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12.xml" ContentType="application/vnd.openxmlformats-officedocument.drawingml.chartshapes+xml"/>
  <Override PartName="/xl/drawings/drawing25.xml" ContentType="application/vnd.openxmlformats-officedocument.drawingml.chartshapes+xml"/>
  <Override PartName="/xl/drawings/drawing28.xml" ContentType="application/vnd.openxmlformats-officedocument.drawingml.chartshapes+xml"/>
  <Override PartName="/xl/drawings/drawing21.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worksheets/sheet1.xml" ContentType="application/vnd.openxmlformats-officedocument.spreadsheetml.worksheet+xml"/>
  <Override PartName="/xl/worksheets/sheet5.xml" ContentType="application/vnd.openxmlformats-officedocument.spreadsheetml.worksheet+xml"/>
  <Override PartName="/xl/charts/chart6.xml" ContentType="application/vnd.openxmlformats-officedocument.drawingml.chart+xml"/>
  <Override PartName="/xl/drawings/drawing27.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38.xml" ContentType="application/vnd.openxmlformats-officedocument.drawing+xml"/>
  <Override PartName="/xl/drawings/drawing37.xml" ContentType="application/vnd.openxmlformats-officedocument.drawing+xml"/>
  <Override PartName="/xl/worksheets/sheet2.xml" ContentType="application/vnd.openxmlformats-officedocument.spreadsheetml.worksheet+xml"/>
  <Override PartName="/xl/drawings/drawing26.xml" ContentType="application/vnd.openxmlformats-officedocument.drawing+xml"/>
  <Override PartName="/xl/drawings/drawing29.xml" ContentType="application/vnd.openxmlformats-officedocument.drawing+xml"/>
  <Override PartName="/xl/worksheets/sheet8.xml" ContentType="application/vnd.openxmlformats-officedocument.spreadsheetml.worksheet+xml"/>
  <Override PartName="/xl/charts/chart2.xml" ContentType="application/vnd.openxmlformats-officedocument.drawingml.chart+xml"/>
  <Override PartName="/xl/drawings/drawing11.xml" ContentType="application/vnd.openxmlformats-officedocument.drawing+xml"/>
  <Override PartName="/xl/worksheets/sheet35.xml" ContentType="application/vnd.openxmlformats-officedocument.spreadsheetml.worksheet+xml"/>
  <Override PartName="/xl/drawings/drawing10.xml" ContentType="application/vnd.openxmlformats-officedocument.drawing+xml"/>
  <Override PartName="/xl/worksheets/sheet36.xml" ContentType="application/vnd.openxmlformats-officedocument.spreadsheetml.worksheet+xml"/>
  <Override PartName="/xl/worksheets/sheet34.xml" ContentType="application/vnd.openxmlformats-officedocument.spreadsheetml.worksheet+xml"/>
  <Override PartName="/xl/drawings/drawing13.xml" ContentType="application/vnd.openxmlformats-officedocument.drawing+xml"/>
  <Override PartName="/xl/worksheets/sheet33.xml" ContentType="application/vnd.openxmlformats-officedocument.spreadsheetml.worksheet+xml"/>
  <Override PartName="/xl/worksheets/sheet31.xml" ContentType="application/vnd.openxmlformats-officedocument.spreadsheetml.worksheet+xml"/>
  <Override PartName="/xl/charts/chart3.xml" ContentType="application/vnd.openxmlformats-officedocument.drawingml.chart+xml"/>
  <Override PartName="/xl/drawings/drawing15.xml" ContentType="application/vnd.openxmlformats-officedocument.drawing+xml"/>
  <Override PartName="/xl/worksheets/sheet32.xml" ContentType="application/vnd.openxmlformats-officedocument.spreadsheetml.worksheet+xml"/>
  <Override PartName="/xl/drawings/drawing14.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theme/theme1.xml" ContentType="application/vnd.openxmlformats-officedocument.theme+xml"/>
  <Override PartName="/xl/drawings/drawing1.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7.xml" ContentType="application/vnd.openxmlformats-officedocument.drawing+xml"/>
  <Override PartName="/xl/sharedStrings.xml" ContentType="application/vnd.openxmlformats-officedocument.spreadsheetml.sharedStrings+xml"/>
  <Override PartName="/xl/drawings/drawing6.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22.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23.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charts/chart5.xml" ContentType="application/vnd.openxmlformats-officedocument.drawingml.chart+xml"/>
  <Override PartName="/xl/drawings/drawing24.xml" ContentType="application/vnd.openxmlformats-officedocument.drawing+xml"/>
  <Override PartName="/xl/worksheets/sheet10.xml" ContentType="application/vnd.openxmlformats-officedocument.spreadsheetml.worksheet+xml"/>
  <Override PartName="/xl/worksheets/sheet30.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drawings/drawing18.xml" ContentType="application/vnd.openxmlformats-officedocument.drawing+xml"/>
  <Override PartName="/xl/worksheets/sheet29.xml" ContentType="application/vnd.openxmlformats-officedocument.spreadsheetml.worksheet+xml"/>
  <Override PartName="/xl/worksheets/sheet7.xml" ContentType="application/vnd.openxmlformats-officedocument.spreadsheetml.worksheet+xml"/>
  <Override PartName="/xl/drawings/drawing19.xml" ContentType="application/vnd.openxmlformats-officedocument.drawing+xml"/>
  <Override PartName="/xl/worksheets/sheet23.xml" ContentType="application/vnd.openxmlformats-officedocument.spreadsheetml.worksheet+xml"/>
  <Override PartName="/xl/charts/chart4.xml" ContentType="application/vnd.openxmlformats-officedocument.drawingml.chart+xml"/>
  <Override PartName="/xl/worksheets/sheet20.xml" ContentType="application/vnd.openxmlformats-officedocument.spreadsheetml.worksheet+xml"/>
  <Override PartName="/xl/drawings/drawing20.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نشرة الأسعار 2016\صابر\"/>
    </mc:Choice>
  </mc:AlternateContent>
  <bookViews>
    <workbookView xWindow="35" yWindow="635" windowWidth="12120" windowHeight="5795" tabRatio="871" firstSheet="28" activeTab="34"/>
  </bookViews>
  <sheets>
    <sheet name="أسماء المجموعات الرئيسية" sheetId="71" state="hidden" r:id="rId1"/>
    <sheet name="Sheet1" sheetId="67" r:id="rId2"/>
    <sheet name="تقديم  Preface " sheetId="39" r:id="rId3"/>
    <sheet name="مقدمة Introduction" sheetId="38" r:id="rId4"/>
    <sheet name="المحتويات Contents" sheetId="50" r:id="rId5"/>
    <sheet name="الفصل الأول Chp_One" sheetId="46" r:id="rId6"/>
    <sheet name="Index Numbers  الارقام القياسية" sheetId="37" r:id="rId7"/>
    <sheet name="الفصل الثاني Chp_Two" sheetId="45" r:id="rId8"/>
    <sheet name="T_1" sheetId="29" r:id="rId9"/>
    <sheet name="رسم 1 Gr" sheetId="34" r:id="rId10"/>
    <sheet name="T_2" sheetId="61" r:id="rId11"/>
    <sheet name="رسم  2 Gr" sheetId="35" r:id="rId12"/>
    <sheet name="T_4&quot;" sheetId="41" state="hidden" r:id="rId13"/>
    <sheet name="T_3" sheetId="23" r:id="rId14"/>
    <sheet name="رسم 3 Gr" sheetId="47" r:id="rId15"/>
    <sheet name="الفصل الثالثChp_ Three  " sheetId="65" r:id="rId16"/>
    <sheet name="T_4" sheetId="63" r:id="rId17"/>
    <sheet name="T_5" sheetId="62" r:id="rId18"/>
    <sheet name="T_6" sheetId="64" r:id="rId19"/>
    <sheet name="Gr4 رسم" sheetId="66" r:id="rId20"/>
    <sheet name="الفصل الرابع Chp_Four " sheetId="72" r:id="rId21"/>
    <sheet name="T7" sheetId="85" r:id="rId22"/>
    <sheet name="رسمGR5" sheetId="86" r:id="rId23"/>
    <sheet name="T8" sheetId="87" r:id="rId24"/>
    <sheet name="رسم GR 6" sheetId="88" r:id="rId25"/>
    <sheet name="الفصل الخامس Chp_Five" sheetId="56" r:id="rId26"/>
    <sheet name="T_9" sheetId="57" r:id="rId27"/>
    <sheet name="الملاحق" sheetId="58" r:id="rId28"/>
    <sheet name="ملحق 1 Appendix" sheetId="48" r:id="rId29"/>
    <sheet name="CPI weight الأوزان" sheetId="40" r:id="rId30"/>
    <sheet name="ملحق 2 Appendix " sheetId="70" r:id="rId31"/>
    <sheet name="PPI weight الأوزان " sheetId="68" r:id="rId32"/>
    <sheet name="ملحق 3 Appendix" sheetId="49" r:id="rId33"/>
    <sheet name="شرح مبسط للعملية الحسابية ع+e" sheetId="83" r:id="rId34"/>
    <sheet name="An example of CPI Calculation" sheetId="84" r:id="rId35"/>
    <sheet name="Sheet2" sheetId="89" r:id="rId36"/>
  </sheets>
  <definedNames>
    <definedName name="_xlnm._FilterDatabase" localSheetId="29" hidden="1">'CPI weight الأوزان'!$A$4:$G$133</definedName>
    <definedName name="_xlnm._FilterDatabase" localSheetId="31" hidden="1">'PPI weight الأوزان '!$A$4:$D$102</definedName>
    <definedName name="a">#REF!</definedName>
    <definedName name="asma">#REF!</definedName>
    <definedName name="asma1">#REF!</definedName>
    <definedName name="Chart_1_En" localSheetId="34">#REF!</definedName>
    <definedName name="Chart_1_En" localSheetId="31">#REF!</definedName>
    <definedName name="Chart_1_En" localSheetId="10">#REF!</definedName>
    <definedName name="Chart_1_En" localSheetId="5">#REF!</definedName>
    <definedName name="Chart_1_En" localSheetId="7">#REF!</definedName>
    <definedName name="Chart_1_En" localSheetId="25">#REF!</definedName>
    <definedName name="Chart_1_En" localSheetId="20">#REF!</definedName>
    <definedName name="Chart_1_En" localSheetId="27">#REF!</definedName>
    <definedName name="Chart_1_En" localSheetId="14">#REF!</definedName>
    <definedName name="Chart_1_En" localSheetId="22">#REF!</definedName>
    <definedName name="Chart_1_En" localSheetId="33">#REF!</definedName>
    <definedName name="Chart_1_En" localSheetId="28">#REF!</definedName>
    <definedName name="Chart_1_En" localSheetId="30">#REF!</definedName>
    <definedName name="Chart_1_En" localSheetId="32">#REF!</definedName>
    <definedName name="Chart_1_En">#REF!</definedName>
    <definedName name="dg" localSheetId="34">#REF!</definedName>
    <definedName name="dg" localSheetId="31">#REF!</definedName>
    <definedName name="dg" localSheetId="10">#REF!</definedName>
    <definedName name="dg" localSheetId="25">#REF!</definedName>
    <definedName name="dg" localSheetId="20">#REF!</definedName>
    <definedName name="dg" localSheetId="27">#REF!</definedName>
    <definedName name="dg" localSheetId="22">#REF!</definedName>
    <definedName name="dg" localSheetId="30">#REF!</definedName>
    <definedName name="dg">#REF!</definedName>
    <definedName name="H" localSheetId="34">#REF!</definedName>
    <definedName name="H">#REF!</definedName>
    <definedName name="ljh" localSheetId="34">#REF!</definedName>
    <definedName name="ljh" localSheetId="31">#REF!</definedName>
    <definedName name="ljh" localSheetId="10">#REF!</definedName>
    <definedName name="ljh" localSheetId="25">#REF!</definedName>
    <definedName name="ljh" localSheetId="20">#REF!</definedName>
    <definedName name="ljh" localSheetId="27">#REF!</definedName>
    <definedName name="ljh" localSheetId="22">#REF!</definedName>
    <definedName name="ljh" localSheetId="30">#REF!</definedName>
    <definedName name="ljh">#REF!</definedName>
    <definedName name="omar">#REF!</definedName>
    <definedName name="_xlnm.Print_Area" localSheetId="34">'An example of CPI Calculation'!$A$1:$BB$42</definedName>
    <definedName name="_xlnm.Print_Area" localSheetId="29">'CPI weight الأوزان'!$A$1:$G$133</definedName>
    <definedName name="_xlnm.Print_Area" localSheetId="19">'Gr4 رسم'!$A$1:$M$34</definedName>
    <definedName name="_xlnm.Print_Area" localSheetId="6">'Index Numbers  الارقام القياسية'!$A$1:$C$107</definedName>
    <definedName name="_xlnm.Print_Area" localSheetId="31">'PPI weight الأوزان '!$A$1:$D$163</definedName>
    <definedName name="_xlnm.Print_Area" localSheetId="1">Sheet1!$A$1:$D$6</definedName>
    <definedName name="_xlnm.Print_Area" localSheetId="8">T_1!$A$1:$H$20</definedName>
    <definedName name="_xlnm.Print_Area" localSheetId="10">T_2!$A$1:$H$135</definedName>
    <definedName name="_xlnm.Print_Area" localSheetId="13">T_3!$A$1:$C$14</definedName>
    <definedName name="_xlnm.Print_Area" localSheetId="16">T_4!$A$1:$H$23</definedName>
    <definedName name="_xlnm.Print_Area" localSheetId="12">'T_4"'!$A$1:$C$14</definedName>
    <definedName name="_xlnm.Print_Area" localSheetId="17">T_5!$A$1:$E$23</definedName>
    <definedName name="_xlnm.Print_Area" localSheetId="18">T_6!$A$1:$C$13</definedName>
    <definedName name="_xlnm.Print_Area" localSheetId="26">T_9!$A$1:$E$155</definedName>
    <definedName name="_xlnm.Print_Area" localSheetId="21">'T7'!$A$1:$G$23</definedName>
    <definedName name="_xlnm.Print_Area" localSheetId="0">'أسماء المجموعات الرئيسية'!$A$1:$L$32</definedName>
    <definedName name="_xlnm.Print_Area" localSheetId="5">'الفصل الأول Chp_One'!$A$1:$B$2</definedName>
    <definedName name="_xlnm.Print_Area" localSheetId="15">'الفصل الثالثChp_ Three  '!$A$1:$B$1</definedName>
    <definedName name="_xlnm.Print_Area" localSheetId="7">'الفصل الثاني Chp_Two'!$A$1:$B$1</definedName>
    <definedName name="_xlnm.Print_Area" localSheetId="25">'الفصل الخامس Chp_Five'!$A$1:$B$1</definedName>
    <definedName name="_xlnm.Print_Area" localSheetId="20">'الفصل الرابع Chp_Four '!$A$1:$B$1</definedName>
    <definedName name="_xlnm.Print_Area" localSheetId="4">'المحتويات Contents'!$A$1:$E$31</definedName>
    <definedName name="_xlnm.Print_Area" localSheetId="27">الملاحق!$A$1:$B$3</definedName>
    <definedName name="_xlnm.Print_Area" localSheetId="2">'تقديم  Preface '!$A$1:$D$16</definedName>
    <definedName name="_xlnm.Print_Area" localSheetId="11">'رسم  2 Gr'!$A$1:$N$38</definedName>
    <definedName name="_xlnm.Print_Area" localSheetId="9">'رسم 1 Gr'!$A$1:$P$35</definedName>
    <definedName name="_xlnm.Print_Area" localSheetId="14">'رسم 3 Gr'!$A$1:$F$23</definedName>
    <definedName name="_xlnm.Print_Area" localSheetId="24">'رسم GR 6'!$A$1:$I$32</definedName>
    <definedName name="_xlnm.Print_Area" localSheetId="22">رسمGR5!$A$1:$J$46</definedName>
    <definedName name="_xlnm.Print_Area" localSheetId="33">'شرح مبسط للعملية الحسابية ع+e'!$A$1:$E$64</definedName>
    <definedName name="_xlnm.Print_Area" localSheetId="3">'مقدمة Introduction'!$A$1:$C$10</definedName>
    <definedName name="_xlnm.Print_Area" localSheetId="28">'ملحق 1 Appendix'!$A$1:$B$4</definedName>
    <definedName name="_xlnm.Print_Area" localSheetId="30">'ملحق 2 Appendix '!$A$1:$B$4</definedName>
    <definedName name="_xlnm.Print_Area" localSheetId="32">'ملحق 3 Appendix'!$A$1:$B$4</definedName>
    <definedName name="_xlnm.Print_Titles" localSheetId="29">'CPI weight الأوزان'!$1:$4</definedName>
    <definedName name="_xlnm.Print_Titles" localSheetId="6">'Index Numbers  الارقام القياسية'!$1:$1</definedName>
    <definedName name="_xlnm.Print_Titles" localSheetId="31">'PPI weight الأوزان '!$1:$4</definedName>
    <definedName name="_xlnm.Print_Titles" localSheetId="10">T_2!$1:$6</definedName>
    <definedName name="_xlnm.Print_Titles" localSheetId="26">T_9!$1:$7</definedName>
    <definedName name="_xlnm.Print_Titles" localSheetId="33">'شرح مبسط للعملية الحسابية ع+e'!$1:$1</definedName>
    <definedName name="Qtr" localSheetId="34">#REF!</definedName>
    <definedName name="Qtr" localSheetId="31">#REF!</definedName>
    <definedName name="Qtr" localSheetId="10">#REF!</definedName>
    <definedName name="Qtr" localSheetId="5">#REF!</definedName>
    <definedName name="Qtr" localSheetId="7">#REF!</definedName>
    <definedName name="Qtr" localSheetId="25">#REF!</definedName>
    <definedName name="Qtr" localSheetId="20">#REF!</definedName>
    <definedName name="Qtr" localSheetId="27">#REF!</definedName>
    <definedName name="Qtr" localSheetId="14">#REF!</definedName>
    <definedName name="Qtr" localSheetId="22">#REF!</definedName>
    <definedName name="Qtr" localSheetId="33">#REF!</definedName>
    <definedName name="Qtr" localSheetId="28">#REF!</definedName>
    <definedName name="Qtr" localSheetId="30">#REF!</definedName>
    <definedName name="Qtr" localSheetId="32">#REF!</definedName>
    <definedName name="Qtr">#REF!</definedName>
    <definedName name="saaa" localSheetId="34">#REF!</definedName>
    <definedName name="saaa" localSheetId="31">#REF!</definedName>
    <definedName name="saaa" localSheetId="10">#REF!</definedName>
    <definedName name="saaa" localSheetId="25">#REF!</definedName>
    <definedName name="saaa" localSheetId="20">#REF!</definedName>
    <definedName name="saaa" localSheetId="27">#REF!</definedName>
    <definedName name="saaa" localSheetId="14">#REF!</definedName>
    <definedName name="saaa" localSheetId="22">#REF!</definedName>
    <definedName name="saaa" localSheetId="33">#REF!</definedName>
    <definedName name="saaa" localSheetId="28">#REF!</definedName>
    <definedName name="saaa" localSheetId="30">#REF!</definedName>
    <definedName name="saaa" localSheetId="32">#REF!</definedName>
    <definedName name="saaa">#REF!</definedName>
    <definedName name="saber" localSheetId="34">#REF!</definedName>
    <definedName name="saber" localSheetId="31">#REF!</definedName>
    <definedName name="saber" localSheetId="20">#REF!</definedName>
    <definedName name="saber" localSheetId="22">#REF!</definedName>
    <definedName name="saber" localSheetId="30">#REF!</definedName>
    <definedName name="saber">#REF!</definedName>
    <definedName name="sss" localSheetId="34">#REF!</definedName>
    <definedName name="sss" localSheetId="31">#REF!</definedName>
    <definedName name="sss" localSheetId="10">#REF!</definedName>
    <definedName name="sss" localSheetId="25">#REF!</definedName>
    <definedName name="sss" localSheetId="20">#REF!</definedName>
    <definedName name="sss" localSheetId="27">#REF!</definedName>
    <definedName name="sss" localSheetId="14">#REF!</definedName>
    <definedName name="sss" localSheetId="22">#REF!</definedName>
    <definedName name="sss" localSheetId="33">#REF!</definedName>
    <definedName name="sss" localSheetId="28">#REF!</definedName>
    <definedName name="sss" localSheetId="30">#REF!</definedName>
    <definedName name="sss" localSheetId="32">#REF!</definedName>
    <definedName name="sss">#REF!</definedName>
  </definedNames>
  <calcPr calcId="152511"/>
</workbook>
</file>

<file path=xl/calcChain.xml><?xml version="1.0" encoding="utf-8"?>
<calcChain xmlns="http://schemas.openxmlformats.org/spreadsheetml/2006/main">
  <c r="B159" i="57" l="1"/>
  <c r="B160" i="57"/>
  <c r="B161" i="57"/>
  <c r="B162" i="57"/>
  <c r="B163" i="57"/>
  <c r="B164" i="57"/>
  <c r="B165" i="57"/>
  <c r="B166" i="57"/>
  <c r="B167" i="57"/>
  <c r="B168" i="57"/>
  <c r="B169" i="57"/>
  <c r="B170" i="57"/>
  <c r="B171" i="57"/>
  <c r="B172" i="57"/>
  <c r="B173" i="57"/>
  <c r="B174" i="57"/>
  <c r="B175" i="57"/>
  <c r="B176" i="57"/>
  <c r="B177" i="57"/>
  <c r="B178" i="57"/>
  <c r="B179" i="57"/>
  <c r="B180" i="57"/>
  <c r="B181" i="57"/>
  <c r="B182" i="57"/>
  <c r="B183" i="57"/>
  <c r="B184" i="57"/>
  <c r="B185" i="57"/>
  <c r="B186" i="57"/>
  <c r="B187" i="57"/>
  <c r="B188" i="57"/>
  <c r="B189" i="57"/>
  <c r="B190" i="57"/>
  <c r="B191" i="57"/>
  <c r="B192" i="57"/>
  <c r="B193" i="57"/>
  <c r="B194" i="57"/>
  <c r="B195" i="57"/>
  <c r="B196" i="57"/>
  <c r="B197" i="57"/>
  <c r="B198" i="57"/>
  <c r="B199" i="57"/>
  <c r="B200" i="57"/>
  <c r="B201" i="57"/>
  <c r="B202" i="57"/>
  <c r="B203" i="57"/>
  <c r="B204" i="57"/>
  <c r="B205" i="57"/>
  <c r="B206" i="57"/>
  <c r="B207" i="57"/>
  <c r="B208" i="57"/>
  <c r="B209" i="57"/>
  <c r="B210" i="57"/>
  <c r="B211" i="57"/>
  <c r="B212" i="57"/>
  <c r="B213" i="57"/>
  <c r="B214" i="57"/>
  <c r="B215" i="57"/>
  <c r="B216" i="57"/>
  <c r="B217" i="57"/>
  <c r="B218" i="57"/>
  <c r="B219" i="57"/>
  <c r="B220" i="57"/>
  <c r="B221" i="57"/>
  <c r="B222" i="57"/>
  <c r="B223" i="57"/>
  <c r="B224" i="57"/>
  <c r="B225" i="57"/>
  <c r="B226" i="57"/>
  <c r="B227" i="57"/>
  <c r="B228" i="57"/>
  <c r="B229" i="57"/>
  <c r="B230" i="57"/>
  <c r="B231" i="57"/>
  <c r="B232" i="57"/>
  <c r="B233" i="57"/>
  <c r="B234" i="57"/>
  <c r="B235" i="57"/>
  <c r="B236" i="57"/>
  <c r="B237" i="57"/>
  <c r="B238" i="57"/>
  <c r="B239" i="57"/>
  <c r="B240" i="57"/>
  <c r="B241" i="57"/>
  <c r="B242" i="57"/>
  <c r="B243" i="57"/>
  <c r="B244" i="57"/>
  <c r="B245" i="57"/>
  <c r="B246" i="57"/>
  <c r="B247" i="57"/>
  <c r="B248" i="57"/>
  <c r="B249" i="57"/>
  <c r="B250" i="57"/>
  <c r="B251" i="57"/>
  <c r="B252" i="57"/>
  <c r="B253" i="57"/>
  <c r="B254" i="57"/>
  <c r="B255" i="57"/>
  <c r="B256" i="57"/>
  <c r="B257" i="57"/>
  <c r="B258" i="57"/>
  <c r="B259" i="57"/>
  <c r="B260" i="57"/>
  <c r="B261" i="57"/>
  <c r="B262" i="57"/>
  <c r="B263" i="57"/>
  <c r="B264" i="57"/>
  <c r="B265" i="57"/>
  <c r="B266" i="57"/>
  <c r="B267" i="57"/>
  <c r="B268" i="57"/>
  <c r="B269" i="57"/>
  <c r="B270" i="57"/>
  <c r="B271" i="57"/>
  <c r="B272" i="57"/>
  <c r="B273" i="57"/>
  <c r="B274" i="57"/>
  <c r="B275" i="57"/>
  <c r="B276" i="57"/>
  <c r="B277" i="57"/>
  <c r="B278" i="57"/>
  <c r="B279" i="57"/>
  <c r="B280" i="57"/>
  <c r="B281" i="57"/>
  <c r="B282" i="57"/>
  <c r="B283" i="57"/>
  <c r="B284" i="57"/>
  <c r="B285" i="57"/>
  <c r="B286" i="57"/>
  <c r="B287" i="57"/>
  <c r="B288" i="57"/>
  <c r="B289" i="57"/>
  <c r="B290" i="57"/>
  <c r="B291" i="57"/>
  <c r="B292" i="57"/>
  <c r="B293" i="57"/>
  <c r="B294" i="57"/>
  <c r="B295" i="57"/>
  <c r="B296" i="57"/>
  <c r="B297" i="57"/>
  <c r="B298" i="57"/>
  <c r="B299" i="57"/>
  <c r="B300" i="57"/>
  <c r="B301" i="57"/>
  <c r="B302" i="57"/>
  <c r="B303" i="57"/>
  <c r="B304" i="57"/>
  <c r="B158" i="57"/>
  <c r="H17" i="71" l="1"/>
  <c r="G17" i="71"/>
  <c r="H16" i="71"/>
  <c r="G16" i="71"/>
  <c r="H15" i="71"/>
  <c r="G15" i="71"/>
  <c r="H14" i="71"/>
  <c r="G14" i="71"/>
  <c r="H13" i="71"/>
  <c r="G13" i="71"/>
  <c r="H12" i="71"/>
  <c r="G12" i="71"/>
  <c r="H11" i="71"/>
  <c r="G11" i="71"/>
  <c r="H10" i="71"/>
  <c r="G10" i="71"/>
  <c r="H9" i="71"/>
  <c r="G9" i="71"/>
  <c r="H8" i="71"/>
  <c r="G8" i="71"/>
  <c r="H7" i="71"/>
  <c r="G7" i="71"/>
  <c r="H6" i="71"/>
  <c r="G6" i="71"/>
  <c r="H5" i="71"/>
  <c r="G5" i="71"/>
  <c r="E6" i="64" l="1"/>
  <c r="Q4" i="35"/>
  <c r="S3" i="34"/>
</calcChain>
</file>

<file path=xl/sharedStrings.xml><?xml version="1.0" encoding="utf-8"?>
<sst xmlns="http://schemas.openxmlformats.org/spreadsheetml/2006/main" count="2534" uniqueCount="1885">
  <si>
    <t>السنة</t>
  </si>
  <si>
    <t xml:space="preserve"> QUARTERLY AND ANNUAL  CONSUMER PRICE INDEX</t>
  </si>
  <si>
    <t>QUARTERLY AND  ANNUAL CONSUMER PRICE INDEX</t>
  </si>
  <si>
    <t>مجموعات السلع والخدمات</t>
  </si>
  <si>
    <t>مواد التنظيف والتطهير المنزلي وتعطير الهواء</t>
  </si>
  <si>
    <t>تقـــديم</t>
  </si>
  <si>
    <t>Preface</t>
  </si>
  <si>
    <t xml:space="preserve">ونرحـب بأية مـلاحظـات واقـتراحات مـن شـأنها تحـسين مضـمون هذه النـشرة </t>
  </si>
  <si>
    <t>والله ولي التوفيق .</t>
  </si>
  <si>
    <t xml:space="preserve">
And Allah grant success.</t>
  </si>
  <si>
    <t xml:space="preserve">مقـــــدمة </t>
  </si>
  <si>
    <t>Introduction</t>
  </si>
  <si>
    <t xml:space="preserve"> تعريف الرقم القياسي :</t>
  </si>
  <si>
    <t>Definition of the Index Number :</t>
  </si>
  <si>
    <t>ومن الأرقام القياسية المعروفة والشائعة هي الأرقام القياسية لأسعار المستهلك وهي ذات أهمية كبيرة في أي  اقتصاد حيث يسهم في حساب معدلات التضخم والتي تنعكس بعد ذلك على القوة الشرائية ومستويات الدخول وكذلك تنعكس على قدرة الدولة على الاستيراد والتصدير.</t>
  </si>
  <si>
    <t>وتنقسم الأرقام القياسية إلى :</t>
  </si>
  <si>
    <t>يقيس التغير الذي يطرأ على سعر سلعة معينة مثل سعر الجملة، سعر التجزئة، سعر المستهلك ... الخ .</t>
  </si>
  <si>
    <t>يقيس التغير الذي يطرأ على كمية السلعة المنتجة أو المصدرة أو المستوردة أو المستهلكة أوالتغير في العمالة أو التغير في الإنتاج .</t>
  </si>
  <si>
    <t xml:space="preserve"> It measures the change that occurs to quantity of the produced, imported, exported, consumed goods or change in production or employment.</t>
  </si>
  <si>
    <t>يفترض في هذا الرقم أن الأفراد يستهلكون في الفترة الزمنية الجديدة وفي ظل تغير الأسعار نفس الكمية الأصلية من السلع التي كانت تستهلك في فترة الأساس ، أي يتم ترجيح الأسعار باستخدام كميات سنة الأساس كما هو موضح في المعادلة التالية :-</t>
  </si>
  <si>
    <t>It is assumed within this index that individuals will consume, in the new period and in the shadow of change in prices, the same original group of goods, weighted by base year quantities,  as shown in the following equation :</t>
  </si>
  <si>
    <t>وهو الرقم الذي يجمع بين رقم لاسبير القياسي ورقم باش القياسي وذلك بإيجاد الوسط الهندسي للرقمين ، كما هو موضح في المعادلة التالية :-</t>
  </si>
  <si>
    <t>طرق حساب الأرقام القياسية للأسعار :</t>
  </si>
  <si>
    <t>Method of calculating the price index number :</t>
  </si>
  <si>
    <t>وكـل طريقة مـن هاتين الطريقتين يمكن تصنـيفها إلى طـرق بـسيطة وأخـرى مرجـحة ولسهولة فـهم المعادلات اللاحقة فإننا سنستخدم الرموز التالية :-</t>
  </si>
  <si>
    <t>وهو عبارة عن حاصل قسمة مجموع أسعار السلع في سنة المقارنة على مجموع أسعار نفس السلعة في سنة الأساس كما هو موضح في المعادلة التالية :</t>
  </si>
  <si>
    <t>It is the product of dividing the sum of commodity prices in comparison year by the sum of the same commodity prices in the base year, as shown in the following equation:</t>
  </si>
  <si>
    <t>ومن عيوب الرقم القياسي التجميعي البسيط أنه يعطي معلومات غير صحيحة عن التغير في الأسعار في فترة الأساس على فترة المقارنة في حالة اختلاف وحدات السلع في الرقم القياسي كما إنه لا يأخذ في الاعتبار الأهمية النسبية لمختلف السلع الداخلة في هذا الرقم .</t>
  </si>
  <si>
    <t>وهو عبارة عن ترجيح الأسعار بطريقة معينة من شأنها أن تعطي لكل سلعة أهميتها النسبية بين السلع الأخرى الداخلة في الرقم القياسي .</t>
  </si>
  <si>
    <t xml:space="preserve"> It weighs prices in a particular way, which would give  each commodity a proportional importance among different commodities within the index number.</t>
  </si>
  <si>
    <t>ويطلق على الرقم الذي يمثل الأهمية النسبية "الوزن أو الترجيح" فيمكن ترجيح الأسعار بكميات سنة الأساس أو كميات سنة المقارنة او كميات سنة معينة مختارة .</t>
  </si>
  <si>
    <t>1.The proportional simple index number :</t>
  </si>
  <si>
    <t>وهو إيجاد نسبة سعر سلعة معينة في فترة المقارنة إلى سعر نفس السلعة في فترة أخرى وهي فترة الأساس . وهذا الرقم يقيس التغير في السعر دون تأثير في الكمية ويعرف في كثير من الاحيان بمنسوب السعر ومعادلته كالآتي :-</t>
  </si>
  <si>
    <t>تستخدم هذه الطريقة للتغلب على عيوب الطريقة السابقة إذ أن الرقم القياسي النسبي البسيط قد يعطي نتائج خاطئة فيتم ترجيح الأسعار بقيم سنة الأساس أو قيم سنة المقارنة . فإذا كانت الأسعار مرجحة بقيم سنة الأساس فإن المعادلة تكون على النحو التالي :</t>
  </si>
  <si>
    <t>أما إذا كانت الأسعار مرجحة بقيم سنة المقارنة فإن المعادلة تكون على النحو التالي :-</t>
  </si>
  <si>
    <t>If prices were weighted by values of comparison year, the equation will be as follows:</t>
  </si>
  <si>
    <t>1.  Prices basket :</t>
  </si>
  <si>
    <t>الفواكه والخضروات</t>
  </si>
  <si>
    <t>السكر ومنتجات السكر</t>
  </si>
  <si>
    <t>الشاي والقهوة والكاكاو</t>
  </si>
  <si>
    <t>الطاقة الكهربية</t>
  </si>
  <si>
    <t>الفحم وانواع أخرى من الوقود</t>
  </si>
  <si>
    <t>Year</t>
  </si>
  <si>
    <t>وسائط النقل الشخصية</t>
  </si>
  <si>
    <t>الإطارات والأدوات الإحتياطية وما إليها</t>
  </si>
  <si>
    <t>المستلزمات الأخرى</t>
  </si>
  <si>
    <t>مصاريف اخرى على وسائط النقل</t>
  </si>
  <si>
    <t>النقل البري</t>
  </si>
  <si>
    <t>الأجهزة السمعية والبصرية وما إليها</t>
  </si>
  <si>
    <t>أجهزة التصوير ومستلزماتها</t>
  </si>
  <si>
    <t>استخدام خدمات الترفيه والتسلية والثقافة</t>
  </si>
  <si>
    <t>خدمات التعليم</t>
  </si>
  <si>
    <t>مواد العناية الشخصية</t>
  </si>
  <si>
    <t>الكتب المحلية والمستوردة</t>
  </si>
  <si>
    <t>Personal Transport Equipment</t>
  </si>
  <si>
    <t>الإتصالات</t>
  </si>
  <si>
    <t>خدمات الترفيه والتسلية والثقافة</t>
  </si>
  <si>
    <t>المطاعم والمقاهي والفنادق</t>
  </si>
  <si>
    <t>الملابس والأحذية</t>
  </si>
  <si>
    <t>Footwear</t>
  </si>
  <si>
    <t>الأثاث والمنسوجات والأجهزة المنزلية</t>
  </si>
  <si>
    <t>الأجهزة المنزلية الرئيسية وصيانتها</t>
  </si>
  <si>
    <t>الخبز والحبوب</t>
  </si>
  <si>
    <t>Meat</t>
  </si>
  <si>
    <t>اللحوم</t>
  </si>
  <si>
    <t>الأسماك والمأكولات البحرية</t>
  </si>
  <si>
    <t>Oils and Fats</t>
  </si>
  <si>
    <t>الزيوت والدهون</t>
  </si>
  <si>
    <t>منتجات التبغ</t>
  </si>
  <si>
    <t>المشروبات</t>
  </si>
  <si>
    <t>Tobacco</t>
  </si>
  <si>
    <t>التبغ</t>
  </si>
  <si>
    <t>خدمة المستشفيات</t>
  </si>
  <si>
    <t>القيمة عبارة عن حاصل ضرب الكمية في السعر،  فإيجاد الرقم القياسي للقيمة يتأثر بالتغير في الكمية أو السعر أو كلاهما معاً.</t>
  </si>
  <si>
    <t>2. Classification</t>
  </si>
  <si>
    <t>3. Prices Sources :</t>
  </si>
  <si>
    <t>7.  Periods of collecting price data :</t>
  </si>
  <si>
    <t>8. Auditing and revising prices data :</t>
  </si>
  <si>
    <t xml:space="preserve"> رمز السلعة</t>
  </si>
  <si>
    <t xml:space="preserve">السلعة والوصف </t>
  </si>
  <si>
    <t>Weight Qatari</t>
  </si>
  <si>
    <t>Weight No_Qatari</t>
  </si>
  <si>
    <t>Total</t>
  </si>
  <si>
    <t>Commodity Description</t>
  </si>
  <si>
    <t>Code</t>
  </si>
  <si>
    <t>11</t>
  </si>
  <si>
    <t>111</t>
  </si>
  <si>
    <t xml:space="preserve">الغذاء </t>
  </si>
  <si>
    <t>Tea, Coffee &amp; Cacao</t>
  </si>
  <si>
    <t>112</t>
  </si>
  <si>
    <t>المشروبات المعدنية والغازية  ('المشروبات غير الكحولية )</t>
  </si>
  <si>
    <t>12</t>
  </si>
  <si>
    <t xml:space="preserve">الملابس والأحذية </t>
  </si>
  <si>
    <t>121</t>
  </si>
  <si>
    <t>الملابس الجاهزة</t>
  </si>
  <si>
    <t>التفصيل وخياطة الملابس</t>
  </si>
  <si>
    <t xml:space="preserve">الأحذية والصنادل والنعالات </t>
  </si>
  <si>
    <t>الأيجار الإجمالي للمساكن وصيانة المسكن وأجور الماء</t>
  </si>
  <si>
    <t>الأثاث  والمفروشات</t>
  </si>
  <si>
    <t xml:space="preserve">المنسوجات المنزلية </t>
  </si>
  <si>
    <t xml:space="preserve">مواد النظافة </t>
  </si>
  <si>
    <t>Cleaning Material</t>
  </si>
  <si>
    <t>Cloths Washing &amp; Ironing</t>
  </si>
  <si>
    <t>الخدمات العائلية ( خدم،سواقون، …. ألخ )</t>
  </si>
  <si>
    <t>15</t>
  </si>
  <si>
    <t xml:space="preserve">المنتجات الصيدلانية والتجهيزات الطبية </t>
  </si>
  <si>
    <t>153</t>
  </si>
  <si>
    <t xml:space="preserve">الخدمات الطبية خارج المستشفيات </t>
  </si>
  <si>
    <t>خدمات أطباء الأسنان ( عيادات الأسنان)</t>
  </si>
  <si>
    <t>خدمات الأطباء ( العيادات الطبية )</t>
  </si>
  <si>
    <t xml:space="preserve">الخدمات الطبية الأخرى والتحاليل   </t>
  </si>
  <si>
    <t xml:space="preserve">الخدمات الطبية في المستشفيات </t>
  </si>
  <si>
    <t>Hospital Services</t>
  </si>
  <si>
    <t xml:space="preserve">معدات النقل الشخصية </t>
  </si>
  <si>
    <t xml:space="preserve">مستلزمات معدات النقل الشخصية </t>
  </si>
  <si>
    <t xml:space="preserve">خدمات وسائط النقل المشتراة </t>
  </si>
  <si>
    <t xml:space="preserve">النقل الجوي </t>
  </si>
  <si>
    <t xml:space="preserve">الخدمات البريدية </t>
  </si>
  <si>
    <t>17</t>
  </si>
  <si>
    <t>171</t>
  </si>
  <si>
    <t>السلع الترفيهية المعمرة الأخرى وصيانةالأجهزة</t>
  </si>
  <si>
    <t xml:space="preserve">الجرائد والمجلات والمطبوعات الأخرى </t>
  </si>
  <si>
    <t>الجرائد والمجلات( المحلية والمستوردة)</t>
  </si>
  <si>
    <t>18</t>
  </si>
  <si>
    <t>سلع وخدمات متفرقة.</t>
  </si>
  <si>
    <t>Personal Care Material &amp; Other Services</t>
  </si>
  <si>
    <t xml:space="preserve">خدمات العناية الشخصية الأخرى </t>
  </si>
  <si>
    <t>Valuable Acquisitions</t>
  </si>
  <si>
    <t>الإقامة بالفنادق بخلاف الوجبات والمشروبات</t>
  </si>
  <si>
    <r>
      <t xml:space="preserve"> </t>
    </r>
    <r>
      <rPr>
        <sz val="12"/>
        <rFont val="Arial"/>
        <family val="2"/>
      </rPr>
      <t>It calculates proportion of price of particular commodity in comparison period to the same commodity price in another period, the base period. This index measures the change in price without the effect on quantity, and in many cases it is identified as p</t>
    </r>
  </si>
  <si>
    <t>Index Number
and Methods of Calculating</t>
  </si>
  <si>
    <t>الأرقام القياسية
وطريقة حسابها</t>
  </si>
  <si>
    <r>
      <t>The index numbers are divided into:</t>
    </r>
    <r>
      <rPr>
        <sz val="14"/>
        <rFont val="Arial"/>
        <family val="2"/>
      </rPr>
      <t xml:space="preserve"> </t>
    </r>
  </si>
  <si>
    <t xml:space="preserve"> </t>
  </si>
  <si>
    <t xml:space="preserve"> الملاحق</t>
  </si>
  <si>
    <t>المتوسط السنوي لأسعار المستهلك</t>
  </si>
  <si>
    <t>تعريف الرقم القياسي</t>
  </si>
  <si>
    <t xml:space="preserve"> Introduction</t>
  </si>
  <si>
    <t>Page
 No</t>
  </si>
  <si>
    <t>Particular</t>
  </si>
  <si>
    <t>رقم الصفحة</t>
  </si>
  <si>
    <t>البيـــــان</t>
  </si>
  <si>
    <t>Contents</t>
  </si>
  <si>
    <t>تقديم</t>
  </si>
  <si>
    <t xml:space="preserve"> Preface</t>
  </si>
  <si>
    <t>الفصل الأول
(الأرقام القياسية وطريقة حسابها)</t>
  </si>
  <si>
    <t>الفصل الثاني
(الأرقام القياسية لأسعار المستهلك)</t>
  </si>
  <si>
    <t>الرسم البياني للسلسة الزمنية للرقم القياسي العام</t>
  </si>
  <si>
    <t xml:space="preserve"> ولحساب أي رقم قياسي يجب ان تتوافر البنود التالية :</t>
  </si>
  <si>
    <t>To calculate any Index number , the following items must be available:</t>
  </si>
  <si>
    <t>The rent section consist of :</t>
  </si>
  <si>
    <t xml:space="preserve">تصنيف السلع الأستهلاكية  </t>
  </si>
  <si>
    <t xml:space="preserve">الوزن أو الأهمية النسبية </t>
  </si>
  <si>
    <t>الملاحق</t>
  </si>
  <si>
    <r>
      <t>I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ni</t>
    </r>
    <r>
      <rPr>
        <b/>
        <sz val="12"/>
        <rFont val="Arial"/>
        <family val="2"/>
      </rPr>
      <t xml:space="preserve"> / P</t>
    </r>
    <r>
      <rPr>
        <b/>
        <vertAlign val="subscript"/>
        <sz val="12"/>
        <rFont val="Arial"/>
        <family val="2"/>
      </rPr>
      <t>oi</t>
    </r>
    <r>
      <rPr>
        <b/>
        <sz val="12"/>
        <rFont val="Arial"/>
        <family val="2"/>
      </rPr>
      <t xml:space="preserve"> )× 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</si>
  <si>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oi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 xml:space="preserve">oi </t>
    </r>
    <r>
      <rPr>
        <vertAlign val="subscript"/>
        <sz val="12"/>
        <rFont val="Arial"/>
        <family val="2"/>
      </rPr>
      <t xml:space="preserve"> </t>
    </r>
    <r>
      <rPr>
        <b/>
        <sz val="12"/>
        <rFont val="Arial"/>
        <family val="2"/>
      </rPr>
      <t xml:space="preserve"> )) </t>
    </r>
    <r>
      <rPr>
        <sz val="12"/>
        <rFont val="Arial"/>
        <family val="2"/>
      </rPr>
      <t>×</t>
    </r>
    <r>
      <rPr>
        <b/>
        <sz val="12"/>
        <rFont val="Arial"/>
        <family val="2"/>
      </rPr>
      <t>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</si>
  <si>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sz val="12"/>
        <rFont val="Arial"/>
        <family val="2"/>
      </rPr>
      <t>×</t>
    </r>
    <r>
      <rPr>
        <b/>
        <sz val="12"/>
        <rFont val="Arial"/>
        <family val="2"/>
      </rPr>
      <t>100</t>
    </r>
  </si>
  <si>
    <r>
      <t>I</t>
    </r>
    <r>
      <rPr>
        <b/>
        <sz val="12"/>
        <rFont val="Arial"/>
        <family val="2"/>
      </rPr>
      <t xml:space="preserve"> =</t>
    </r>
    <r>
      <rPr>
        <sz val="12"/>
        <rFont val="Arial"/>
        <family val="2"/>
      </rPr>
      <t xml:space="preserve"> P</t>
    </r>
    <r>
      <rPr>
        <vertAlign val="subscript"/>
        <sz val="12"/>
        <rFont val="Arial"/>
        <family val="2"/>
      </rPr>
      <t>ni</t>
    </r>
    <r>
      <rPr>
        <sz val="12"/>
        <rFont val="Arial"/>
        <family val="2"/>
      </rPr>
      <t xml:space="preserve"> /p</t>
    </r>
    <r>
      <rPr>
        <vertAlign val="subscript"/>
        <sz val="12"/>
        <rFont val="Arial"/>
        <family val="2"/>
      </rPr>
      <t>oi</t>
    </r>
    <r>
      <rPr>
        <b/>
        <sz val="12"/>
        <rFont val="Arial"/>
        <family val="2"/>
      </rPr>
      <t xml:space="preserve"> </t>
    </r>
    <r>
      <rPr>
        <sz val="12"/>
        <rFont val="Arial"/>
        <family val="2"/>
      </rPr>
      <t>×</t>
    </r>
    <r>
      <rPr>
        <b/>
        <sz val="12"/>
        <rFont val="Arial"/>
        <family val="2"/>
      </rPr>
      <t>100</t>
    </r>
  </si>
  <si>
    <r>
      <t>I</t>
    </r>
    <r>
      <rPr>
        <b/>
        <vertAlign val="subscript"/>
        <sz val="12"/>
        <rFont val="Arial"/>
        <family val="2"/>
      </rPr>
      <t>F</t>
    </r>
    <r>
      <rPr>
        <b/>
        <sz val="12"/>
        <rFont val="Arial"/>
        <family val="2"/>
      </rPr>
      <t xml:space="preserve"> =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oi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 xml:space="preserve">oi </t>
    </r>
    <r>
      <rPr>
        <vertAlign val="subscript"/>
        <sz val="12"/>
        <rFont val="Arial"/>
        <family val="2"/>
      </rPr>
      <t xml:space="preserve"> </t>
    </r>
    <r>
      <rPr>
        <b/>
        <sz val="12"/>
        <rFont val="Arial"/>
        <family val="2"/>
      </rPr>
      <t xml:space="preserve"> ))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sz val="12"/>
        <rFont val="Arial"/>
        <family val="2"/>
      </rPr>
      <t xml:space="preserve"> ×100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</si>
  <si>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i</t>
    </r>
    <r>
      <rPr>
        <sz val="12"/>
        <rFont val="Arial"/>
        <family val="2"/>
      </rPr>
      <t xml:space="preserve"> ( P</t>
    </r>
    <r>
      <rPr>
        <vertAlign val="subscript"/>
        <sz val="12"/>
        <rFont val="Arial"/>
        <family val="2"/>
      </rPr>
      <t>ni</t>
    </r>
    <r>
      <rPr>
        <sz val="12"/>
        <rFont val="Arial"/>
        <family val="2"/>
      </rPr>
      <t xml:space="preserve"> /p</t>
    </r>
    <r>
      <rPr>
        <vertAlign val="subscript"/>
        <sz val="12"/>
        <rFont val="Arial"/>
        <family val="2"/>
      </rPr>
      <t>oi</t>
    </r>
    <r>
      <rPr>
        <sz val="12"/>
        <rFont val="Arial"/>
        <family val="2"/>
      </rPr>
      <t>)× V</t>
    </r>
    <r>
      <rPr>
        <b/>
        <vertAlign val="subscript"/>
        <sz val="12"/>
        <rFont val="Arial"/>
        <family val="2"/>
      </rPr>
      <t xml:space="preserve"> oi</t>
    </r>
    <r>
      <rPr>
        <b/>
        <sz val="12"/>
        <rFont val="Arial"/>
        <family val="2"/>
      </rPr>
      <t xml:space="preserve"> / ∑</t>
    </r>
    <r>
      <rPr>
        <b/>
        <vertAlign val="superscript"/>
        <sz val="12"/>
        <rFont val="Arial"/>
        <family val="2"/>
      </rPr>
      <t>o</t>
    </r>
    <r>
      <rPr>
        <b/>
        <vertAlign val="subscript"/>
        <sz val="12"/>
        <rFont val="Arial"/>
        <family val="2"/>
      </rPr>
      <t xml:space="preserve">i </t>
    </r>
    <r>
      <rPr>
        <sz val="12"/>
        <rFont val="Arial"/>
        <family val="2"/>
      </rPr>
      <t>V</t>
    </r>
    <r>
      <rPr>
        <b/>
        <vertAlign val="subscript"/>
        <sz val="12"/>
        <rFont val="Arial"/>
        <family val="2"/>
      </rPr>
      <t xml:space="preserve"> oi</t>
    </r>
    <r>
      <rPr>
        <vertAlign val="subscript"/>
        <sz val="12"/>
        <rFont val="Arial"/>
        <family val="2"/>
      </rPr>
      <t xml:space="preserve">   </t>
    </r>
    <r>
      <rPr>
        <b/>
        <sz val="12"/>
        <rFont val="Arial"/>
        <family val="2"/>
      </rPr>
      <t xml:space="preserve">) </t>
    </r>
    <r>
      <rPr>
        <sz val="12"/>
        <rFont val="Arial"/>
        <family val="2"/>
      </rPr>
      <t>×</t>
    </r>
    <r>
      <rPr>
        <b/>
        <sz val="12"/>
        <rFont val="Arial"/>
        <family val="2"/>
      </rPr>
      <t>100</t>
    </r>
  </si>
  <si>
    <r>
      <t>P</t>
    </r>
    <r>
      <rPr>
        <b/>
        <vertAlign val="subscript"/>
        <sz val="12"/>
        <rFont val="Arial"/>
        <family val="2"/>
      </rPr>
      <t xml:space="preserve">o </t>
    </r>
    <r>
      <rPr>
        <sz val="12"/>
        <rFont val="Arial"/>
        <family val="2"/>
      </rPr>
      <t xml:space="preserve">× q </t>
    </r>
    <r>
      <rPr>
        <b/>
        <vertAlign val="subscript"/>
        <sz val="12"/>
        <rFont val="Arial"/>
        <family val="2"/>
      </rPr>
      <t>o</t>
    </r>
    <r>
      <rPr>
        <b/>
        <sz val="12"/>
        <rFont val="Arial"/>
        <family val="2"/>
      </rPr>
      <t xml:space="preserve">= </t>
    </r>
    <r>
      <rPr>
        <sz val="12"/>
        <rFont val="Arial"/>
        <family val="2"/>
      </rPr>
      <t>V</t>
    </r>
    <r>
      <rPr>
        <b/>
        <vertAlign val="subscript"/>
        <sz val="12"/>
        <rFont val="Arial"/>
        <family val="2"/>
      </rPr>
      <t xml:space="preserve"> o</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</si>
  <si>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i</t>
    </r>
    <r>
      <rPr>
        <b/>
        <sz val="12"/>
        <rFont val="Arial"/>
        <family val="2"/>
      </rPr>
      <t xml:space="preserve"> (</t>
    </r>
    <r>
      <rPr>
        <b/>
        <vertAlign val="subscript"/>
        <sz val="12"/>
        <rFont val="Arial"/>
        <family val="2"/>
      </rPr>
      <t xml:space="preserve"> </t>
    </r>
    <r>
      <rPr>
        <b/>
        <sz val="12"/>
        <rFont val="Arial"/>
        <family val="2"/>
      </rPr>
      <t>P</t>
    </r>
    <r>
      <rPr>
        <b/>
        <vertAlign val="subscript"/>
        <sz val="12"/>
        <rFont val="Arial"/>
        <family val="2"/>
      </rPr>
      <t xml:space="preserve">ni  </t>
    </r>
    <r>
      <rPr>
        <sz val="12"/>
        <rFont val="Arial"/>
        <family val="2"/>
      </rPr>
      <t>/p</t>
    </r>
    <r>
      <rPr>
        <b/>
        <vertAlign val="subscript"/>
        <sz val="12"/>
        <rFont val="Arial"/>
        <family val="2"/>
      </rPr>
      <t>oi</t>
    </r>
    <r>
      <rPr>
        <vertAlign val="subscript"/>
        <sz val="12"/>
        <rFont val="Arial"/>
        <family val="2"/>
      </rPr>
      <t xml:space="preserve"> </t>
    </r>
    <r>
      <rPr>
        <sz val="12"/>
        <rFont val="Arial"/>
        <family val="2"/>
      </rPr>
      <t>×V</t>
    </r>
    <r>
      <rPr>
        <b/>
        <vertAlign val="subscript"/>
        <sz val="12"/>
        <rFont val="Arial"/>
        <family val="2"/>
      </rPr>
      <t xml:space="preserve"> ni</t>
    </r>
    <r>
      <rPr>
        <vertAlign val="subscript"/>
        <sz val="12"/>
        <rFont val="Arial"/>
        <family val="2"/>
      </rPr>
      <t xml:space="preserve"> </t>
    </r>
    <r>
      <rPr>
        <b/>
        <sz val="12"/>
        <rFont val="Arial"/>
        <family val="2"/>
      </rPr>
      <t>) / ∑</t>
    </r>
    <r>
      <rPr>
        <b/>
        <vertAlign val="superscript"/>
        <sz val="12"/>
        <rFont val="Arial"/>
        <family val="2"/>
      </rPr>
      <t>o</t>
    </r>
    <r>
      <rPr>
        <b/>
        <vertAlign val="subscript"/>
        <sz val="12"/>
        <rFont val="Arial"/>
        <family val="2"/>
      </rPr>
      <t xml:space="preserve">i </t>
    </r>
    <r>
      <rPr>
        <sz val="12"/>
        <rFont val="Arial"/>
        <family val="2"/>
      </rPr>
      <t>V</t>
    </r>
    <r>
      <rPr>
        <b/>
        <vertAlign val="subscript"/>
        <sz val="12"/>
        <rFont val="Arial"/>
        <family val="2"/>
      </rPr>
      <t xml:space="preserve"> ni</t>
    </r>
    <r>
      <rPr>
        <vertAlign val="subscript"/>
        <sz val="12"/>
        <rFont val="Arial"/>
        <family val="2"/>
      </rPr>
      <t xml:space="preserve">   </t>
    </r>
    <r>
      <rPr>
        <b/>
        <sz val="12"/>
        <rFont val="Arial"/>
        <family val="2"/>
      </rPr>
      <t xml:space="preserve">) </t>
    </r>
    <r>
      <rPr>
        <sz val="12"/>
        <rFont val="Arial"/>
        <family val="2"/>
      </rPr>
      <t>×</t>
    </r>
    <r>
      <rPr>
        <b/>
        <sz val="12"/>
        <rFont val="Arial"/>
        <family val="2"/>
      </rPr>
      <t xml:space="preserve">100 </t>
    </r>
  </si>
  <si>
    <r>
      <t>P</t>
    </r>
    <r>
      <rPr>
        <b/>
        <vertAlign val="subscript"/>
        <sz val="12"/>
        <rFont val="Arial"/>
        <family val="2"/>
      </rPr>
      <t>n</t>
    </r>
    <r>
      <rPr>
        <sz val="12"/>
        <rFont val="Arial"/>
        <family val="2"/>
      </rPr>
      <t xml:space="preserve">×q </t>
    </r>
    <r>
      <rPr>
        <b/>
        <vertAlign val="subscript"/>
        <sz val="12"/>
        <rFont val="Arial"/>
        <family val="2"/>
      </rPr>
      <t>n</t>
    </r>
    <r>
      <rPr>
        <b/>
        <sz val="12"/>
        <rFont val="Arial"/>
        <family val="2"/>
      </rPr>
      <t xml:space="preserve"> =</t>
    </r>
    <r>
      <rPr>
        <sz val="12"/>
        <rFont val="Arial"/>
        <family val="2"/>
      </rPr>
      <t>V</t>
    </r>
    <r>
      <rPr>
        <b/>
        <vertAlign val="subscript"/>
        <sz val="12"/>
        <rFont val="Arial"/>
        <family val="2"/>
      </rPr>
      <t xml:space="preserve"> n                </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</si>
  <si>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ni</t>
    </r>
    <r>
      <rPr>
        <b/>
        <sz val="12"/>
        <rFont val="Arial"/>
        <family val="2"/>
      </rPr>
      <t xml:space="preserve"> / P</t>
    </r>
    <r>
      <rPr>
        <b/>
        <vertAlign val="subscript"/>
        <sz val="12"/>
        <rFont val="Arial"/>
        <family val="2"/>
      </rPr>
      <t>oi</t>
    </r>
    <r>
      <rPr>
        <b/>
        <sz val="12"/>
        <rFont val="Arial"/>
        <family val="2"/>
      </rPr>
      <t xml:space="preserve"> * W</t>
    </r>
    <r>
      <rPr>
        <b/>
        <vertAlign val="subscript"/>
        <sz val="12"/>
        <rFont val="Arial"/>
        <family val="2"/>
      </rPr>
      <t>oi</t>
    </r>
    <r>
      <rPr>
        <b/>
        <sz val="12"/>
        <rFont val="Arial"/>
        <family val="2"/>
      </rPr>
      <t>)/ ∑</t>
    </r>
    <r>
      <rPr>
        <b/>
        <vertAlign val="superscript"/>
        <sz val="12"/>
        <rFont val="Arial"/>
        <family val="2"/>
      </rPr>
      <t>n</t>
    </r>
    <r>
      <rPr>
        <b/>
        <vertAlign val="subscript"/>
        <sz val="12"/>
        <rFont val="Arial"/>
        <family val="2"/>
      </rPr>
      <t xml:space="preserve">i </t>
    </r>
    <r>
      <rPr>
        <b/>
        <sz val="12"/>
        <rFont val="Arial"/>
        <family val="2"/>
      </rPr>
      <t>W</t>
    </r>
    <r>
      <rPr>
        <b/>
        <vertAlign val="subscript"/>
        <sz val="12"/>
        <rFont val="Arial"/>
        <family val="2"/>
      </rPr>
      <t>oi</t>
    </r>
    <r>
      <rPr>
        <b/>
        <sz val="12"/>
        <rFont val="Arial"/>
        <family val="2"/>
      </rPr>
      <t xml:space="preserve"> ) ×100</t>
    </r>
  </si>
  <si>
    <t>الأرز</t>
  </si>
  <si>
    <t>أرز بسمتي في أكياس بلاستيك حبة طويلة تيلدا مكيس/الهند</t>
  </si>
  <si>
    <t>أرز   طويل الحبة في كيس بلاستيك  / أنكل بنز / أمريكا</t>
  </si>
  <si>
    <t xml:space="preserve">الطحين </t>
  </si>
  <si>
    <t>طحين سادة رقم 1 في أكياس ورقية شركة المطاحن القطرية/قطر</t>
  </si>
  <si>
    <t>طحين فاخر لجميع الأستعمالات في أكياس ورقية - المطاحن الكويتية /الكويت</t>
  </si>
  <si>
    <t>الخبز</t>
  </si>
  <si>
    <t>خبز شرائح كبير في أكياس بلاستيك _ مخابز (كوريا)</t>
  </si>
  <si>
    <t>الخبز اللبناني حجم عادي/5حبات /قطر</t>
  </si>
  <si>
    <t>المكرونة</t>
  </si>
  <si>
    <t>مكرونة مقطعة في علبة ورقية نوع العلالي/ إيطاليا</t>
  </si>
  <si>
    <t>المنتجات الأخرى للحبوب</t>
  </si>
  <si>
    <t>كورن فليكس في علبة من الورق / كلوجز / أميركا</t>
  </si>
  <si>
    <t>اللحوم  و الدجاج</t>
  </si>
  <si>
    <t>لحم ضأن أسترالي</t>
  </si>
  <si>
    <t>دجاج طازج كامل الواحة</t>
  </si>
  <si>
    <t>دجاج مجمد كامل نوع ساديا / البرازيل</t>
  </si>
  <si>
    <t xml:space="preserve">الأسماك </t>
  </si>
  <si>
    <t>سمك كنعد</t>
  </si>
  <si>
    <t>سمك هامور</t>
  </si>
  <si>
    <t>سمك صافي كبير</t>
  </si>
  <si>
    <t>الحليب  ومنتجات الحليب</t>
  </si>
  <si>
    <t>حليب تموين/96 حبة</t>
  </si>
  <si>
    <t>حليب كامل الدسم في علبة بلاستيكية / المراعي / السعودية</t>
  </si>
  <si>
    <t>روب نوع داندي / قطر</t>
  </si>
  <si>
    <t>البيض</t>
  </si>
  <si>
    <t>بيض مستورد في صينية ورقية نوع الوطنية  / السعودية</t>
  </si>
  <si>
    <t>السمن والزيوت</t>
  </si>
  <si>
    <t>زيت الذرة في علبة بلاستيكية نوع عافية / السعودية</t>
  </si>
  <si>
    <t>زيت زيتون في علبة زجاجية/كيوتي/تونس/قطر</t>
  </si>
  <si>
    <t xml:space="preserve">زيت التموين الحكومي / كرتون يحتوي على 4 علب </t>
  </si>
  <si>
    <t xml:space="preserve">الفواكه الطازجة </t>
  </si>
  <si>
    <t>تفاح أحمر / أميركا</t>
  </si>
  <si>
    <t>برتقال / لبنان</t>
  </si>
  <si>
    <t>ليمون / جنوب أفريقيا</t>
  </si>
  <si>
    <t>الفواكه المجففة  والعصائر</t>
  </si>
  <si>
    <t>عصيربرتقال نوع ندى / السعودية</t>
  </si>
  <si>
    <t>حليب اطفال في علبة معدنية/بروميل جولد/ايرلندا</t>
  </si>
  <si>
    <t xml:space="preserve">الخضروات الطازجة </t>
  </si>
  <si>
    <t>طماطم / قطر</t>
  </si>
  <si>
    <t>خيار / السعودية</t>
  </si>
  <si>
    <t>بقدونس / قطر</t>
  </si>
  <si>
    <t>ثوم / الصين</t>
  </si>
  <si>
    <t>الخضروات المجمدة والمعلبة  والبقوليات والشوربات</t>
  </si>
  <si>
    <t>خضروات مشكلة مجمدة في كيس بلاستيك  نوع كولداليكس/ مصر</t>
  </si>
  <si>
    <t>شوربة دجاج مع الشعيرية في كيس ألمنيوم نوع ماجي / تركيا</t>
  </si>
  <si>
    <t>معجون طماطم كي دي دي (8 حبات)/كي دي دي / الكويت</t>
  </si>
  <si>
    <t xml:space="preserve">البطاطس الطازجة  ومنتجات البطاطس </t>
  </si>
  <si>
    <t xml:space="preserve">السكر </t>
  </si>
  <si>
    <t xml:space="preserve">سكر في كيس بلاستيك معبأ محليا </t>
  </si>
  <si>
    <t>سكر مدعوم</t>
  </si>
  <si>
    <t xml:space="preserve">القهوة ومسحوق الكاكاو والشاي </t>
  </si>
  <si>
    <t>شاي سائب في علبة نوع  ريد ليبل بروك بوند /سيريلانكا</t>
  </si>
  <si>
    <t>المربيات والعسل</t>
  </si>
  <si>
    <t>عسل  نحل  صافي طبيعي في عبوة زجاجية  نوع الشفاء / السعودية</t>
  </si>
  <si>
    <t>الملح</t>
  </si>
  <si>
    <t xml:space="preserve">الشوكلاته والأيسكريم </t>
  </si>
  <si>
    <t>جوز الهند مغطى  بالشكولاته في عبوة ورقية/باونتي/هولندا</t>
  </si>
  <si>
    <t xml:space="preserve">المياه المعدنية  والغازية </t>
  </si>
  <si>
    <t>ماء معدني في قنينة بلاستيك نوع افيان/فرنسا</t>
  </si>
  <si>
    <t>بيبسي كولا في علبة معدنية/قطر</t>
  </si>
  <si>
    <t xml:space="preserve">السجائر  </t>
  </si>
  <si>
    <t xml:space="preserve">إيجار المساكن  والكهرباء والماء  والوقود المنزلي </t>
  </si>
  <si>
    <t>الغاز السائل المزود للوحدات السكنية بأسطوانات (سلندرات ) معدنية _16 كيلو</t>
  </si>
  <si>
    <t>المنظفات  والمطهرات</t>
  </si>
  <si>
    <t xml:space="preserve">غسيل وكي الملابس </t>
  </si>
  <si>
    <t xml:space="preserve">الخدم المنزلي </t>
  </si>
  <si>
    <t xml:space="preserve">العيادات الطبية </t>
  </si>
  <si>
    <t>أجرة طبيب أسنان ـ أول زيارة</t>
  </si>
  <si>
    <t xml:space="preserve">السيارت والدراجات </t>
  </si>
  <si>
    <t>سيارة تويوتا  كاميري نوع GLI _ جير اتوماتيك _ 4 سلندر  2 لتر _ 4 ابواب</t>
  </si>
  <si>
    <t xml:space="preserve">خدمات وسائط النقل </t>
  </si>
  <si>
    <t>أجرة سيارة تاكسي داخل الدوحة/ فتح العداد صباحا</t>
  </si>
  <si>
    <t>كلفة المكالمة لمدة دقيقة واحدة  في وقنت الذروة إلى السعودية</t>
  </si>
  <si>
    <t>كلفة المكالمة لمدة دقيقة واحدة  في وقت الذروة  إلى المملكة المتحدة</t>
  </si>
  <si>
    <t xml:space="preserve">الجرائد والمجلات </t>
  </si>
  <si>
    <t xml:space="preserve">التعليم </t>
  </si>
  <si>
    <t xml:space="preserve">مواد  العناية الشخصية  والخدمات الأخرى </t>
  </si>
  <si>
    <t>معجون اسنان في انبوبة بلاسيتكية نوع سيجنال 2  العبوة العادية / السعودية</t>
  </si>
  <si>
    <t>شامبو نوع هيد أند شولدر/ السعودية</t>
  </si>
  <si>
    <t>صابون حمام قطعه واحدة نوع لوكس/السعوديه</t>
  </si>
  <si>
    <t xml:space="preserve">الذهب والمقتنيات الشخصية </t>
  </si>
  <si>
    <t xml:space="preserve">القرطاسية والأدوات المكتبية </t>
  </si>
  <si>
    <t xml:space="preserve">خدمات المطاعم والفنادق </t>
  </si>
  <si>
    <t>وجبة كنتاكي لشخص واحد</t>
  </si>
  <si>
    <t>سندويش ماكدونالدز(دجاج) حجم كبير بدون إضافات</t>
  </si>
  <si>
    <t>عصير برتقال/   كأس صغير</t>
  </si>
  <si>
    <t>عصير كوكتيل / كأس صغير</t>
  </si>
  <si>
    <t xml:space="preserve"> غرفة مفردة في فندق 5  نجوم</t>
  </si>
  <si>
    <t>Rice</t>
  </si>
  <si>
    <t>Indian basmati rice - kind Tilda  in  Plastic bags</t>
  </si>
  <si>
    <t>Uncle Ben's Rice in Plastic Bags - USA</t>
  </si>
  <si>
    <t>Flour</t>
  </si>
  <si>
    <t>Flour No. 1 in a Paper Bags  / Qatar Mills Company</t>
  </si>
  <si>
    <t>All uses Flour in a Paper Bags/Kuwait Mills</t>
  </si>
  <si>
    <t>Bread</t>
  </si>
  <si>
    <t>Large Bread Slices in Plastic Bags</t>
  </si>
  <si>
    <t>Lebanese Bread (5 pieces)</t>
  </si>
  <si>
    <t xml:space="preserve">Macaroni </t>
  </si>
  <si>
    <t>Cut Macaroni in paper pack kind Al Alalali / Italy</t>
  </si>
  <si>
    <t>Other Cereal Products</t>
  </si>
  <si>
    <t>Corn Flakes in paper pack / Kellogg's / USA</t>
  </si>
  <si>
    <t xml:space="preserve">Meat and Chicken </t>
  </si>
  <si>
    <t>Australian Mutton</t>
  </si>
  <si>
    <t>Fresh Whole Chicken Al Waha</t>
  </si>
  <si>
    <t>Frozen Whole Chicken kind Sadia / Brazil</t>
  </si>
  <si>
    <t>Fish</t>
  </si>
  <si>
    <t>Fish, Kanad</t>
  </si>
  <si>
    <t>Fish, Hamour (Large)</t>
  </si>
  <si>
    <t>Fish, safi ( large )</t>
  </si>
  <si>
    <t xml:space="preserve"> Milk and Milk products</t>
  </si>
  <si>
    <t>Ration milk</t>
  </si>
  <si>
    <t>Full cream milk in plastic pack kind Al Marai / Saudi Arabia</t>
  </si>
  <si>
    <t>Yogurt  kind Dandy / Qatar</t>
  </si>
  <si>
    <t>Eggs</t>
  </si>
  <si>
    <t>Imported egg kind Al Wataniya in paper tray / Saudi Arabia</t>
  </si>
  <si>
    <t>Butter and Ghee</t>
  </si>
  <si>
    <t>Corn oil in plastic pack kind Afia / Saudi Arabia</t>
  </si>
  <si>
    <t>Olive oil in glass bottel  kind QT / Tunisa</t>
  </si>
  <si>
    <t>Government ration oil (carton with 4 packs)</t>
  </si>
  <si>
    <t>Fresh Fruits</t>
  </si>
  <si>
    <t>Red Apple / USA</t>
  </si>
  <si>
    <t>Orange / Lebanon</t>
  </si>
  <si>
    <t>Lemon / South Africa</t>
  </si>
  <si>
    <t>Dried Fruits &amp; Juices</t>
  </si>
  <si>
    <t>Orange juice kind Nada / Saudi Arabia</t>
  </si>
  <si>
    <t>Infants' milk Promil Gold/ Ireland</t>
  </si>
  <si>
    <t>Fresh Vegetables</t>
  </si>
  <si>
    <t>Tomato / Qatar</t>
  </si>
  <si>
    <t>Cucumber / Saudi Arabia</t>
  </si>
  <si>
    <t>Parsley / Qatar</t>
  </si>
  <si>
    <t>Garlic / China</t>
  </si>
  <si>
    <t xml:space="preserve">Preserved &amp; Frozen Vegetable , legumes &amp; Soups  </t>
  </si>
  <si>
    <t>Frozen Mixed vegetables kind Coldalex / Egypt</t>
  </si>
  <si>
    <t>Chicken soup with noodles in aluminum bag kind Magi / Switzerland</t>
  </si>
  <si>
    <t>Tomato paste kind KDD (8 pieces) / Kuwait</t>
  </si>
  <si>
    <t>Potato &amp;  Potato Products</t>
  </si>
  <si>
    <t>Sugar</t>
  </si>
  <si>
    <t>Sugar in plastic bag locally packed</t>
  </si>
  <si>
    <t>Subsidized Sugar ( Governmental)_</t>
  </si>
  <si>
    <t>Coffee beans in plastic bags locally packed No. 1</t>
  </si>
  <si>
    <t>Loose tea in pack kind red label Brooke Bond /Sri lankah</t>
  </si>
  <si>
    <t>Tea bags kind yellow label Lipton / India</t>
  </si>
  <si>
    <t>Jam &amp; Honey</t>
  </si>
  <si>
    <t>Pure natural honey kind Al Shafa / Saudi Arabia</t>
  </si>
  <si>
    <t>Spices (Pepper, Cinnamon, Cardamon etc)</t>
  </si>
  <si>
    <t>salt</t>
  </si>
  <si>
    <t xml:space="preserve">Chocolates, Ice Cream </t>
  </si>
  <si>
    <t>Chocolate kind Bounty / Holland</t>
  </si>
  <si>
    <t>Mineral and soda water</t>
  </si>
  <si>
    <t>Mineral water in plastic bottle kind Evian /France</t>
  </si>
  <si>
    <t>Pepsi Cola canned/ Qatar</t>
  </si>
  <si>
    <t xml:space="preserve">Houses rent, Water and electricity Charges </t>
  </si>
  <si>
    <t>Electricity charges for domestic use</t>
  </si>
  <si>
    <t>Liquid gas provided to dwellings in metal cylinders - 16 kg.</t>
  </si>
  <si>
    <t>Liquid disinfectant in plastic pack kind Pearl / Qatar</t>
  </si>
  <si>
    <t>Home servants</t>
  </si>
  <si>
    <t>new Indian driver</t>
  </si>
  <si>
    <t>Medical Clinics</t>
  </si>
  <si>
    <t>Dentist's fee (first visit)</t>
  </si>
  <si>
    <t>Cars &amp; Bicycles</t>
  </si>
  <si>
    <t>Toyota Camry CLI_automatic transmistion_4cylender 2liter_4 doors</t>
  </si>
  <si>
    <t>Transport Services</t>
  </si>
  <si>
    <t>Taxi fare inside Doha- opening meter , morning.</t>
  </si>
  <si>
    <t>Cost of one minute call at peak time to Saudi Arabia</t>
  </si>
  <si>
    <t>Cost of one minute call at peak time to United Kingdom</t>
  </si>
  <si>
    <t>Newspapers &amp; Magazines</t>
  </si>
  <si>
    <t>Cost of daily local newspaper</t>
  </si>
  <si>
    <t>Education</t>
  </si>
  <si>
    <t>Toothpaste in a plastic tube / Signal 2 / regular package  / Saudi Arabia</t>
  </si>
  <si>
    <t>Shampoo kind Head and Shoulder /KSA</t>
  </si>
  <si>
    <t>Bath soap  /one PC/  kind Lox  / Saudi Arabia</t>
  </si>
  <si>
    <t>Baby diapers, small size, 26 pieces for child weighs 3-6 kg / Hgiz</t>
  </si>
  <si>
    <t>Gold 22 Karat / Switzerland</t>
  </si>
  <si>
    <t>Stationary</t>
  </si>
  <si>
    <t>Restaurants, Coffee Shops &amp; Hotels servents</t>
  </si>
  <si>
    <t>Kentaki meal for one person</t>
  </si>
  <si>
    <t>MacDonald's sandwich (chicken) large size without additions</t>
  </si>
  <si>
    <t>Orange juice (small glass)</t>
  </si>
  <si>
    <t>Cocktail juice (small glass)</t>
  </si>
  <si>
    <t>Single room in 5 stars hotel</t>
  </si>
  <si>
    <t>السلع</t>
  </si>
  <si>
    <t>وحدة القياس</t>
  </si>
  <si>
    <t>المتوسط  بالريال القطري</t>
  </si>
  <si>
    <t>U.O.M</t>
  </si>
  <si>
    <t>Commodity</t>
  </si>
  <si>
    <t>Average
QR.</t>
  </si>
  <si>
    <t>رقم الجدول</t>
  </si>
  <si>
    <t>Table No.</t>
  </si>
  <si>
    <r>
      <t xml:space="preserve">الربع الأول
</t>
    </r>
    <r>
      <rPr>
        <b/>
        <sz val="8"/>
        <rFont val="Arial"/>
        <family val="2"/>
      </rPr>
      <t>Q 1</t>
    </r>
    <r>
      <rPr>
        <b/>
        <sz val="10"/>
        <rFont val="Arial"/>
        <family val="2"/>
      </rPr>
      <t xml:space="preserve"> </t>
    </r>
  </si>
  <si>
    <r>
      <t xml:space="preserve">الربع الثاني
</t>
    </r>
    <r>
      <rPr>
        <b/>
        <sz val="8"/>
        <rFont val="Arial"/>
        <family val="2"/>
      </rPr>
      <t>Q 2</t>
    </r>
  </si>
  <si>
    <r>
      <t xml:space="preserve">الربع الثالث
</t>
    </r>
    <r>
      <rPr>
        <b/>
        <sz val="8"/>
        <rFont val="Arial"/>
        <family val="2"/>
      </rPr>
      <t>Q 3</t>
    </r>
  </si>
  <si>
    <r>
      <t xml:space="preserve">الربع الرابع
</t>
    </r>
    <r>
      <rPr>
        <b/>
        <sz val="8"/>
        <rFont val="Arial"/>
        <family val="2"/>
      </rPr>
      <t>Q 4</t>
    </r>
  </si>
  <si>
    <r>
      <rPr>
        <b/>
        <sz val="10"/>
        <rFont val="Arial"/>
        <family val="2"/>
      </rPr>
      <t>الرمز</t>
    </r>
    <r>
      <rPr>
        <b/>
        <sz val="11"/>
        <rFont val="Arial"/>
        <family val="2"/>
      </rPr>
      <t xml:space="preserve">
</t>
    </r>
    <r>
      <rPr>
        <b/>
        <sz val="8"/>
        <rFont val="Arial"/>
        <family val="2"/>
      </rPr>
      <t>Code</t>
    </r>
  </si>
  <si>
    <t xml:space="preserve">جدول (4) </t>
  </si>
  <si>
    <t xml:space="preserve">Table (4) </t>
  </si>
  <si>
    <t>البهارات (الفلفل- الدارسين- الهيل.. إلخ)</t>
  </si>
  <si>
    <t>ذهب 22 قيراط  (عيار) /خليجي</t>
  </si>
  <si>
    <t>المحتويات</t>
  </si>
  <si>
    <t>1. الأرقام القياسية السعريّة :</t>
  </si>
  <si>
    <t>2. الأرقام القياسية الكميّة :</t>
  </si>
  <si>
    <t>3. الأرقام القياسية للقيمة :</t>
  </si>
  <si>
    <r>
      <t>P</t>
    </r>
    <r>
      <rPr>
        <vertAlign val="subscript"/>
        <sz val="14"/>
        <rFont val="Arial"/>
        <family val="2"/>
      </rPr>
      <t xml:space="preserve">o </t>
    </r>
    <r>
      <rPr>
        <sz val="14"/>
        <rFont val="Arial"/>
        <family val="2"/>
      </rPr>
      <t>سعر السلعة في سنة الأساس .</t>
    </r>
  </si>
  <si>
    <r>
      <t>P</t>
    </r>
    <r>
      <rPr>
        <vertAlign val="subscript"/>
        <sz val="14"/>
        <rFont val="Arial"/>
        <family val="2"/>
      </rPr>
      <t>n</t>
    </r>
    <r>
      <rPr>
        <sz val="14"/>
        <rFont val="Arial"/>
        <family val="2"/>
      </rPr>
      <t xml:space="preserve"> سعر السلعة في سنة المقارنة .</t>
    </r>
  </si>
  <si>
    <r>
      <t>q</t>
    </r>
    <r>
      <rPr>
        <vertAlign val="subscript"/>
        <sz val="14"/>
        <rFont val="Arial"/>
        <family val="2"/>
      </rPr>
      <t>o</t>
    </r>
    <r>
      <rPr>
        <sz val="14"/>
        <rFont val="Arial"/>
        <family val="2"/>
      </rPr>
      <t xml:space="preserve"> كمية السلعة في سنة الأساس .</t>
    </r>
  </si>
  <si>
    <r>
      <t>q</t>
    </r>
    <r>
      <rPr>
        <vertAlign val="subscript"/>
        <sz val="14"/>
        <rFont val="Arial"/>
        <family val="2"/>
      </rPr>
      <t>n</t>
    </r>
    <r>
      <rPr>
        <sz val="14"/>
        <rFont val="Arial"/>
        <family val="2"/>
      </rPr>
      <t xml:space="preserve"> كمية السلعة في سنة المقارنة .</t>
    </r>
  </si>
  <si>
    <r>
      <t>I</t>
    </r>
    <r>
      <rPr>
        <vertAlign val="subscript"/>
        <sz val="14"/>
        <rFont val="Arial"/>
        <family val="2"/>
      </rPr>
      <t>P</t>
    </r>
    <r>
      <rPr>
        <sz val="14"/>
        <rFont val="Arial"/>
        <family val="2"/>
      </rPr>
      <t xml:space="preserve"> الرقم القياسي .</t>
    </r>
  </si>
  <si>
    <r>
      <t>V</t>
    </r>
    <r>
      <rPr>
        <vertAlign val="subscript"/>
        <sz val="14"/>
        <rFont val="Arial"/>
        <family val="2"/>
      </rPr>
      <t>n</t>
    </r>
    <r>
      <rPr>
        <sz val="14"/>
        <rFont val="Arial"/>
        <family val="2"/>
      </rPr>
      <t xml:space="preserve"> القيمة .</t>
    </r>
  </si>
  <si>
    <t>1. الرقم القياسي التجميعي البسيط :</t>
  </si>
  <si>
    <t>2. الرقم القياسي التجميعي المرجح :</t>
  </si>
  <si>
    <t>2.The weighted accumulative index number :</t>
  </si>
  <si>
    <t>1. الرقم القياسي النسبي البسيط :</t>
  </si>
  <si>
    <t>2. الرقم القياسي النسبي المرجح :</t>
  </si>
  <si>
    <t>2.The proportional weighted index number :</t>
  </si>
  <si>
    <t xml:space="preserve">This method is used to overcome the defects of the previous method, since the proportional simple index number may yield incorrect value, thus prices will be weighted by values of base or  comparison year, its equation is as follows : </t>
  </si>
  <si>
    <t>1. سـلة الأسعار:</t>
  </si>
  <si>
    <t>2. التصنيف المستخدم :</t>
  </si>
  <si>
    <t>3. مصادر الأسعار:</t>
  </si>
  <si>
    <t>4. الأهميّات النسبية :</t>
  </si>
  <si>
    <t>4. The relative importance :</t>
  </si>
  <si>
    <t>ملحق جدول (5)  .</t>
  </si>
  <si>
    <t xml:space="preserve"> Appendix no (5)</t>
  </si>
  <si>
    <t>5. أسعار سنة الأساس :</t>
  </si>
  <si>
    <t>5. The base year prices :</t>
  </si>
  <si>
    <t>6. جمع بيانات الأسعار :</t>
  </si>
  <si>
    <t>6. Collecting price data :</t>
  </si>
  <si>
    <t>7. الفترات الزمنية لجمع بيانات الأسعار :</t>
  </si>
  <si>
    <t>8. تدقيق ومراجعة بيانات الأسعار :</t>
  </si>
  <si>
    <t>المتوسط السنوي لسعر المستهلك لبعض السلع المختاره</t>
  </si>
  <si>
    <r>
      <t>مثال عملي لطريقة حساب الرقم القياسي لأسعار المستهلك</t>
    </r>
    <r>
      <rPr>
        <sz val="14"/>
        <rFont val="Arial"/>
        <family val="2"/>
      </rPr>
      <t xml:space="preserve">  CPI</t>
    </r>
  </si>
  <si>
    <t>A practical example of method of calculating the onsumer price index CPI</t>
  </si>
  <si>
    <t>1.</t>
  </si>
  <si>
    <t>2.</t>
  </si>
  <si>
    <r>
      <t>اسعار سنة الأساس: P</t>
    </r>
    <r>
      <rPr>
        <vertAlign val="subscript"/>
        <sz val="14"/>
        <rFont val="Arial"/>
        <family val="2"/>
      </rPr>
      <t>0</t>
    </r>
    <r>
      <rPr>
        <sz val="14"/>
        <rFont val="Arial"/>
        <family val="2"/>
      </rPr>
      <t xml:space="preserve"> </t>
    </r>
  </si>
  <si>
    <r>
      <t>Base year price: P</t>
    </r>
    <r>
      <rPr>
        <vertAlign val="subscript"/>
        <sz val="12"/>
        <rFont val="Arial"/>
        <family val="2"/>
      </rPr>
      <t>0</t>
    </r>
  </si>
  <si>
    <t>3.</t>
  </si>
  <si>
    <r>
      <t xml:space="preserve"> أسعار سنة المقارنة: P</t>
    </r>
    <r>
      <rPr>
        <vertAlign val="subscript"/>
        <sz val="14"/>
        <rFont val="Arial"/>
        <family val="2"/>
      </rPr>
      <t>n</t>
    </r>
    <r>
      <rPr>
        <sz val="14"/>
        <rFont val="Arial"/>
        <family val="2"/>
      </rPr>
      <t xml:space="preserve"> </t>
    </r>
  </si>
  <si>
    <r>
      <t>Comparison year price: P</t>
    </r>
    <r>
      <rPr>
        <vertAlign val="subscript"/>
        <sz val="12"/>
        <rFont val="Arial"/>
        <family val="2"/>
      </rPr>
      <t>n</t>
    </r>
  </si>
  <si>
    <t>Basket of goods and services that are divided into Section-chapter-Division-Group-Sub_group- Commodity or Services.</t>
  </si>
  <si>
    <t>مصادر جمع البيانات.</t>
  </si>
  <si>
    <t>Sources ( sources of data collection)</t>
  </si>
  <si>
    <t>Commodity price should be available in both Base year and Comparison year.</t>
  </si>
  <si>
    <t>4.</t>
  </si>
  <si>
    <t xml:space="preserve">Relative weight, starting from the sub_group ending to  relative weight of the section </t>
  </si>
  <si>
    <t>5.</t>
  </si>
  <si>
    <t>الطريقة المناسبة لحساب الرقم القياسي.</t>
  </si>
  <si>
    <t>The appropriate formula to calculate the Index Number</t>
  </si>
  <si>
    <r>
      <t>حساب الرقم القياسي البسيط وذلك بقسمة سعر السلعة في سنة المقارنة P</t>
    </r>
    <r>
      <rPr>
        <vertAlign val="subscript"/>
        <sz val="14"/>
        <rFont val="Arial"/>
        <family val="2"/>
      </rPr>
      <t>0</t>
    </r>
    <r>
      <rPr>
        <sz val="14"/>
        <rFont val="Arial"/>
        <family val="2"/>
      </rPr>
      <t xml:space="preserve"> على سعر نفس السلعة في سنة الأساس P</t>
    </r>
    <r>
      <rPr>
        <vertAlign val="subscript"/>
        <sz val="14"/>
        <rFont val="Arial"/>
        <family val="2"/>
      </rPr>
      <t>n</t>
    </r>
    <r>
      <rPr>
        <sz val="14"/>
        <rFont val="Arial"/>
        <family val="2"/>
      </rPr>
      <t>. عمود 2 .</t>
    </r>
  </si>
  <si>
    <r>
      <t>Calculate the simple index number, by dividing the commodity price in comparison year P</t>
    </r>
    <r>
      <rPr>
        <vertAlign val="subscript"/>
        <sz val="12"/>
        <rFont val="Arial"/>
        <family val="2"/>
      </rPr>
      <t xml:space="preserve">0 </t>
    </r>
    <r>
      <rPr>
        <sz val="12"/>
        <rFont val="Arial"/>
        <family val="2"/>
      </rPr>
      <t>by the price of same commodity in base year P</t>
    </r>
    <r>
      <rPr>
        <vertAlign val="subscript"/>
        <sz val="12"/>
        <rFont val="Arial"/>
        <family val="2"/>
      </rPr>
      <t>n</t>
    </r>
    <r>
      <rPr>
        <sz val="12"/>
        <rFont val="Arial"/>
        <family val="2"/>
      </rPr>
      <t xml:space="preserve">, coulum 2 . </t>
    </r>
  </si>
  <si>
    <t xml:space="preserve">ايجاد المتوسط الهندسي للمناسيب على مستوى المصادر المأخوذ منها السعر ، عمود 3 </t>
  </si>
  <si>
    <t>Calculate the Geometric mean for the simple index according to the sources, column 3</t>
  </si>
  <si>
    <t>6.</t>
  </si>
  <si>
    <t>7.</t>
  </si>
  <si>
    <t>8.</t>
  </si>
  <si>
    <t>مقدمـــة</t>
  </si>
  <si>
    <r>
      <t xml:space="preserve"> P</t>
    </r>
    <r>
      <rPr>
        <vertAlign val="subscript"/>
        <sz val="11"/>
        <rFont val="Arial"/>
        <family val="2"/>
      </rPr>
      <t>o</t>
    </r>
    <r>
      <rPr>
        <sz val="11"/>
        <rFont val="Arial"/>
        <family val="2"/>
      </rPr>
      <t xml:space="preserve"> The commodity price in the base  year</t>
    </r>
  </si>
  <si>
    <r>
      <t xml:space="preserve"> P</t>
    </r>
    <r>
      <rPr>
        <vertAlign val="subscript"/>
        <sz val="11"/>
        <rFont val="Arial"/>
        <family val="2"/>
      </rPr>
      <t>n</t>
    </r>
    <r>
      <rPr>
        <sz val="11"/>
        <rFont val="Arial"/>
        <family val="2"/>
      </rPr>
      <t xml:space="preserve"> The commodity price in the comparison year</t>
    </r>
  </si>
  <si>
    <r>
      <t xml:space="preserve"> q</t>
    </r>
    <r>
      <rPr>
        <vertAlign val="subscript"/>
        <sz val="11"/>
        <rFont val="Arial"/>
        <family val="2"/>
      </rPr>
      <t>o</t>
    </r>
    <r>
      <rPr>
        <sz val="11"/>
        <rFont val="Arial"/>
        <family val="2"/>
      </rPr>
      <t xml:space="preserve">  The commodity quantity in the base year</t>
    </r>
  </si>
  <si>
    <r>
      <t xml:space="preserve"> q</t>
    </r>
    <r>
      <rPr>
        <vertAlign val="subscript"/>
        <sz val="11"/>
        <rFont val="Arial"/>
        <family val="2"/>
      </rPr>
      <t>n</t>
    </r>
    <r>
      <rPr>
        <sz val="11"/>
        <rFont val="Arial"/>
        <family val="2"/>
      </rPr>
      <t xml:space="preserve">  The commodity quantity in the comparison year</t>
    </r>
  </si>
  <si>
    <r>
      <t xml:space="preserve">  I</t>
    </r>
    <r>
      <rPr>
        <vertAlign val="subscript"/>
        <sz val="11"/>
        <rFont val="Arial"/>
        <family val="2"/>
      </rPr>
      <t>p</t>
    </r>
    <r>
      <rPr>
        <sz val="11"/>
        <rFont val="Arial"/>
        <family val="2"/>
      </rPr>
      <t xml:space="preserve">    The index number</t>
    </r>
  </si>
  <si>
    <r>
      <t xml:space="preserve">  </t>
    </r>
    <r>
      <rPr>
        <sz val="11"/>
        <rFont val="Arial"/>
        <family val="2"/>
      </rPr>
      <t>V</t>
    </r>
    <r>
      <rPr>
        <vertAlign val="subscript"/>
        <sz val="11"/>
        <rFont val="Arial"/>
        <family val="2"/>
      </rPr>
      <t>n</t>
    </r>
    <r>
      <rPr>
        <sz val="11"/>
        <rFont val="Arial"/>
        <family val="2"/>
      </rPr>
      <t xml:space="preserve">   The value</t>
    </r>
  </si>
  <si>
    <t>5كغ</t>
  </si>
  <si>
    <t>5kg</t>
  </si>
  <si>
    <t>1كغ</t>
  </si>
  <si>
    <t>1kg</t>
  </si>
  <si>
    <t>1وحده</t>
  </si>
  <si>
    <t>1Unit</t>
  </si>
  <si>
    <t>400غ</t>
  </si>
  <si>
    <t>400gm</t>
  </si>
  <si>
    <t>500غ</t>
  </si>
  <si>
    <t>500gm</t>
  </si>
  <si>
    <t>2كغ</t>
  </si>
  <si>
    <t>2kg</t>
  </si>
  <si>
    <t>1unit</t>
  </si>
  <si>
    <t>1لتر</t>
  </si>
  <si>
    <t>1ltr</t>
  </si>
  <si>
    <t>170غ</t>
  </si>
  <si>
    <t>170gm</t>
  </si>
  <si>
    <t>2.5كغ</t>
  </si>
  <si>
    <t>2.5kg</t>
  </si>
  <si>
    <t>30طبق</t>
  </si>
  <si>
    <t>30plate</t>
  </si>
  <si>
    <t xml:space="preserve">30طبق </t>
  </si>
  <si>
    <t/>
  </si>
  <si>
    <t>1.8لتر</t>
  </si>
  <si>
    <t>1.8ltr</t>
  </si>
  <si>
    <t>500مل</t>
  </si>
  <si>
    <t>500ml</t>
  </si>
  <si>
    <t>3لتر</t>
  </si>
  <si>
    <t>3ltr</t>
  </si>
  <si>
    <t>300مل</t>
  </si>
  <si>
    <t>300ml</t>
  </si>
  <si>
    <t>200غ</t>
  </si>
  <si>
    <t>200gm</t>
  </si>
  <si>
    <t>450غ</t>
  </si>
  <si>
    <t>450gm</t>
  </si>
  <si>
    <t>20غ</t>
  </si>
  <si>
    <t>20gm</t>
  </si>
  <si>
    <t>57غ</t>
  </si>
  <si>
    <t>57gm</t>
  </si>
  <si>
    <t>1.5لتر</t>
  </si>
  <si>
    <t>1.5ltr</t>
  </si>
  <si>
    <t>330مل</t>
  </si>
  <si>
    <t>330ml</t>
  </si>
  <si>
    <t>1شهر</t>
  </si>
  <si>
    <t>1month</t>
  </si>
  <si>
    <t>1كيلو واط</t>
  </si>
  <si>
    <t>1KW</t>
  </si>
  <si>
    <t>750مل</t>
  </si>
  <si>
    <t>750ml</t>
  </si>
  <si>
    <t>400مل</t>
  </si>
  <si>
    <t>400ml</t>
  </si>
  <si>
    <t>1Month</t>
  </si>
  <si>
    <t>1زيارة</t>
  </si>
  <si>
    <t>1visit</t>
  </si>
  <si>
    <t>1اختبار</t>
  </si>
  <si>
    <t>1test</t>
  </si>
  <si>
    <t xml:space="preserve">1مركبة </t>
  </si>
  <si>
    <t>1car</t>
  </si>
  <si>
    <t>1دقيقة</t>
  </si>
  <si>
    <t>1minute</t>
  </si>
  <si>
    <t>75غ</t>
  </si>
  <si>
    <t>75gm</t>
  </si>
  <si>
    <t>1غ</t>
  </si>
  <si>
    <t>1gm</t>
  </si>
  <si>
    <t>1وجبة</t>
  </si>
  <si>
    <t>1meal</t>
  </si>
  <si>
    <t>1ليلة</t>
  </si>
  <si>
    <t>1night</t>
  </si>
  <si>
    <t xml:space="preserve">سعر السلعة او الخدمة في سنة الأساس وسنة المقارنة  لنفس المصادر. </t>
  </si>
  <si>
    <t>المنهجية المتبعة في تركيب الرقم القياسي للأسعار</t>
  </si>
  <si>
    <t xml:space="preserve">The value is the product of multiplying quantity by price, hence finding the index number of value is affected by either the change in the quantity , price or both. </t>
  </si>
  <si>
    <t xml:space="preserve">Each method could be classified to simple and weighted method, the following symbols are used to facilitate understanding the equations </t>
  </si>
  <si>
    <t xml:space="preserve">The figure that represents the proportional importance, is  called the weight or predominate, so it is possible to weigh prices with quantity of base year, or comparison year or a selected year. </t>
  </si>
  <si>
    <t>Major Groups of Commodities &amp; services</t>
  </si>
  <si>
    <t>شوفان في علبة من الصفيح نوع كويكر/ انجلترا</t>
  </si>
  <si>
    <t>Oats in Tin Can kind Quakers /England</t>
  </si>
  <si>
    <t>Economic Activity</t>
  </si>
  <si>
    <t xml:space="preserve">النشاط الاقتصادي </t>
  </si>
  <si>
    <t>General Index</t>
  </si>
  <si>
    <t xml:space="preserve">الرقم القياسي العام </t>
  </si>
  <si>
    <t>Mining</t>
  </si>
  <si>
    <t>التعدين</t>
  </si>
  <si>
    <t>Crude petroleum and gas</t>
  </si>
  <si>
    <t>النفط الخام و الغاز الطبيعي</t>
  </si>
  <si>
    <t>Stone, sand and clay</t>
  </si>
  <si>
    <t>الحجر والطين والحصي</t>
  </si>
  <si>
    <t>Water</t>
  </si>
  <si>
    <t>الماء</t>
  </si>
  <si>
    <t>Manufacturing</t>
  </si>
  <si>
    <t>منتجات الالبان ومنتجات البيض</t>
  </si>
  <si>
    <t>المرطبات والمشروبات</t>
  </si>
  <si>
    <t>منتجات تكرير البترول والوقود</t>
  </si>
  <si>
    <t xml:space="preserve"> المواد الكيميائية الاساسية</t>
  </si>
  <si>
    <t>Grain mill products, starches and products, other food products</t>
  </si>
  <si>
    <t>منتجات الحبوب المطحونة والنشاومنتجاته وانواع اخرى من منتجات الطعام</t>
  </si>
  <si>
    <t>الرسم البياني للرقم القياسي والتغير السنوي</t>
  </si>
  <si>
    <t>الفصل الثالث
(الرقم القياسي لأسعار المنتج)</t>
  </si>
  <si>
    <t>الرقم القياسي لسعر المنتج (سلسلة سنوات)</t>
  </si>
  <si>
    <t>الرقم القياسي لسعر المنتج والتغير السنوي</t>
  </si>
  <si>
    <t xml:space="preserve">
وفيما يلي أنواع الأرقام القياسية التجميعية المرجحة :</t>
  </si>
  <si>
    <r>
      <t xml:space="preserve">المتوسط السنوي
 </t>
    </r>
    <r>
      <rPr>
        <sz val="10"/>
        <rFont val="Arial"/>
        <family val="2"/>
      </rPr>
      <t>.Avg</t>
    </r>
  </si>
  <si>
    <r>
      <t xml:space="preserve">السنوات
</t>
    </r>
    <r>
      <rPr>
        <sz val="10"/>
        <rFont val="Arial"/>
        <family val="2"/>
      </rPr>
      <t>Years</t>
    </r>
  </si>
  <si>
    <r>
      <t xml:space="preserve">الرقم القياسي لسعر المنتج
</t>
    </r>
    <r>
      <rPr>
        <sz val="10"/>
        <rFont val="Arial"/>
        <family val="2"/>
      </rPr>
      <t>PPI</t>
    </r>
  </si>
  <si>
    <t>والأرقام القياسية لأسعار المستهلك في دولة قطر من أهم المؤشرات الاقتصادية التي تعكس التغيرات في الأسعار كما تعكس معدلات التضخم التي تؤثر بشكل إيجابي أو سلبي على مستويات الدخول .</t>
  </si>
  <si>
    <t>الرقم القـياسي لأسعار المستهلـك الربع ـسنوي والسنوي  (مستوى القسم)</t>
  </si>
  <si>
    <t>PPI (Time Series)</t>
  </si>
  <si>
    <t xml:space="preserve"> Annual Price Average </t>
  </si>
  <si>
    <t xml:space="preserve"> CHAPTER TWO
(CONSUMER PRICE INDEX NUMBER)</t>
  </si>
  <si>
    <t xml:space="preserve"> CHAPTER THREE
(PRODUCE PRICE INDEX)</t>
  </si>
  <si>
    <t xml:space="preserve"> APPENDIX</t>
  </si>
  <si>
    <t>PPI and Annual Rate of Change</t>
  </si>
  <si>
    <t>Quarterly and Annual PPI Index</t>
  </si>
  <si>
    <t xml:space="preserve">Quarterly and Annual Price Index   (By Section) </t>
  </si>
  <si>
    <t>Graphs Representaion of The Quarterly and Annual Price Index.</t>
  </si>
  <si>
    <t>Definition of The Index Number</t>
  </si>
  <si>
    <r>
      <t xml:space="preserve">الفصل الأول
 الأرقام القياسية وطريقة حسابها
</t>
    </r>
    <r>
      <rPr>
        <b/>
        <sz val="16"/>
        <color indexed="8"/>
        <rFont val="Arial"/>
        <family val="2"/>
      </rPr>
      <t>CHAPTER ONE
 INDEX NUMBER
AND METHODS OF CALCULATION</t>
    </r>
  </si>
  <si>
    <t xml:space="preserve">  GENERAL CONSUMER PRICE INDEX NUMBER </t>
  </si>
  <si>
    <t>ANNUAL RATE OF CHANGE OF CPI</t>
  </si>
  <si>
    <t>PPI AND ANNUAL RATE OF CHANGE</t>
  </si>
  <si>
    <t xml:space="preserve">ANNUAL AVERAGE CONSUMER PRICES FOR SOME SELECTED COMMODITIES </t>
  </si>
  <si>
    <t>الرقم القياسى لأسعار المستهلك الربع سنوي والسنوي</t>
  </si>
  <si>
    <t xml:space="preserve"> CHAPTER ONE
 (INDEX NUMBER AND METHODS OF CALCULATION)</t>
  </si>
  <si>
    <t>Further more, the consumer price index numbers are considered as one of the most important economic indicators that reflects changes in prices and inflation rates that effect  positively or negatively on income levels.</t>
  </si>
  <si>
    <t>Graphic Representaion of  The Time Series of General Price Index</t>
  </si>
  <si>
    <t>Graphic Representation of PPI and Annual Rate of Change</t>
  </si>
  <si>
    <t xml:space="preserve"> CHAPTER FOUR
(PRICES AVERAGES)</t>
  </si>
  <si>
    <t>يعرف الرقم القيـاسي على أنه مؤشر إحصائي يعبر عن التغير النسبي في قيم ظاهرة معينة أو مجـموعة من الظـواهر بالنسـبة إلى أساس معين ، ويقيس التغير من فترة إلى أخرى ومن مكان إلى آخر وتسمى الفترة الزمنية السابقة فترة أساس والفترة الزمنية المراد قياس التغير لها بفترة المقارنة</t>
  </si>
  <si>
    <t>والرقم القياسي له استخدامات كثيرة، فهو يقيس التغير في حجم الإنتاج لنوع معين من السلع أو لمجموعة معينة ذات نوعية واحدة ، كما يقيس التغير في كميات سلع التصدير والاستيراد،...الخ .</t>
  </si>
  <si>
    <t>The index number has many utilizations, it measures the change in production size of particular kind of goods or particular group of the same type, it measures the change in quantity of imported and exported goods, …etc</t>
  </si>
  <si>
    <t xml:space="preserve">Among the widespread and populer index number is the consumer prices index numbers, which has crucial role in any economy. It helps in compiling  inflation rate, which effects the decision on the state’s imports and exports. </t>
  </si>
  <si>
    <t xml:space="preserve">It measures the change that occurs to the price of  aparticular good (wholesale, retail, consumer price ..etc) </t>
  </si>
  <si>
    <t>1.The index number of price:</t>
  </si>
  <si>
    <t>2.The Index number of  Quantities:</t>
  </si>
  <si>
    <t xml:space="preserve"> 3. The Index number of  value:</t>
  </si>
  <si>
    <t>1.The simple accumulative index number:</t>
  </si>
  <si>
    <t>One of its defects, it yields incorrect information about  the change in prices in base period with respect to comparison period, and in the case of dissimilarity of goods units in index number, and it does'nt take into account the proportional importance of different goods.</t>
  </si>
  <si>
    <t xml:space="preserve">
The following are types of the accumulative weighted index numbers :</t>
  </si>
  <si>
    <t>يستند هذا الرقم إلى افتراض يختلف عن افتراض لاسبير، وهو أن الأفراد يستهلكون في الفترة الزمنية الجديدة وفي ظل تغير الأسعار مجموعة أو كميات جديدة من السلع لكل سنة على حدة أي أنه يتم ترجيح الأسعار باستخدام كميات سنة المقارنة ، كما هو موضح في المعادلة التالية :</t>
  </si>
  <si>
    <t>This index differs from Laspeyres assumption, which is,  individuals will consume in the new period and in the shadow of change in prices, a new group or quantities of goods for each year separately, provided that prices are weighted</t>
  </si>
  <si>
    <t>It is the index which comprises the  Laspeyres index and the Paasche’s index by finding the geometric mean of both numbers, as shown in the following equation:</t>
  </si>
  <si>
    <r>
      <t xml:space="preserve">الفصل الثاني
 الأرقام القياسية لأسعار المستهلك
</t>
    </r>
    <r>
      <rPr>
        <b/>
        <sz val="16"/>
        <color indexed="8"/>
        <rFont val="Arial"/>
        <family val="2"/>
      </rPr>
      <t>CHAPTER TWO
CONSUMER PRICE INDEX NUMBER</t>
    </r>
  </si>
  <si>
    <t>نسبة التغير السنوي للرقم القياسي العام لأسعار المستهلك</t>
  </si>
  <si>
    <t>الرقم القياسي لسعر المنتج و التغير السنوي</t>
  </si>
  <si>
    <t>APPENDIXES</t>
  </si>
  <si>
    <t>The index number is defined as a statistical indicator that expresses the proportional change in value of specific phenomenon or group of phenomenons compared to specific base. It measures the changes in time and place. The previous period is called the base period and the other called the current period.</t>
  </si>
  <si>
    <t>The Ministry of Devlopment Planning and Statistics has the pleasure to present this issue of the price and Index Number bulletin of  its series of  bulletins within the framework of the Ministry ambitious and balanced plan in providing and developing economic statistics.</t>
  </si>
  <si>
    <t>The Ministry as well has the pleasure of presenting its gratitude to responsible officers of corporative societies and companies for their cooperation and contribution in accomplishing this bulletin</t>
  </si>
  <si>
    <t>The Ministry welcomes any remarks and suggestion that could improve the content of this bulletin</t>
  </si>
  <si>
    <t xml:space="preserve">الأرقام القياسية للأسعار هي أحد المؤشرات الهامة المستخدمة في الدراسات الاقتصادية والتخطيطية بالإضافة إلى أنها تعكس التغيرات التي تطرأ على هيكل القطاعات الإنتاجية والاستهلاكية في المجتمع وهي عبارة عن مؤشرات احصائية لقياس تغيرات أسعار السلع والخدمات بين فترة زمنية وأخرى مقارنة بسنة أساس معينة ، وتعتبر الأرقام القياسية مقياساً تستخدمه الدول لمعرفة الوضع العام لتكاليف المعيشة .
</t>
  </si>
  <si>
    <t>The prices index numbers are one of the important indicators utilized in economic and planning studies, in addition to that, it reflects the changes in the structure of production and consumption sectors in the society. It is a statistical indicator for measuring any changes in prices of goods and services from time to time compared to a specific base year. Index numbers are considered a measurement used by states to know the general status of cost of living.</t>
  </si>
  <si>
    <t>The period of collecting data vary in accordance with kind of goods, some data are collected monthly, e.g. vegetables and fruit, whereas  some other are collected periodically, e.g.Medical care and services  …etc</t>
  </si>
  <si>
    <r>
      <t xml:space="preserve">الفصل الثالث
 الرقم القياسي لأسعار المنتج
</t>
    </r>
    <r>
      <rPr>
        <b/>
        <sz val="16"/>
        <color indexed="8"/>
        <rFont val="Arial"/>
        <family val="2"/>
      </rPr>
      <t>CHAPTER THREE
PRODUCER PRICE INDEX</t>
    </r>
  </si>
  <si>
    <t>41431</t>
  </si>
  <si>
    <t>4143</t>
  </si>
  <si>
    <t>414</t>
  </si>
  <si>
    <t>41241</t>
  </si>
  <si>
    <t>4124</t>
  </si>
  <si>
    <t>41211</t>
  </si>
  <si>
    <t>4121</t>
  </si>
  <si>
    <t>412</t>
  </si>
  <si>
    <t>41121</t>
  </si>
  <si>
    <t>4112</t>
  </si>
  <si>
    <t>41116</t>
  </si>
  <si>
    <t>4111</t>
  </si>
  <si>
    <t>411</t>
  </si>
  <si>
    <t>41</t>
  </si>
  <si>
    <t>37560</t>
  </si>
  <si>
    <t>3756</t>
  </si>
  <si>
    <t>37540</t>
  </si>
  <si>
    <t>3754</t>
  </si>
  <si>
    <t>375</t>
  </si>
  <si>
    <t>37440</t>
  </si>
  <si>
    <t>3744</t>
  </si>
  <si>
    <t>37430</t>
  </si>
  <si>
    <t>3743</t>
  </si>
  <si>
    <t>374</t>
  </si>
  <si>
    <t>37</t>
  </si>
  <si>
    <t>34710</t>
  </si>
  <si>
    <t>3471</t>
  </si>
  <si>
    <t>347</t>
  </si>
  <si>
    <t>34651</t>
  </si>
  <si>
    <t>3465</t>
  </si>
  <si>
    <t>34611</t>
  </si>
  <si>
    <t>3461</t>
  </si>
  <si>
    <t>346</t>
  </si>
  <si>
    <t>34231</t>
  </si>
  <si>
    <t>3423</t>
  </si>
  <si>
    <t>34210</t>
  </si>
  <si>
    <t>3421</t>
  </si>
  <si>
    <t>342</t>
  </si>
  <si>
    <t>34139</t>
  </si>
  <si>
    <t>3413</t>
  </si>
  <si>
    <t>34110</t>
  </si>
  <si>
    <t>3411</t>
  </si>
  <si>
    <t>341</t>
  </si>
  <si>
    <t>34</t>
  </si>
  <si>
    <t>33420</t>
  </si>
  <si>
    <t>3342</t>
  </si>
  <si>
    <t>33410</t>
  </si>
  <si>
    <t>3341</t>
  </si>
  <si>
    <t>334</t>
  </si>
  <si>
    <t>33380</t>
  </si>
  <si>
    <t>3338</t>
  </si>
  <si>
    <t>33370</t>
  </si>
  <si>
    <t>3337</t>
  </si>
  <si>
    <t>33360</t>
  </si>
  <si>
    <t>3336</t>
  </si>
  <si>
    <t>33320</t>
  </si>
  <si>
    <t>3332</t>
  </si>
  <si>
    <t>33310</t>
  </si>
  <si>
    <t>3331</t>
  </si>
  <si>
    <t>333</t>
  </si>
  <si>
    <t>33</t>
  </si>
  <si>
    <t>24490</t>
  </si>
  <si>
    <t>2449</t>
  </si>
  <si>
    <t>24410</t>
  </si>
  <si>
    <t>2441</t>
  </si>
  <si>
    <t>244</t>
  </si>
  <si>
    <t>24</t>
  </si>
  <si>
    <t>23490</t>
  </si>
  <si>
    <t>2349</t>
  </si>
  <si>
    <t>23410</t>
  </si>
  <si>
    <t>2341</t>
  </si>
  <si>
    <t>234</t>
  </si>
  <si>
    <t>23110</t>
  </si>
  <si>
    <t>2311</t>
  </si>
  <si>
    <t>231</t>
  </si>
  <si>
    <t>23</t>
  </si>
  <si>
    <t>22251</t>
  </si>
  <si>
    <t>2225</t>
  </si>
  <si>
    <t>22241</t>
  </si>
  <si>
    <t>2224</t>
  </si>
  <si>
    <t>22230</t>
  </si>
  <si>
    <t>2223</t>
  </si>
  <si>
    <t>222</t>
  </si>
  <si>
    <t>22120</t>
  </si>
  <si>
    <t>2212</t>
  </si>
  <si>
    <t>221</t>
  </si>
  <si>
    <t>22</t>
  </si>
  <si>
    <t>18000</t>
  </si>
  <si>
    <t>1800</t>
  </si>
  <si>
    <t>180</t>
  </si>
  <si>
    <t>17100</t>
  </si>
  <si>
    <t>1710</t>
  </si>
  <si>
    <t>15320</t>
  </si>
  <si>
    <t>1532</t>
  </si>
  <si>
    <t>15310</t>
  </si>
  <si>
    <t>1531</t>
  </si>
  <si>
    <t>12022</t>
  </si>
  <si>
    <t>12021</t>
  </si>
  <si>
    <t>12020</t>
  </si>
  <si>
    <t>1202</t>
  </si>
  <si>
    <t>12012</t>
  </si>
  <si>
    <t>12011</t>
  </si>
  <si>
    <t>12010</t>
  </si>
  <si>
    <t>1201</t>
  </si>
  <si>
    <t>120</t>
  </si>
  <si>
    <t>PPI</t>
  </si>
  <si>
    <t>استخراج البترول</t>
  </si>
  <si>
    <t>استخراج النفط الخام</t>
  </si>
  <si>
    <t>المكثفات السائله</t>
  </si>
  <si>
    <t>المكثفات الغازيه</t>
  </si>
  <si>
    <t>البترول الخام</t>
  </si>
  <si>
    <t>إستخراج الغاز الطبيعى</t>
  </si>
  <si>
    <t>استخراج الغاز الطبيعى RQ</t>
  </si>
  <si>
    <t>استخراج الغاز الطبيعىQG</t>
  </si>
  <si>
    <t>استخراج الغاز الطبيعى Dolphin</t>
  </si>
  <si>
    <t>الحجر والحصى والاسفلت</t>
  </si>
  <si>
    <t>الرمل الطبيعى</t>
  </si>
  <si>
    <t>الحصى بكل اشكاله</t>
  </si>
  <si>
    <t>الالبان السائلة والاجبان المعالجه</t>
  </si>
  <si>
    <t>الكريمه والمنتجات الطازجه</t>
  </si>
  <si>
    <t>الكريمه و المنتجات الطازجه</t>
  </si>
  <si>
    <t>منتجات الالبان الاخرى</t>
  </si>
  <si>
    <t>الروب وانواع اخرى</t>
  </si>
  <si>
    <t>الروب ومنتجات الحليب المختمرة</t>
  </si>
  <si>
    <t>الزبدة وانواع اخرى من  الدهون والزيوت المشتقة من الحليب</t>
  </si>
  <si>
    <t>الزبدة وانواع اخرى من الدهون والزيوت  المشتقة من الماشية</t>
  </si>
  <si>
    <t>الاجبان الطازجة او المعالجة</t>
  </si>
  <si>
    <t>اجبان مستخرجة من حليب الماشية الطازجة او المعالجة</t>
  </si>
  <si>
    <t>منتجات الحبوب المطحونة</t>
  </si>
  <si>
    <t>الطحين بانواعة</t>
  </si>
  <si>
    <t>منتجات المخابز</t>
  </si>
  <si>
    <t>بسكوت وبقسماط وتوست</t>
  </si>
  <si>
    <t>الخبز وسلع الخبز الاخرى</t>
  </si>
  <si>
    <t>الخبز و سلع اخرى</t>
  </si>
  <si>
    <t>المرطبات والمياه المعدنية</t>
  </si>
  <si>
    <t>المياه المعدنية</t>
  </si>
  <si>
    <t xml:space="preserve"> (الغير كحوليه)المشروبات او المياه المرطبه</t>
  </si>
  <si>
    <t>مشروبات غير كحولية</t>
  </si>
  <si>
    <t>جميع انواع الزيوت</t>
  </si>
  <si>
    <t>بنزين السيارات و البنزين الطبيعي</t>
  </si>
  <si>
    <t>الوقود و بنزين الطائرات النفاثة</t>
  </si>
  <si>
    <t>زيوت الغاز</t>
  </si>
  <si>
    <t>الزيوت و الوقود المتبقيه</t>
  </si>
  <si>
    <t>زيوت المحركات</t>
  </si>
  <si>
    <t>الغازات البتروليه و الهيدروكربونيه ماعدا الغاز الطبيعي</t>
  </si>
  <si>
    <t>البروبان و البيوتان السائل</t>
  </si>
  <si>
    <t>البروبان و البيوتان</t>
  </si>
  <si>
    <t>الغازات الهيدروكربونيه ماعدا الغاز الطبيعي</t>
  </si>
  <si>
    <t>المواد العضويه الكيميائيه الاساسيه</t>
  </si>
  <si>
    <t>الهيدروكربونات و مشتقاتها المهلجنه</t>
  </si>
  <si>
    <t>كحول الفينول ومشتقاتها المهلجنه</t>
  </si>
  <si>
    <t>العناصر الكيميائيه الغير عضويه الاخرى</t>
  </si>
  <si>
    <t>هيدروجين/نيتروجين/اكسجين وبعض الغازات النادره</t>
  </si>
  <si>
    <t>العناصر الكيميائيه الاخرى وبعض المركبات</t>
  </si>
  <si>
    <t>الاسمدة والمبيدات</t>
  </si>
  <si>
    <t>اسمدة كيميائية او معدنيه مشبعة بالنتروجين</t>
  </si>
  <si>
    <t>يوريا</t>
  </si>
  <si>
    <t>اسمده اخرى</t>
  </si>
  <si>
    <t>امونيا لامائية</t>
  </si>
  <si>
    <t>البلاستيك في حالته الابتدائيه</t>
  </si>
  <si>
    <t>بوليمرات الايثيلين</t>
  </si>
  <si>
    <t>الجبس والجير والاسمنت</t>
  </si>
  <si>
    <t>الاسمنت</t>
  </si>
  <si>
    <t>الاسمنت البورتلندي وانواع اخرى</t>
  </si>
  <si>
    <t>منتجات اخرى من البلاستر والجير والاسمنت</t>
  </si>
  <si>
    <t>حجر وبلاط وطوب من الاسمنت</t>
  </si>
  <si>
    <t>حجر وبلاط وطوب</t>
  </si>
  <si>
    <t>منتجات الاسمنت الاخرى</t>
  </si>
  <si>
    <t>صناعة الحديد و الصلب</t>
  </si>
  <si>
    <t>الحديد والصلب</t>
  </si>
  <si>
    <t>مواد اوليه لصناعةالحديد والصلب</t>
  </si>
  <si>
    <t>منتجات الحديد و الحديد الاسفنجي</t>
  </si>
  <si>
    <t>الحديد الخام</t>
  </si>
  <si>
    <t>منتجات الحديد و الصلب</t>
  </si>
  <si>
    <t>منتجات مسطحه</t>
  </si>
  <si>
    <t>منتجات  مسطحه</t>
  </si>
  <si>
    <t>قضبان و اعمده</t>
  </si>
  <si>
    <t>قضبان واعمده</t>
  </si>
  <si>
    <t>نحاس،نيكل،الومنيوم،الومين،زنك،قصدير الغير مشكل</t>
  </si>
  <si>
    <t>الالومنيوم الخام والالومينيا</t>
  </si>
  <si>
    <t>الالومنيوم الخام</t>
  </si>
  <si>
    <t xml:space="preserve">الأهميات النسبية
Weights </t>
  </si>
  <si>
    <t>Extracted petroluem</t>
  </si>
  <si>
    <t>Extracted crude oil</t>
  </si>
  <si>
    <t>CRUDE</t>
  </si>
  <si>
    <t>Natural sand</t>
  </si>
  <si>
    <t>processed liquid milk and cream</t>
  </si>
  <si>
    <t>Cream, fresh products</t>
  </si>
  <si>
    <t>other dairy products</t>
  </si>
  <si>
    <t>yoghurt and other types</t>
  </si>
  <si>
    <t>Youghrt and other fermented or acidified milk and cream</t>
  </si>
  <si>
    <t>butter and other fats</t>
  </si>
  <si>
    <t>butter and other fats and oils derived from milk of cattel</t>
  </si>
  <si>
    <t>cheese fresh and processed</t>
  </si>
  <si>
    <t>cheese extracted form cattel milk</t>
  </si>
  <si>
    <t>Grain mill products</t>
  </si>
  <si>
    <t>Gas oils</t>
  </si>
  <si>
    <t>Fuel oils</t>
  </si>
  <si>
    <t>Urea</t>
  </si>
  <si>
    <t>Ammonia, anhydrous</t>
  </si>
  <si>
    <t>Articles of concrete cement and plaster</t>
  </si>
  <si>
    <t>Other articles of cement</t>
  </si>
  <si>
    <t>Iron and steel industry</t>
  </si>
  <si>
    <t>Iron and steel</t>
  </si>
  <si>
    <t>Primary materials of the iron and steel industry</t>
  </si>
  <si>
    <t>products of iron &amp; sponge iron</t>
  </si>
  <si>
    <t>Crude steel</t>
  </si>
  <si>
    <t>Iron and Steel products</t>
  </si>
  <si>
    <t>Flat-rolled products of steel</t>
  </si>
  <si>
    <t>Bars and rods</t>
  </si>
  <si>
    <t>Copper,nickel,alumininum,alumina,lead,zink,and tin, unwrought</t>
  </si>
  <si>
    <t>Aluminium, unwrought, alumina</t>
  </si>
  <si>
    <t>Unwrought aluminium</t>
  </si>
  <si>
    <t>Appendix No.(1)
Relative Importance for CPI (Weights)</t>
  </si>
  <si>
    <t>Appendix No.(3)
Method of Calculating Consumer
Price Index Number</t>
  </si>
  <si>
    <t>Appendix No.(2)
Relative Importance PPI (Weights)</t>
  </si>
  <si>
    <r>
      <rPr>
        <sz val="16"/>
        <color indexed="8"/>
        <rFont val="Sultan bold"/>
        <charset val="178"/>
      </rPr>
      <t>د. صالح بن محمد النابت</t>
    </r>
    <r>
      <rPr>
        <sz val="14"/>
        <color indexed="8"/>
        <rFont val="Arial Black"/>
        <family val="2"/>
      </rPr>
      <t xml:space="preserve">
وزير التخطيط التنموي والإحصاء </t>
    </r>
    <r>
      <rPr>
        <sz val="14"/>
        <color indexed="8"/>
        <rFont val="Arial Black"/>
        <family val="2"/>
      </rPr>
      <t/>
    </r>
  </si>
  <si>
    <r>
      <t xml:space="preserve">النسبة المئوية للتغير مقارنة بالسنة السابقة
</t>
    </r>
    <r>
      <rPr>
        <b/>
        <sz val="10"/>
        <rFont val="Arial"/>
        <family val="2"/>
      </rPr>
      <t>Rate of change current earipreviouse year</t>
    </r>
    <r>
      <rPr>
        <b/>
        <sz val="12"/>
        <rFont val="Arial"/>
        <family val="2"/>
      </rPr>
      <t xml:space="preserve"> </t>
    </r>
  </si>
  <si>
    <t>ANNUAL PERCENTAGE CHANGE FOR THE INDEX OF CONSUMER PRICES COMPARED WITH THE PREVIOUS YEAR</t>
  </si>
  <si>
    <t>Appendix No.3 Method of Calculating Consumer Price Index Number</t>
  </si>
  <si>
    <t xml:space="preserve">Appendix No.2 Relative Importance PPI (Weights) </t>
  </si>
  <si>
    <t>Appendix No.1 Relative Importance for CPI (Weights)</t>
  </si>
  <si>
    <r>
      <t xml:space="preserve">نسب التغيرالسنوي مقارنة بالعام السابق
</t>
    </r>
    <r>
      <rPr>
        <sz val="10"/>
        <color theme="1"/>
        <rFont val="Calibri"/>
        <family val="2"/>
        <scheme val="minor"/>
      </rPr>
      <t>Rate of change</t>
    </r>
    <r>
      <rPr>
        <b/>
        <sz val="12"/>
        <color indexed="8"/>
        <rFont val="Arial"/>
        <family val="2"/>
      </rPr>
      <t xml:space="preserve"> </t>
    </r>
  </si>
  <si>
    <t xml:space="preserve">Quarterly and Annual Price Index   (By Division) </t>
  </si>
  <si>
    <t>ملحق رقم (1) االأهمية النسبية للسلع الاستهلاكية ( الأوزان)</t>
  </si>
  <si>
    <t>ملحق رقم (2) الأهمية النسبية لسعر المنتج (الأوزان)</t>
  </si>
  <si>
    <t xml:space="preserve">ملحق رقم (3) طريقة حساب الرقم القياسي لأسعار المستهلك </t>
  </si>
  <si>
    <t>الأهمية النسبية لسلة اسعارالمنتج</t>
  </si>
  <si>
    <t xml:space="preserve">الرقم القياسي لأسعار المستهلـك الربع سنوي والسنوي (مستوى الباب) </t>
  </si>
  <si>
    <t>Methodology Used in Computing The Index Number</t>
  </si>
  <si>
    <t xml:space="preserve">الرسم البياني  لأسعار المـستهلـك الربع سنوي والسنوي  </t>
  </si>
  <si>
    <t>تختلف الفترة الزمنية لجمع البيانات باختلاف نوع السلعة فهناك بيانات تجمع بشكل أسبوعي كالخضروات والفواكه  وبعضـها تجمع كل شهر كالـمواد الـغذائية ومـواد النظافة الشخصية وبعضها تجمع بشكل ربعي كالعناية الطبية والخدمات .. الخ.</t>
  </si>
  <si>
    <t>ملحق رقم (3)
  طريقة حساب الرقم القياسي
لأسعار المستهلك</t>
  </si>
  <si>
    <t>بطاطس طازجة /لبنان</t>
  </si>
  <si>
    <t>Fresh potato /  Lebanon</t>
  </si>
  <si>
    <t>قهوة سريعة التحضير في قنينية زجاجية نوع  نسكافيه /البرازيل</t>
  </si>
  <si>
    <t>Instant coffee in glass bottle kind Nescafe / Brazil</t>
  </si>
  <si>
    <t>100كيس</t>
  </si>
  <si>
    <t>100bags</t>
  </si>
  <si>
    <t>335مل</t>
  </si>
  <si>
    <t>335ml</t>
  </si>
  <si>
    <t>يسـر وزارة التخطيط التنموي والإحصاء أن تقدم هذا العـدد مـن نشرة الأسعار والأرقام القياسية ضمـن سلسـلة نشـراتها التخصصية المختلفة وذلك في إطـار خطــة الوزارة الطموحة والمتوازنة في تـوفـير وتطـوير الإحصـاءات الاقتـصاديـة .</t>
  </si>
  <si>
    <t>جدول (1) سنة الاساس ( 2013=100 )</t>
  </si>
  <si>
    <t>Table (1) Base Year (2013=100)</t>
  </si>
  <si>
    <t>Table (2) Base Year (2013=100)</t>
  </si>
  <si>
    <t>جدول (2) سنة الاساس ( 2013=100 )</t>
  </si>
  <si>
    <t>الأستهلاك العائلي</t>
  </si>
  <si>
    <t xml:space="preserve">الغذاء والمشروبات </t>
  </si>
  <si>
    <t>الخضروات الطازجة</t>
  </si>
  <si>
    <t>البهارات والملح والمخللات</t>
  </si>
  <si>
    <t>0111</t>
  </si>
  <si>
    <t>0112</t>
  </si>
  <si>
    <t>0113</t>
  </si>
  <si>
    <t>0114</t>
  </si>
  <si>
    <t>0115</t>
  </si>
  <si>
    <t>0116</t>
  </si>
  <si>
    <t>0117</t>
  </si>
  <si>
    <t>0118</t>
  </si>
  <si>
    <t>0119</t>
  </si>
  <si>
    <t>012</t>
  </si>
  <si>
    <t>0121</t>
  </si>
  <si>
    <t>0122</t>
  </si>
  <si>
    <t>الأقمشة( أقمشة للتفصيل ومستلزماتها وملحقات القماش)</t>
  </si>
  <si>
    <t>مستلزمات أخرى من قماش واكسسوارت</t>
  </si>
  <si>
    <t>الأيجار الشهري الإجمالي للمساكن وأجور الماء</t>
  </si>
  <si>
    <t>صيانة واصلاح المساكن</t>
  </si>
  <si>
    <t>مستلزمات الاصلاح</t>
  </si>
  <si>
    <t>خدمة صيانة واصلاح المسكن</t>
  </si>
  <si>
    <t>أمداد المياه  وخدماته</t>
  </si>
  <si>
    <t>خدمات المياه</t>
  </si>
  <si>
    <t>الوقود المنزلي ( الغاز المنزلي أنابيي او امدادات)</t>
  </si>
  <si>
    <t>02</t>
  </si>
  <si>
    <t>022</t>
  </si>
  <si>
    <t>0220</t>
  </si>
  <si>
    <t>03</t>
  </si>
  <si>
    <t>031</t>
  </si>
  <si>
    <t>0311</t>
  </si>
  <si>
    <t>0312</t>
  </si>
  <si>
    <t>0313</t>
  </si>
  <si>
    <t>0314</t>
  </si>
  <si>
    <t>032</t>
  </si>
  <si>
    <t>0321</t>
  </si>
  <si>
    <t>04</t>
  </si>
  <si>
    <t>041</t>
  </si>
  <si>
    <t>0411</t>
  </si>
  <si>
    <t>043</t>
  </si>
  <si>
    <t>0431</t>
  </si>
  <si>
    <t>0432</t>
  </si>
  <si>
    <t>044</t>
  </si>
  <si>
    <t>0441</t>
  </si>
  <si>
    <t>045</t>
  </si>
  <si>
    <t>0451</t>
  </si>
  <si>
    <t>0452</t>
  </si>
  <si>
    <t>0454</t>
  </si>
  <si>
    <t>Table (5) Base Year = 2013</t>
  </si>
  <si>
    <t>جدول (5) سنة الاساس = 2013</t>
  </si>
  <si>
    <t>جدول (6) سنة الاساس = 2013</t>
  </si>
  <si>
    <t>Table (6) Base Year = 2013</t>
  </si>
  <si>
    <t>جملة الكهرباء والمياه والغاز والبخار</t>
  </si>
  <si>
    <t>جملة الكهرباء</t>
  </si>
  <si>
    <t>جملة الصناعة التحويلية</t>
  </si>
  <si>
    <t>لحم، سمك، فواكه، خضار، زيوت</t>
  </si>
  <si>
    <t>اللب والورق ومنتجاته</t>
  </si>
  <si>
    <t>المنتجات الكيميائية الاخرى والالياف من صنع الانسان</t>
  </si>
  <si>
    <t>منتجات من المطاط والبلاستيك</t>
  </si>
  <si>
    <t>الزجاج ومنتجاته والمنتجات الاخرى الغير معدنيه</t>
  </si>
  <si>
    <t>electricity, water, gas and steam</t>
  </si>
  <si>
    <t>electrical energy</t>
  </si>
  <si>
    <t>Meat, fish, fruit, vegetables, oils and fats</t>
  </si>
  <si>
    <t>dairy products and egg products</t>
  </si>
  <si>
    <t>soft drinks</t>
  </si>
  <si>
    <t>Puple,paper and paper products</t>
  </si>
  <si>
    <t>refiend petroleum products</t>
  </si>
  <si>
    <t>basic chemicals</t>
  </si>
  <si>
    <t>Other chemical products, man-made fibers</t>
  </si>
  <si>
    <t>Rubber and plastics products</t>
  </si>
  <si>
    <t>glass and glass products and other non-metalic products</t>
  </si>
  <si>
    <t>الأثاث والمفروشات</t>
  </si>
  <si>
    <t xml:space="preserve">السجاد وأغطية الأرضيات </t>
  </si>
  <si>
    <t>المنسوجات المنزلية والمفروشات الأخرى( الأنسجة والمنسوجات المنزلية الأخرى)</t>
  </si>
  <si>
    <t>الأجهزة المنزلية الرئسية</t>
  </si>
  <si>
    <t>الأجهزة المنزلية الأخرى( الأجهزة  المنزلية الصغيرة)</t>
  </si>
  <si>
    <t xml:space="preserve">الاواني الزجاجية ،وادوات الطاولة والأدوات المنزلية </t>
  </si>
  <si>
    <t xml:space="preserve">ادوات ومعدات للمنزل والحديقة </t>
  </si>
  <si>
    <t>05</t>
  </si>
  <si>
    <t>051</t>
  </si>
  <si>
    <t>0511</t>
  </si>
  <si>
    <t>0512</t>
  </si>
  <si>
    <t>052</t>
  </si>
  <si>
    <t>0520</t>
  </si>
  <si>
    <t>053</t>
  </si>
  <si>
    <t>0531</t>
  </si>
  <si>
    <t>0532</t>
  </si>
  <si>
    <t>054</t>
  </si>
  <si>
    <t>0540</t>
  </si>
  <si>
    <t>055</t>
  </si>
  <si>
    <t>0551</t>
  </si>
  <si>
    <t>056</t>
  </si>
  <si>
    <t xml:space="preserve">الأدوية والمستحضرات الطبية والأجهزة والمستلزمات الطبية </t>
  </si>
  <si>
    <t>منتجات صيدلانية أخرى ( قطن_ شاش_بلاستر... إلخ)</t>
  </si>
  <si>
    <t>الأجهزة والمعدات الطبية أجهزة ومعدات طبية أخرى)</t>
  </si>
  <si>
    <t xml:space="preserve">النقل </t>
  </si>
  <si>
    <t>0561</t>
  </si>
  <si>
    <t>0562</t>
  </si>
  <si>
    <t>06</t>
  </si>
  <si>
    <t>061</t>
  </si>
  <si>
    <t>0611</t>
  </si>
  <si>
    <t>0612</t>
  </si>
  <si>
    <t>0613</t>
  </si>
  <si>
    <t>062</t>
  </si>
  <si>
    <t>0621</t>
  </si>
  <si>
    <t>0622</t>
  </si>
  <si>
    <t>0623</t>
  </si>
  <si>
    <t>063</t>
  </si>
  <si>
    <t>0630</t>
  </si>
  <si>
    <t>07</t>
  </si>
  <si>
    <t>خدمات صيانة وتصليح سيارات( الغسيل _ تشحيم السيارة.. إلخ)</t>
  </si>
  <si>
    <t>معدات الهاتف والتليفاكس</t>
  </si>
  <si>
    <t>سلع وخدمات التليفون والفاكس والإنترنت</t>
  </si>
  <si>
    <t>071</t>
  </si>
  <si>
    <t>0711</t>
  </si>
  <si>
    <t>0713</t>
  </si>
  <si>
    <t>072</t>
  </si>
  <si>
    <t>0721</t>
  </si>
  <si>
    <t>0722</t>
  </si>
  <si>
    <t>0723</t>
  </si>
  <si>
    <t>0724</t>
  </si>
  <si>
    <t>073</t>
  </si>
  <si>
    <t>0732</t>
  </si>
  <si>
    <t>0733</t>
  </si>
  <si>
    <t>08</t>
  </si>
  <si>
    <t>081</t>
  </si>
  <si>
    <t>0810</t>
  </si>
  <si>
    <t>082</t>
  </si>
  <si>
    <t>0820</t>
  </si>
  <si>
    <t>083</t>
  </si>
  <si>
    <t>0830</t>
  </si>
  <si>
    <t xml:space="preserve">ادوات تسلية   اخرى و معدات  حديقة وو حيوانات أليفة </t>
  </si>
  <si>
    <t>العاب , دمى وهوايات</t>
  </si>
  <si>
    <t xml:space="preserve">اجهزة وسلع للرياضة  وللاستخدام  خارج البيت </t>
  </si>
  <si>
    <t xml:space="preserve">الحديقة ونباتات الزينة والورد </t>
  </si>
  <si>
    <t xml:space="preserve">الحيوانات الأليفة وما يرتبط بها </t>
  </si>
  <si>
    <t>09</t>
  </si>
  <si>
    <t>091</t>
  </si>
  <si>
    <t>0911</t>
  </si>
  <si>
    <t>0912</t>
  </si>
  <si>
    <t>0913</t>
  </si>
  <si>
    <t>0914</t>
  </si>
  <si>
    <t>093</t>
  </si>
  <si>
    <t>0931</t>
  </si>
  <si>
    <t>0932</t>
  </si>
  <si>
    <t>0933</t>
  </si>
  <si>
    <t>0934</t>
  </si>
  <si>
    <t>094</t>
  </si>
  <si>
    <t>0941</t>
  </si>
  <si>
    <t>0942</t>
  </si>
  <si>
    <t>Packages Holiadyes</t>
  </si>
  <si>
    <t>التعليم</t>
  </si>
  <si>
    <t xml:space="preserve">التعليم الإعدادي والثانوي </t>
  </si>
  <si>
    <t>تكاليف التعليم لأعدادية والثانوية</t>
  </si>
  <si>
    <t>الخدمات التعليمية الأخرى</t>
  </si>
  <si>
    <t>تكاليف تعليم اللغة الأنجليزية</t>
  </si>
  <si>
    <t>التعليم بعد الثانوية ( دبلوم- كلية - جامعي.. إلخ)</t>
  </si>
  <si>
    <t>تكاليف التعليم في الجامعات والمعاهد العليا</t>
  </si>
  <si>
    <t xml:space="preserve">المطاعم والفنادق </t>
  </si>
  <si>
    <t>المطاعم والمقاهي (Catering Services)</t>
  </si>
  <si>
    <t>095</t>
  </si>
  <si>
    <t>0951</t>
  </si>
  <si>
    <t>0952</t>
  </si>
  <si>
    <t>0954</t>
  </si>
  <si>
    <t>096</t>
  </si>
  <si>
    <t>0960</t>
  </si>
  <si>
    <t>10</t>
  </si>
  <si>
    <t>101</t>
  </si>
  <si>
    <t>1010</t>
  </si>
  <si>
    <t>102</t>
  </si>
  <si>
    <t>1020</t>
  </si>
  <si>
    <t>103</t>
  </si>
  <si>
    <t>1030</t>
  </si>
  <si>
    <t>104</t>
  </si>
  <si>
    <t>1040</t>
  </si>
  <si>
    <t>1111</t>
  </si>
  <si>
    <t>1120</t>
  </si>
  <si>
    <t>المقتنيات الشخصية  / المجوهرات</t>
  </si>
  <si>
    <t xml:space="preserve">السلع الكمالية الشخصية </t>
  </si>
  <si>
    <t>التامين</t>
  </si>
  <si>
    <t>التأمين على وسائل النقل والسفر</t>
  </si>
  <si>
    <t>خدمات اخرى</t>
  </si>
  <si>
    <t>1211</t>
  </si>
  <si>
    <t>1213</t>
  </si>
  <si>
    <t>123</t>
  </si>
  <si>
    <t>1231</t>
  </si>
  <si>
    <t>1232</t>
  </si>
  <si>
    <t>125</t>
  </si>
  <si>
    <t>1254</t>
  </si>
  <si>
    <t>127</t>
  </si>
  <si>
    <t>الرمز
Code</t>
  </si>
  <si>
    <t>1270</t>
  </si>
  <si>
    <t>Table (3) Base Year 2013=100</t>
  </si>
  <si>
    <t>2008-2015</t>
  </si>
  <si>
    <t>2008 - 2015</t>
  </si>
  <si>
    <t>الفصل الرابع
(الرقم القياس لأسعار سلع الألات والمعدات)</t>
  </si>
  <si>
    <t>MPEI  (Time Series)</t>
  </si>
  <si>
    <t xml:space="preserve"> تم إجـراء مسح إنفاق ودخل الأسرة في عام 2012-2013 لتقدير متوسطات إنفاق الأسرة وتحديث سلة السلع والخدمات  المستخدمة في حسـاب الرقـم القـياسي لأسعار المستهلك، وكذلك تحديث الأهميات النسـبية لمجموعات السلع والخدمات، واعتباراّ من عام 2015 أصبحت الأرقام القياسية لأسعار المستهلك ومتوسطات الأسعار تحسب على أساس أوزان سنة الأساس 2013 م</t>
  </si>
  <si>
    <t>The house hold expenditure and income sample survey was conducted in2012-2013 to calculate CPI, as well as relative importance as of 2013 , consumer price index numbers and price averages are calculated on the 2013 base year.</t>
  </si>
  <si>
    <t>سنة الاساس 2013=100</t>
  </si>
  <si>
    <t>الغذاء والمشروبات</t>
  </si>
  <si>
    <t xml:space="preserve">الحليب والجبن والبيض </t>
  </si>
  <si>
    <t xml:space="preserve"> التبغ </t>
  </si>
  <si>
    <t xml:space="preserve">الملابس </t>
  </si>
  <si>
    <t>الأحذية</t>
  </si>
  <si>
    <t>السكن والمياه والكهرباء والغاز وأنواع الوقود الأخرى</t>
  </si>
  <si>
    <t>الكهرباء، الغاز، ووقود اخرى</t>
  </si>
  <si>
    <t>الصحة</t>
  </si>
  <si>
    <t>الدرجات الهوائية</t>
  </si>
  <si>
    <t>خدمات البريد</t>
  </si>
  <si>
    <t>خدمات الهاتف والتليفاكس</t>
  </si>
  <si>
    <t>التسلية والثقافة</t>
  </si>
  <si>
    <t>الأجهزة السمعية والمرئيةن واجهزة التصوير ومعالجة البيانات</t>
  </si>
  <si>
    <t xml:space="preserve">اجهزة التسجيل </t>
  </si>
  <si>
    <t>خدمات التسلية والثقافة</t>
  </si>
  <si>
    <t>المواد الثابتة والرسم</t>
  </si>
  <si>
    <t>مستلزمات العطلات</t>
  </si>
  <si>
    <t>حزم للعطلات</t>
  </si>
  <si>
    <t xml:space="preserve"> التعليم الأبتدائي وما قبل الأبتدائي </t>
  </si>
  <si>
    <t xml:space="preserve">مواد العناية الشخصية </t>
  </si>
  <si>
    <t>المقتنيات الشخصية</t>
  </si>
  <si>
    <t xml:space="preserve">المطاعم والمقاهي </t>
  </si>
  <si>
    <t xml:space="preserve">HOUSHOLD CONSUMPTION </t>
  </si>
  <si>
    <t>FOOD AND BEVERAGES</t>
  </si>
  <si>
    <t xml:space="preserve">Food </t>
  </si>
  <si>
    <t>Bread and Cereals</t>
  </si>
  <si>
    <t xml:space="preserve">Fish and seafood </t>
  </si>
  <si>
    <t>Milk , Cheese and Eggs</t>
  </si>
  <si>
    <t>Fruits</t>
  </si>
  <si>
    <t>Vegetables</t>
  </si>
  <si>
    <t>Sugar, Jam , Honey , Chocolate and Confectionery</t>
  </si>
  <si>
    <t>Food Products n.e.c</t>
  </si>
  <si>
    <t xml:space="preserve"> Beverages</t>
  </si>
  <si>
    <t xml:space="preserve">Coffee , Tea and Cocoa </t>
  </si>
  <si>
    <t>Mineral waters , Soft drinks , Fruit and Vegetable</t>
  </si>
  <si>
    <t xml:space="preserve"> TOBACCO</t>
  </si>
  <si>
    <t>Tobbaco</t>
  </si>
  <si>
    <t>Tabacco</t>
  </si>
  <si>
    <t>CLOTHING AND FOOTWEAR</t>
  </si>
  <si>
    <t>Clothing</t>
  </si>
  <si>
    <t>Clothing Materials</t>
  </si>
  <si>
    <t xml:space="preserve">Garments </t>
  </si>
  <si>
    <t xml:space="preserve">Other Articals of Clothing and Clothing Acces-sories </t>
  </si>
  <si>
    <t>Cutting Out and Tailoring</t>
  </si>
  <si>
    <t>Shoes and Other Footwear</t>
  </si>
  <si>
    <t>HOUSING, WATER, ELECTRICITY, GAS,AND OTHER FUEL</t>
  </si>
  <si>
    <t>Actual Rental for Housing</t>
  </si>
  <si>
    <t xml:space="preserve">Actual Rentals Paid by Tenants </t>
  </si>
  <si>
    <t>Maintenance and repair of the Dwelling</t>
  </si>
  <si>
    <t xml:space="preserve">Materials for the Maintenance and Repair of the Dwelling </t>
  </si>
  <si>
    <t xml:space="preserve">Service for the Maintenance and Repair of the Dwelling </t>
  </si>
  <si>
    <t>Water Supply and Miscellanous services Relating to the Dwelling</t>
  </si>
  <si>
    <t xml:space="preserve">Water Supply </t>
  </si>
  <si>
    <t>Electricity, Gas and Othe Fuels</t>
  </si>
  <si>
    <t xml:space="preserve">Electricity </t>
  </si>
  <si>
    <t xml:space="preserve">Gas </t>
  </si>
  <si>
    <t xml:space="preserve">Solid Fuels </t>
  </si>
  <si>
    <t>FURNISHINGS, HOUSEHOLD EQUIPMENT AND ROUTINE HOUSEHOLD</t>
  </si>
  <si>
    <t xml:space="preserve">Furnihing, Carpet and Other Floor Covering </t>
  </si>
  <si>
    <t xml:space="preserve">Furniture and Furnishings </t>
  </si>
  <si>
    <t xml:space="preserve">Carpets ( Rugs )  and Other Floor Coverings </t>
  </si>
  <si>
    <t>Household Textiles</t>
  </si>
  <si>
    <t xml:space="preserve">household textiles </t>
  </si>
  <si>
    <t>Household Appliance</t>
  </si>
  <si>
    <t xml:space="preserve">Major Household Appliances Wether Electric or not </t>
  </si>
  <si>
    <t xml:space="preserve">Small Electric Household Appliances </t>
  </si>
  <si>
    <t>Glasswar, Tableware And Household Utensils</t>
  </si>
  <si>
    <t>Tools and Equipment for House and Garden</t>
  </si>
  <si>
    <t xml:space="preserve">Major Tools and Equipment </t>
  </si>
  <si>
    <t>Good and Services for Routine Household Maintenance</t>
  </si>
  <si>
    <t xml:space="preserve">Cleaning Material &amp; Air Refreshers </t>
  </si>
  <si>
    <t xml:space="preserve">Domestic Services Household Servies </t>
  </si>
  <si>
    <t>HEALTH</t>
  </si>
  <si>
    <t>Medical products, Appliance and Equipment</t>
  </si>
  <si>
    <t xml:space="preserve">Pharmaceuutical Products </t>
  </si>
  <si>
    <t xml:space="preserve">OtherMedical Products </t>
  </si>
  <si>
    <t>Therapeutic Appliances and Equipment</t>
  </si>
  <si>
    <t>Outpatient Services</t>
  </si>
  <si>
    <t xml:space="preserve"> Doctors services  ( Medical Clinics )</t>
  </si>
  <si>
    <t>Dentist  Services ( Dental Clinics )</t>
  </si>
  <si>
    <t xml:space="preserve">Paramedical Services </t>
  </si>
  <si>
    <t>TRANSPORT</t>
  </si>
  <si>
    <t>Purchase Of Vehicles</t>
  </si>
  <si>
    <t>Personal Transport Vehicles</t>
  </si>
  <si>
    <t>Bicycles</t>
  </si>
  <si>
    <t>Operation of Personal Transport Equipment</t>
  </si>
  <si>
    <t xml:space="preserve">Spare Parts and Accessories for Personal Transport Equipment </t>
  </si>
  <si>
    <t xml:space="preserve">Other Equipment </t>
  </si>
  <si>
    <t xml:space="preserve">Maintenance and Repair Personal Transport  Equipment </t>
  </si>
  <si>
    <t xml:space="preserve">Other Services in Respect of Personal Transport Equipment </t>
  </si>
  <si>
    <t>Transport services</t>
  </si>
  <si>
    <t xml:space="preserve">Passenger Transport by Railway </t>
  </si>
  <si>
    <t xml:space="preserve">Passenger Transport by Air </t>
  </si>
  <si>
    <t>COMMUNICATION</t>
  </si>
  <si>
    <t>postal Services</t>
  </si>
  <si>
    <t>Postal Services</t>
  </si>
  <si>
    <t>Telephone and Telefax Equipment</t>
  </si>
  <si>
    <t>TELEPHONE AND TELEFAX SERVICES</t>
  </si>
  <si>
    <t>Telephone and Telefax Services</t>
  </si>
  <si>
    <t xml:space="preserve">Telephone and telefax equipment </t>
  </si>
  <si>
    <t>RECREATION AND CULTURE</t>
  </si>
  <si>
    <t>Audio-Visual, Photographic and Information Processing Equipment</t>
  </si>
  <si>
    <t xml:space="preserve">Equipment For the Reception Recording and Reproduction of Sound and Pictures </t>
  </si>
  <si>
    <t>Photographic and Cinematographic Equipment and Optical Instruments</t>
  </si>
  <si>
    <t xml:space="preserve">Information Processing Equipment </t>
  </si>
  <si>
    <t xml:space="preserve">Recording Media </t>
  </si>
  <si>
    <t>Other recreationa l Items and Equipmentm Gardens and Pets</t>
  </si>
  <si>
    <t xml:space="preserve">Games, Toys and Hobbies </t>
  </si>
  <si>
    <t xml:space="preserve">Equipment for Sport , Camping and Open - Air Receration </t>
  </si>
  <si>
    <t xml:space="preserve">Gardens , Plants and Flowers </t>
  </si>
  <si>
    <t xml:space="preserve">Pets and Related Products </t>
  </si>
  <si>
    <t>Recreation and Culture services</t>
  </si>
  <si>
    <t xml:space="preserve">Recerational and Sporting Services </t>
  </si>
  <si>
    <t xml:space="preserve">Cultural Services </t>
  </si>
  <si>
    <t>News Papers, Books and Stationary</t>
  </si>
  <si>
    <t>Books ( Local &amp; Imported)</t>
  </si>
  <si>
    <t>Newspapers and Periodicals ( Local &amp; Imported)</t>
  </si>
  <si>
    <t xml:space="preserve">Stationary and Drawing Materials </t>
  </si>
  <si>
    <t>Packages Holidays</t>
  </si>
  <si>
    <t>EDUCATION</t>
  </si>
  <si>
    <t xml:space="preserve">Pre-Primary and Primary education </t>
  </si>
  <si>
    <t xml:space="preserve">Pre-Primary and Primary Education </t>
  </si>
  <si>
    <t>Perparotary and Secondry education</t>
  </si>
  <si>
    <t xml:space="preserve">Secondary Education </t>
  </si>
  <si>
    <t>NON-Tertiary Education</t>
  </si>
  <si>
    <t xml:space="preserve">Cost - Secondary Non-Tertiary Education </t>
  </si>
  <si>
    <t>Post-Secondry-  Tertiary Education</t>
  </si>
  <si>
    <t>Tertiary Education Fees</t>
  </si>
  <si>
    <t>RESTAURANTS AND HOTELS</t>
  </si>
  <si>
    <t>Catering Services</t>
  </si>
  <si>
    <t>Restaurants , Cafes and the like</t>
  </si>
  <si>
    <t>Accomodation Services</t>
  </si>
  <si>
    <t>Accomodation Services  other than meals and drinks</t>
  </si>
  <si>
    <t>MISCELLANEOUS GOODS AND SERVICES</t>
  </si>
  <si>
    <t>Personal Care</t>
  </si>
  <si>
    <t xml:space="preserve">Hairdressing Salons and Personal Grooming Estalishments </t>
  </si>
  <si>
    <t xml:space="preserve">Other Appliances , Articals and Products for Personal Care </t>
  </si>
  <si>
    <t>Personal Effects</t>
  </si>
  <si>
    <t xml:space="preserve">Jewellery , Clocks and Watches </t>
  </si>
  <si>
    <t xml:space="preserve">Other Personal Effects </t>
  </si>
  <si>
    <t>Insurance</t>
  </si>
  <si>
    <t xml:space="preserve">Insurance Connected with Transport </t>
  </si>
  <si>
    <t xml:space="preserve">Other Services </t>
  </si>
  <si>
    <t>Other servies n.e.c</t>
  </si>
  <si>
    <t>Relative Importance For CPI Basket
2013</t>
  </si>
  <si>
    <t>Base Year 2013=100</t>
  </si>
  <si>
    <t>تم جمع بيانات أسعار سنة الأساس خلال نفس الفترة التي أجري فيها بحث إنفاق ودخل الأسرة لعام 2013-2013، وتم جمعها على أربع فترات زمنية وحسبت متوسطات الأسعار كأسعار أساس لعام 2013م .</t>
  </si>
  <si>
    <t>Base year prices were collected within the same period of conducting the house hold expenditure sample survey 2012-2013 . It was collected on four periods and average prices were calculated as base prices of 2013.</t>
  </si>
  <si>
    <t>تجمع بيانات الأسعار بواسطة جامعي بيانات مدربين على ذلك، ويتم الجمع إما عن طريق المصدر نفسه بصورة مباشرة بتسجيل الأسعار من على أرفف المحلات التجارية مثل المجمعات ، الجمعيات ، المراكز التجارية... الخ ، أو عن طريق المقابلات الشخصية مع مدراء المنشآت التجارية أو عن طريق الربط الالكتروني مع مصادر جمع البيانات.</t>
  </si>
  <si>
    <t>Price data were collected through personal interview by the trained data collectors. Data collection is carried out by registering prices from shelves of commercial stores ( trade malls, .etc). Or through personal interview with  establishment managers,or data can be provided directly through the links between the ministry and the supplier .</t>
  </si>
  <si>
    <t xml:space="preserve">بعد أن يتم جمع بيانات الأسعار يتم تدقيقها مكتبياً وتسجيلها في الحاسب الآلي ويتم حساب متوسطات الأسعار وحساب الرقم القياسي لأسعار المستهلك، واستخدمت صيغة لاسبير لحساب الرقم القياسي المرجح بأوزان سنة الأساس 2013   </t>
  </si>
  <si>
    <r>
      <t xml:space="preserve">After price data are collected, it will be audited at the office and entered to the computer, then average prices and consumer prices index number are calculated </t>
    </r>
    <r>
      <rPr>
        <b/>
        <sz val="12"/>
        <rFont val="Arial"/>
        <family val="2"/>
      </rPr>
      <t>.</t>
    </r>
    <r>
      <rPr>
        <sz val="12"/>
        <rFont val="Arial"/>
        <family val="2"/>
      </rPr>
      <t xml:space="preserve">  Laspeyres formula was used to calculate the index number weighted by 2013 prices.</t>
    </r>
  </si>
  <si>
    <t xml:space="preserve">Other Medical Products </t>
  </si>
  <si>
    <t xml:space="preserve">Education </t>
  </si>
  <si>
    <t>الرقم القياسي العام</t>
  </si>
  <si>
    <t xml:space="preserve">الأثاث والأجهزة المنزلية  </t>
  </si>
  <si>
    <t>النقل</t>
  </si>
  <si>
    <t>الاتصالات</t>
  </si>
  <si>
    <t>الترفيه والثقافة</t>
  </si>
  <si>
    <t>المطاعم  والفنادق</t>
  </si>
  <si>
    <t>سلع وخدمات اخرى</t>
  </si>
  <si>
    <t>الاستهلاك العائلي</t>
  </si>
  <si>
    <t>مستلزمات أخرى من قماش واكسسوارات</t>
  </si>
  <si>
    <t>الإيجار الشهري الإجمالي للمساكن وأجور الماء</t>
  </si>
  <si>
    <t>الإيجار الإجمالي للمساكن وصيانة المسكن وأجور الماء</t>
  </si>
  <si>
    <t>الوقود المنزلي ( الغاز المنزلي أنابيب او امدادات)</t>
  </si>
  <si>
    <t>الأجهزة المنزلية الرئيسية</t>
  </si>
  <si>
    <t>الخدمات العائلية ( خدم،سواقون، …. الخ )</t>
  </si>
  <si>
    <t xml:space="preserve">خدمات وسائط النقل المشترات </t>
  </si>
  <si>
    <t xml:space="preserve"> معدات وخدمات الهاتف والتلفاكس</t>
  </si>
  <si>
    <t xml:space="preserve">خدمات الهاتف  والتليفاكس </t>
  </si>
  <si>
    <t>الأجهزة السمعية والمرئية واجهزة التصوير ومعالجة البيانات</t>
  </si>
  <si>
    <t>السلع الترفيهية المعمرة الأخرى وصيانة الأجهزة</t>
  </si>
  <si>
    <t xml:space="preserve">ادوات تسلية   اخرى و معدات  حديقة و حيوانات أليفة </t>
  </si>
  <si>
    <t xml:space="preserve"> التعليم الابتدائي وما قبل الابتدائي </t>
  </si>
  <si>
    <t>تكاليف التعليم الأعدادية والثانوية</t>
  </si>
  <si>
    <t>تكاليف تعليم اللغة الإنجليزية</t>
  </si>
  <si>
    <t>السلع والخدمات المتفرقة</t>
  </si>
  <si>
    <t xml:space="preserve">Houshold  Consumption </t>
  </si>
  <si>
    <t>Food  and Beverages</t>
  </si>
  <si>
    <t xml:space="preserve"> Tobacco</t>
  </si>
  <si>
    <t>Clothing and Soft ware</t>
  </si>
  <si>
    <t>Housing, water, Electricity, Gas, and OtherFuels</t>
  </si>
  <si>
    <t>Water Supply and Miscellaneous services Relating to the Dwelling</t>
  </si>
  <si>
    <t>Electricity, Gas and Other Fuels</t>
  </si>
  <si>
    <t>Furnishing, household equipment and Roitin Housholds maintainance</t>
  </si>
  <si>
    <t xml:space="preserve">Furnishing, Carpet and Other Floor Covering </t>
  </si>
  <si>
    <t xml:space="preserve">Domestic Services Household Services </t>
  </si>
  <si>
    <t>Health</t>
  </si>
  <si>
    <t xml:space="preserve">Pharmaceutical Products </t>
  </si>
  <si>
    <t>Transport</t>
  </si>
  <si>
    <t xml:space="preserve">Communication </t>
  </si>
  <si>
    <t>Telephone and Telefax  Equipment and Services</t>
  </si>
  <si>
    <t>Telephone and Telefax services</t>
  </si>
  <si>
    <t>Other recreational  Items and Equipmentm Gardens and Pets</t>
  </si>
  <si>
    <t>Perparotary and Secondary education</t>
  </si>
  <si>
    <t>Post-Secondary-  Tertiary Education</t>
  </si>
  <si>
    <t>Resturant and Hotels</t>
  </si>
  <si>
    <t>Accommodation Services  other than meals and drinks</t>
  </si>
  <si>
    <t xml:space="preserve">Miscellaneous Gooda and Services </t>
  </si>
  <si>
    <t xml:space="preserve">Hairdressing Salons and Personal Grooming Establishments </t>
  </si>
  <si>
    <t xml:space="preserve">Other Appliances , Articles and Products for Personal Care </t>
  </si>
  <si>
    <t xml:space="preserve">Jewelry , Clocks and Watches </t>
  </si>
  <si>
    <t>Other services n.e.c</t>
  </si>
  <si>
    <t>تحتوي سـلة الأسعـار المستخدمة فـي تـركيب الرقم القياسي على1048  سلعة وخدمة مقسمة على 12 مجموعات رئيسية :</t>
  </si>
  <si>
    <t xml:space="preserve">1- الغذاء والمشروبات </t>
  </si>
  <si>
    <t xml:space="preserve">2- التبغ </t>
  </si>
  <si>
    <t xml:space="preserve">3- الملابس والأحذية </t>
  </si>
  <si>
    <t>4- الإيجار والوقود والطاقة</t>
  </si>
  <si>
    <t>5- الأثاث والمنسوجات والأجهزة المنزلية</t>
  </si>
  <si>
    <t xml:space="preserve">6- الصحة </t>
  </si>
  <si>
    <t xml:space="preserve">7- النقل </t>
  </si>
  <si>
    <t>8- الإتصالات</t>
  </si>
  <si>
    <t>9- التسلية والترفيه والثقافة</t>
  </si>
  <si>
    <t>10- التعليم</t>
  </si>
  <si>
    <t xml:space="preserve">11- المطاعم والفنادق </t>
  </si>
  <si>
    <t>12- سلع وخدمات متفرقة.</t>
  </si>
  <si>
    <t>1. Food, beverages &amp; tobacco</t>
  </si>
  <si>
    <t>2. Tobacco</t>
  </si>
  <si>
    <t xml:space="preserve">3. Clothing and Footwear </t>
  </si>
  <si>
    <t>4. Rent , Fuel and Energy</t>
  </si>
  <si>
    <t xml:space="preserve">5. Furniture , Textiles and Home Appliance </t>
  </si>
  <si>
    <t>6. Health</t>
  </si>
  <si>
    <t>7. Transport</t>
  </si>
  <si>
    <t>8. Communication</t>
  </si>
  <si>
    <t xml:space="preserve">  9. Entertainment, Recreation and Culture </t>
  </si>
  <si>
    <t xml:space="preserve">10. Education </t>
  </si>
  <si>
    <t xml:space="preserve">11. Resturant and Hotels </t>
  </si>
  <si>
    <t>12. Miscellaneous goods and services</t>
  </si>
  <si>
    <t>A Classification of Individual Consumption by Purpose ( CIOCOP)</t>
  </si>
  <si>
    <t>تصنيف الإستهلاك الفردي بحسب الغرض (CIOCOP )</t>
  </si>
  <si>
    <t xml:space="preserve">وهي مصادر الأسعار التي ستجمع منها البيانات مصنفة ضمن سجل خاص يسمى مصادر جمع البيانات موزعة على مختلف المحلات التجارية حسب توافر كل سلعة من كل مصدر . ,ويبلغ عدد المصادر 365 مصدر </t>
  </si>
  <si>
    <t>The price’s sources from which data had collected have been identified and classified within special roster called data collecting sources, distributed on different trade malls according to the availability of each commodity from each source. The number of the sources are 365</t>
  </si>
  <si>
    <t xml:space="preserve"> الأوزان الترجيحية للسلع من بحث إنفاق ودخل الأسرة لعام 2012-2013 واستخدمت أوزان سنة الأساس لعام 2013
</t>
  </si>
  <si>
    <t>The weighted weights of goods from the 2012-2013 household  income and expenditure survy, and the year of 2013 are used as the base year .  ,</t>
  </si>
  <si>
    <t>الرقم القياسي لأسعار المستهلك
Consumer Price Index
مارس March 2016</t>
  </si>
  <si>
    <t>الرقم القياسي العام ( General index)</t>
  </si>
  <si>
    <r>
      <t xml:space="preserve">سنة الاساس : </t>
    </r>
    <r>
      <rPr>
        <sz val="8"/>
        <color theme="1"/>
        <rFont val="Calibri"/>
        <family val="2"/>
        <scheme val="minor"/>
      </rPr>
      <t>2013</t>
    </r>
    <r>
      <rPr>
        <sz val="9"/>
        <color theme="1"/>
        <rFont val="Simplified Arabic"/>
        <family val="1"/>
      </rPr>
      <t>=100</t>
    </r>
  </si>
  <si>
    <t>مجموعـات السلـع والخدمات</t>
  </si>
  <si>
    <t>الأهميات
النسبية
Weight</t>
  </si>
  <si>
    <t>مارس
Mar-16</t>
  </si>
  <si>
    <t>فراير
Feb-16</t>
  </si>
  <si>
    <t>مارس
Mar-15</t>
  </si>
  <si>
    <t>M-O-M</t>
  </si>
  <si>
    <t>Y-O-Y</t>
  </si>
  <si>
    <t>Major Groups of commodities  &amp; services</t>
  </si>
  <si>
    <t xml:space="preserve">   </t>
  </si>
  <si>
    <t xml:space="preserve">  </t>
  </si>
  <si>
    <t>الأستهلاك العائلي ( الرقم القياسي العام)</t>
  </si>
  <si>
    <t>HOUSHOLD CONSUMPTION ( GENERAL INDEX)</t>
  </si>
  <si>
    <t>الغذاء والمشروبات غير الكحولية</t>
  </si>
  <si>
    <t>FOOD AND NON-ALCOHOLIC BEVERAGE</t>
  </si>
  <si>
    <t>TOBACCO</t>
  </si>
  <si>
    <t xml:space="preserve">الإيجار والوقود والطاقة </t>
  </si>
  <si>
    <t>HOUSING, WATER, ELECTRICITY, GAS</t>
  </si>
  <si>
    <t>FURNISHINGS, HOUSEHOLD EQUIPMENT</t>
  </si>
  <si>
    <t xml:space="preserve">العناية الطبية والخدمات الصحية </t>
  </si>
  <si>
    <t xml:space="preserve">COMMUNICATION </t>
  </si>
  <si>
    <t xml:space="preserve">المطاعم  والفنادق </t>
  </si>
  <si>
    <t xml:space="preserve">سلع وخدمات اخرى </t>
  </si>
  <si>
    <t xml:space="preserve"> الرقم القياسي العام
 General Index
</t>
  </si>
  <si>
    <t>الغذاء والمشروبات 
Food &amp;Beverages</t>
  </si>
  <si>
    <t xml:space="preserve">الملابس والأحذية 
Clothing &amp;Footwear
</t>
  </si>
  <si>
    <t xml:space="preserve">السكن والماء واالكهرباء 
Housing,Water&amp; Electricity
</t>
  </si>
  <si>
    <t>الأثاث والمنسوجات والأجهزة المنزلية 
Furnisihing and Houshold Equipment</t>
  </si>
  <si>
    <t>الصحة
Health</t>
  </si>
  <si>
    <t>النقل
Transport</t>
  </si>
  <si>
    <t xml:space="preserve">الإتصالات
Communication </t>
  </si>
  <si>
    <t>الترفيه والثقافة 
recreation &amp; Culture</t>
  </si>
  <si>
    <t>التعليم
 Education</t>
  </si>
  <si>
    <t>المطاعم  والفنادق 
Resturant &amp; HotelsS</t>
  </si>
  <si>
    <t>السلع والخدمات الأخرى 
Miscellaneous Good and Services</t>
  </si>
  <si>
    <t xml:space="preserve">التبغ
 Tobacco  
</t>
  </si>
  <si>
    <t xml:space="preserve">الربع الأول
Q 1 </t>
  </si>
  <si>
    <t>الربع الثاني
Q 2</t>
  </si>
  <si>
    <t>الربع الثالث
Q 3</t>
  </si>
  <si>
    <t>الربع الرابع
Q 4</t>
  </si>
  <si>
    <r>
      <t xml:space="preserve">المتوسط السنوي
 </t>
    </r>
    <r>
      <rPr>
        <sz val="11"/>
        <rFont val="Arial"/>
        <family val="2"/>
      </rPr>
      <t>.Avg</t>
    </r>
  </si>
  <si>
    <t xml:space="preserve">الأهميات النسبية للسلع الإستهلاكية </t>
  </si>
  <si>
    <t>العام</t>
  </si>
  <si>
    <t>انواع الحجر الجيري</t>
  </si>
  <si>
    <t>فواكه ومكسرات معده ومحفوظه</t>
  </si>
  <si>
    <t>طباعة الصحف اليومية والنشرات الدورية</t>
  </si>
  <si>
    <t>الفازلين والمنتجات المشابهة له</t>
  </si>
  <si>
    <t>العناصر والمرطبات والنظائر المشعة</t>
  </si>
  <si>
    <t>الدهانات والورنيش والوان الفنانين والحبر والمنتجات الاخرى</t>
  </si>
  <si>
    <t>منتجات صيدلانية</t>
  </si>
  <si>
    <t>مواد مصنعه جزئيا من البلاستيك</t>
  </si>
  <si>
    <t>منتجات التعبئة والتغليف من المواد البلاستيكية</t>
  </si>
  <si>
    <t>منتجات بلاستيكية اخرى</t>
  </si>
  <si>
    <t>الطاقه الكهربيه</t>
  </si>
  <si>
    <t>انواع من الحجر الجيري</t>
  </si>
  <si>
    <t>البيوتومين والأسفلت الطبيعي والصخور الأسفلتية</t>
  </si>
  <si>
    <t>عصائر طازجة</t>
  </si>
  <si>
    <t>الكيروسين  ونوع الكيروسين  وقود الطائرات</t>
  </si>
  <si>
    <t>الكيروسين</t>
  </si>
  <si>
    <t>المركبات العضوية والكبريتية ومركبات عضوي وغير عضوي اخرى</t>
  </si>
  <si>
    <t>الفا الوفين الخطي</t>
  </si>
  <si>
    <t>الدهانات والورنيش والمنتجات الاخرى</t>
  </si>
  <si>
    <t>الادوية المستخدمة للعلاج والوقاية</t>
  </si>
  <si>
    <t>انابيب ومواسير وخراطيم ولوازمها، من البلاستيك</t>
  </si>
  <si>
    <t>اكياس وحقائب من البلاستيك</t>
  </si>
  <si>
    <t>ادوات المائدة والمطبخ ومواد المنزل ودورات المياه من البلاستيك</t>
  </si>
  <si>
    <t>منتجات اخرى تستعمل في البناء</t>
  </si>
  <si>
    <t>C</t>
  </si>
  <si>
    <t>152</t>
  </si>
  <si>
    <t>1520</t>
  </si>
  <si>
    <t>15200</t>
  </si>
  <si>
    <t>1533</t>
  </si>
  <si>
    <t>15330</t>
  </si>
  <si>
    <t>D</t>
  </si>
  <si>
    <t>21</t>
  </si>
  <si>
    <t>214</t>
  </si>
  <si>
    <t>2143</t>
  </si>
  <si>
    <t>21430</t>
  </si>
  <si>
    <t>32</t>
  </si>
  <si>
    <t>323</t>
  </si>
  <si>
    <t>3230</t>
  </si>
  <si>
    <t>32300</t>
  </si>
  <si>
    <t>3334</t>
  </si>
  <si>
    <t>33341</t>
  </si>
  <si>
    <t>335</t>
  </si>
  <si>
    <t>3350</t>
  </si>
  <si>
    <t>33500</t>
  </si>
  <si>
    <t>336</t>
  </si>
  <si>
    <t>3369</t>
  </si>
  <si>
    <t>33690</t>
  </si>
  <si>
    <t>3416</t>
  </si>
  <si>
    <t>34160</t>
  </si>
  <si>
    <t>3479</t>
  </si>
  <si>
    <t>34790</t>
  </si>
  <si>
    <t>35</t>
  </si>
  <si>
    <t>351</t>
  </si>
  <si>
    <t>3511</t>
  </si>
  <si>
    <t>35110</t>
  </si>
  <si>
    <t>352</t>
  </si>
  <si>
    <t>3526</t>
  </si>
  <si>
    <t>35260</t>
  </si>
  <si>
    <t>36</t>
  </si>
  <si>
    <t>363</t>
  </si>
  <si>
    <t>3632</t>
  </si>
  <si>
    <t>36320</t>
  </si>
  <si>
    <t>364</t>
  </si>
  <si>
    <t>3641</t>
  </si>
  <si>
    <t>36410</t>
  </si>
  <si>
    <t>369</t>
  </si>
  <si>
    <t>3694</t>
  </si>
  <si>
    <t>36940</t>
  </si>
  <si>
    <t>3695</t>
  </si>
  <si>
    <t>36950</t>
  </si>
  <si>
    <t>E</t>
  </si>
  <si>
    <t xml:space="preserve"> رمز السلعة
Code</t>
  </si>
  <si>
    <t>General</t>
  </si>
  <si>
    <t>condensate(LEQUID)</t>
  </si>
  <si>
    <t>condensate(GAS)</t>
  </si>
  <si>
    <t>extraced natural Gas</t>
  </si>
  <si>
    <t>extracted natural Gas</t>
  </si>
  <si>
    <t>Kind  of lime stone</t>
  </si>
  <si>
    <t>kind s of Lime Stone</t>
  </si>
  <si>
    <t>kinds of Lime stone</t>
  </si>
  <si>
    <t>stone, garvel and asphalt</t>
  </si>
  <si>
    <t>stones (all shapes)</t>
  </si>
  <si>
    <t>bitumen and asphalt, natural asphaltenes and asphalts rock</t>
  </si>
  <si>
    <t>Prepared and preserved fruit and nuts</t>
  </si>
  <si>
    <t>Fruit juices</t>
  </si>
  <si>
    <t>all types of wheat</t>
  </si>
  <si>
    <t>bakery products</t>
  </si>
  <si>
    <t>biscuits, rusk and toasted bread</t>
  </si>
  <si>
    <t>bread and other bakers wares</t>
  </si>
  <si>
    <t>soft drinks and bottled water</t>
  </si>
  <si>
    <t>bottled water</t>
  </si>
  <si>
    <t>drinks or (non-alcoholic) and beverages</t>
  </si>
  <si>
    <t>non-alcoholic drinks</t>
  </si>
  <si>
    <t>Newspapers and periodicals, daily, in print</t>
  </si>
  <si>
    <t>petroleum oils</t>
  </si>
  <si>
    <t>gasoline</t>
  </si>
  <si>
    <t>fuel and jet fuel</t>
  </si>
  <si>
    <t>Kerosen and Kersen type Jet Fuel</t>
  </si>
  <si>
    <t>Kerosen</t>
  </si>
  <si>
    <t>engine's oil</t>
  </si>
  <si>
    <t>pertolume gases and hydrocarbon gases except natural gas</t>
  </si>
  <si>
    <t>propane and butane</t>
  </si>
  <si>
    <t>hydrocarbon gases except natural gas</t>
  </si>
  <si>
    <t>Petrolum Jelly and simillar Product</t>
  </si>
  <si>
    <t>Radioactive elemnt and isotopes and compounds</t>
  </si>
  <si>
    <t>basic organic chemicals</t>
  </si>
  <si>
    <t>hydrocarbons and their halogenated</t>
  </si>
  <si>
    <t>phenol-alcohols and their halogenated</t>
  </si>
  <si>
    <t>Oragano- sulphare compounds and other oragano- inoranic compounds</t>
  </si>
  <si>
    <t>basic inorganic chemicals</t>
  </si>
  <si>
    <t>hydrogen / nitrogen / oxygen and rare gases</t>
  </si>
  <si>
    <t>chemical elements and some chemical compounds</t>
  </si>
  <si>
    <t>fertilizers and pesticides</t>
  </si>
  <si>
    <t>mineral or chemical fertilizers, nitrogenous</t>
  </si>
  <si>
    <t>other fertilizers</t>
  </si>
  <si>
    <t>plastic in primary forms</t>
  </si>
  <si>
    <t>polymers of ethylene</t>
  </si>
  <si>
    <t>Normal a;pha olefine ( NAO)</t>
  </si>
  <si>
    <t>Paints, varnishes, artists colours, ink and related products</t>
  </si>
  <si>
    <t>Paints, varnishes and related products</t>
  </si>
  <si>
    <t>Pharmaceutical products</t>
  </si>
  <si>
    <t>Medicaments, for therapeutic or prophylactic uses</t>
  </si>
  <si>
    <t>Semi-manufactures of plastics</t>
  </si>
  <si>
    <t>Tubes, pipes, hoses and fittings of plastics</t>
  </si>
  <si>
    <t>Packaging products of plastics</t>
  </si>
  <si>
    <t>Sacks and bags of plastics</t>
  </si>
  <si>
    <t>Other plastic products</t>
  </si>
  <si>
    <t>Tableware, kitchenware, household articles and toilet articles of plastics</t>
  </si>
  <si>
    <t>Builders ware of plastics n.e.c</t>
  </si>
  <si>
    <t>plaster, lime and cement</t>
  </si>
  <si>
    <t>cement</t>
  </si>
  <si>
    <t>portland cement and other types</t>
  </si>
  <si>
    <t>stone, tiles and bricks of cement</t>
  </si>
  <si>
    <t xml:space="preserve"> الصناعة التحويلية</t>
  </si>
  <si>
    <t xml:space="preserve">       العصائر</t>
  </si>
  <si>
    <t>منتجات الألبان</t>
  </si>
  <si>
    <t xml:space="preserve">منتجات الحبوب المطحونة ومنتجات أخرى </t>
  </si>
  <si>
    <t>الورق ومنتجاته</t>
  </si>
  <si>
    <t xml:space="preserve">منتجات تكرير البترول </t>
  </si>
  <si>
    <t xml:space="preserve"> المواد الكيميائية الأساسية</t>
  </si>
  <si>
    <t>المنتجات الكيميائية الأخرى والألياف من صنع الانسان</t>
  </si>
  <si>
    <t xml:space="preserve">الاسمنت والمنتجات غير المعدنية الأخرى </t>
  </si>
  <si>
    <t xml:space="preserve">     المعادن الاساسية</t>
  </si>
  <si>
    <t xml:space="preserve">الكهرباء والماء </t>
  </si>
  <si>
    <t>الكهرباء</t>
  </si>
  <si>
    <t xml:space="preserve">   Juices </t>
  </si>
  <si>
    <t xml:space="preserve">Dairy products </t>
  </si>
  <si>
    <t>Grain mill and Other products</t>
  </si>
  <si>
    <t>Beverages</t>
  </si>
  <si>
    <t>Paper and Paper Products</t>
  </si>
  <si>
    <t>Refined Petroleum products</t>
  </si>
  <si>
    <t>Basic Chemicals</t>
  </si>
  <si>
    <t>Other chemical products, Man-made fibers</t>
  </si>
  <si>
    <t>Rubber and Plastics products</t>
  </si>
  <si>
    <t xml:space="preserve">Cement and Other non-metallic products </t>
  </si>
  <si>
    <t>Basic Metals</t>
  </si>
  <si>
    <t>Electricity, water, gas and steam</t>
  </si>
  <si>
    <t>Electrical energy</t>
  </si>
  <si>
    <t>العصائر</t>
  </si>
  <si>
    <t xml:space="preserve"> المعادن الاساسية</t>
  </si>
  <si>
    <r>
      <t xml:space="preserve"> </t>
    </r>
    <r>
      <rPr>
        <sz val="12"/>
        <color rgb="FFFF0000"/>
        <rFont val="Arial"/>
        <family val="2"/>
      </rPr>
      <t xml:space="preserve"> </t>
    </r>
  </si>
  <si>
    <t>الفصل الخامس
(متوسطات الأسعار)</t>
  </si>
  <si>
    <t xml:space="preserve"> CHAPTER FIVE
(PRICES AVERAGES)</t>
  </si>
  <si>
    <t>700غ</t>
  </si>
  <si>
    <t>700gm</t>
  </si>
  <si>
    <t>5وحده</t>
  </si>
  <si>
    <t>5Unit</t>
  </si>
  <si>
    <t>750غ</t>
  </si>
  <si>
    <t>750gm</t>
  </si>
  <si>
    <t>مسحوق الحليب في علبة معدنية نوع نيدو / إمارات</t>
  </si>
  <si>
    <t>Milk powder in tin pack kind Nido /UAE</t>
  </si>
  <si>
    <t>بيض طازج حجم متوسط في صينية ورقية  /العربية/قطر</t>
  </si>
  <si>
    <t>Fresh egg medium size in paper tray_ kind/Arabia/Qatar</t>
  </si>
  <si>
    <t>بصل أحمر / الهند</t>
  </si>
  <si>
    <t>Red onion /India</t>
  </si>
  <si>
    <t xml:space="preserve">عدس سائب احمر نعباة محليا </t>
  </si>
  <si>
    <t>Loose red lentils locally packed / India</t>
  </si>
  <si>
    <t>60غ</t>
  </si>
  <si>
    <t>60gm</t>
  </si>
  <si>
    <t>25كغ</t>
  </si>
  <si>
    <t>25kg</t>
  </si>
  <si>
    <t>حب قهوة  اخضر في اكياس بلاستيكية درجة اولى معبأ محليا / أمريكا(الامتثال/هوم لاين)</t>
  </si>
  <si>
    <t>أكياس شاي  في علبة كرتونية  نوع  يلو ليبل لبتون / الهند (تعبأة إمارات)</t>
  </si>
  <si>
    <t>مربى الفراولة في عبوة زجاجية   نوع هيرو / مصر</t>
  </si>
  <si>
    <t>Strawberry jam kind Hero /Egypt</t>
  </si>
  <si>
    <t>340غ</t>
  </si>
  <si>
    <t>340gm</t>
  </si>
  <si>
    <t>مسحوق فلفل اسود معبأ محليا-(الانصاري-هايسون)</t>
  </si>
  <si>
    <t>هيل حب درجة اولى كبير في اكياس بلاستيك/الهند-(الانصاري-هايسون)</t>
  </si>
  <si>
    <t xml:space="preserve">Cardamom seeds first grade  in plastic bags kind Alansari , Hayson / India </t>
  </si>
  <si>
    <t xml:space="preserve">Black pepper powder Locally packed / Alansari , Hayson </t>
  </si>
  <si>
    <t>ملح  مع اليود سائب في علبة بلاستيكية  نوع نيزو / هولندا</t>
  </si>
  <si>
    <t>600gm</t>
  </si>
  <si>
    <t xml:space="preserve">Loose salt in plastic pack kind Nizo /Holland </t>
  </si>
  <si>
    <t>شوكلاته بالحليب نوع جلاكسي في غلاف ورقي  / الامارات</t>
  </si>
  <si>
    <t>43غ</t>
  </si>
  <si>
    <t>43gm</t>
  </si>
  <si>
    <t>شوكلاته نوع كيت كات في غلاف ورقي  / الامارات</t>
  </si>
  <si>
    <t>Milk chocolate kind Galaxy / UAE</t>
  </si>
  <si>
    <t>Chocolate kind Kit kat / UAE</t>
  </si>
  <si>
    <t>ماء معدني في قنينة بلاستيكية نوع الريان /قطر</t>
  </si>
  <si>
    <t>ماء معدني في قنينة بلاستيكية نوع مسافي/السعودية</t>
  </si>
  <si>
    <t>Mineral water in plastic bottle kind Al Rayyan /Qatar</t>
  </si>
  <si>
    <t>Mineral water in plastic bottle kind Masafi /KSA</t>
  </si>
  <si>
    <t>بيرة بالشعير  غير كحولية نوع موسي/سويسرا</t>
  </si>
  <si>
    <t>Non alcholic Beer kind Moussy/ Switzerland</t>
  </si>
  <si>
    <t>سجائر نوع روثمان / اميركا</t>
  </si>
  <si>
    <t>Cigarettes kind Rothman / USA</t>
  </si>
  <si>
    <t>شقة نصف مفروشة مكونة من ثلاث غرف نوم وصالة وحمامين ومطبخ/منطقة-السد</t>
  </si>
  <si>
    <t>Flat , semi furnished consisting of 3 bedrooms  , hall ( sitting room )2 bathrooms and kitchen / Alsadd Area</t>
  </si>
  <si>
    <t>فيلا نصف مفروشة مكونة من 4 غرفة نوم وصالة ومجلس وغرفة طعام و3 حمامات  في مجمع سكني/منطقة-السد</t>
  </si>
  <si>
    <t xml:space="preserve">Villa , Semi - furnished  consisting of 4 bedrooms , hall , livingroom , dinning room ,3 bathrooms in apartment complex  / Alsadd Area </t>
  </si>
  <si>
    <t>تسعيرة الكهرباء للإستهلاك المنزلي(0-2000)</t>
  </si>
  <si>
    <t>مطهر سائل في عبوة بلاستيكية نوع ديتول / الإمارات</t>
  </si>
  <si>
    <t>مبيد حشري قاتل جميع الحشرات في علبة معدنية احمر + ذهبي اسفل العبوة نوع بيف باف / الإمارات</t>
  </si>
  <si>
    <t>Insecticide in red tin pack kind Pif Paf / UAE</t>
  </si>
  <si>
    <t>تنظيف جاف وكي دشداشة مع التغليف</t>
  </si>
  <si>
    <t>Dry Cleaning and Ironing Men's Dishdasha ( with packing )</t>
  </si>
  <si>
    <t>تنظيف وكي  بنطلون جاف رجالي</t>
  </si>
  <si>
    <t xml:space="preserve">Dry Cleaning and Ironing Men Jeans </t>
  </si>
  <si>
    <t xml:space="preserve"> Indian maid </t>
  </si>
  <si>
    <t>Blood test (sugar)Sugar Testing /Fasting /FB</t>
  </si>
  <si>
    <t xml:space="preserve"> تحليل دم  ـ السكر Sugar Testing /Fasting /FB</t>
  </si>
  <si>
    <t>أجور التدريب على السواقة للمرة الأولى في مدرسة سواقة_40حصة</t>
  </si>
  <si>
    <t>40حصة</t>
  </si>
  <si>
    <t>40classes</t>
  </si>
  <si>
    <t>Driving lessons for the first time in driving school/40 classes.</t>
  </si>
  <si>
    <t>تامين  ضد الغير على سيارة صالون نوع كامري 4 سلندر</t>
  </si>
  <si>
    <t>Liability insurance on car  (salon) kind Camry 4 cylinder</t>
  </si>
  <si>
    <t>ثمن شراء جريدة يومية محلية(الشرق-الراية-الوطن-العرب)</t>
  </si>
  <si>
    <t>الأجرة المدفوعة لتسجيل طفل واحد في روضة أطفال خاصة   لعام دراسي</t>
  </si>
  <si>
    <t>1each</t>
  </si>
  <si>
    <t>الأجرة المدفوعة لتسجيل طالب واحد في المرحلة الأبتدائية في مدرسة خاصة  /لعام دراسي واحد</t>
  </si>
  <si>
    <t>1وحدة</t>
  </si>
  <si>
    <t xml:space="preserve">1وحدة </t>
  </si>
  <si>
    <t>fees paid per student in in private kindergarten for one year.</t>
  </si>
  <si>
    <t>fees paid per student in primary stage in private school for one year.</t>
  </si>
  <si>
    <t>120مل</t>
  </si>
  <si>
    <t>120ml</t>
  </si>
  <si>
    <t>حفاظه اطفال حجم صغير 28 قطعه لطفل يزن 2_5كغم/هجيز/ السعودية</t>
  </si>
  <si>
    <t>قلم حبر جاف /(STEADLER)/المانيا-السعودية</t>
  </si>
  <si>
    <t xml:space="preserve">Ballpoint Pen Steadler / Germany - KSA </t>
  </si>
  <si>
    <t>أقلام رصاص خشب /(LYRA)/المانيا</t>
  </si>
  <si>
    <t xml:space="preserve">Wood pencils Lyra / Germany </t>
  </si>
  <si>
    <t>ورق تصويرA4/(GALAXY)/إندونيسيا</t>
  </si>
  <si>
    <t>500وحده</t>
  </si>
  <si>
    <t>500unit</t>
  </si>
  <si>
    <t>Photocopy paper A4 GALAXY / Indonesia</t>
  </si>
  <si>
    <t>بيتزا الحجم الكبير بالخضار Veggie large thin</t>
  </si>
  <si>
    <t xml:space="preserve">Large Veggie thin Pizza </t>
  </si>
  <si>
    <t>الدرجات النارية ووسائل النقل الخفيف</t>
  </si>
  <si>
    <t>Motorcycles and other  light  transport</t>
  </si>
  <si>
    <t xml:space="preserve">معدات النقل الاخرى واجزاؤها </t>
  </si>
  <si>
    <t xml:space="preserve">Other transport equipment and parts </t>
  </si>
  <si>
    <t xml:space="preserve">المركبات ذات المحركات </t>
  </si>
  <si>
    <t>Motor Vehicles</t>
  </si>
  <si>
    <t>المركبات ذات المحركات والمركبات المقطورة</t>
  </si>
  <si>
    <t>Motor vehicles and trailer vehicles</t>
  </si>
  <si>
    <t xml:space="preserve">معدات النقل </t>
  </si>
  <si>
    <t>Transport Equipment</t>
  </si>
  <si>
    <t xml:space="preserve">محركات ومولدات ومحولات كهربائية </t>
  </si>
  <si>
    <t>Electric motors, generators and transformers</t>
  </si>
  <si>
    <t xml:space="preserve">الالات والاجهزة الكهربائية </t>
  </si>
  <si>
    <t>Machinery and electrical appliances</t>
  </si>
  <si>
    <t>طابعة ليزر ,ملونة</t>
  </si>
  <si>
    <t xml:space="preserve"> output units</t>
  </si>
  <si>
    <t xml:space="preserve"> وحدات أُخر لآلات المعالجة الذاتية</t>
  </si>
  <si>
    <t>Other automatic data processing  machines ,storage units ,input  units, output  units</t>
  </si>
  <si>
    <t xml:space="preserve">الات نقالة يدوية ذاتية الاداء لتجهيز البيانات </t>
  </si>
  <si>
    <t>Portable automatic data processing machines  such as laptops</t>
  </si>
  <si>
    <t>الات الحساب الالكتروني واجزاؤها</t>
  </si>
  <si>
    <t>Computing machines and parts</t>
  </si>
  <si>
    <t>الات مكاتب والمحاسبة واجزاؤها</t>
  </si>
  <si>
    <t>Office and  Accounting machinery and parts and accessories</t>
  </si>
  <si>
    <t>الات المكاتب والمحاسبة والحسابات</t>
  </si>
  <si>
    <t>اOffice, Accounting and Computing machinery</t>
  </si>
  <si>
    <t>Moving , grading , levelling , scraping ,excavating , tamping  (including bulldozers)</t>
  </si>
  <si>
    <t xml:space="preserve">الات شق الانفاق والالات الاخرى للثقب او الحفر </t>
  </si>
  <si>
    <t>Underground rock cutters and tunneling machinery , other boring</t>
  </si>
  <si>
    <t>الالات المخصصة الغرض</t>
  </si>
  <si>
    <t xml:space="preserve">Special-purpose machines </t>
  </si>
  <si>
    <t>النصف الاول
H1</t>
  </si>
  <si>
    <t>النصف الثاني 
H2</t>
  </si>
  <si>
    <t xml:space="preserve"> SEMI-ANNUAL AND ANNUAL MEPI
FOURTH LEVEL</t>
  </si>
  <si>
    <t xml:space="preserve"> TIME SERIES OF MACHINERY AND EQUPMENT PRICE INDEX 
FOURTH LEVEL</t>
  </si>
  <si>
    <t>نسب التغير
Annual Change</t>
  </si>
  <si>
    <t>Mining and quarrying machinery and construction</t>
  </si>
  <si>
    <t>600 غ</t>
  </si>
  <si>
    <t xml:space="preserve">هذا المثال يقدم نموذج مصغر لطريقة حساب الرقم القياسي  لأسعار المستهلك، عن طريق حساب الرقم القياسي للمجموعة الرئسية  الفنادق والمطاعم كما هو موضح في جدول (   ) </t>
  </si>
  <si>
    <t>This example presents a microcosm of the method of calculating the consumer price index, and that by calculating the index number for the Main group of  Hotel and Resturant , as shown in Table  (  ).</t>
  </si>
  <si>
    <t xml:space="preserve">توضيحات للرموز الموجودة في جدول (  ) </t>
  </si>
  <si>
    <t>Explanations of the symbols in Table (  )</t>
  </si>
  <si>
    <r>
      <t xml:space="preserve">رموز المصادر :  </t>
    </r>
    <r>
      <rPr>
        <sz val="12"/>
        <rFont val="Arial"/>
        <family val="2"/>
      </rPr>
      <t>HOTL001 ,REST002 ,REST001 ,COFFE001, JUIC001</t>
    </r>
    <r>
      <rPr>
        <sz val="14"/>
        <rFont val="Arial"/>
        <family val="2"/>
      </rPr>
      <t xml:space="preserve"> ....إلخ.</t>
    </r>
  </si>
  <si>
    <r>
      <rPr>
        <sz val="14"/>
        <rFont val="Arial"/>
        <family val="2"/>
      </rPr>
      <t xml:space="preserve">Sources codes: </t>
    </r>
    <r>
      <rPr>
        <sz val="12"/>
        <rFont val="Arial"/>
        <family val="2"/>
      </rPr>
      <t>REST002 ,REST001, HOTL001, JUIC001, COFFE001, ,... etc</t>
    </r>
  </si>
  <si>
    <t>سلة السلع والخدمات مقسمة إلى: المستوى الأول- المستوى الثاني- المستوى الثالث- المستوى الرابع- المستوى الخامس-المستوى السادس ثم إلى السلع والخدمات.</t>
  </si>
  <si>
    <t>الأهمية النسبية إبتداء من المجموعة السلعية  او الخدمية ووصولا إلى الأهمية النسبية للمستوى الأول ( تحسب من بحث إنفاق الأسرة ).</t>
  </si>
  <si>
    <t xml:space="preserve"> حساب الرقم القياسي للمجموعة الرئيسية ( الفنادق والمطاعم-11)</t>
  </si>
  <si>
    <t>calaulatin the Index number for the main grou of Resturand and Hotels 11 :</t>
  </si>
  <si>
    <t>مجموعة المطاعم والفنادق مقسم إلى :</t>
  </si>
  <si>
    <t>;;\''</t>
  </si>
  <si>
    <t>المطاعم والفنادق</t>
  </si>
  <si>
    <t>Resturants and Hotels</t>
  </si>
  <si>
    <t>11111</t>
  </si>
  <si>
    <t>مطاعم الوجبات السريعة</t>
  </si>
  <si>
    <t>Fast Food Resturants</t>
  </si>
  <si>
    <t>111111</t>
  </si>
  <si>
    <t>11111101</t>
  </si>
  <si>
    <t>وجبة كنتاكي</t>
  </si>
  <si>
    <t>KFC meal</t>
  </si>
  <si>
    <t>11111105</t>
  </si>
  <si>
    <t>وجبة فروج الطازج</t>
  </si>
  <si>
    <t>Faroj Al tazej meal</t>
  </si>
  <si>
    <t>11112</t>
  </si>
  <si>
    <t xml:space="preserve">الإنفاق على الوجبات خارج المنزل </t>
  </si>
  <si>
    <t>Spending on meal out door</t>
  </si>
  <si>
    <t>111121</t>
  </si>
  <si>
    <t>11112101</t>
  </si>
  <si>
    <t>نصف دجاجة مشوي عل اللحم</t>
  </si>
  <si>
    <t>Grilled half chicken</t>
  </si>
  <si>
    <t>11112105</t>
  </si>
  <si>
    <t>صحن شاورما لحم</t>
  </si>
  <si>
    <t>Meat Shaworma</t>
  </si>
  <si>
    <t>11112106</t>
  </si>
  <si>
    <t>صحن شاورما دجاج</t>
  </si>
  <si>
    <t>Chicken Shaworma</t>
  </si>
  <si>
    <t>11113</t>
  </si>
  <si>
    <t xml:space="preserve">الإنفاق في المقاهي والفنادق </t>
  </si>
  <si>
    <t>Spending on Coffes and Hotels</t>
  </si>
  <si>
    <t>111131</t>
  </si>
  <si>
    <t>11113101</t>
  </si>
  <si>
    <t>اسبريسو حجم صغير</t>
  </si>
  <si>
    <t xml:space="preserve">Esperesso small </t>
  </si>
  <si>
    <t>11113102</t>
  </si>
  <si>
    <t>كوب شاي صغير</t>
  </si>
  <si>
    <t>Cup of tea - small cup</t>
  </si>
  <si>
    <t>11114</t>
  </si>
  <si>
    <t>الكافتيريا</t>
  </si>
  <si>
    <t>Cafeteria</t>
  </si>
  <si>
    <t>111141</t>
  </si>
  <si>
    <t>11114101</t>
  </si>
  <si>
    <t>عصير برتقال</t>
  </si>
  <si>
    <t>Orange Juce</t>
  </si>
  <si>
    <t>11114102</t>
  </si>
  <si>
    <t xml:space="preserve"> عصير كوكتيل</t>
  </si>
  <si>
    <t>Coktail Juice</t>
  </si>
  <si>
    <t>11114103</t>
  </si>
  <si>
    <t>سندويش بيض</t>
  </si>
  <si>
    <t xml:space="preserve">Egg Sandwich  </t>
  </si>
  <si>
    <t>الإقامة بالفنادق خلاف الوجبات والمشروبات</t>
  </si>
  <si>
    <t>11201</t>
  </si>
  <si>
    <t>112011</t>
  </si>
  <si>
    <t>11201101</t>
  </si>
  <si>
    <t>غرفة مفردة في فندق 5 نجوم</t>
  </si>
  <si>
    <t>Singl room on five star hotel</t>
  </si>
  <si>
    <t>11201102</t>
  </si>
  <si>
    <t>غرفة مفردة في فندق 4 نجوم</t>
  </si>
  <si>
    <t>Singl room on four star hotel</t>
  </si>
  <si>
    <t xml:space="preserve"> البنود السلعية اوالخدمية تتكون من 8 رموز</t>
  </si>
  <si>
    <t>The  commodity or service consists of 8 digits</t>
  </si>
  <si>
    <t>الخطوات الحسابية لحساب الرقم القياسي للمجموعة الرئيسة المطاعم والفنادق، تبعا لجدول  (  ) :</t>
  </si>
  <si>
    <t>Steps for calculating the index number for the main group Resturant and Hotels, according to Table (  ).</t>
  </si>
  <si>
    <t>أسعار سنة الأساس من المصادرPo
 Base price from the suppliers Po</t>
  </si>
  <si>
    <t>أسعار سنة المقارنة من المصادرذاتها Pn
 Current Price fron the same suppliers Pn</t>
  </si>
  <si>
    <t>pn/po</t>
  </si>
  <si>
    <t>الوسط الهندسي بحسب المصادر
Geaomean According to Suppliers</t>
  </si>
  <si>
    <t>=4*1</t>
  </si>
  <si>
    <t>L5 Index</t>
  </si>
  <si>
    <t>L4 Index</t>
  </si>
  <si>
    <t>L3 Index</t>
  </si>
  <si>
    <t>L1 Index</t>
  </si>
  <si>
    <t>L2</t>
  </si>
  <si>
    <t>L3</t>
  </si>
  <si>
    <t>L4</t>
  </si>
  <si>
    <t>L5</t>
  </si>
  <si>
    <t>L6</t>
  </si>
  <si>
    <t xml:space="preserve">L8  - Items مواصفات السلعة </t>
  </si>
  <si>
    <t>REST001</t>
  </si>
  <si>
    <t>REST002</t>
  </si>
  <si>
    <t>REST003</t>
  </si>
  <si>
    <t>REST004</t>
  </si>
  <si>
    <t>COFF001</t>
  </si>
  <si>
    <t>COFF002</t>
  </si>
  <si>
    <t>JUIS001</t>
  </si>
  <si>
    <t>JUIS002</t>
  </si>
  <si>
    <t>HOTL001</t>
  </si>
  <si>
    <t>HOTL002</t>
  </si>
  <si>
    <t>HOTL003</t>
  </si>
  <si>
    <t>HOTL004</t>
  </si>
  <si>
    <t>المطاعم والفنادق 
Resturants and Hotels</t>
  </si>
  <si>
    <t xml:space="preserve">المطاعم والفنادق 
sturants and Hotels </t>
  </si>
  <si>
    <t>المطاعم والمقاهي 
Resturant and Coffes</t>
  </si>
  <si>
    <t xml:space="preserve">مطاعم الوجبات السريعة
 Fast Food Resturants </t>
  </si>
  <si>
    <t>الأنفاق على الوجبات خارج المنزل Spending on Meals Outside the House</t>
  </si>
  <si>
    <t>نصف دجاجة مشوية علي الفحم 
Half grilled chicken on coal</t>
  </si>
  <si>
    <t xml:space="preserve">صحن شاورما لحم 
Meat Shaworma , Plate </t>
  </si>
  <si>
    <t xml:space="preserve">صحن شاورما دجاج 
Chicken Shaworma , Plate </t>
  </si>
  <si>
    <t xml:space="preserve">  الأنفاق في المقاهي والفنادق
Spending on Cafes and Hotels
</t>
  </si>
  <si>
    <t xml:space="preserve">اسبرسو حجم صغير
 Esperesso small </t>
  </si>
  <si>
    <t>كوب شاي احمر بدون أي إضافات Red Tea Cup blank</t>
  </si>
  <si>
    <t xml:space="preserve">الكافتيريا
Juice Stalls
</t>
  </si>
  <si>
    <t xml:space="preserve">عصير برتقال/   كأس صغيرOrange juice / Small glass
 </t>
  </si>
  <si>
    <t>عصير كوكتيل / كأس صغير
 Cocktail juice / Small Glass</t>
  </si>
  <si>
    <t xml:space="preserve">سندويتش بيض 
EGG Sandwich </t>
  </si>
  <si>
    <t>الإقامة بالفنادق بخلاف الوجبات والمشروبات
 Accomodation Services  other than meals and drinks</t>
  </si>
  <si>
    <t xml:space="preserve"> غرفة مفردة في فندق 5  نجوم Single room 5 star
</t>
  </si>
  <si>
    <t xml:space="preserve">غرفة مفردة في فندق 4 نجوم 
 Single room 4 star </t>
  </si>
  <si>
    <t>أ - الأرقام القياسية التجميعية .</t>
  </si>
  <si>
    <t>ب - الأرقام القياسية النسبية .</t>
  </si>
  <si>
    <t>أ -  الأرقام القياسية التجميعية :</t>
  </si>
  <si>
    <t>A-  Accumulative index number</t>
  </si>
  <si>
    <t>B -  Relative index number</t>
  </si>
  <si>
    <t>A - The accumulative index Number :</t>
  </si>
  <si>
    <t>كـما يسر وزارة التخطيط التنموي أن تتـقـدم بـالشكر الجـزيل لمـسؤولي المـنشآت الإقتصادية لتعـاونهم  معنا في تزويدنا بالبيانات  والتي ساهمت فـي إصـدار هـذه الـنشرة .</t>
  </si>
  <si>
    <t>2-2. رقم باش القياسي :</t>
  </si>
  <si>
    <t>2-3. Fisher’s optimum index number :</t>
  </si>
  <si>
    <r>
      <t>2-2. Paasche’s index number</t>
    </r>
    <r>
      <rPr>
        <sz val="14"/>
        <rFont val="Arial"/>
        <family val="2"/>
      </rPr>
      <t xml:space="preserve"> </t>
    </r>
    <r>
      <rPr>
        <b/>
        <sz val="14"/>
        <rFont val="Arial"/>
        <family val="2"/>
      </rPr>
      <t>:</t>
    </r>
  </si>
  <si>
    <t>2-1. Laspeyres index number :</t>
  </si>
  <si>
    <t>Methodology used in the constructing and  the calculation of consumer price index</t>
  </si>
  <si>
    <r>
      <t xml:space="preserve">الفصل الخامس
 (متوسطات أسعار المستهلك)
</t>
    </r>
    <r>
      <rPr>
        <b/>
        <sz val="16"/>
        <color indexed="8"/>
        <rFont val="Arial"/>
        <family val="2"/>
      </rPr>
      <t>CHAPTER FIVE
CONSUMER PRICES AVERAGES</t>
    </r>
  </si>
  <si>
    <t>ملحق رقم (1)
 الأهميات النسبية لأسعار المستهلك (الأوزان)</t>
  </si>
  <si>
    <t>ملحق رقم (2)
 الأهميات النسبية لأسعار المنتج (الأوزان)</t>
  </si>
  <si>
    <t>ايجاد المتوسط الهندسي للمستوى السادس عمود 4</t>
  </si>
  <si>
    <t>ضرب المتوسط الهندسي الناتج من الخطوة 3 في الأهمية النسبية لنفس المجموعة التابعة للمستوى السادس، عمود 5</t>
  </si>
  <si>
    <t>إيجاد الرقم القياسي المرجح للمستوى الخامس :  جمع الناتج المحسوب في خطوة 4 لكل مستويات السادس الواقعة تحت االمستوزى الخامس مقسوم على الأهمية النسبية للمستوى الخامس مضروب في 100، عمود رقم 6</t>
  </si>
  <si>
    <t>إيجاد الرقم القياسي المرجح للمستوى الرابع:  جمع الناتج في خطوة 4 لكل مستويات السادس الواقعة تحت المستوى الرابع، مقسوم على الأهمية النسبية للمستوى الرابع مضروب في 100، عمود رقم 6</t>
  </si>
  <si>
    <t>إيجاد الرقم القياسي المرجح الثالث :  جمع الناتج المحسوب في خطوة 4 لكل مستويات السادس الواقعة تحت المستوى الثالث، مقسوم على الأهمية النسبية للمستوى الثالث مضروب في 100، عمود رقم 8</t>
  </si>
  <si>
    <t>إيجاد الرقم القياسي المرجح للمجموعة الرئيسية:  جمع الناتج المحسوب في خطوة 4 لكل مستويات السادس الواقعة تحت المجموعة الرئيسية ، مقسوم على الأهمية النسبية لللمجموعة الرئيسية مضروب في 100، عمود رقم 9</t>
  </si>
  <si>
    <t>باتباع هذه الخطوات، بإمكاننا حساب الرقم القياسي لجميع المجموعات الررئيسية المكونة لسلة السلع ، ومن ثم حساب الرقم القياسي لأسعار المستهلك CPI، وذلك بجمع جميع النواتج الحاصل عليه في خطوة 4  لكل السلة ثم تقسم على 10000  .</t>
  </si>
  <si>
    <t>Calculate the Geometric mean for eachlevel 6,  column 4</t>
  </si>
  <si>
    <t>Multiply each result, optained in  step 3, by the weights for the same level (6) column 5</t>
  </si>
  <si>
    <t>Calculate the weighted index number forlevel 5, by summming all the results optained in step 4 for each  level (6)  within thelevel 5 and divided by the weight for thelevel5  itself, then multiplied by 100, column 6</t>
  </si>
  <si>
    <t>Calculate the weighted index number forlevel 4, by summing all the results optaining on step 4 for each  level (6) within the level 4 and divided by the weight for  the level 4 itself, then multiplied by 100, column 7</t>
  </si>
  <si>
    <t>Calculate the weighted index number for level 3, by summing all the results optaining in step 4 for each level (6) within the  level 3 and divided by the weight for thelevel 3  itself, then multiplied by 100, column 8</t>
  </si>
  <si>
    <t>Calculate the weighted index number formain groups ,by summing all the results optained in step 4 for each  level(6) within the main group and divided by the weight for the main group itself, then multiplied by 100, column 9</t>
  </si>
  <si>
    <t>By following these steps we can calculate all themain groups and then calculate the consumer price index CPI,and that by summing all thelevel 6 for all the basket then divided by 10000</t>
  </si>
  <si>
    <t>الوسط الهندسي بحسب المستوى السادس
Geaomean accoding level 6</t>
  </si>
  <si>
    <t>الرقم القياسي العام 
General Index</t>
  </si>
  <si>
    <t xml:space="preserve">الالات المخصصة الغرض
Special-purpose machines </t>
  </si>
  <si>
    <t>الات المكاتب والمحاسبة والحسابات
Office, Accounting and Computing machinery</t>
  </si>
  <si>
    <t>الالات والاجهزة الكهربائية 
Machinery and electrical appliances</t>
  </si>
  <si>
    <t>معدات النقل 
Transport Equipment</t>
  </si>
  <si>
    <t>2-1. رقم لاسبير القياسي :</t>
  </si>
  <si>
    <t>2-3. الرقم القياسي الأمثل "فيشر" :</t>
  </si>
  <si>
    <t>ب - الأرقام القياسية النسبية :</t>
  </si>
  <si>
    <t>B-The proportional index number :</t>
  </si>
  <si>
    <t>المستوى الرابع</t>
  </si>
  <si>
    <t>جدول (3) سنة الاساس 2013=100</t>
  </si>
  <si>
    <t>جدول (8) سنة الاساس = 2012</t>
  </si>
  <si>
    <t>TABLE (8) Base Year = 2012</t>
  </si>
  <si>
    <t xml:space="preserve">جدول (10) </t>
  </si>
  <si>
    <t>Table (11)</t>
  </si>
  <si>
    <t>جدول (12)</t>
  </si>
  <si>
    <t>Table (12)</t>
  </si>
  <si>
    <t>وجبة كنتاكي لشخص واحد(kentucky meal)</t>
  </si>
  <si>
    <t>وجبة فروج الطازج  كاملة لشخص واحدنوع (Chichen combo)</t>
  </si>
  <si>
    <r>
      <t>p</t>
    </r>
    <r>
      <rPr>
        <b/>
        <vertAlign val="subscript"/>
        <sz val="7.5"/>
        <rFont val="Tempus Sans ITC"/>
        <family val="5"/>
      </rPr>
      <t>n1</t>
    </r>
    <r>
      <rPr>
        <b/>
        <sz val="7.5"/>
        <rFont val="Tempus Sans ITC"/>
        <family val="5"/>
      </rPr>
      <t>/p</t>
    </r>
    <r>
      <rPr>
        <b/>
        <vertAlign val="subscript"/>
        <sz val="7.5"/>
        <rFont val="Tempus Sans ITC"/>
        <family val="5"/>
      </rPr>
      <t>o1</t>
    </r>
  </si>
  <si>
    <r>
      <t>p</t>
    </r>
    <r>
      <rPr>
        <b/>
        <vertAlign val="subscript"/>
        <sz val="7.5"/>
        <rFont val="Tempus Sans ITC"/>
        <family val="5"/>
      </rPr>
      <t>n2</t>
    </r>
    <r>
      <rPr>
        <b/>
        <sz val="7.5"/>
        <rFont val="Tempus Sans ITC"/>
        <family val="5"/>
      </rPr>
      <t>/p</t>
    </r>
    <r>
      <rPr>
        <b/>
        <vertAlign val="subscript"/>
        <sz val="7.5"/>
        <rFont val="Tempus Sans ITC"/>
        <family val="5"/>
      </rPr>
      <t>o2</t>
    </r>
    <r>
      <rPr>
        <sz val="10"/>
        <rFont val="Arial"/>
        <family val="2"/>
      </rPr>
      <t/>
    </r>
  </si>
  <si>
    <r>
      <t>p</t>
    </r>
    <r>
      <rPr>
        <b/>
        <vertAlign val="subscript"/>
        <sz val="7.5"/>
        <rFont val="Tempus Sans ITC"/>
        <family val="5"/>
      </rPr>
      <t>n3</t>
    </r>
    <r>
      <rPr>
        <b/>
        <sz val="7.5"/>
        <rFont val="Tempus Sans ITC"/>
        <family val="5"/>
      </rPr>
      <t>/p</t>
    </r>
    <r>
      <rPr>
        <b/>
        <vertAlign val="subscript"/>
        <sz val="7.5"/>
        <rFont val="Tempus Sans ITC"/>
        <family val="5"/>
      </rPr>
      <t>o3</t>
    </r>
    <r>
      <rPr>
        <sz val="10"/>
        <rFont val="Arial"/>
        <family val="2"/>
      </rPr>
      <t/>
    </r>
  </si>
  <si>
    <r>
      <t>p</t>
    </r>
    <r>
      <rPr>
        <b/>
        <vertAlign val="subscript"/>
        <sz val="7.5"/>
        <rFont val="Tempus Sans ITC"/>
        <family val="5"/>
      </rPr>
      <t>n4</t>
    </r>
    <r>
      <rPr>
        <b/>
        <sz val="7.5"/>
        <rFont val="Tempus Sans ITC"/>
        <family val="5"/>
      </rPr>
      <t>/p</t>
    </r>
    <r>
      <rPr>
        <b/>
        <vertAlign val="subscript"/>
        <sz val="7.5"/>
        <rFont val="Tempus Sans ITC"/>
        <family val="5"/>
      </rPr>
      <t>o4</t>
    </r>
    <r>
      <rPr>
        <sz val="10"/>
        <rFont val="Arial"/>
        <family val="2"/>
      </rPr>
      <t/>
    </r>
  </si>
  <si>
    <r>
      <t>p</t>
    </r>
    <r>
      <rPr>
        <b/>
        <vertAlign val="subscript"/>
        <sz val="7.5"/>
        <rFont val="Tempus Sans ITC"/>
        <family val="5"/>
      </rPr>
      <t>n5</t>
    </r>
    <r>
      <rPr>
        <b/>
        <sz val="7.5"/>
        <rFont val="Tempus Sans ITC"/>
        <family val="5"/>
      </rPr>
      <t>/p</t>
    </r>
    <r>
      <rPr>
        <b/>
        <vertAlign val="subscript"/>
        <sz val="7.5"/>
        <rFont val="Tempus Sans ITC"/>
        <family val="5"/>
      </rPr>
      <t>o5</t>
    </r>
    <r>
      <rPr>
        <sz val="10"/>
        <rFont val="Arial"/>
        <family val="2"/>
      </rPr>
      <t/>
    </r>
  </si>
  <si>
    <r>
      <t>p</t>
    </r>
    <r>
      <rPr>
        <b/>
        <vertAlign val="subscript"/>
        <sz val="7.5"/>
        <rFont val="Tempus Sans ITC"/>
        <family val="5"/>
      </rPr>
      <t>n6</t>
    </r>
    <r>
      <rPr>
        <b/>
        <sz val="7.5"/>
        <rFont val="Tempus Sans ITC"/>
        <family val="5"/>
      </rPr>
      <t>/p</t>
    </r>
    <r>
      <rPr>
        <b/>
        <vertAlign val="subscript"/>
        <sz val="7.5"/>
        <rFont val="Tempus Sans ITC"/>
        <family val="5"/>
      </rPr>
      <t>o6</t>
    </r>
  </si>
  <si>
    <r>
      <t>p</t>
    </r>
    <r>
      <rPr>
        <b/>
        <vertAlign val="subscript"/>
        <sz val="7.5"/>
        <rFont val="Tempus Sans ITC"/>
        <family val="5"/>
      </rPr>
      <t>n7</t>
    </r>
    <r>
      <rPr>
        <b/>
        <sz val="7.5"/>
        <rFont val="Tempus Sans ITC"/>
        <family val="5"/>
      </rPr>
      <t>/p</t>
    </r>
    <r>
      <rPr>
        <b/>
        <vertAlign val="subscript"/>
        <sz val="7.5"/>
        <rFont val="Tempus Sans ITC"/>
        <family val="5"/>
      </rPr>
      <t>o7</t>
    </r>
  </si>
  <si>
    <r>
      <t>p</t>
    </r>
    <r>
      <rPr>
        <b/>
        <vertAlign val="subscript"/>
        <sz val="7.5"/>
        <rFont val="Tempus Sans ITC"/>
        <family val="5"/>
      </rPr>
      <t>n8</t>
    </r>
    <r>
      <rPr>
        <b/>
        <sz val="7.5"/>
        <rFont val="Tempus Sans ITC"/>
        <family val="5"/>
      </rPr>
      <t>/p</t>
    </r>
    <r>
      <rPr>
        <b/>
        <vertAlign val="subscript"/>
        <sz val="7.5"/>
        <rFont val="Tempus Sans ITC"/>
        <family val="5"/>
      </rPr>
      <t>o8</t>
    </r>
  </si>
  <si>
    <r>
      <t>p</t>
    </r>
    <r>
      <rPr>
        <b/>
        <vertAlign val="subscript"/>
        <sz val="7.5"/>
        <rFont val="Tempus Sans ITC"/>
        <family val="5"/>
      </rPr>
      <t>n9</t>
    </r>
    <r>
      <rPr>
        <b/>
        <sz val="7.5"/>
        <rFont val="Tempus Sans ITC"/>
        <family val="5"/>
      </rPr>
      <t>/p</t>
    </r>
    <r>
      <rPr>
        <b/>
        <vertAlign val="subscript"/>
        <sz val="7.5"/>
        <rFont val="Tempus Sans ITC"/>
        <family val="5"/>
      </rPr>
      <t>o9</t>
    </r>
  </si>
  <si>
    <r>
      <t>p</t>
    </r>
    <r>
      <rPr>
        <b/>
        <vertAlign val="subscript"/>
        <sz val="7.5"/>
        <rFont val="Tempus Sans ITC"/>
        <family val="5"/>
      </rPr>
      <t>n10</t>
    </r>
    <r>
      <rPr>
        <b/>
        <sz val="7.5"/>
        <rFont val="Tempus Sans ITC"/>
        <family val="5"/>
      </rPr>
      <t>/p</t>
    </r>
    <r>
      <rPr>
        <b/>
        <vertAlign val="subscript"/>
        <sz val="7.5"/>
        <rFont val="Tempus Sans ITC"/>
        <family val="5"/>
      </rPr>
      <t>o10</t>
    </r>
  </si>
  <si>
    <r>
      <t>p</t>
    </r>
    <r>
      <rPr>
        <b/>
        <vertAlign val="subscript"/>
        <sz val="7.5"/>
        <rFont val="Tempus Sans ITC"/>
        <family val="5"/>
      </rPr>
      <t>n11</t>
    </r>
    <r>
      <rPr>
        <b/>
        <sz val="7.5"/>
        <rFont val="Tempus Sans ITC"/>
        <family val="5"/>
      </rPr>
      <t>/p</t>
    </r>
    <r>
      <rPr>
        <b/>
        <vertAlign val="subscript"/>
        <sz val="7.5"/>
        <rFont val="Tempus Sans ITC"/>
        <family val="5"/>
      </rPr>
      <t>o11</t>
    </r>
  </si>
  <si>
    <r>
      <t>p</t>
    </r>
    <r>
      <rPr>
        <b/>
        <vertAlign val="subscript"/>
        <sz val="7.5"/>
        <rFont val="Tempus Sans ITC"/>
        <family val="5"/>
      </rPr>
      <t>n12</t>
    </r>
    <r>
      <rPr>
        <b/>
        <sz val="7.5"/>
        <rFont val="Tempus Sans ITC"/>
        <family val="5"/>
      </rPr>
      <t>/p</t>
    </r>
    <r>
      <rPr>
        <b/>
        <vertAlign val="subscript"/>
        <sz val="7.5"/>
        <rFont val="Tempus Sans ITC"/>
        <family val="5"/>
      </rPr>
      <t>o12</t>
    </r>
  </si>
  <si>
    <t>مثال عملي لحساب الرقم القياسي لأسعار المستهلك لمجموعة المطاعم والفنادق</t>
  </si>
  <si>
    <t xml:space="preserve">        TIME SERIES OF GENERAL CONSUMER INDEX NUMBER AND  ANNUAL PERCENTAGE  OF CHANGE</t>
  </si>
  <si>
    <t>جدول (4) سنة الاساس = 2013</t>
  </si>
  <si>
    <t>Table (4) Base Year = 2013</t>
  </si>
  <si>
    <t>جدول (7) سنة الاساس = 2012</t>
  </si>
  <si>
    <t>TABLE (7) Base Year = 2012</t>
  </si>
  <si>
    <t xml:space="preserve">جدول (9) </t>
  </si>
  <si>
    <t xml:space="preserve">Table (9) </t>
  </si>
  <si>
    <t>Table (10)</t>
  </si>
  <si>
    <t>جدول (11)</t>
  </si>
  <si>
    <t>An Example of Calculation of an index of Hotel and Resturant Group</t>
  </si>
  <si>
    <t xml:space="preserve">السلسلة الزمنية للرقم القياسي لأسعار الألات والمعدات السنوي </t>
  </si>
  <si>
    <t>الرقم القياسي لاسعار الالات والمعدات النصف السنوي والسنوي</t>
  </si>
  <si>
    <t>الرقم القياسي لسعر المنتج الربع السنوي والسنوي</t>
  </si>
  <si>
    <t>السلسة الزمنية للرقم القياسي العام لأسعار المستهلك ونسب التغيير السنوي</t>
  </si>
  <si>
    <t xml:space="preserve">   Time series of general Consumer Index and Annual  Percentage of Change</t>
  </si>
  <si>
    <t>Half year and Annual MPEI  Index</t>
  </si>
  <si>
    <t>الرقم القياسي لاسعار الالات والمعدات النصف السنوي والسنوي
المستوى الرابع 
 2016</t>
  </si>
  <si>
    <t>2016 - 2015</t>
  </si>
  <si>
    <t>السلسلة الزمنية للرقم القياسي لأسعار الالات والمعدات 
المستوى الرابع 
2015 - 2016</t>
  </si>
  <si>
    <t>Level-4
2016</t>
  </si>
  <si>
    <t>Main Groups
     2016</t>
  </si>
  <si>
    <t>على مستوى المجموعات الرئيسية
2016</t>
  </si>
  <si>
    <t>2009-2016</t>
  </si>
  <si>
    <t>السلسة الزمنية للرقم القياسي العام لأسعار المستهلك ونسب التغيير السنوي
2009 - 2016</t>
  </si>
  <si>
    <t>الرقم القياسي لسعر المنتج الربع السنوي والسنوي
المستوى الثاني
 2016</t>
  </si>
  <si>
    <t>2011-2016</t>
  </si>
  <si>
    <t>2011 - 2016</t>
  </si>
  <si>
    <r>
      <t xml:space="preserve">نشرة
 الأسعار والأرقام القياسية
</t>
    </r>
    <r>
      <rPr>
        <b/>
        <sz val="16"/>
        <color indexed="8"/>
        <rFont val="Arial"/>
        <family val="2"/>
      </rPr>
      <t>Bulletin of
Prices and Index Numbers
2016</t>
    </r>
  </si>
  <si>
    <r>
      <t>العدد الرابع عشر
14</t>
    </r>
    <r>
      <rPr>
        <b/>
        <vertAlign val="superscript"/>
        <sz val="16"/>
        <color indexed="8"/>
        <rFont val="Arial"/>
        <family val="2"/>
      </rPr>
      <t>th</t>
    </r>
    <r>
      <rPr>
        <b/>
        <sz val="16"/>
        <color indexed="8"/>
        <rFont val="Arial"/>
        <family val="2"/>
      </rPr>
      <t xml:space="preserve"> Issue</t>
    </r>
  </si>
  <si>
    <t>جبن تشدر في علبة معدنية نوع كرافت / البحرين</t>
  </si>
  <si>
    <t xml:space="preserve">Cheddar Cheese Kind Craft / BHR </t>
  </si>
  <si>
    <t>جبن كريم في علبة ورقية نوع كيري / المغرب</t>
  </si>
  <si>
    <t>Cream Cheese in Paper Pack Kind Kiri / Morocco</t>
  </si>
  <si>
    <t>108gm</t>
  </si>
  <si>
    <t>108غ</t>
  </si>
  <si>
    <t>لوز بدون قشر تعبأة  قطر (اللولو-الانصاري-الهايدبارك-هوم.لاين-nuts.king)</t>
  </si>
  <si>
    <t xml:space="preserve">Almonds with peel / Iran / Qatar </t>
  </si>
  <si>
    <t>أرز بالحليب في علبة معدنية نوع سيريلاك / سويسرا_ بلد المورد ايران</t>
  </si>
  <si>
    <t>Rice in milk kind Cerelac / Switzerland - Country Supplier Iran C</t>
  </si>
  <si>
    <t>حنطة بالحليب نوع سيريلاك في علبة معدنية  / سويسرا_ بلد المورد ايران</t>
  </si>
  <si>
    <t>Mash Milk in Plastic Bags/Switzerland_Supplier Country Iran</t>
  </si>
  <si>
    <t>حليب أطفال نوع  نان (2) في علبة معدنية  / اوروبا</t>
  </si>
  <si>
    <t>Children Milk Kind  2 /Europe</t>
  </si>
  <si>
    <t>20 سيجارة نوع مارلبورو / إنجلترا</t>
  </si>
  <si>
    <t xml:space="preserve">Cigarettes Marlboro 20  / England </t>
  </si>
  <si>
    <t>تسعيرة الكهرباء للاستهلاك المنزلي(2000-4000)</t>
  </si>
  <si>
    <t>Electricity Charges for domestic use  (2000-4000)</t>
  </si>
  <si>
    <t>مسحوق صابون لمكائن غسل الملابس نوع نيو إيريل / السعودية</t>
  </si>
  <si>
    <t xml:space="preserve">Washing Machine detergent kind New Ariel / Saudi Arabia </t>
  </si>
  <si>
    <t>kg</t>
  </si>
  <si>
    <t>3كغ</t>
  </si>
  <si>
    <t>تنظيف وكي جاف قميص رجالي</t>
  </si>
  <si>
    <t xml:space="preserve">Cleaning and Ironing Men T.shirt </t>
  </si>
  <si>
    <t>اجرة أخصائي امراض باطنية  / اول زيارة + فتح الملف Internist Specialist Consultation/First Visit</t>
  </si>
  <si>
    <t xml:space="preserve">Internist Specialist Consultation  fee (First Visit + open file ) </t>
  </si>
  <si>
    <t>تويوتا كورولا XLS كير اتوماتيك _  محرك1.6 لتر 4 سلندر _ 4 ابواب / تايوان</t>
  </si>
  <si>
    <t>Toyota Corolla XLS Auto-gear engine 1.6 liter 4 cylinder 4 doors / Taiwan</t>
  </si>
  <si>
    <t>غسيل سيارة صغيرة صالون  يدويا  غسيل كامل على الرافعة</t>
  </si>
  <si>
    <t>Small car wash, manual (full wash on jack)</t>
  </si>
  <si>
    <t>ماكينات حلاقة سوبر ماكس خمس قطع(Comfort Grip)/ الهند</t>
  </si>
  <si>
    <t>Shavers kind Super max (Comfort Grip) 5 pieces / India</t>
  </si>
  <si>
    <t xml:space="preserve">5each </t>
  </si>
  <si>
    <t>5وحدة</t>
  </si>
  <si>
    <t>Relative Importance For PPI Basket
2016</t>
  </si>
  <si>
    <t xml:space="preserve">تحتوي هذه النشره ايضاً على فصل يعرض فيه الرقم القياسي لاسعار المنتج حيث يعكس التغير في اسعار المنتجين في انشطة التعدين و الكهرباء والماء والصناعات التحويليه (ويتم نشره شهريا محسوب لسنة أساس 2013 ). 
كما يحتوي على فصل الرقم القياس لأسعار الألات والمعدات والذي يعرض التغير النصف سنوي لأسعار الألات والمعدات، محسوباً بسنة أساس 2012، ويتم نشره بشكل نصف سنوي .
</t>
  </si>
  <si>
    <t>This bulletins contains also a chapter presents the producer Price Index (PPI) that reflects the change in the producer Prices for minning, Electricity &amp; Water and Manufacturing activities (where it is published on a monthley  basis,and used 2013 as a base year ).
Machinary and Equipment index ( MPEI) is included in bulletin as well., which has been calculated since 2014 with using  year of 2012 as  a base year. MPEI are published on a half year base.</t>
  </si>
  <si>
    <t>الرقم القياسي العام لأسعار المستهلك
2009 - 2016</t>
  </si>
  <si>
    <t>نسبة التغير السنوي للرقم القياسي العام لأسعار المستهلك مقارنة بالسنة السابقة
2009 - 2016</t>
  </si>
  <si>
    <t>011</t>
  </si>
  <si>
    <t>الأقمشة ( أقمشة للتفصيل ومستلزماتها وملحقات القماش)</t>
  </si>
  <si>
    <t>Coffee , Tea and Cocoa</t>
  </si>
  <si>
    <t>Garments</t>
  </si>
  <si>
    <t>Other Articals of Clothing and Clothing Acces-sories</t>
  </si>
  <si>
    <t>المنسوجات المنزلية والمفروشات الأخرى (الأنسجة والمنسوجات المنزلية الأخرى)</t>
  </si>
  <si>
    <t>Doctors services  ( Medical Clinics )</t>
  </si>
  <si>
    <t>Telephone And Telefax Services</t>
  </si>
  <si>
    <t>HOUSING, WATER, ELECTRICITY</t>
  </si>
  <si>
    <t xml:space="preserve"> EDUCATION</t>
  </si>
  <si>
    <t>FOOD AND BEVERAGE</t>
  </si>
  <si>
    <t xml:space="preserve">HOUSHOLD CONSUMPTION (GENERAL INDEX) </t>
  </si>
  <si>
    <t xml:space="preserve">TOBACCO  </t>
  </si>
  <si>
    <r>
      <t xml:space="preserve">النسبة المئوية للتغير مقارنة بالسنة السابقة
</t>
    </r>
    <r>
      <rPr>
        <b/>
        <sz val="8"/>
        <rFont val="Arial"/>
        <family val="2"/>
      </rPr>
      <t xml:space="preserve">Rate of change current earipreviouse year </t>
    </r>
  </si>
  <si>
    <r>
      <t xml:space="preserve">الرقم القياسي العام
</t>
    </r>
    <r>
      <rPr>
        <sz val="9"/>
        <rFont val="Arial"/>
        <family val="2"/>
      </rPr>
      <t>Price Index Number</t>
    </r>
  </si>
  <si>
    <r>
      <t xml:space="preserve">السنوي
</t>
    </r>
    <r>
      <rPr>
        <b/>
        <sz val="9"/>
        <rFont val="Arial"/>
        <family val="2"/>
      </rPr>
      <t>Annual</t>
    </r>
  </si>
  <si>
    <r>
      <t xml:space="preserve">الأوزان
</t>
    </r>
    <r>
      <rPr>
        <b/>
        <sz val="9"/>
        <rFont val="Arial"/>
        <family val="2"/>
      </rPr>
      <t>Weights</t>
    </r>
  </si>
  <si>
    <t>QUARTERLY AND ANNUAL PPI INDEX
SECOND LEVEL
2016</t>
  </si>
  <si>
    <t>الات عمليات التعدين واستغلال المحاجر والانشاء وأجزاوها</t>
  </si>
  <si>
    <t>الات اخرى متحركة للتمهيد او التسوية اوالكشط اوالحفر اوالدك</t>
  </si>
  <si>
    <t>الات اخرى متحركة للتمهيد اوالتسوية اوالكشط اوالحفر اوالدك</t>
  </si>
  <si>
    <t>Graph (1) شكل</t>
  </si>
  <si>
    <t>Graph (2) شكل</t>
  </si>
  <si>
    <t>Graph (3) شكل</t>
  </si>
  <si>
    <t>Graph (4) شكل</t>
  </si>
  <si>
    <t>Graph (5) شكل</t>
  </si>
  <si>
    <t>Graph (6) شكل</t>
  </si>
  <si>
    <r>
      <t xml:space="preserve"> Dr.Saleh Bin Mohammed AL Nabit
 </t>
    </r>
    <r>
      <rPr>
        <sz val="12"/>
        <color indexed="8"/>
        <rFont val="Arial"/>
        <family val="2"/>
      </rPr>
      <t>Minister of Development Planning and Statistic</t>
    </r>
    <r>
      <rPr>
        <sz val="14"/>
        <color indexed="8"/>
        <rFont val="Arial Black"/>
        <family val="2"/>
      </rPr>
      <t/>
    </r>
  </si>
  <si>
    <t>المنهجية المتبـعة فـي تركـيب وحساب الرقم القياسي لأسعار المستهلك :</t>
  </si>
  <si>
    <t>Price basket used in constructing the index number contains 1048 goods and services, divided into 12 major group :</t>
  </si>
  <si>
    <t xml:space="preserve"> الرقم القياسي الربعي لأسعار المستهلك
2016</t>
  </si>
  <si>
    <t>QUARTERLY CONSUMER PRICE INDEX NUMBER
2016</t>
  </si>
  <si>
    <t>Major Groups of Commodities &amp;Servies</t>
  </si>
  <si>
    <t>السلسة الزمنية للرقم  القياسي لأسعار المنتج 
المستوى الثاني 
2014 - 2016</t>
  </si>
  <si>
    <t xml:space="preserve"> TIME SERIES OF PRODUCER Price INDEX 
Second Level
2014 - 2016</t>
  </si>
  <si>
    <r>
      <t xml:space="preserve">الفصل الرابع
 (الرقم القياسي لأسعار الألات والمعدات)
 </t>
    </r>
    <r>
      <rPr>
        <b/>
        <sz val="16"/>
        <color indexed="8"/>
        <rFont val="Arial"/>
        <family val="2"/>
      </rPr>
      <t>CHAPTER FOUR
MACHINARY AND EQUIPMENT PRICE  INEDX</t>
    </r>
  </si>
  <si>
    <t>السنوي 
Annual</t>
  </si>
  <si>
    <t>الأوزان
Weights</t>
  </si>
  <si>
    <t xml:space="preserve">خادمة </t>
  </si>
  <si>
    <t>أجرة سائق  جديد</t>
  </si>
  <si>
    <t>اسباغيتي في علبة ورقية نوع كولوسون/ الإمارات</t>
  </si>
  <si>
    <t>Spaghetti in paper pack kind Koloson / Emirates</t>
  </si>
  <si>
    <t>فلفل حار / السعودية</t>
  </si>
  <si>
    <t>Hot pepper / Saudi Arabia</t>
  </si>
  <si>
    <t>بترول 95أوكتين سوبر</t>
  </si>
  <si>
    <t>Gasoline 95 octane super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</si>
</sst>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quot;ر.ق.‏&quot;\ * #,##0_-;_-&quot;ر.ق.‏&quot;\ * #,##0\-;_-&quot;ر.ق.‏&quot;\ * &quot;-&quot;_-;_-@_-"/>
    <numFmt numFmtId="165" formatCode="_-&quot;ر.ق.‏&quot;\ * #,##0.00_-;_-&quot;ر.ق.‏&quot;\ * #,##0.00\-;_-&quot;ر.ق.‏&quot;\ * &quot;-&quot;??_-;_-@_-"/>
    <numFmt numFmtId="166" formatCode="_-* #,##0.00_-;_-* #,##0.00\-;_-* &quot;-&quot;??_-;_-@_-"/>
    <numFmt numFmtId="167" formatCode="0.0"/>
    <numFmt numFmtId="169" formatCode="0.0%"/>
    <numFmt numFmtId="170" formatCode="0000"/>
    <numFmt numFmtId="171" formatCode="000"/>
    <numFmt numFmtId="172" formatCode="00"/>
    <numFmt numFmtId="173" formatCode="B1mmm\-yy"/>
  </numFmts>
  <fonts count="132">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0"/>
      <name val="Arial"/>
      <family val="2"/>
    </font>
    <font>
      <sz val="8"/>
      <name val="Arial"/>
      <family val="2"/>
    </font>
    <font>
      <sz val="10"/>
      <name val="Traditional Arabic"/>
      <family val="1"/>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12"/>
      <name val="Arial"/>
      <family val="2"/>
    </font>
    <font>
      <sz val="10"/>
      <name val="Arial"/>
      <family val="2"/>
    </font>
    <font>
      <b/>
      <sz val="10"/>
      <name val="Arial"/>
      <family val="2"/>
    </font>
    <font>
      <b/>
      <sz val="11"/>
      <name val="Arial"/>
      <family val="2"/>
    </font>
    <font>
      <b/>
      <sz val="11"/>
      <name val="Arial (Arabic)"/>
      <family val="2"/>
      <charset val="178"/>
    </font>
    <font>
      <sz val="18"/>
      <color indexed="56"/>
      <name val="Arial"/>
      <family val="2"/>
    </font>
    <font>
      <sz val="14"/>
      <name val="Arial"/>
      <family val="2"/>
    </font>
    <font>
      <b/>
      <sz val="14"/>
      <name val="Arial"/>
      <family val="2"/>
    </font>
    <font>
      <sz val="15"/>
      <name val="Arial"/>
      <family val="2"/>
    </font>
    <font>
      <b/>
      <sz val="16"/>
      <name val="Arial"/>
      <family val="2"/>
    </font>
    <font>
      <sz val="10"/>
      <name val="Simplified Arabic"/>
      <family val="1"/>
    </font>
    <font>
      <b/>
      <sz val="18"/>
      <color indexed="56"/>
      <name val="Arial"/>
      <family val="2"/>
    </font>
    <font>
      <sz val="11"/>
      <name val="Arial"/>
      <family val="2"/>
    </font>
    <font>
      <b/>
      <sz val="16"/>
      <color indexed="8"/>
      <name val="Arial"/>
      <family val="2"/>
    </font>
    <font>
      <b/>
      <sz val="20"/>
      <color indexed="8"/>
      <name val="Times New Roman"/>
      <family val="1"/>
    </font>
    <font>
      <b/>
      <sz val="20"/>
      <color indexed="8"/>
      <name val="Arial"/>
      <family val="2"/>
    </font>
    <font>
      <sz val="11"/>
      <color indexed="8"/>
      <name val="Arial"/>
      <family val="2"/>
    </font>
    <font>
      <b/>
      <sz val="11"/>
      <color indexed="8"/>
      <name val="Arial"/>
      <family val="2"/>
    </font>
    <font>
      <b/>
      <sz val="11"/>
      <color indexed="25"/>
      <name val="Arial"/>
      <family val="2"/>
    </font>
    <font>
      <b/>
      <sz val="36"/>
      <color indexed="56"/>
      <name val="Arial"/>
      <family val="2"/>
    </font>
    <font>
      <sz val="10"/>
      <color indexed="12"/>
      <name val="Arial"/>
      <family val="2"/>
    </font>
    <font>
      <b/>
      <sz val="16"/>
      <name val="Sultan bold"/>
      <charset val="178"/>
    </font>
    <font>
      <b/>
      <sz val="13"/>
      <name val="Arial Black"/>
      <family val="2"/>
    </font>
    <font>
      <vertAlign val="subscript"/>
      <sz val="14"/>
      <name val="Arial"/>
      <family val="2"/>
    </font>
    <font>
      <vertAlign val="subscript"/>
      <sz val="12"/>
      <name val="Arial"/>
      <family val="2"/>
    </font>
    <font>
      <b/>
      <sz val="22"/>
      <color indexed="8"/>
      <name val="Arial"/>
      <family val="2"/>
    </font>
    <font>
      <b/>
      <sz val="18"/>
      <color indexed="56"/>
      <name val="Sultan bold"/>
      <charset val="178"/>
    </font>
    <font>
      <sz val="14.25"/>
      <name val="Arial"/>
      <family val="2"/>
    </font>
    <font>
      <b/>
      <sz val="9"/>
      <name val="Simplified Arabic"/>
      <family val="1"/>
    </font>
    <font>
      <b/>
      <sz val="11"/>
      <name val="Arial"/>
      <family val="2"/>
      <charset val="178"/>
    </font>
    <font>
      <sz val="9"/>
      <name val="Arial"/>
      <family val="2"/>
    </font>
    <font>
      <b/>
      <sz val="9"/>
      <name val="Arial"/>
      <family val="2"/>
      <charset val="178"/>
    </font>
    <font>
      <sz val="9"/>
      <name val="Arial"/>
      <family val="2"/>
      <charset val="178"/>
    </font>
    <font>
      <b/>
      <sz val="8"/>
      <name val="Arial"/>
      <family val="2"/>
      <charset val="178"/>
    </font>
    <font>
      <sz val="10"/>
      <name val="Arial"/>
      <family val="2"/>
    </font>
    <font>
      <b/>
      <vertAlign val="superscript"/>
      <sz val="12"/>
      <name val="Arial"/>
      <family val="2"/>
    </font>
    <font>
      <b/>
      <vertAlign val="subscript"/>
      <sz val="12"/>
      <name val="Arial"/>
      <family val="2"/>
    </font>
    <font>
      <sz val="10"/>
      <color indexed="8"/>
      <name val="Arial"/>
      <family val="2"/>
    </font>
    <font>
      <b/>
      <sz val="18"/>
      <color indexed="8"/>
      <name val="Arial"/>
      <family val="2"/>
    </font>
    <font>
      <b/>
      <sz val="12"/>
      <name val="Arial Black"/>
      <family val="2"/>
    </font>
    <font>
      <b/>
      <sz val="18"/>
      <name val="Arial"/>
      <family val="2"/>
    </font>
    <font>
      <b/>
      <sz val="14"/>
      <name val="Sultan bold"/>
      <charset val="178"/>
    </font>
    <font>
      <b/>
      <sz val="11"/>
      <name val="Arial Black"/>
      <family val="2"/>
    </font>
    <font>
      <b/>
      <sz val="15"/>
      <name val="Arial"/>
      <family val="2"/>
    </font>
    <font>
      <sz val="16"/>
      <name val="Arial"/>
      <family val="2"/>
    </font>
    <font>
      <b/>
      <sz val="10"/>
      <color indexed="25"/>
      <name val="Arial"/>
      <family val="2"/>
    </font>
    <font>
      <vertAlign val="subscript"/>
      <sz val="11"/>
      <name val="Arial"/>
      <family val="2"/>
    </font>
    <font>
      <b/>
      <vertAlign val="superscript"/>
      <sz val="16"/>
      <color indexed="8"/>
      <name val="Arial"/>
      <family val="2"/>
    </font>
    <font>
      <b/>
      <sz val="14"/>
      <color indexed="8"/>
      <name val="Arial"/>
      <family val="2"/>
    </font>
    <font>
      <sz val="10"/>
      <name val="Traditional Arabic"/>
      <family val="1"/>
    </font>
    <font>
      <b/>
      <sz val="12"/>
      <color indexed="8"/>
      <name val="Arial"/>
      <family val="2"/>
    </font>
    <font>
      <b/>
      <sz val="14"/>
      <color indexed="56"/>
      <name val="Arial Black"/>
      <family val="2"/>
    </font>
    <font>
      <sz val="12"/>
      <color indexed="8"/>
      <name val="Arial Black"/>
      <family val="2"/>
    </font>
    <font>
      <sz val="16"/>
      <color indexed="8"/>
      <name val="Sultan bold"/>
      <charset val="178"/>
    </font>
    <font>
      <sz val="14"/>
      <color indexed="8"/>
      <name val="Arial Black"/>
      <family val="2"/>
    </font>
    <font>
      <u/>
      <sz val="11"/>
      <color theme="10"/>
      <name val="Calibri"/>
      <family val="2"/>
    </font>
    <font>
      <sz val="11"/>
      <color theme="1"/>
      <name val="Calibri"/>
      <family val="2"/>
      <scheme val="minor"/>
    </font>
    <font>
      <sz val="10"/>
      <color theme="1"/>
      <name val="Arial"/>
      <family val="2"/>
    </font>
    <font>
      <b/>
      <sz val="8"/>
      <color rgb="FFFF0000"/>
      <name val="Arial"/>
      <family val="2"/>
    </font>
    <font>
      <b/>
      <sz val="12"/>
      <color theme="1"/>
      <name val="Arial"/>
      <family val="2"/>
    </font>
    <font>
      <b/>
      <sz val="10"/>
      <color theme="1"/>
      <name val="Arial"/>
      <family val="2"/>
    </font>
    <font>
      <sz val="10"/>
      <name val="Calibri"/>
      <family val="2"/>
      <scheme val="minor"/>
    </font>
    <font>
      <b/>
      <sz val="12"/>
      <name val="Calibri"/>
      <family val="2"/>
      <scheme val="minor"/>
    </font>
    <font>
      <b/>
      <sz val="12"/>
      <color theme="1"/>
      <name val="Calibri"/>
      <family val="2"/>
      <scheme val="minor"/>
    </font>
    <font>
      <b/>
      <sz val="10"/>
      <color rgb="FFFF0000"/>
      <name val="Arial"/>
      <family val="2"/>
    </font>
    <font>
      <b/>
      <sz val="14"/>
      <color theme="1"/>
      <name val="Calibri"/>
      <family val="2"/>
      <scheme val="minor"/>
    </font>
    <font>
      <b/>
      <sz val="8"/>
      <color theme="1"/>
      <name val="Arial"/>
      <family val="2"/>
    </font>
    <font>
      <b/>
      <sz val="16"/>
      <color theme="1"/>
      <name val="Arial"/>
      <family val="2"/>
    </font>
    <font>
      <sz val="10"/>
      <color theme="1"/>
      <name val="Calibri"/>
      <family val="2"/>
      <scheme val="minor"/>
    </font>
    <font>
      <b/>
      <sz val="14"/>
      <color rgb="FFFF0000"/>
      <name val="Arial"/>
      <family val="2"/>
    </font>
    <font>
      <sz val="12"/>
      <color rgb="FFFF0000"/>
      <name val="Arial"/>
      <family val="2"/>
    </font>
    <font>
      <b/>
      <sz val="12"/>
      <color rgb="FFFF0000"/>
      <name val="Arial"/>
      <family val="2"/>
    </font>
    <font>
      <b/>
      <sz val="11"/>
      <color theme="1"/>
      <name val="Calibri"/>
      <family val="2"/>
      <scheme val="minor"/>
    </font>
    <font>
      <sz val="9"/>
      <color theme="1"/>
      <name val="Simplified Arabic"/>
      <family val="1"/>
    </font>
    <font>
      <sz val="8"/>
      <color theme="1"/>
      <name val="Calibri"/>
      <family val="2"/>
      <scheme val="minor"/>
    </font>
    <font>
      <b/>
      <sz val="11"/>
      <color rgb="FF000000"/>
      <name val="Arial"/>
      <family val="2"/>
    </font>
    <font>
      <b/>
      <sz val="10"/>
      <color rgb="FF000000"/>
      <name val="Arial"/>
      <family val="2"/>
    </font>
    <font>
      <b/>
      <sz val="12"/>
      <color rgb="FF000000"/>
      <name val="Arial"/>
      <family val="2"/>
    </font>
    <font>
      <sz val="11"/>
      <color rgb="FFC00000"/>
      <name val="Calibri"/>
      <family val="2"/>
      <scheme val="minor"/>
    </font>
    <font>
      <sz val="11"/>
      <color rgb="FF000000"/>
      <name val="Calibri"/>
      <family val="2"/>
    </font>
    <font>
      <sz val="12"/>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9"/>
      <color rgb="FF000000"/>
      <name val="Arial"/>
      <family val="2"/>
    </font>
    <font>
      <b/>
      <i/>
      <sz val="10"/>
      <color rgb="FF000000"/>
      <name val="Arial"/>
      <family val="2"/>
    </font>
    <font>
      <b/>
      <sz val="9"/>
      <color theme="4" tint="-0.499984740745262"/>
      <name val="Arial"/>
      <family val="2"/>
    </font>
    <font>
      <b/>
      <sz val="14"/>
      <color rgb="FF000000"/>
      <name val="Calibri"/>
      <family val="2"/>
      <scheme val="minor"/>
    </font>
    <font>
      <sz val="12"/>
      <color rgb="FF000000"/>
      <name val="Times New Roman"/>
      <family val="1"/>
    </font>
    <font>
      <b/>
      <sz val="14"/>
      <color theme="1"/>
      <name val="Arial"/>
      <family val="2"/>
    </font>
    <font>
      <b/>
      <sz val="11"/>
      <color theme="1"/>
      <name val="Arial"/>
      <family val="2"/>
    </font>
    <font>
      <b/>
      <sz val="16"/>
      <color theme="1"/>
      <name val="Calibri"/>
      <family val="2"/>
      <scheme val="minor"/>
    </font>
    <font>
      <sz val="11"/>
      <color indexed="8"/>
      <name val="Calibri"/>
      <family val="2"/>
    </font>
    <font>
      <sz val="12"/>
      <color theme="1"/>
      <name val="Arial"/>
      <family val="2"/>
    </font>
    <font>
      <b/>
      <sz val="14"/>
      <color indexed="25"/>
      <name val="Arial"/>
      <family val="2"/>
    </font>
    <font>
      <sz val="11"/>
      <color theme="1"/>
      <name val="Arial"/>
      <family val="2"/>
    </font>
    <font>
      <b/>
      <sz val="9"/>
      <name val="Courier"/>
      <family val="3"/>
      <charset val="178"/>
    </font>
    <font>
      <b/>
      <sz val="9"/>
      <name val="Courier"/>
      <family val="3"/>
    </font>
    <font>
      <sz val="8.5"/>
      <name val="Arial"/>
      <family val="2"/>
    </font>
    <font>
      <b/>
      <sz val="8.5"/>
      <name val="Arial"/>
      <family val="2"/>
    </font>
    <font>
      <b/>
      <sz val="9"/>
      <color indexed="22"/>
      <name val="Arial"/>
      <family val="2"/>
    </font>
    <font>
      <b/>
      <sz val="9"/>
      <name val="Calibri"/>
      <family val="2"/>
      <scheme val="minor"/>
    </font>
    <font>
      <sz val="9"/>
      <name val="Simplified Arabic"/>
      <family val="1"/>
    </font>
    <font>
      <b/>
      <sz val="9"/>
      <color theme="1"/>
      <name val="Calibri"/>
      <family val="2"/>
      <scheme val="minor"/>
    </font>
    <font>
      <sz val="9"/>
      <color theme="1"/>
      <name val="Calibri"/>
      <family val="2"/>
      <scheme val="minor"/>
    </font>
    <font>
      <b/>
      <sz val="7.5"/>
      <name val="Tempus Sans ITC"/>
      <family val="5"/>
    </font>
    <font>
      <b/>
      <vertAlign val="subscript"/>
      <sz val="7.5"/>
      <name val="Tempus Sans ITC"/>
      <family val="5"/>
    </font>
    <font>
      <b/>
      <sz val="9"/>
      <color indexed="8"/>
      <name val="Arial"/>
      <family val="2"/>
    </font>
    <font>
      <sz val="9"/>
      <color theme="1"/>
      <name val="Arial"/>
      <family val="2"/>
    </font>
    <font>
      <sz val="12"/>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rgb="FFFFFF99"/>
        <bgColor indexed="64"/>
      </patternFill>
    </fill>
    <fill>
      <patternFill patternType="solid">
        <fgColor theme="0"/>
        <bgColor indexed="64"/>
      </patternFill>
    </fill>
    <fill>
      <patternFill patternType="mediumGray">
        <fgColor indexed="9"/>
        <bgColor theme="2"/>
      </patternFill>
    </fill>
    <fill>
      <patternFill patternType="solid">
        <fgColor theme="2"/>
        <bgColor indexed="64"/>
      </patternFill>
    </fill>
    <fill>
      <patternFill patternType="solid">
        <fgColor rgb="FFEEECE1"/>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CCFF"/>
        <bgColor indexed="64"/>
      </patternFill>
    </fill>
    <fill>
      <patternFill patternType="solid">
        <fgColor theme="6" tint="0.39997558519241921"/>
        <bgColor indexed="64"/>
      </patternFill>
    </fill>
    <fill>
      <patternFill patternType="solid">
        <fgColor theme="8" tint="0.79998168889431442"/>
        <bgColor indexed="64"/>
      </patternFill>
    </fill>
  </fills>
  <borders count="13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double">
        <color indexed="64"/>
      </bottom>
      <diagonal/>
    </border>
    <border>
      <left style="thin">
        <color indexed="64"/>
      </left>
      <right style="double">
        <color indexed="64"/>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double">
        <color indexed="64"/>
      </right>
      <top style="thin">
        <color indexed="64"/>
      </top>
      <bottom/>
      <diagonal/>
    </border>
    <border>
      <left style="thick">
        <color theme="0"/>
      </left>
      <right style="thick">
        <color theme="0"/>
      </right>
      <top style="thin">
        <color indexed="64"/>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n">
        <color indexed="64"/>
      </bottom>
      <diagonal/>
    </border>
    <border>
      <left style="thick">
        <color theme="0"/>
      </left>
      <right style="thick">
        <color theme="0"/>
      </right>
      <top style="thin">
        <color indexed="64"/>
      </top>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style="medium">
        <color theme="0"/>
      </left>
      <right style="medium">
        <color theme="0"/>
      </right>
      <top style="thick">
        <color theme="0"/>
      </top>
      <bottom style="thick">
        <color theme="0"/>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style="thick">
        <color rgb="FFFFFFFF"/>
      </bottom>
      <diagonal/>
    </border>
    <border>
      <left style="thick">
        <color rgb="FFFFFFFF"/>
      </left>
      <right style="thick">
        <color rgb="FFFFFFFF"/>
      </right>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theme="0"/>
      </top>
      <bottom style="thin">
        <color theme="0"/>
      </bottom>
      <diagonal/>
    </border>
    <border>
      <left style="thick">
        <color theme="0"/>
      </left>
      <right style="thick">
        <color theme="0"/>
      </right>
      <top style="thin">
        <color theme="0"/>
      </top>
      <bottom style="thin">
        <color indexed="64"/>
      </bottom>
      <diagonal/>
    </border>
    <border>
      <left style="thick">
        <color theme="0"/>
      </left>
      <right style="thick">
        <color theme="0"/>
      </right>
      <top style="thin">
        <color indexed="64"/>
      </top>
      <bottom style="thin">
        <color theme="0"/>
      </bottom>
      <diagonal/>
    </border>
    <border>
      <left style="thick">
        <color theme="0"/>
      </left>
      <right/>
      <top style="thick">
        <color theme="0"/>
      </top>
      <bottom style="thick">
        <color theme="0"/>
      </bottom>
      <diagonal/>
    </border>
    <border>
      <left style="thick">
        <color theme="0"/>
      </left>
      <right/>
      <top style="thick">
        <color theme="0"/>
      </top>
      <bottom style="thin">
        <color indexed="64"/>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medium">
        <color theme="0"/>
      </left>
      <right/>
      <top/>
      <bottom/>
      <diagonal/>
    </border>
    <border>
      <left/>
      <right style="medium">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style="thin">
        <color indexed="64"/>
      </top>
      <bottom/>
      <diagonal/>
    </border>
    <border>
      <left/>
      <right style="thick">
        <color theme="0"/>
      </right>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right style="thick">
        <color theme="0"/>
      </right>
      <top style="thick">
        <color theme="0"/>
      </top>
      <bottom style="thin">
        <color indexed="64"/>
      </bottom>
      <diagonal/>
    </border>
    <border>
      <left style="thick">
        <color theme="0"/>
      </left>
      <right style="thick">
        <color theme="0"/>
      </right>
      <top style="thick">
        <color rgb="FFFFFFFF"/>
      </top>
      <bottom style="thick">
        <color theme="0"/>
      </bottom>
      <diagonal/>
    </border>
    <border>
      <left style="thick">
        <color theme="0"/>
      </left>
      <right style="thick">
        <color rgb="FFFFFFFF"/>
      </right>
      <top style="thick">
        <color theme="0"/>
      </top>
      <bottom style="thick">
        <color rgb="FFFFFFFF"/>
      </bottom>
      <diagonal/>
    </border>
    <border>
      <left style="medium">
        <color theme="0"/>
      </left>
      <right style="medium">
        <color theme="0"/>
      </right>
      <top style="medium">
        <color theme="0"/>
      </top>
      <bottom style="thin">
        <color indexed="64"/>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auto="1"/>
      </left>
      <right style="hair">
        <color auto="1"/>
      </right>
      <top style="hair">
        <color auto="1"/>
      </top>
      <bottom style="hair">
        <color auto="1"/>
      </bottom>
      <diagonal/>
    </border>
    <border>
      <left style="hair">
        <color rgb="FF000000"/>
      </left>
      <right style="hair">
        <color rgb="FF000000"/>
      </right>
      <top style="hair">
        <color rgb="FF000000"/>
      </top>
      <bottom/>
      <diagonal/>
    </border>
    <border>
      <left style="hair">
        <color auto="1"/>
      </left>
      <right style="hair">
        <color rgb="FF000000"/>
      </right>
      <top style="hair">
        <color rgb="FF000000"/>
      </top>
      <bottom style="hair">
        <color rgb="FF000000"/>
      </bottom>
      <diagonal/>
    </border>
    <border>
      <left style="thick">
        <color theme="0"/>
      </left>
      <right style="thick">
        <color theme="0"/>
      </right>
      <top style="thick">
        <color theme="0"/>
      </top>
      <bottom style="thick">
        <color rgb="FFFFFFFF"/>
      </bottom>
      <diagonal/>
    </border>
    <border>
      <left style="thick">
        <color rgb="FFFFFFFF"/>
      </left>
      <right/>
      <top/>
      <bottom style="thick">
        <color rgb="FFFFFFFF"/>
      </bottom>
      <diagonal/>
    </border>
    <border>
      <left style="thin">
        <color auto="1"/>
      </left>
      <right style="thin">
        <color auto="1"/>
      </right>
      <top/>
      <bottom style="dashed">
        <color auto="1"/>
      </bottom>
      <diagonal/>
    </border>
    <border>
      <left style="thick">
        <color theme="0"/>
      </left>
      <right/>
      <top style="thin">
        <color indexed="64"/>
      </top>
      <bottom style="thin">
        <color indexed="64"/>
      </bottom>
      <diagonal/>
    </border>
    <border>
      <left style="thin">
        <color auto="1"/>
      </left>
      <right style="thin">
        <color auto="1"/>
      </right>
      <top style="thin">
        <color indexed="64"/>
      </top>
      <bottom style="hair">
        <color auto="1"/>
      </bottom>
      <diagonal/>
    </border>
    <border>
      <left style="thin">
        <color auto="1"/>
      </left>
      <right style="thin">
        <color auto="1"/>
      </right>
      <top style="hair">
        <color auto="1"/>
      </top>
      <bottom style="dashed">
        <color auto="1"/>
      </bottom>
      <diagonal/>
    </border>
    <border>
      <left/>
      <right style="thin">
        <color auto="1"/>
      </right>
      <top style="thin">
        <color indexed="64"/>
      </top>
      <bottom style="hair">
        <color auto="1"/>
      </bottom>
      <diagonal/>
    </border>
    <border>
      <left style="thin">
        <color indexed="64"/>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style="thin">
        <color indexed="64"/>
      </right>
      <top/>
      <bottom style="hair">
        <color auto="1"/>
      </bottom>
      <diagonal/>
    </border>
    <border>
      <left/>
      <right style="thin">
        <color auto="1"/>
      </right>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auto="1"/>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double">
        <color indexed="64"/>
      </right>
      <top style="thin">
        <color indexed="64"/>
      </top>
      <bottom style="thin">
        <color indexed="64"/>
      </bottom>
      <diagonal/>
    </border>
    <border>
      <left style="double">
        <color indexed="64"/>
      </left>
      <right style="hair">
        <color indexed="64"/>
      </right>
      <top style="thin">
        <color indexed="64"/>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double">
        <color indexed="64"/>
      </right>
      <top style="thin">
        <color indexed="64"/>
      </top>
      <bottom style="double">
        <color indexed="64"/>
      </bottom>
      <diagonal/>
    </border>
    <border>
      <left style="double">
        <color indexed="64"/>
      </left>
      <right style="hair">
        <color indexed="64"/>
      </right>
      <top style="thin">
        <color indexed="64"/>
      </top>
      <bottom style="double">
        <color indexed="64"/>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double">
        <color indexed="64"/>
      </right>
      <top/>
      <bottom style="double">
        <color indexed="64"/>
      </bottom>
      <diagonal/>
    </border>
    <border>
      <left/>
      <right style="medium">
        <color indexed="64"/>
      </right>
      <top style="thin">
        <color indexed="64"/>
      </top>
      <bottom/>
      <diagonal/>
    </border>
    <border>
      <left/>
      <right/>
      <top style="thick">
        <color theme="0"/>
      </top>
      <bottom style="thick">
        <color theme="0"/>
      </bottom>
      <diagonal/>
    </border>
    <border>
      <left/>
      <right style="thin">
        <color theme="2" tint="-9.9948118533890809E-2"/>
      </right>
      <top/>
      <bottom/>
      <diagonal/>
    </border>
    <border>
      <left/>
      <right style="thin">
        <color theme="2" tint="-9.9948118533890809E-2"/>
      </right>
      <top/>
      <bottom style="thin">
        <color indexed="64"/>
      </bottom>
      <diagonal/>
    </border>
    <border>
      <left/>
      <right/>
      <top style="thick">
        <color theme="0"/>
      </top>
      <bottom style="thin">
        <color indexed="64"/>
      </bottom>
      <diagonal/>
    </border>
    <border>
      <left style="thin">
        <color theme="2" tint="-9.9948118533890809E-2"/>
      </left>
      <right/>
      <top/>
      <bottom style="thin">
        <color indexed="64"/>
      </bottom>
      <diagonal/>
    </border>
    <border>
      <left style="thin">
        <color theme="2" tint="-9.9948118533890809E-2"/>
      </left>
      <right/>
      <top/>
      <bottom/>
      <diagonal/>
    </border>
    <border>
      <left style="thick">
        <color theme="0"/>
      </left>
      <right style="thick">
        <color theme="0"/>
      </right>
      <top style="thin">
        <color indexed="64"/>
      </top>
      <bottom style="thick">
        <color theme="0"/>
      </bottom>
      <diagonal/>
    </border>
    <border>
      <left style="thick">
        <color rgb="FFFFFFFF"/>
      </left>
      <right style="thick">
        <color rgb="FFFFFFFF"/>
      </right>
      <top/>
      <bottom/>
      <diagonal/>
    </border>
    <border>
      <left style="thick">
        <color rgb="FFFFFFFF"/>
      </left>
      <right style="thick">
        <color rgb="FFFFFFFF"/>
      </right>
      <top style="thick">
        <color rgb="FFFFFFFF"/>
      </top>
      <bottom style="thin">
        <color indexed="64"/>
      </bottom>
      <diagonal/>
    </border>
    <border>
      <left style="thick">
        <color theme="0"/>
      </left>
      <right style="thick">
        <color theme="0"/>
      </right>
      <top/>
      <bottom style="thin">
        <color theme="0"/>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n">
        <color theme="0"/>
      </bottom>
      <diagonal/>
    </border>
    <border>
      <left style="thick">
        <color rgb="FFFFFFFF"/>
      </left>
      <right style="thick">
        <color rgb="FFFFFFFF"/>
      </right>
      <top style="thick">
        <color theme="0"/>
      </top>
      <bottom style="thin">
        <color indexed="64"/>
      </bottom>
      <diagonal/>
    </border>
  </borders>
  <cellStyleXfs count="104">
    <xf numFmtId="0" fontId="0" fillId="0" borderId="0"/>
    <xf numFmtId="166" fontId="7" fillId="0" borderId="0" applyFont="0" applyFill="0" applyBorder="0" applyAlignment="0" applyProtection="0"/>
    <xf numFmtId="0" fontId="10" fillId="0" borderId="0" applyAlignment="0">
      <alignment horizontal="centerContinuous" vertical="center"/>
    </xf>
    <xf numFmtId="0" fontId="11" fillId="0" borderId="0" applyAlignment="0">
      <alignment horizontal="centerContinuous" vertical="center"/>
    </xf>
    <xf numFmtId="0" fontId="12" fillId="2" borderId="1">
      <alignment horizontal="right" vertical="center" wrapText="1"/>
    </xf>
    <xf numFmtId="1" fontId="13" fillId="2" borderId="2">
      <alignment horizontal="left" vertical="center" wrapText="1"/>
    </xf>
    <xf numFmtId="1" fontId="14" fillId="2" borderId="3">
      <alignment horizontal="center" vertical="center"/>
    </xf>
    <xf numFmtId="0" fontId="15" fillId="2" borderId="3">
      <alignment horizontal="center" vertical="center" wrapText="1"/>
    </xf>
    <xf numFmtId="0" fontId="16" fillId="2" borderId="3">
      <alignment horizontal="center" vertical="center" wrapText="1"/>
    </xf>
    <xf numFmtId="0" fontId="77" fillId="0" borderId="0" applyNumberFormat="0" applyFill="0" applyBorder="0" applyAlignment="0" applyProtection="0">
      <alignment vertical="top"/>
      <protection locked="0"/>
    </xf>
    <xf numFmtId="0" fontId="7" fillId="0" borderId="0">
      <alignment horizontal="center" vertical="center" readingOrder="2"/>
    </xf>
    <xf numFmtId="0" fontId="17" fillId="0" borderId="0">
      <alignment horizontal="left" vertical="center"/>
    </xf>
    <xf numFmtId="0" fontId="78" fillId="0" borderId="0"/>
    <xf numFmtId="0" fontId="7" fillId="0" borderId="0"/>
    <xf numFmtId="0" fontId="9" fillId="0" borderId="0"/>
    <xf numFmtId="0" fontId="71" fillId="0" borderId="0"/>
    <xf numFmtId="0" fontId="7" fillId="0" borderId="0"/>
    <xf numFmtId="0" fontId="59" fillId="0" borderId="0"/>
    <xf numFmtId="0" fontId="32" fillId="0" borderId="0"/>
    <xf numFmtId="0" fontId="9" fillId="0" borderId="0"/>
    <xf numFmtId="0" fontId="18" fillId="0" borderId="0">
      <alignment horizontal="right" vertical="center"/>
    </xf>
    <xf numFmtId="0" fontId="19" fillId="0" borderId="0">
      <alignment horizontal="left" vertical="center"/>
    </xf>
    <xf numFmtId="9" fontId="56" fillId="0" borderId="0" applyFont="0" applyFill="0" applyBorder="0" applyAlignment="0" applyProtection="0"/>
    <xf numFmtId="9" fontId="23" fillId="0" borderId="0" applyFont="0" applyFill="0" applyBorder="0" applyAlignment="0" applyProtection="0"/>
    <xf numFmtId="9" fontId="78" fillId="0" borderId="0" applyFont="0" applyFill="0" applyBorder="0" applyAlignment="0" applyProtection="0"/>
    <xf numFmtId="9" fontId="7" fillId="0" borderId="0" applyFont="0" applyFill="0" applyBorder="0" applyAlignment="0" applyProtection="0"/>
    <xf numFmtId="0" fontId="12" fillId="0" borderId="0">
      <alignment horizontal="right" vertical="center"/>
    </xf>
    <xf numFmtId="0" fontId="7" fillId="0" borderId="0">
      <alignment horizontal="left" vertical="center"/>
    </xf>
    <xf numFmtId="0" fontId="20" fillId="2" borderId="3" applyAlignment="0">
      <alignment horizontal="center" vertical="center"/>
    </xf>
    <xf numFmtId="0" fontId="18" fillId="0" borderId="4">
      <alignment horizontal="right" vertical="center" indent="1"/>
    </xf>
    <xf numFmtId="0" fontId="12" fillId="2" borderId="4">
      <alignment horizontal="right" vertical="center" wrapText="1" indent="1" readingOrder="2"/>
    </xf>
    <xf numFmtId="0" fontId="12" fillId="2" borderId="4">
      <alignment horizontal="right" vertical="center" wrapText="1" indent="1" readingOrder="2"/>
    </xf>
    <xf numFmtId="0" fontId="21" fillId="0" borderId="4">
      <alignment horizontal="right" vertical="center" indent="1"/>
    </xf>
    <xf numFmtId="0" fontId="21" fillId="2" borderId="4">
      <alignment horizontal="left" vertical="center" wrapText="1" indent="1"/>
    </xf>
    <xf numFmtId="0" fontId="21" fillId="0" borderId="5">
      <alignment horizontal="left" vertical="center"/>
    </xf>
    <xf numFmtId="0" fontId="21" fillId="0" borderId="6">
      <alignment horizontal="left" vertical="center"/>
    </xf>
    <xf numFmtId="0" fontId="26" fillId="0" borderId="7">
      <alignment horizontal="right" vertical="center" wrapText="1" readingOrder="2"/>
    </xf>
    <xf numFmtId="0" fontId="7" fillId="0" borderId="0"/>
    <xf numFmtId="164" fontId="7" fillId="0" borderId="0" applyFont="0" applyFill="0" applyBorder="0" applyAlignment="0" applyProtection="0"/>
    <xf numFmtId="165" fontId="7" fillId="0" borderId="0" applyFont="0" applyFill="0" applyBorder="0" applyAlignment="0" applyProtection="0"/>
    <xf numFmtId="0" fontId="6" fillId="0" borderId="0"/>
    <xf numFmtId="0" fontId="5" fillId="0" borderId="0"/>
    <xf numFmtId="0" fontId="59" fillId="0" borderId="0"/>
    <xf numFmtId="43" fontId="5" fillId="0" borderId="0" applyFont="0" applyFill="0" applyBorder="0" applyAlignment="0" applyProtection="0"/>
    <xf numFmtId="0" fontId="7" fillId="0" borderId="0"/>
    <xf numFmtId="0" fontId="4" fillId="0" borderId="0"/>
    <xf numFmtId="9" fontId="4"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7" fillId="0" borderId="0"/>
    <xf numFmtId="0" fontId="7" fillId="0" borderId="0"/>
    <xf numFmtId="0" fontId="19" fillId="0" borderId="0">
      <alignment horizontal="left" vertical="center"/>
    </xf>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5"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20" fillId="2" borderId="3" applyAlignment="0">
      <alignment horizontal="center" vertical="center"/>
    </xf>
    <xf numFmtId="0" fontId="26" fillId="0" borderId="7">
      <alignment horizontal="right" vertical="center" wrapText="1" readingOrder="2"/>
    </xf>
    <xf numFmtId="0" fontId="26" fillId="0" borderId="7">
      <alignment horizontal="right" vertical="center" wrapText="1" readingOrder="2"/>
    </xf>
    <xf numFmtId="166" fontId="4" fillId="0" borderId="0" applyFont="0" applyFill="0" applyBorder="0" applyAlignment="0" applyProtection="0"/>
    <xf numFmtId="9" fontId="3" fillId="0" borderId="0" applyFont="0" applyFill="0" applyBorder="0" applyAlignment="0" applyProtection="0"/>
    <xf numFmtId="0" fontId="3" fillId="0" borderId="0"/>
    <xf numFmtId="166" fontId="3" fillId="0" borderId="0" applyFont="0" applyFill="0" applyBorder="0" applyAlignment="0" applyProtection="0"/>
    <xf numFmtId="0" fontId="9" fillId="0" borderId="0"/>
    <xf numFmtId="0" fontId="2" fillId="0" borderId="0"/>
    <xf numFmtId="0" fontId="1" fillId="0" borderId="0"/>
    <xf numFmtId="166" fontId="1" fillId="0" borderId="0" applyFont="0" applyFill="0" applyBorder="0" applyAlignment="0" applyProtection="0"/>
    <xf numFmtId="9" fontId="1" fillId="0" borderId="0" applyFont="0" applyFill="0" applyBorder="0" applyAlignment="0" applyProtection="0"/>
  </cellStyleXfs>
  <cellXfs count="1212">
    <xf numFmtId="0" fontId="0" fillId="0" borderId="0" xfId="0"/>
    <xf numFmtId="0" fontId="22" fillId="0" borderId="0" xfId="0" applyFont="1" applyAlignment="1">
      <alignment vertical="center"/>
    </xf>
    <xf numFmtId="0" fontId="0" fillId="0" borderId="0" xfId="0" applyBorder="1"/>
    <xf numFmtId="0" fontId="7" fillId="0" borderId="0" xfId="27" applyFont="1">
      <alignment horizontal="left" vertical="center"/>
    </xf>
    <xf numFmtId="0" fontId="22" fillId="0" borderId="0" xfId="19" applyFont="1" applyAlignment="1">
      <alignment horizontal="justify" wrapText="1" readingOrder="2"/>
    </xf>
    <xf numFmtId="0" fontId="28" fillId="0" borderId="0" xfId="19" applyFont="1" applyAlignment="1">
      <alignment horizontal="justify" vertical="top" wrapText="1" readingOrder="2"/>
    </xf>
    <xf numFmtId="0" fontId="28" fillId="0" borderId="0" xfId="19" applyFont="1" applyAlignment="1">
      <alignment horizontal="justify" vertical="top" wrapText="1" readingOrder="1"/>
    </xf>
    <xf numFmtId="0" fontId="28" fillId="0" borderId="0" xfId="18" applyFont="1" applyFill="1" applyAlignment="1">
      <alignment horizontal="center"/>
    </xf>
    <xf numFmtId="0" fontId="0" fillId="0" borderId="0" xfId="0" applyAlignment="1">
      <alignment horizontal="center"/>
    </xf>
    <xf numFmtId="0" fontId="7" fillId="0" borderId="0" xfId="18" applyFont="1"/>
    <xf numFmtId="0" fontId="29" fillId="0" borderId="0" xfId="19" applyFont="1" applyAlignment="1">
      <alignment horizontal="justify" vertical="top" wrapText="1" readingOrder="1"/>
    </xf>
    <xf numFmtId="0" fontId="78" fillId="0" borderId="0" xfId="12" applyAlignment="1">
      <alignment vertical="center"/>
    </xf>
    <xf numFmtId="0" fontId="36" fillId="0" borderId="0" xfId="12" applyFont="1" applyAlignment="1">
      <alignment horizontal="center" vertical="center" readingOrder="1"/>
    </xf>
    <xf numFmtId="0" fontId="38" fillId="0" borderId="0" xfId="12" applyFont="1" applyAlignment="1">
      <alignment vertical="center"/>
    </xf>
    <xf numFmtId="0" fontId="39" fillId="0" borderId="0" xfId="12" applyFont="1" applyAlignment="1">
      <alignment vertical="center" readingOrder="1"/>
    </xf>
    <xf numFmtId="0" fontId="40" fillId="0" borderId="0" xfId="12" applyFont="1" applyAlignment="1">
      <alignment vertical="center" wrapText="1" readingOrder="1"/>
    </xf>
    <xf numFmtId="0" fontId="41" fillId="0" borderId="0" xfId="19" applyFont="1" applyAlignment="1">
      <alignment horizontal="center" vertical="center" wrapText="1"/>
    </xf>
    <xf numFmtId="0" fontId="42" fillId="0" borderId="0" xfId="19" applyFont="1" applyAlignment="1">
      <alignment vertical="center" wrapText="1"/>
    </xf>
    <xf numFmtId="0" fontId="22" fillId="0" borderId="0" xfId="19" applyFont="1" applyAlignment="1">
      <alignment horizontal="justify" vertical="top" wrapText="1"/>
    </xf>
    <xf numFmtId="0" fontId="7" fillId="0" borderId="0" xfId="19" applyFont="1" applyAlignment="1">
      <alignment vertical="center" wrapText="1"/>
    </xf>
    <xf numFmtId="0" fontId="22" fillId="0" borderId="0" xfId="19" applyFont="1" applyAlignment="1">
      <alignment horizontal="justify" vertical="top" wrapText="1" readingOrder="2"/>
    </xf>
    <xf numFmtId="0" fontId="7" fillId="0" borderId="0" xfId="19" applyFont="1" applyAlignment="1">
      <alignment vertical="top" wrapText="1"/>
    </xf>
    <xf numFmtId="0" fontId="28" fillId="0" borderId="0" xfId="19" applyFont="1" applyAlignment="1">
      <alignment horizontal="justify" vertical="top" wrapText="1"/>
    </xf>
    <xf numFmtId="0" fontId="27" fillId="0" borderId="0" xfId="19" applyFont="1" applyAlignment="1">
      <alignment vertical="center"/>
    </xf>
    <xf numFmtId="0" fontId="7" fillId="0" borderId="0" xfId="19" applyFont="1" applyAlignment="1">
      <alignment vertical="center"/>
    </xf>
    <xf numFmtId="0" fontId="29" fillId="0" borderId="0" xfId="19" applyFont="1" applyAlignment="1">
      <alignment vertical="center"/>
    </xf>
    <xf numFmtId="0" fontId="29" fillId="0" borderId="0" xfId="19" applyFont="1" applyAlignment="1">
      <alignment vertical="justify"/>
    </xf>
    <xf numFmtId="0" fontId="29" fillId="0" borderId="0" xfId="19" applyFont="1" applyAlignment="1"/>
    <xf numFmtId="0" fontId="28" fillId="0" borderId="0" xfId="19" applyFont="1" applyAlignment="1">
      <alignment horizontal="justify" vertical="center" wrapText="1" readingOrder="2"/>
    </xf>
    <xf numFmtId="0" fontId="28" fillId="0" borderId="0" xfId="19" applyFont="1" applyAlignment="1">
      <alignment horizontal="justify" wrapText="1" readingOrder="2"/>
    </xf>
    <xf numFmtId="0" fontId="34" fillId="0" borderId="0" xfId="19" applyFont="1" applyAlignment="1">
      <alignment horizontal="right" vertical="center" readingOrder="2"/>
    </xf>
    <xf numFmtId="0" fontId="8" fillId="0" borderId="0" xfId="19" quotePrefix="1" applyFont="1" applyBorder="1" applyAlignment="1">
      <alignment horizontal="left" vertical="top" wrapText="1"/>
    </xf>
    <xf numFmtId="0" fontId="8" fillId="0" borderId="0" xfId="19" applyFont="1" applyAlignment="1">
      <alignment horizontal="justify" vertical="center"/>
    </xf>
    <xf numFmtId="0" fontId="7" fillId="0" borderId="0" xfId="19" applyFont="1" applyAlignment="1">
      <alignment horizontal="justify" vertical="center"/>
    </xf>
    <xf numFmtId="0" fontId="24" fillId="0" borderId="0" xfId="19" applyFont="1" applyAlignment="1">
      <alignment horizontal="right" vertical="top" readingOrder="2"/>
    </xf>
    <xf numFmtId="0" fontId="7" fillId="0" borderId="0" xfId="19" applyFont="1" applyAlignment="1">
      <alignment vertical="top"/>
    </xf>
    <xf numFmtId="0" fontId="16" fillId="0" borderId="0" xfId="19" applyFont="1" applyAlignment="1">
      <alignment horizontal="left" vertical="top" wrapText="1" readingOrder="1"/>
    </xf>
    <xf numFmtId="0" fontId="7" fillId="0" borderId="0" xfId="19" applyFont="1" applyAlignment="1">
      <alignment vertical="justify" wrapText="1"/>
    </xf>
    <xf numFmtId="0" fontId="29" fillId="0" borderId="0" xfId="19" applyFont="1" applyAlignment="1">
      <alignment horizontal="justify" vertical="top" wrapText="1" readingOrder="2"/>
    </xf>
    <xf numFmtId="0" fontId="7" fillId="0" borderId="0" xfId="19" applyFont="1" applyAlignment="1">
      <alignment horizontal="justify" vertical="top" wrapText="1"/>
    </xf>
    <xf numFmtId="0" fontId="30" fillId="0" borderId="0" xfId="19" applyFont="1" applyAlignment="1">
      <alignment vertical="top"/>
    </xf>
    <xf numFmtId="0" fontId="7" fillId="0" borderId="0" xfId="19" applyFont="1" applyAlignment="1">
      <alignment horizontal="justify" vertical="justify" wrapText="1"/>
    </xf>
    <xf numFmtId="0" fontId="28" fillId="0" borderId="0" xfId="19" applyFont="1" applyAlignment="1">
      <alignment vertical="top" wrapText="1"/>
    </xf>
    <xf numFmtId="0" fontId="29" fillId="0" borderId="0" xfId="19" applyFont="1" applyAlignment="1">
      <alignment horizontal="justify" vertical="top" readingOrder="2"/>
    </xf>
    <xf numFmtId="0" fontId="28" fillId="0" borderId="0" xfId="19" applyFont="1" applyAlignment="1">
      <alignment horizontal="right" vertical="top" wrapText="1" readingOrder="2"/>
    </xf>
    <xf numFmtId="0" fontId="29" fillId="0" borderId="0" xfId="19" applyFont="1" applyAlignment="1">
      <alignment horizontal="right" vertical="top" wrapText="1" readingOrder="2"/>
    </xf>
    <xf numFmtId="0" fontId="28" fillId="0" borderId="0" xfId="19" applyFont="1" applyAlignment="1">
      <alignment horizontal="right" vertical="top" wrapText="1"/>
    </xf>
    <xf numFmtId="0" fontId="12" fillId="0" borderId="0" xfId="19" applyFont="1" applyAlignment="1">
      <alignment horizontal="justify" vertical="top" wrapText="1" readingOrder="1"/>
    </xf>
    <xf numFmtId="2" fontId="28" fillId="0" borderId="0" xfId="19" applyNumberFormat="1" applyFont="1" applyAlignment="1">
      <alignment horizontal="right" vertical="top" wrapText="1" indent="3" readingOrder="2"/>
    </xf>
    <xf numFmtId="0" fontId="28" fillId="0" borderId="0" xfId="19" applyFont="1" applyAlignment="1">
      <alignment horizontal="right" vertical="top" wrapText="1" indent="3" readingOrder="2"/>
    </xf>
    <xf numFmtId="0" fontId="12" fillId="0" borderId="0" xfId="19" applyFont="1" applyAlignment="1">
      <alignment horizontal="left" vertical="top" wrapText="1" readingOrder="1"/>
    </xf>
    <xf numFmtId="0" fontId="44" fillId="0" borderId="0" xfId="19" applyFont="1" applyAlignment="1">
      <alignment horizontal="justify" vertical="top" wrapText="1" readingOrder="1"/>
    </xf>
    <xf numFmtId="0" fontId="43" fillId="0" borderId="0" xfId="19" applyFont="1" applyAlignment="1">
      <alignment horizontal="right" vertical="top" readingOrder="2"/>
    </xf>
    <xf numFmtId="0" fontId="43" fillId="0" borderId="0" xfId="19" applyFont="1" applyAlignment="1">
      <alignment horizontal="right" vertical="top" wrapText="1" readingOrder="2"/>
    </xf>
    <xf numFmtId="0" fontId="7" fillId="0" borderId="0" xfId="19" applyFont="1" applyAlignment="1">
      <alignment horizontal="center" vertical="center" wrapText="1"/>
    </xf>
    <xf numFmtId="0" fontId="24" fillId="0" borderId="0" xfId="0" applyFont="1"/>
    <xf numFmtId="0" fontId="25" fillId="0" borderId="0" xfId="0" applyFont="1" applyAlignment="1">
      <alignment horizontal="center" vertical="center" readingOrder="2"/>
    </xf>
    <xf numFmtId="0" fontId="12" fillId="0" borderId="0" xfId="0" applyFont="1"/>
    <xf numFmtId="0" fontId="7" fillId="0" borderId="0" xfId="0" applyFont="1"/>
    <xf numFmtId="0" fontId="7" fillId="0" borderId="0" xfId="14" applyFont="1"/>
    <xf numFmtId="0" fontId="48" fillId="0" borderId="0" xfId="19" applyFont="1" applyAlignment="1">
      <alignment horizontal="center" vertical="center" wrapText="1" readingOrder="2"/>
    </xf>
    <xf numFmtId="0" fontId="50" fillId="3" borderId="7" xfId="13" applyFont="1" applyFill="1" applyBorder="1" applyAlignment="1">
      <alignment horizontal="center" vertical="center"/>
    </xf>
    <xf numFmtId="0" fontId="79" fillId="0" borderId="0" xfId="0" applyFont="1" applyAlignment="1"/>
    <xf numFmtId="0" fontId="25" fillId="7" borderId="33" xfId="0" applyFont="1" applyFill="1" applyBorder="1" applyAlignment="1">
      <alignment horizontal="center" vertical="center" wrapText="1"/>
    </xf>
    <xf numFmtId="0" fontId="24" fillId="7" borderId="33" xfId="0" applyFont="1" applyFill="1" applyBorder="1" applyAlignment="1">
      <alignment horizontal="center" vertical="center"/>
    </xf>
    <xf numFmtId="0" fontId="24" fillId="7" borderId="33" xfId="0" applyFont="1" applyFill="1" applyBorder="1" applyAlignment="1">
      <alignment horizontal="center" vertical="center" wrapText="1"/>
    </xf>
    <xf numFmtId="0" fontId="8" fillId="7" borderId="33" xfId="0" applyFont="1" applyFill="1" applyBorder="1" applyAlignment="1">
      <alignment horizontal="center" vertical="center"/>
    </xf>
    <xf numFmtId="0" fontId="7" fillId="6" borderId="34" xfId="0" applyFont="1" applyFill="1" applyBorder="1" applyAlignment="1">
      <alignment horizontal="center" vertical="center"/>
    </xf>
    <xf numFmtId="0" fontId="24" fillId="6" borderId="34" xfId="30" applyFont="1" applyFill="1" applyBorder="1">
      <alignment horizontal="right" vertical="center" wrapText="1" indent="1" readingOrder="2"/>
    </xf>
    <xf numFmtId="0" fontId="7" fillId="6" borderId="35" xfId="0" applyFont="1" applyFill="1" applyBorder="1" applyAlignment="1">
      <alignment horizontal="center" vertical="center"/>
    </xf>
    <xf numFmtId="0" fontId="7" fillId="8" borderId="35" xfId="0" applyFont="1" applyFill="1" applyBorder="1" applyAlignment="1">
      <alignment horizontal="center" vertical="center"/>
    </xf>
    <xf numFmtId="0" fontId="24" fillId="0" borderId="0" xfId="0" applyFont="1" applyAlignment="1">
      <alignment readingOrder="1"/>
    </xf>
    <xf numFmtId="0" fontId="12" fillId="6" borderId="34" xfId="30" applyFont="1" applyFill="1" applyBorder="1">
      <alignment horizontal="right" vertical="center" wrapText="1" indent="1" readingOrder="2"/>
    </xf>
    <xf numFmtId="0" fontId="24" fillId="6" borderId="34" xfId="33" applyFont="1" applyFill="1" applyBorder="1">
      <alignment horizontal="left" vertical="center" wrapText="1" indent="1"/>
    </xf>
    <xf numFmtId="0" fontId="12" fillId="8" borderId="34" xfId="30" applyFont="1" applyFill="1" applyBorder="1">
      <alignment horizontal="right" vertical="center" wrapText="1" indent="1" readingOrder="2"/>
    </xf>
    <xf numFmtId="0" fontId="24" fillId="8" borderId="34" xfId="33" applyFont="1" applyFill="1" applyBorder="1">
      <alignment horizontal="left" vertical="center" wrapText="1" indent="1"/>
    </xf>
    <xf numFmtId="0" fontId="16" fillId="6" borderId="35" xfId="33" applyFont="1" applyFill="1" applyBorder="1" applyAlignment="1">
      <alignment horizontal="left" vertical="center" wrapText="1" indent="4"/>
    </xf>
    <xf numFmtId="0" fontId="24" fillId="8" borderId="35" xfId="30" applyFont="1" applyFill="1" applyBorder="1" applyAlignment="1">
      <alignment horizontal="right" vertical="center" wrapText="1" indent="3" readingOrder="2"/>
    </xf>
    <xf numFmtId="0" fontId="24" fillId="6" borderId="35" xfId="30" applyFont="1" applyFill="1" applyBorder="1" applyAlignment="1">
      <alignment horizontal="right" vertical="center" wrapText="1" indent="3" readingOrder="2"/>
    </xf>
    <xf numFmtId="0" fontId="16" fillId="8" borderId="35" xfId="33" applyFont="1" applyFill="1" applyBorder="1" applyAlignment="1">
      <alignment horizontal="left" vertical="center" wrapText="1" indent="3"/>
    </xf>
    <xf numFmtId="0" fontId="16" fillId="6" borderId="35" xfId="33" applyFont="1" applyFill="1" applyBorder="1" applyAlignment="1">
      <alignment horizontal="left" vertical="center" wrapText="1" indent="3"/>
    </xf>
    <xf numFmtId="0" fontId="24" fillId="6" borderId="34" xfId="30" applyFont="1" applyFill="1" applyBorder="1" applyAlignment="1">
      <alignment horizontal="right" vertical="center" wrapText="1" indent="3" readingOrder="2"/>
    </xf>
    <xf numFmtId="0" fontId="16" fillId="6" borderId="34" xfId="33" applyFont="1" applyFill="1" applyBorder="1" applyAlignment="1">
      <alignment horizontal="left" vertical="center" wrapText="1" indent="3"/>
    </xf>
    <xf numFmtId="0" fontId="24" fillId="8" borderId="36" xfId="30" applyFont="1" applyFill="1" applyBorder="1" applyAlignment="1">
      <alignment horizontal="right" vertical="center" wrapText="1" indent="3" readingOrder="2"/>
    </xf>
    <xf numFmtId="0" fontId="16" fillId="8" borderId="36" xfId="33" applyFont="1" applyFill="1" applyBorder="1" applyAlignment="1">
      <alignment horizontal="left" vertical="center" wrapText="1" indent="3"/>
    </xf>
    <xf numFmtId="1" fontId="24" fillId="8" borderId="35" xfId="32" applyNumberFormat="1" applyFont="1" applyFill="1" applyBorder="1" applyAlignment="1">
      <alignment horizontal="center" vertical="center"/>
    </xf>
    <xf numFmtId="1" fontId="24" fillId="6" borderId="34" xfId="32" applyNumberFormat="1" applyFont="1" applyFill="1" applyBorder="1" applyAlignment="1">
      <alignment horizontal="center" vertical="center"/>
    </xf>
    <xf numFmtId="0" fontId="12" fillId="7" borderId="33" xfId="7" applyFont="1" applyFill="1" applyBorder="1" applyAlignment="1">
      <alignment horizontal="center" vertical="center" wrapText="1"/>
    </xf>
    <xf numFmtId="0" fontId="80" fillId="0" borderId="0" xfId="0" applyFont="1" applyBorder="1" applyAlignment="1">
      <alignment vertical="center" wrapText="1"/>
    </xf>
    <xf numFmtId="2" fontId="7" fillId="6" borderId="34" xfId="0" applyNumberFormat="1" applyFont="1" applyFill="1" applyBorder="1" applyAlignment="1">
      <alignment horizontal="right" vertical="center" indent="1"/>
    </xf>
    <xf numFmtId="2" fontId="7" fillId="8" borderId="34" xfId="0" applyNumberFormat="1" applyFont="1" applyFill="1" applyBorder="1" applyAlignment="1">
      <alignment horizontal="right" vertical="center" indent="1"/>
    </xf>
    <xf numFmtId="2" fontId="7" fillId="8" borderId="35" xfId="0" applyNumberFormat="1" applyFont="1" applyFill="1" applyBorder="1" applyAlignment="1">
      <alignment horizontal="right" vertical="center" indent="1"/>
    </xf>
    <xf numFmtId="2" fontId="7" fillId="6" borderId="35" xfId="0" applyNumberFormat="1" applyFont="1" applyFill="1" applyBorder="1" applyAlignment="1">
      <alignment horizontal="right" vertical="center" indent="1"/>
    </xf>
    <xf numFmtId="2" fontId="7" fillId="8" borderId="36" xfId="0" applyNumberFormat="1" applyFont="1" applyFill="1" applyBorder="1" applyAlignment="1">
      <alignment horizontal="right" vertical="center" indent="1"/>
    </xf>
    <xf numFmtId="0" fontId="61" fillId="0" borderId="0" xfId="19" applyFont="1" applyAlignment="1">
      <alignment horizontal="center" vertical="center" wrapText="1" readingOrder="1"/>
    </xf>
    <xf numFmtId="0" fontId="40" fillId="0" borderId="0" xfId="12" applyFont="1" applyAlignment="1">
      <alignment horizontal="center" vertical="center" wrapText="1" readingOrder="1"/>
    </xf>
    <xf numFmtId="0" fontId="22" fillId="0" borderId="0" xfId="19" applyFont="1" applyAlignment="1">
      <alignment horizontal="center" vertical="center" wrapText="1" readingOrder="1"/>
    </xf>
    <xf numFmtId="0" fontId="12" fillId="0" borderId="0" xfId="19" applyFont="1" applyAlignment="1">
      <alignment horizontal="center" vertical="center" wrapText="1" readingOrder="1"/>
    </xf>
    <xf numFmtId="0" fontId="81" fillId="0" borderId="0" xfId="0" applyFont="1" applyBorder="1" applyAlignment="1">
      <alignment horizontal="center" vertical="center"/>
    </xf>
    <xf numFmtId="0" fontId="82" fillId="8" borderId="38" xfId="0" applyFont="1" applyFill="1" applyBorder="1" applyAlignment="1">
      <alignment horizontal="center" vertical="center" wrapText="1"/>
    </xf>
    <xf numFmtId="0" fontId="22" fillId="0" borderId="0" xfId="19" applyFont="1" applyAlignment="1">
      <alignment horizontal="left" vertical="center" wrapText="1" readingOrder="2"/>
    </xf>
    <xf numFmtId="0" fontId="38" fillId="0" borderId="0" xfId="12" applyFont="1" applyAlignment="1">
      <alignment horizontal="center" vertical="center"/>
    </xf>
    <xf numFmtId="0" fontId="7" fillId="0" borderId="0" xfId="14" applyFont="1" applyAlignment="1">
      <alignment horizontal="center"/>
    </xf>
    <xf numFmtId="0" fontId="22" fillId="0" borderId="0" xfId="19" applyFont="1" applyAlignment="1">
      <alignment horizontal="left" vertical="top" wrapText="1" readingOrder="1"/>
    </xf>
    <xf numFmtId="0" fontId="22" fillId="0" borderId="0" xfId="19" applyFont="1" applyAlignment="1">
      <alignment horizontal="left" vertical="top" wrapText="1"/>
    </xf>
    <xf numFmtId="0" fontId="63" fillId="0" borderId="0" xfId="19" applyFont="1" applyAlignment="1">
      <alignment horizontal="center" vertical="center" wrapText="1" readingOrder="2"/>
    </xf>
    <xf numFmtId="0" fontId="64" fillId="0" borderId="0" xfId="19" applyFont="1" applyAlignment="1">
      <alignment horizontal="center" vertical="center" wrapText="1" readingOrder="1"/>
    </xf>
    <xf numFmtId="0" fontId="28" fillId="0" borderId="0" xfId="19" applyFont="1" applyAlignment="1">
      <alignment horizontal="right" vertical="top" wrapText="1" indent="2" readingOrder="2"/>
    </xf>
    <xf numFmtId="0" fontId="22" fillId="0" borderId="0" xfId="19" applyFont="1" applyAlignment="1">
      <alignment horizontal="left" vertical="top" wrapText="1" indent="2" readingOrder="1"/>
    </xf>
    <xf numFmtId="0" fontId="63" fillId="0" borderId="0" xfId="19" applyFont="1" applyAlignment="1">
      <alignment horizontal="right" vertical="top" readingOrder="2"/>
    </xf>
    <xf numFmtId="0" fontId="61" fillId="0" borderId="0" xfId="19" applyFont="1" applyAlignment="1">
      <alignment horizontal="justify" vertical="top" wrapText="1" readingOrder="1"/>
    </xf>
    <xf numFmtId="0" fontId="29" fillId="0" borderId="0" xfId="19" applyFont="1" applyAlignment="1">
      <alignment horizontal="right" vertical="top" readingOrder="2"/>
    </xf>
    <xf numFmtId="0" fontId="24" fillId="0" borderId="0" xfId="19" applyFont="1" applyAlignment="1">
      <alignment horizontal="justify" vertical="top" wrapText="1"/>
    </xf>
    <xf numFmtId="0" fontId="28" fillId="0" borderId="0" xfId="19" applyFont="1" applyAlignment="1">
      <alignment horizontal="right" vertical="top" indent="3" readingOrder="2"/>
    </xf>
    <xf numFmtId="0" fontId="44" fillId="0" borderId="0" xfId="19" applyFont="1" applyAlignment="1">
      <alignment horizontal="left" vertical="top" wrapText="1" readingOrder="1"/>
    </xf>
    <xf numFmtId="0" fontId="12" fillId="7" borderId="33" xfId="0" applyFont="1" applyFill="1" applyBorder="1" applyAlignment="1">
      <alignment horizontal="center" vertical="center"/>
    </xf>
    <xf numFmtId="0" fontId="12" fillId="7" borderId="33" xfId="0" applyFont="1" applyFill="1" applyBorder="1" applyAlignment="1">
      <alignment horizontal="center" vertical="center" wrapText="1"/>
    </xf>
    <xf numFmtId="0" fontId="34" fillId="0" borderId="0" xfId="19" applyFont="1" applyAlignment="1">
      <alignment horizontal="left" vertical="top" wrapText="1" indent="3" readingOrder="1"/>
    </xf>
    <xf numFmtId="0" fontId="34" fillId="0" borderId="0" xfId="19" applyFont="1" applyAlignment="1">
      <alignment horizontal="left" vertical="top" wrapText="1" indent="3"/>
    </xf>
    <xf numFmtId="0" fontId="25" fillId="0" borderId="0" xfId="19" applyFont="1" applyAlignment="1">
      <alignment horizontal="left" vertical="top" wrapText="1" indent="3"/>
    </xf>
    <xf numFmtId="0" fontId="81" fillId="0" borderId="0" xfId="0" applyFont="1" applyBorder="1" applyAlignment="1">
      <alignment horizontal="center" vertical="center"/>
    </xf>
    <xf numFmtId="10" fontId="24" fillId="6" borderId="34" xfId="22" applyNumberFormat="1" applyFont="1" applyFill="1" applyBorder="1" applyAlignment="1">
      <alignment horizontal="center" vertical="center"/>
    </xf>
    <xf numFmtId="10" fontId="24" fillId="8" borderId="35" xfId="22" applyNumberFormat="1" applyFont="1" applyFill="1" applyBorder="1" applyAlignment="1">
      <alignment horizontal="center" vertical="center"/>
    </xf>
    <xf numFmtId="167" fontId="0" fillId="0" borderId="0" xfId="0" applyNumberFormat="1" applyBorder="1"/>
    <xf numFmtId="167" fontId="24" fillId="6" borderId="35" xfId="32" applyNumberFormat="1" applyFont="1" applyFill="1" applyBorder="1" applyAlignment="1">
      <alignment horizontal="center" vertical="center"/>
    </xf>
    <xf numFmtId="0" fontId="22" fillId="0" borderId="0" xfId="19" applyFont="1" applyAlignment="1">
      <alignment horizontal="left" vertical="center" wrapText="1" readingOrder="1"/>
    </xf>
    <xf numFmtId="0" fontId="0" fillId="0" borderId="0" xfId="0" applyAlignment="1">
      <alignment vertical="center"/>
    </xf>
    <xf numFmtId="0" fontId="0" fillId="0" borderId="0" xfId="0" applyFont="1"/>
    <xf numFmtId="0" fontId="7" fillId="0" borderId="0" xfId="15" applyFont="1"/>
    <xf numFmtId="0" fontId="34" fillId="0" borderId="0" xfId="15" applyFont="1" applyAlignment="1">
      <alignment horizontal="center" readingOrder="2"/>
    </xf>
    <xf numFmtId="0" fontId="29" fillId="8" borderId="0" xfId="15" applyFont="1" applyFill="1" applyAlignment="1">
      <alignment horizontal="center"/>
    </xf>
    <xf numFmtId="0" fontId="25" fillId="8" borderId="0" xfId="15" applyFont="1" applyFill="1" applyAlignment="1">
      <alignment horizontal="center" readingOrder="2"/>
    </xf>
    <xf numFmtId="0" fontId="24" fillId="8" borderId="0" xfId="15" applyFont="1" applyFill="1" applyAlignment="1">
      <alignment horizontal="center"/>
    </xf>
    <xf numFmtId="0" fontId="7" fillId="8" borderId="0" xfId="15" applyFont="1" applyFill="1"/>
    <xf numFmtId="0" fontId="7" fillId="8" borderId="0" xfId="15" applyFont="1" applyFill="1" applyAlignment="1">
      <alignment horizontal="center"/>
    </xf>
    <xf numFmtId="0" fontId="34" fillId="8" borderId="0" xfId="15" applyFont="1" applyFill="1" applyAlignment="1">
      <alignment horizontal="center" readingOrder="2"/>
    </xf>
    <xf numFmtId="0" fontId="24" fillId="0" borderId="0" xfId="15" applyFont="1" applyAlignment="1">
      <alignment horizontal="center"/>
    </xf>
    <xf numFmtId="0" fontId="25" fillId="0" borderId="0" xfId="15" applyFont="1" applyAlignment="1">
      <alignment horizontal="center" readingOrder="2"/>
    </xf>
    <xf numFmtId="0" fontId="24" fillId="8" borderId="0" xfId="15" applyFont="1" applyFill="1"/>
    <xf numFmtId="0" fontId="24" fillId="0" borderId="0" xfId="15" applyFont="1"/>
    <xf numFmtId="0" fontId="24" fillId="0" borderId="0" xfId="0" applyFont="1" applyAlignment="1">
      <alignment horizontal="right" indent="1"/>
    </xf>
    <xf numFmtId="0" fontId="24" fillId="8" borderId="0" xfId="0" applyFont="1" applyFill="1" applyAlignment="1">
      <alignment horizontal="right" indent="1"/>
    </xf>
    <xf numFmtId="0" fontId="0" fillId="6" borderId="0" xfId="0" applyFill="1"/>
    <xf numFmtId="0" fontId="24" fillId="6" borderId="0" xfId="15" applyFont="1" applyFill="1" applyAlignment="1">
      <alignment horizontal="center"/>
    </xf>
    <xf numFmtId="0" fontId="24" fillId="8" borderId="39" xfId="14" applyFont="1" applyFill="1" applyBorder="1" applyAlignment="1">
      <alignment horizontal="center" wrapText="1"/>
    </xf>
    <xf numFmtId="0" fontId="16" fillId="8" borderId="40" xfId="14" applyFont="1" applyFill="1" applyBorder="1" applyAlignment="1">
      <alignment horizontal="center" vertical="top" wrapText="1" readingOrder="2"/>
    </xf>
    <xf numFmtId="0" fontId="7" fillId="0" borderId="41" xfId="0" applyFont="1" applyBorder="1" applyAlignment="1">
      <alignment horizontal="center" vertical="center"/>
    </xf>
    <xf numFmtId="0" fontId="7" fillId="8" borderId="41" xfId="0" applyFont="1" applyFill="1" applyBorder="1" applyAlignment="1">
      <alignment horizontal="center" vertical="center"/>
    </xf>
    <xf numFmtId="0" fontId="7" fillId="0" borderId="42" xfId="9" applyFont="1" applyBorder="1" applyAlignment="1" applyProtection="1">
      <alignment horizontal="center" vertical="center" wrapText="1" readingOrder="1"/>
    </xf>
    <xf numFmtId="0" fontId="7" fillId="8" borderId="42" xfId="9" applyFont="1" applyFill="1" applyBorder="1" applyAlignment="1" applyProtection="1">
      <alignment horizontal="center" vertical="center" wrapText="1" readingOrder="1"/>
    </xf>
    <xf numFmtId="0" fontId="7" fillId="6" borderId="41" xfId="0" applyFont="1" applyFill="1" applyBorder="1" applyAlignment="1">
      <alignment horizontal="center" vertical="center"/>
    </xf>
    <xf numFmtId="0" fontId="22" fillId="0" borderId="0" xfId="0" applyFont="1" applyBorder="1" applyAlignment="1">
      <alignment vertical="center"/>
    </xf>
    <xf numFmtId="0" fontId="25" fillId="0" borderId="0" xfId="12" applyFont="1" applyAlignment="1">
      <alignment vertical="center" readingOrder="1"/>
    </xf>
    <xf numFmtId="0" fontId="34" fillId="0" borderId="0" xfId="12" applyFont="1" applyAlignment="1">
      <alignment vertical="center"/>
    </xf>
    <xf numFmtId="2" fontId="7" fillId="0" borderId="0" xfId="0" applyNumberFormat="1" applyFont="1"/>
    <xf numFmtId="0" fontId="7" fillId="0" borderId="0" xfId="0" applyFont="1" applyBorder="1"/>
    <xf numFmtId="0" fontId="25" fillId="0" borderId="0" xfId="12" applyFont="1" applyAlignment="1">
      <alignment vertical="center" wrapText="1" readingOrder="1"/>
    </xf>
    <xf numFmtId="1" fontId="12" fillId="7" borderId="33" xfId="6" applyFont="1" applyFill="1" applyBorder="1">
      <alignment horizontal="center" vertical="center"/>
    </xf>
    <xf numFmtId="0" fontId="12" fillId="6" borderId="34" xfId="30" applyFont="1" applyFill="1" applyBorder="1" applyAlignment="1">
      <alignment horizontal="center" vertical="center" wrapText="1" readingOrder="2"/>
    </xf>
    <xf numFmtId="0" fontId="12" fillId="8" borderId="35" xfId="30" applyFont="1" applyFill="1" applyBorder="1" applyAlignment="1">
      <alignment horizontal="center" vertical="center" wrapText="1" readingOrder="2"/>
    </xf>
    <xf numFmtId="0" fontId="24" fillId="6" borderId="0" xfId="30" applyFont="1" applyFill="1" applyBorder="1" applyAlignment="1">
      <alignment horizontal="right" vertical="center" wrapText="1" readingOrder="2"/>
    </xf>
    <xf numFmtId="0" fontId="7" fillId="0" borderId="0" xfId="0" applyFont="1" applyAlignment="1">
      <alignment horizontal="center"/>
    </xf>
    <xf numFmtId="0" fontId="78" fillId="0" borderId="0" xfId="12" applyBorder="1" applyAlignment="1">
      <alignment vertical="center"/>
    </xf>
    <xf numFmtId="0" fontId="36" fillId="0" borderId="0" xfId="12" applyFont="1" applyBorder="1" applyAlignment="1">
      <alignment horizontal="center" vertical="center" readingOrder="1"/>
    </xf>
    <xf numFmtId="0" fontId="12" fillId="0" borderId="21" xfId="0" applyFont="1" applyBorder="1"/>
    <xf numFmtId="0" fontId="24" fillId="0" borderId="21" xfId="0" applyFont="1" applyBorder="1"/>
    <xf numFmtId="0" fontId="86" fillId="0" borderId="0" xfId="0" applyFont="1" applyBorder="1" applyAlignment="1">
      <alignment horizontal="right" vertical="center" readingOrder="2"/>
    </xf>
    <xf numFmtId="0" fontId="25" fillId="6" borderId="38" xfId="18" applyFont="1" applyFill="1" applyBorder="1" applyAlignment="1">
      <alignment horizontal="center" vertical="center" wrapText="1" readingOrder="2"/>
    </xf>
    <xf numFmtId="0" fontId="82" fillId="8" borderId="47" xfId="0" applyFont="1" applyFill="1" applyBorder="1" applyAlignment="1">
      <alignment horizontal="right" vertical="center" indent="3"/>
    </xf>
    <xf numFmtId="167" fontId="79" fillId="8" borderId="47" xfId="0" applyNumberFormat="1" applyFont="1" applyFill="1" applyBorder="1" applyAlignment="1">
      <alignment horizontal="center" vertical="center"/>
    </xf>
    <xf numFmtId="0" fontId="82" fillId="6" borderId="47" xfId="0" applyFont="1" applyFill="1" applyBorder="1" applyAlignment="1">
      <alignment horizontal="right" vertical="center" indent="3"/>
    </xf>
    <xf numFmtId="167" fontId="79" fillId="6" borderId="47" xfId="0" applyNumberFormat="1" applyFont="1" applyFill="1" applyBorder="1" applyAlignment="1">
      <alignment horizontal="center" vertical="center"/>
    </xf>
    <xf numFmtId="2" fontId="79" fillId="6" borderId="47" xfId="0" applyNumberFormat="1" applyFont="1" applyFill="1" applyBorder="1" applyAlignment="1">
      <alignment horizontal="center" vertical="center"/>
    </xf>
    <xf numFmtId="167" fontId="25" fillId="8" borderId="47" xfId="18" applyNumberFormat="1" applyFont="1" applyFill="1" applyBorder="1" applyAlignment="1">
      <alignment horizontal="center" vertical="center" wrapText="1" readingOrder="2"/>
    </xf>
    <xf numFmtId="0" fontId="25" fillId="8" borderId="47" xfId="18" applyFont="1" applyFill="1" applyBorder="1" applyAlignment="1">
      <alignment horizontal="center" vertical="center" wrapText="1" readingOrder="2"/>
    </xf>
    <xf numFmtId="167" fontId="25" fillId="6" borderId="47" xfId="18" applyNumberFormat="1" applyFont="1" applyFill="1" applyBorder="1" applyAlignment="1">
      <alignment horizontal="center" vertical="center" wrapText="1" readingOrder="2"/>
    </xf>
    <xf numFmtId="0" fontId="25" fillId="6" borderId="47" xfId="18" applyFont="1" applyFill="1" applyBorder="1" applyAlignment="1">
      <alignment horizontal="center" vertical="center" wrapText="1" readingOrder="2"/>
    </xf>
    <xf numFmtId="0" fontId="82" fillId="6" borderId="48" xfId="0" applyFont="1" applyFill="1" applyBorder="1" applyAlignment="1">
      <alignment horizontal="right" vertical="center" indent="3"/>
    </xf>
    <xf numFmtId="167" fontId="79" fillId="6" borderId="48" xfId="0" applyNumberFormat="1" applyFont="1" applyFill="1" applyBorder="1" applyAlignment="1">
      <alignment horizontal="center" vertical="center"/>
    </xf>
    <xf numFmtId="167" fontId="25" fillId="6" borderId="48" xfId="18" applyNumberFormat="1" applyFont="1" applyFill="1" applyBorder="1" applyAlignment="1">
      <alignment horizontal="center" vertical="center" wrapText="1" readingOrder="2"/>
    </xf>
    <xf numFmtId="0" fontId="25" fillId="6" borderId="48" xfId="18" applyFont="1" applyFill="1" applyBorder="1" applyAlignment="1">
      <alignment horizontal="center" vertical="center" wrapText="1" readingOrder="2"/>
    </xf>
    <xf numFmtId="0" fontId="82" fillId="8" borderId="47" xfId="0" applyFont="1" applyFill="1" applyBorder="1" applyAlignment="1">
      <alignment horizontal="center" vertical="center" readingOrder="2"/>
    </xf>
    <xf numFmtId="0" fontId="82" fillId="6" borderId="47" xfId="0" applyFont="1" applyFill="1" applyBorder="1" applyAlignment="1">
      <alignment horizontal="center" vertical="center" readingOrder="2"/>
    </xf>
    <xf numFmtId="0" fontId="82" fillId="6" borderId="48" xfId="0" applyFont="1" applyFill="1" applyBorder="1" applyAlignment="1">
      <alignment horizontal="center" vertical="center" readingOrder="2"/>
    </xf>
    <xf numFmtId="0" fontId="34" fillId="0" borderId="0" xfId="15" applyFont="1" applyAlignment="1">
      <alignment horizontal="center" vertical="center" readingOrder="2"/>
    </xf>
    <xf numFmtId="0" fontId="34" fillId="8" borderId="0" xfId="15" applyFont="1" applyFill="1" applyAlignment="1">
      <alignment horizontal="center" vertical="center" readingOrder="2"/>
    </xf>
    <xf numFmtId="0" fontId="25" fillId="8" borderId="0" xfId="15" applyFont="1" applyFill="1" applyAlignment="1">
      <alignment horizontal="center" vertical="center" readingOrder="2"/>
    </xf>
    <xf numFmtId="0" fontId="7" fillId="0" borderId="0" xfId="14" applyFont="1" applyAlignment="1">
      <alignment horizontal="center" vertical="center"/>
    </xf>
    <xf numFmtId="0" fontId="24" fillId="8" borderId="0" xfId="15" applyFont="1" applyFill="1" applyAlignment="1">
      <alignment horizontal="center" vertical="center"/>
    </xf>
    <xf numFmtId="0" fontId="7" fillId="0" borderId="0" xfId="14" applyFont="1" applyAlignment="1">
      <alignment vertical="center"/>
    </xf>
    <xf numFmtId="0" fontId="22" fillId="0" borderId="0" xfId="19" applyFont="1" applyAlignment="1">
      <alignment horizontal="left" vertical="top" wrapText="1" readingOrder="2"/>
    </xf>
    <xf numFmtId="0" fontId="31" fillId="0" borderId="0" xfId="19" applyFont="1" applyAlignment="1">
      <alignment horizontal="right" vertical="top" wrapText="1" readingOrder="2"/>
    </xf>
    <xf numFmtId="0" fontId="73" fillId="0" borderId="0" xfId="19" applyFont="1" applyAlignment="1">
      <alignment horizontal="center" vertical="center"/>
    </xf>
    <xf numFmtId="0" fontId="33" fillId="0" borderId="0" xfId="19" applyFont="1" applyAlignment="1">
      <alignment horizontal="center" vertical="center" wrapText="1"/>
    </xf>
    <xf numFmtId="0" fontId="73" fillId="0" borderId="0" xfId="19" applyFont="1" applyAlignment="1">
      <alignment horizontal="center" vertical="center" wrapText="1"/>
    </xf>
    <xf numFmtId="0" fontId="12" fillId="0" borderId="0" xfId="19" applyFont="1" applyAlignment="1">
      <alignment vertical="top" wrapText="1"/>
    </xf>
    <xf numFmtId="0" fontId="29" fillId="0" borderId="0" xfId="19" applyFont="1" applyAlignment="1">
      <alignment vertical="top" wrapText="1"/>
    </xf>
    <xf numFmtId="0" fontId="31" fillId="0" borderId="0" xfId="19" applyFont="1" applyAlignment="1">
      <alignment horizontal="right" vertical="justify" wrapText="1" readingOrder="2"/>
    </xf>
    <xf numFmtId="0" fontId="31" fillId="0" borderId="0" xfId="19" applyFont="1" applyAlignment="1">
      <alignment horizontal="right" vertical="center" wrapText="1" readingOrder="2"/>
    </xf>
    <xf numFmtId="0" fontId="22" fillId="0" borderId="0" xfId="19" applyFont="1" applyAlignment="1">
      <alignment horizontal="left" vertical="justify" wrapText="1" readingOrder="2"/>
    </xf>
    <xf numFmtId="0" fontId="7" fillId="6" borderId="40" xfId="0" applyFont="1" applyFill="1" applyBorder="1" applyAlignment="1">
      <alignment horizontal="center" vertical="center"/>
    </xf>
    <xf numFmtId="0" fontId="24" fillId="8" borderId="0" xfId="0" applyFont="1" applyFill="1" applyAlignment="1">
      <alignment horizontal="right" vertical="center" indent="1"/>
    </xf>
    <xf numFmtId="0" fontId="24" fillId="0" borderId="0" xfId="0" applyFont="1" applyAlignment="1">
      <alignment horizontal="right" vertical="center" indent="1"/>
    </xf>
    <xf numFmtId="0" fontId="24" fillId="0" borderId="0" xfId="0" applyFont="1" applyAlignment="1">
      <alignment horizontal="right" vertical="center" wrapText="1" indent="1"/>
    </xf>
    <xf numFmtId="0" fontId="24" fillId="8" borderId="0" xfId="0" applyFont="1" applyFill="1" applyAlignment="1">
      <alignment horizontal="right" vertical="center" wrapText="1" indent="1"/>
    </xf>
    <xf numFmtId="0" fontId="12" fillId="8" borderId="0" xfId="0" applyFont="1" applyFill="1" applyAlignment="1">
      <alignment horizontal="center" vertical="center" wrapText="1"/>
    </xf>
    <xf numFmtId="0" fontId="12" fillId="6" borderId="0" xfId="0" applyFont="1" applyFill="1" applyAlignment="1">
      <alignment horizontal="center" vertical="center" wrapText="1"/>
    </xf>
    <xf numFmtId="0" fontId="13" fillId="8" borderId="0" xfId="0" applyFont="1" applyFill="1" applyAlignment="1">
      <alignment horizontal="center" vertical="center" wrapText="1"/>
    </xf>
    <xf numFmtId="0" fontId="16" fillId="0" borderId="0" xfId="0" applyFont="1" applyAlignment="1">
      <alignment horizontal="left" indent="1"/>
    </xf>
    <xf numFmtId="0" fontId="16" fillId="8" borderId="0" xfId="0" applyFont="1" applyFill="1" applyAlignment="1">
      <alignment horizontal="left" indent="1"/>
    </xf>
    <xf numFmtId="0" fontId="16" fillId="8" borderId="0" xfId="0" applyFont="1" applyFill="1" applyAlignment="1">
      <alignment horizontal="left" vertical="center" wrapText="1" indent="1"/>
    </xf>
    <xf numFmtId="0" fontId="16" fillId="0" borderId="0" xfId="0" applyFont="1" applyAlignment="1">
      <alignment horizontal="left" vertical="center" wrapText="1" indent="1"/>
    </xf>
    <xf numFmtId="0" fontId="16" fillId="6" borderId="21" xfId="0" applyFont="1" applyFill="1" applyBorder="1" applyAlignment="1">
      <alignment vertical="center" wrapText="1"/>
    </xf>
    <xf numFmtId="0" fontId="22" fillId="0" borderId="0" xfId="19" applyFont="1" applyAlignment="1">
      <alignment horizontal="left" vertical="top" wrapText="1" indent="3" readingOrder="1"/>
    </xf>
    <xf numFmtId="0" fontId="12" fillId="0" borderId="0" xfId="0" applyFont="1" applyAlignment="1">
      <alignment vertical="center" wrapText="1"/>
    </xf>
    <xf numFmtId="0" fontId="7" fillId="6" borderId="0" xfId="0" applyFont="1" applyFill="1" applyBorder="1" applyAlignment="1">
      <alignment horizontal="center" vertical="center"/>
    </xf>
    <xf numFmtId="2" fontId="83" fillId="6" borderId="0" xfId="0" applyNumberFormat="1" applyFont="1" applyFill="1" applyBorder="1" applyAlignment="1">
      <alignment horizontal="center" vertical="center"/>
    </xf>
    <xf numFmtId="169" fontId="7" fillId="6" borderId="0" xfId="0" applyNumberFormat="1" applyFont="1" applyFill="1" applyBorder="1" applyAlignment="1">
      <alignment horizontal="center" vertical="center"/>
    </xf>
    <xf numFmtId="0" fontId="7" fillId="8" borderId="54" xfId="0" applyFont="1" applyFill="1" applyBorder="1" applyAlignment="1">
      <alignment horizontal="center" vertical="center"/>
    </xf>
    <xf numFmtId="169" fontId="7" fillId="8" borderId="54" xfId="0" applyNumberFormat="1" applyFont="1" applyFill="1" applyBorder="1" applyAlignment="1">
      <alignment horizontal="center" vertical="center"/>
    </xf>
    <xf numFmtId="167" fontId="7" fillId="6" borderId="48" xfId="0" applyNumberFormat="1" applyFont="1" applyFill="1" applyBorder="1" applyAlignment="1">
      <alignment horizontal="center" vertical="center"/>
    </xf>
    <xf numFmtId="10" fontId="0" fillId="0" borderId="0" xfId="0" applyNumberFormat="1"/>
    <xf numFmtId="1" fontId="7" fillId="6" borderId="34" xfId="0" applyNumberFormat="1" applyFont="1" applyFill="1" applyBorder="1" applyAlignment="1">
      <alignment horizontal="left" vertical="center" indent="1"/>
    </xf>
    <xf numFmtId="1" fontId="7" fillId="8" borderId="34" xfId="0" applyNumberFormat="1" applyFont="1" applyFill="1" applyBorder="1" applyAlignment="1">
      <alignment horizontal="left" vertical="center" indent="1"/>
    </xf>
    <xf numFmtId="1" fontId="7" fillId="8" borderId="35" xfId="0" applyNumberFormat="1" applyFont="1" applyFill="1" applyBorder="1" applyAlignment="1">
      <alignment horizontal="left" vertical="center" indent="1"/>
    </xf>
    <xf numFmtId="1" fontId="7" fillId="6" borderId="35" xfId="0" applyNumberFormat="1" applyFont="1" applyFill="1" applyBorder="1" applyAlignment="1">
      <alignment horizontal="left" vertical="center" indent="1"/>
    </xf>
    <xf numFmtId="1" fontId="7" fillId="8" borderId="36" xfId="0" applyNumberFormat="1" applyFont="1" applyFill="1" applyBorder="1" applyAlignment="1">
      <alignment horizontal="left" vertical="center" indent="1"/>
    </xf>
    <xf numFmtId="1" fontId="24" fillId="6" borderId="34" xfId="0" applyNumberFormat="1" applyFont="1" applyFill="1" applyBorder="1" applyAlignment="1">
      <alignment horizontal="left" vertical="center" indent="1"/>
    </xf>
    <xf numFmtId="1" fontId="24" fillId="8" borderId="35" xfId="0" applyNumberFormat="1" applyFont="1" applyFill="1" applyBorder="1" applyAlignment="1">
      <alignment horizontal="left" vertical="center" indent="1"/>
    </xf>
    <xf numFmtId="1" fontId="24" fillId="6" borderId="35" xfId="0" applyNumberFormat="1" applyFont="1" applyFill="1" applyBorder="1" applyAlignment="1">
      <alignment horizontal="left" vertical="center" indent="1"/>
    </xf>
    <xf numFmtId="0" fontId="16" fillId="10" borderId="43" xfId="0" applyFont="1" applyFill="1" applyBorder="1" applyAlignment="1">
      <alignment horizontal="left" vertical="center" wrapText="1" indent="3" readingOrder="1"/>
    </xf>
    <xf numFmtId="0" fontId="16" fillId="9" borderId="44" xfId="0" applyFont="1" applyFill="1" applyBorder="1" applyAlignment="1">
      <alignment horizontal="left" vertical="center" wrapText="1" indent="3" readingOrder="1"/>
    </xf>
    <xf numFmtId="0" fontId="16" fillId="10" borderId="44" xfId="0" applyFont="1" applyFill="1" applyBorder="1" applyAlignment="1">
      <alignment horizontal="left" vertical="center" wrapText="1" indent="3" readingOrder="1"/>
    </xf>
    <xf numFmtId="0" fontId="24" fillId="8" borderId="64" xfId="33" applyFont="1" applyFill="1" applyBorder="1">
      <alignment horizontal="left" vertical="center" wrapText="1" indent="1"/>
    </xf>
    <xf numFmtId="1" fontId="12" fillId="8" borderId="34" xfId="0" applyNumberFormat="1" applyFont="1" applyFill="1" applyBorder="1" applyAlignment="1">
      <alignment horizontal="left" vertical="center" indent="1"/>
    </xf>
    <xf numFmtId="0" fontId="16" fillId="9" borderId="45" xfId="0" applyFont="1" applyFill="1" applyBorder="1" applyAlignment="1">
      <alignment horizontal="left" vertical="center" wrapText="1" indent="3" readingOrder="1"/>
    </xf>
    <xf numFmtId="0" fontId="12" fillId="6" borderId="34" xfId="30" applyFont="1" applyFill="1" applyBorder="1" applyAlignment="1">
      <alignment vertical="center" wrapText="1" readingOrder="2"/>
    </xf>
    <xf numFmtId="0" fontId="24" fillId="6" borderId="34" xfId="33" applyFont="1" applyFill="1" applyBorder="1" applyAlignment="1">
      <alignment vertical="center" wrapText="1"/>
    </xf>
    <xf numFmtId="0" fontId="12" fillId="8" borderId="34" xfId="30" applyFont="1" applyFill="1" applyBorder="1" applyAlignment="1">
      <alignment vertical="center" wrapText="1" readingOrder="2"/>
    </xf>
    <xf numFmtId="0" fontId="24" fillId="8" borderId="34" xfId="33" applyFont="1" applyFill="1" applyBorder="1" applyAlignment="1">
      <alignment vertical="center" wrapText="1"/>
    </xf>
    <xf numFmtId="0" fontId="29" fillId="0" borderId="0" xfId="19" applyFont="1" applyAlignment="1">
      <alignment wrapText="1"/>
    </xf>
    <xf numFmtId="0" fontId="31" fillId="0" borderId="0" xfId="19" applyFont="1" applyAlignment="1">
      <alignment horizontal="right" wrapText="1" readingOrder="2"/>
    </xf>
    <xf numFmtId="0" fontId="31" fillId="0" borderId="0" xfId="19" applyFont="1" applyAlignment="1">
      <alignment horizontal="distributed" vertical="distributed" wrapText="1" readingOrder="2"/>
    </xf>
    <xf numFmtId="0" fontId="22" fillId="7" borderId="33" xfId="7" applyFont="1" applyFill="1" applyBorder="1">
      <alignment horizontal="center" vertical="center" wrapText="1"/>
    </xf>
    <xf numFmtId="0" fontId="78" fillId="11" borderId="0" xfId="12" applyFill="1" applyAlignment="1">
      <alignment vertical="center"/>
    </xf>
    <xf numFmtId="0" fontId="74" fillId="0" borderId="0" xfId="0" applyFont="1" applyAlignment="1">
      <alignment horizontal="left" vertical="center" wrapText="1" indent="1" readingOrder="2"/>
    </xf>
    <xf numFmtId="0" fontId="16" fillId="8" borderId="0" xfId="0" applyFont="1" applyFill="1" applyAlignment="1">
      <alignment vertical="center" wrapText="1"/>
    </xf>
    <xf numFmtId="0" fontId="84" fillId="8" borderId="46" xfId="0" applyFont="1" applyFill="1" applyBorder="1" applyAlignment="1">
      <alignment horizontal="center" vertical="center" wrapText="1"/>
    </xf>
    <xf numFmtId="0" fontId="85" fillId="8" borderId="46" xfId="0" applyFont="1" applyFill="1" applyBorder="1" applyAlignment="1">
      <alignment horizontal="center" vertical="center" wrapText="1"/>
    </xf>
    <xf numFmtId="0" fontId="7" fillId="8" borderId="66" xfId="0" applyFont="1" applyFill="1" applyBorder="1" applyAlignment="1">
      <alignment horizontal="center" vertical="center"/>
    </xf>
    <xf numFmtId="169" fontId="7" fillId="8" borderId="66" xfId="0" applyNumberFormat="1" applyFont="1" applyFill="1" applyBorder="1" applyAlignment="1">
      <alignment horizontal="center" vertical="center"/>
    </xf>
    <xf numFmtId="167" fontId="24" fillId="8" borderId="0" xfId="32" applyNumberFormat="1" applyFont="1" applyFill="1" applyBorder="1" applyAlignment="1">
      <alignment horizontal="center" vertical="center"/>
    </xf>
    <xf numFmtId="0" fontId="29" fillId="6" borderId="34" xfId="30" applyFont="1" applyFill="1" applyBorder="1" applyAlignment="1">
      <alignment vertical="center" wrapText="1" readingOrder="2"/>
    </xf>
    <xf numFmtId="0" fontId="12" fillId="8" borderId="35" xfId="30" applyFont="1" applyFill="1" applyBorder="1" applyAlignment="1">
      <alignment vertical="center" wrapText="1" readingOrder="2"/>
    </xf>
    <xf numFmtId="167" fontId="24" fillId="6" borderId="34" xfId="0" applyNumberFormat="1" applyFont="1" applyFill="1" applyBorder="1" applyAlignment="1">
      <alignment vertical="center"/>
    </xf>
    <xf numFmtId="0" fontId="24" fillId="6" borderId="34" xfId="30" applyFont="1" applyFill="1" applyBorder="1" applyAlignment="1">
      <alignment horizontal="left" vertical="center" wrapText="1" indent="1" readingOrder="2"/>
    </xf>
    <xf numFmtId="167" fontId="24" fillId="8" borderId="35" xfId="0" applyNumberFormat="1" applyFont="1" applyFill="1" applyBorder="1" applyAlignment="1">
      <alignment vertical="center"/>
    </xf>
    <xf numFmtId="0" fontId="7" fillId="0" borderId="41" xfId="0" applyFont="1" applyFill="1" applyBorder="1" applyAlignment="1">
      <alignment horizontal="center" vertical="center"/>
    </xf>
    <xf numFmtId="0" fontId="16" fillId="0" borderId="0" xfId="0" applyFont="1" applyFill="1" applyAlignment="1">
      <alignment vertical="center" wrapText="1"/>
    </xf>
    <xf numFmtId="0" fontId="91" fillId="0" borderId="0" xfId="19" applyFont="1" applyAlignment="1">
      <alignment vertical="top" wrapText="1"/>
    </xf>
    <xf numFmtId="0" fontId="93" fillId="8" borderId="35" xfId="30" applyFont="1" applyFill="1" applyBorder="1" applyAlignment="1">
      <alignment horizontal="center" vertical="center" wrapText="1" readingOrder="2"/>
    </xf>
    <xf numFmtId="10" fontId="86" fillId="8" borderId="35" xfId="22" applyNumberFormat="1" applyFont="1" applyFill="1" applyBorder="1" applyAlignment="1">
      <alignment horizontal="center" vertical="center"/>
    </xf>
    <xf numFmtId="1" fontId="86" fillId="8" borderId="35" xfId="32" applyNumberFormat="1" applyFont="1" applyFill="1" applyBorder="1" applyAlignment="1">
      <alignment horizontal="center" vertical="center"/>
    </xf>
    <xf numFmtId="170" fontId="7" fillId="6" borderId="34" xfId="0" applyNumberFormat="1" applyFont="1" applyFill="1" applyBorder="1" applyAlignment="1">
      <alignment horizontal="left" vertical="center" indent="1"/>
    </xf>
    <xf numFmtId="170" fontId="7" fillId="8" borderId="34" xfId="0" applyNumberFormat="1" applyFont="1" applyFill="1" applyBorder="1" applyAlignment="1">
      <alignment horizontal="left" vertical="center" indent="1"/>
    </xf>
    <xf numFmtId="170" fontId="7" fillId="8" borderId="35" xfId="0" applyNumberFormat="1" applyFont="1" applyFill="1" applyBorder="1" applyAlignment="1">
      <alignment horizontal="left" vertical="center" indent="1"/>
    </xf>
    <xf numFmtId="170" fontId="7" fillId="6" borderId="35" xfId="0" applyNumberFormat="1" applyFont="1" applyFill="1" applyBorder="1" applyAlignment="1">
      <alignment horizontal="left" vertical="center" indent="1"/>
    </xf>
    <xf numFmtId="170" fontId="7" fillId="8" borderId="36" xfId="0" applyNumberFormat="1" applyFont="1" applyFill="1" applyBorder="1" applyAlignment="1">
      <alignment horizontal="left" vertical="center" indent="1"/>
    </xf>
    <xf numFmtId="171" fontId="7" fillId="6" borderId="34" xfId="0" applyNumberFormat="1" applyFont="1" applyFill="1" applyBorder="1" applyAlignment="1">
      <alignment horizontal="left" vertical="center" indent="1"/>
    </xf>
    <xf numFmtId="171" fontId="7" fillId="6" borderId="35" xfId="0" applyNumberFormat="1" applyFont="1" applyFill="1" applyBorder="1" applyAlignment="1">
      <alignment horizontal="left" vertical="center" indent="1"/>
    </xf>
    <xf numFmtId="171" fontId="7" fillId="8" borderId="35" xfId="0" applyNumberFormat="1" applyFont="1" applyFill="1" applyBorder="1" applyAlignment="1">
      <alignment horizontal="left" vertical="center" indent="1"/>
    </xf>
    <xf numFmtId="171" fontId="7" fillId="8" borderId="34" xfId="0" applyNumberFormat="1" applyFont="1" applyFill="1" applyBorder="1" applyAlignment="1">
      <alignment horizontal="left" vertical="center" indent="1"/>
    </xf>
    <xf numFmtId="171" fontId="7" fillId="8" borderId="36" xfId="0" applyNumberFormat="1" applyFont="1" applyFill="1" applyBorder="1" applyAlignment="1">
      <alignment horizontal="left" vertical="center" indent="1"/>
    </xf>
    <xf numFmtId="172" fontId="7" fillId="8" borderId="34" xfId="0" applyNumberFormat="1" applyFont="1" applyFill="1" applyBorder="1" applyAlignment="1">
      <alignment horizontal="left" vertical="center" indent="1"/>
    </xf>
    <xf numFmtId="172" fontId="7" fillId="6" borderId="34" xfId="0" applyNumberFormat="1" applyFont="1" applyFill="1" applyBorder="1" applyAlignment="1">
      <alignment horizontal="left" vertical="center" indent="1"/>
    </xf>
    <xf numFmtId="172" fontId="7" fillId="8" borderId="35" xfId="0" applyNumberFormat="1" applyFont="1" applyFill="1" applyBorder="1" applyAlignment="1">
      <alignment horizontal="left" vertical="center" indent="1"/>
    </xf>
    <xf numFmtId="0" fontId="25" fillId="7" borderId="33" xfId="0" applyFont="1" applyFill="1" applyBorder="1" applyAlignment="1">
      <alignment horizontal="left" vertical="center" wrapText="1"/>
    </xf>
    <xf numFmtId="0" fontId="7" fillId="0" borderId="0" xfId="0" applyFont="1" applyAlignment="1">
      <alignment horizontal="left"/>
    </xf>
    <xf numFmtId="0" fontId="25" fillId="8" borderId="34" xfId="30" applyFont="1" applyFill="1" applyBorder="1">
      <alignment horizontal="right" vertical="center" wrapText="1" indent="1" readingOrder="2"/>
    </xf>
    <xf numFmtId="0" fontId="25" fillId="6" borderId="34" xfId="30" applyFont="1" applyFill="1" applyBorder="1">
      <alignment horizontal="right" vertical="center" wrapText="1" indent="1" readingOrder="2"/>
    </xf>
    <xf numFmtId="172" fontId="7" fillId="0" borderId="34" xfId="0" applyNumberFormat="1" applyFont="1" applyFill="1" applyBorder="1" applyAlignment="1">
      <alignment horizontal="left" vertical="center" indent="1"/>
    </xf>
    <xf numFmtId="0" fontId="12" fillId="0" borderId="34" xfId="30" applyFont="1" applyFill="1" applyBorder="1">
      <alignment horizontal="right" vertical="center" wrapText="1" indent="1" readingOrder="2"/>
    </xf>
    <xf numFmtId="0" fontId="25" fillId="8" borderId="34" xfId="30" applyFont="1" applyFill="1" applyBorder="1" applyAlignment="1">
      <alignment vertical="center" wrapText="1" readingOrder="2"/>
    </xf>
    <xf numFmtId="0" fontId="12" fillId="6" borderId="35" xfId="30" applyFont="1" applyFill="1" applyBorder="1" applyAlignment="1">
      <alignment horizontal="right" vertical="center" wrapText="1" indent="3" readingOrder="2"/>
    </xf>
    <xf numFmtId="0" fontId="34" fillId="8" borderId="34" xfId="30" applyFont="1" applyFill="1" applyBorder="1">
      <alignment horizontal="right" vertical="center" wrapText="1" indent="1" readingOrder="2"/>
    </xf>
    <xf numFmtId="0" fontId="7" fillId="6" borderId="35" xfId="30" applyFont="1" applyFill="1" applyBorder="1" applyAlignment="1">
      <alignment horizontal="right" vertical="center" wrapText="1" indent="3" readingOrder="2"/>
    </xf>
    <xf numFmtId="0" fontId="12" fillId="8" borderId="36" xfId="30" applyFont="1" applyFill="1" applyBorder="1" applyAlignment="1">
      <alignment horizontal="right" vertical="center" wrapText="1" indent="3" readingOrder="2"/>
    </xf>
    <xf numFmtId="0" fontId="12" fillId="8" borderId="35" xfId="30" applyFont="1" applyFill="1" applyBorder="1" applyAlignment="1">
      <alignment horizontal="right" vertical="center" wrapText="1" indent="3" readingOrder="2"/>
    </xf>
    <xf numFmtId="0" fontId="24" fillId="6" borderId="34" xfId="30" applyFont="1" applyFill="1" applyBorder="1" applyAlignment="1">
      <alignment vertical="center" wrapText="1" readingOrder="2"/>
    </xf>
    <xf numFmtId="0" fontId="7" fillId="6" borderId="34" xfId="30" applyFont="1" applyFill="1" applyBorder="1" applyAlignment="1">
      <alignment horizontal="right" vertical="center" wrapText="1" indent="3" readingOrder="2"/>
    </xf>
    <xf numFmtId="0" fontId="24" fillId="8" borderId="34" xfId="30" applyFont="1" applyFill="1" applyBorder="1">
      <alignment horizontal="right" vertical="center" wrapText="1" indent="1" readingOrder="2"/>
    </xf>
    <xf numFmtId="0" fontId="7" fillId="8" borderId="34" xfId="30" applyFont="1" applyFill="1" applyBorder="1">
      <alignment horizontal="right" vertical="center" wrapText="1" indent="1" readingOrder="2"/>
    </xf>
    <xf numFmtId="0" fontId="7" fillId="6" borderId="34" xfId="30" applyFont="1" applyFill="1" applyBorder="1">
      <alignment horizontal="right" vertical="center" wrapText="1" indent="1" readingOrder="2"/>
    </xf>
    <xf numFmtId="0" fontId="7" fillId="8" borderId="35" xfId="30" applyFont="1" applyFill="1" applyBorder="1" applyAlignment="1">
      <alignment horizontal="right" vertical="center" wrapText="1" indent="3" readingOrder="2"/>
    </xf>
    <xf numFmtId="0" fontId="24" fillId="8" borderId="35" xfId="30" applyFont="1" applyFill="1" applyBorder="1" applyAlignment="1">
      <alignment horizontal="left" vertical="center" wrapText="1" indent="3" readingOrder="2"/>
    </xf>
    <xf numFmtId="0" fontId="24" fillId="6" borderId="35" xfId="30" applyFont="1" applyFill="1" applyBorder="1" applyAlignment="1">
      <alignment horizontal="left" vertical="center" wrapText="1" indent="3" readingOrder="2"/>
    </xf>
    <xf numFmtId="0" fontId="25" fillId="6" borderId="34" xfId="30" applyFont="1" applyFill="1" applyBorder="1" applyAlignment="1">
      <alignment horizontal="left" vertical="center" wrapText="1" indent="1" readingOrder="2"/>
    </xf>
    <xf numFmtId="0" fontId="24" fillId="8" borderId="36" xfId="30" applyFont="1" applyFill="1" applyBorder="1" applyAlignment="1">
      <alignment horizontal="left" vertical="center" wrapText="1" indent="3" readingOrder="2"/>
    </xf>
    <xf numFmtId="0" fontId="24" fillId="6" borderId="34" xfId="30" applyFont="1" applyFill="1" applyBorder="1" applyAlignment="1">
      <alignment horizontal="left" vertical="center" wrapText="1" indent="3" readingOrder="2"/>
    </xf>
    <xf numFmtId="0" fontId="7" fillId="6" borderId="35" xfId="30" applyFont="1" applyFill="1" applyBorder="1" applyAlignment="1">
      <alignment horizontal="left" vertical="center" wrapText="1" indent="3" readingOrder="2"/>
    </xf>
    <xf numFmtId="0" fontId="24" fillId="6" borderId="34" xfId="30" applyFont="1" applyFill="1" applyBorder="1" applyAlignment="1">
      <alignment horizontal="left" vertical="center" wrapText="1" readingOrder="2"/>
    </xf>
    <xf numFmtId="0" fontId="24" fillId="8" borderId="34" xfId="30" applyFont="1" applyFill="1" applyBorder="1" applyAlignment="1">
      <alignment horizontal="left" vertical="center" wrapText="1" indent="1" readingOrder="2"/>
    </xf>
    <xf numFmtId="0" fontId="24" fillId="8" borderId="34" xfId="30" applyFont="1" applyFill="1" applyBorder="1" applyAlignment="1">
      <alignment horizontal="left" vertical="center" wrapText="1" readingOrder="2"/>
    </xf>
    <xf numFmtId="0" fontId="16" fillId="8" borderId="35" xfId="30" applyFont="1" applyFill="1" applyBorder="1" applyAlignment="1">
      <alignment horizontal="left" vertical="center" wrapText="1" indent="3" readingOrder="2"/>
    </xf>
    <xf numFmtId="0" fontId="16" fillId="6" borderId="35" xfId="30" applyFont="1" applyFill="1" applyBorder="1" applyAlignment="1">
      <alignment horizontal="left" vertical="center" wrapText="1" indent="3" readingOrder="2"/>
    </xf>
    <xf numFmtId="0" fontId="16" fillId="8" borderId="34" xfId="30" applyFont="1" applyFill="1" applyBorder="1" applyAlignment="1">
      <alignment horizontal="left" vertical="center" wrapText="1" indent="1" readingOrder="2"/>
    </xf>
    <xf numFmtId="0" fontId="16" fillId="8" borderId="36" xfId="30" applyFont="1" applyFill="1" applyBorder="1" applyAlignment="1">
      <alignment horizontal="left" vertical="center" wrapText="1" indent="3" readingOrder="2"/>
    </xf>
    <xf numFmtId="0" fontId="16" fillId="6" borderId="34" xfId="30" applyFont="1" applyFill="1" applyBorder="1" applyAlignment="1">
      <alignment horizontal="left" vertical="center" wrapText="1" indent="3" readingOrder="2"/>
    </xf>
    <xf numFmtId="0" fontId="8" fillId="8" borderId="35" xfId="30" applyFont="1" applyFill="1" applyBorder="1" applyAlignment="1">
      <alignment horizontal="left" vertical="center" wrapText="1" indent="3" readingOrder="2"/>
    </xf>
    <xf numFmtId="0" fontId="8" fillId="6" borderId="35" xfId="30" applyFont="1" applyFill="1" applyBorder="1" applyAlignment="1">
      <alignment horizontal="left" vertical="center" wrapText="1" indent="3" readingOrder="2"/>
    </xf>
    <xf numFmtId="0" fontId="8" fillId="6" borderId="34" xfId="30" applyFont="1" applyFill="1" applyBorder="1" applyAlignment="1">
      <alignment horizontal="left" vertical="center" wrapText="1" indent="3" readingOrder="2"/>
    </xf>
    <xf numFmtId="0" fontId="24" fillId="0" borderId="34" xfId="30" applyFont="1" applyFill="1" applyBorder="1" applyAlignment="1">
      <alignment horizontal="left" vertical="center" wrapText="1" indent="1" readingOrder="2"/>
    </xf>
    <xf numFmtId="0" fontId="24" fillId="8" borderId="35" xfId="30" applyFont="1" applyFill="1" applyBorder="1" applyAlignment="1">
      <alignment vertical="center" wrapText="1" readingOrder="2"/>
    </xf>
    <xf numFmtId="0" fontId="0" fillId="0" borderId="0" xfId="0" applyAlignment="1"/>
    <xf numFmtId="167" fontId="24" fillId="8" borderId="35" xfId="32" applyNumberFormat="1" applyFont="1" applyFill="1" applyBorder="1" applyAlignment="1">
      <alignment horizontal="center" vertical="center"/>
    </xf>
    <xf numFmtId="167" fontId="24" fillId="8" borderId="53" xfId="32" applyNumberFormat="1" applyFont="1" applyFill="1" applyBorder="1" applyAlignment="1">
      <alignment horizontal="center" vertical="center"/>
    </xf>
    <xf numFmtId="167" fontId="24" fillId="6" borderId="0" xfId="32" applyNumberFormat="1" applyFont="1" applyFill="1" applyBorder="1" applyAlignment="1">
      <alignment horizontal="center" vertical="center"/>
    </xf>
    <xf numFmtId="0" fontId="24" fillId="8" borderId="35" xfId="33" applyFont="1" applyFill="1" applyBorder="1" applyAlignment="1">
      <alignment horizontal="left" vertical="center" wrapText="1"/>
    </xf>
    <xf numFmtId="0" fontId="24" fillId="8" borderId="35" xfId="30" applyFont="1" applyFill="1" applyBorder="1" applyAlignment="1">
      <alignment horizontal="left" vertical="center" wrapText="1" readingOrder="2"/>
    </xf>
    <xf numFmtId="0" fontId="8" fillId="0" borderId="0" xfId="0" applyFont="1" applyBorder="1"/>
    <xf numFmtId="167" fontId="24" fillId="6" borderId="34" xfId="32" applyNumberFormat="1" applyFont="1" applyFill="1" applyBorder="1" applyAlignment="1">
      <alignment horizontal="center" vertical="center"/>
    </xf>
    <xf numFmtId="0" fontId="24" fillId="6" borderId="34" xfId="0" applyFont="1" applyFill="1" applyBorder="1" applyAlignment="1">
      <alignment vertical="center"/>
    </xf>
    <xf numFmtId="0" fontId="24" fillId="8" borderId="35" xfId="0" applyFont="1" applyFill="1" applyBorder="1" applyAlignment="1">
      <alignment vertical="center"/>
    </xf>
    <xf numFmtId="0" fontId="24" fillId="6" borderId="35" xfId="0" applyFont="1" applyFill="1" applyBorder="1" applyAlignment="1">
      <alignment vertical="center"/>
    </xf>
    <xf numFmtId="0" fontId="22" fillId="0" borderId="0" xfId="19" applyFont="1" applyAlignment="1">
      <alignment horizontal="left" vertical="top" wrapText="1" indent="1" readingOrder="1"/>
    </xf>
    <xf numFmtId="0" fontId="22" fillId="0" borderId="0" xfId="19" applyFont="1" applyAlignment="1">
      <alignment horizontal="left" vertical="center" wrapText="1" indent="1" readingOrder="1"/>
    </xf>
    <xf numFmtId="0" fontId="22" fillId="0" borderId="0" xfId="19" applyFont="1" applyAlignment="1">
      <alignment horizontal="left" vertical="top" wrapText="1" indent="2"/>
    </xf>
    <xf numFmtId="0" fontId="5" fillId="0" borderId="0" xfId="41"/>
    <xf numFmtId="0" fontId="94" fillId="0" borderId="0" xfId="41" applyFont="1" applyProtection="1">
      <protection hidden="1"/>
    </xf>
    <xf numFmtId="0" fontId="5" fillId="0" borderId="0" xfId="41" applyProtection="1">
      <protection hidden="1"/>
    </xf>
    <xf numFmtId="0" fontId="97" fillId="12" borderId="68" xfId="41" applyFont="1" applyFill="1" applyBorder="1" applyAlignment="1" applyProtection="1">
      <alignment horizontal="center" vertical="center" wrapText="1" readingOrder="2"/>
      <protection locked="0"/>
    </xf>
    <xf numFmtId="0" fontId="97" fillId="12" borderId="68" xfId="41" applyFont="1" applyFill="1" applyBorder="1" applyAlignment="1" applyProtection="1">
      <alignment horizontal="center" vertical="center" readingOrder="2"/>
      <protection locked="0"/>
    </xf>
    <xf numFmtId="0" fontId="97" fillId="12" borderId="69" xfId="41" applyFont="1" applyFill="1" applyBorder="1" applyAlignment="1" applyProtection="1">
      <alignment horizontal="center" vertical="center" wrapText="1" readingOrder="2"/>
      <protection locked="0"/>
    </xf>
    <xf numFmtId="17" fontId="98" fillId="12" borderId="68" xfId="41" applyNumberFormat="1" applyFont="1" applyFill="1" applyBorder="1" applyAlignment="1" applyProtection="1">
      <alignment horizontal="center" vertical="center" wrapText="1" readingOrder="2"/>
    </xf>
    <xf numFmtId="0" fontId="99" fillId="12" borderId="68" xfId="41" applyFont="1" applyFill="1" applyBorder="1" applyAlignment="1" applyProtection="1">
      <alignment horizontal="center" vertical="center" wrapText="1"/>
      <protection locked="0"/>
    </xf>
    <xf numFmtId="0" fontId="100" fillId="0" borderId="70" xfId="41" applyFont="1" applyBorder="1" applyAlignment="1" applyProtection="1">
      <alignment horizontal="center" wrapText="1"/>
      <protection hidden="1"/>
    </xf>
    <xf numFmtId="0" fontId="101" fillId="0" borderId="68" xfId="41" applyFont="1" applyFill="1" applyBorder="1" applyAlignment="1" applyProtection="1">
      <alignment horizontal="center" vertical="center"/>
      <protection locked="0"/>
    </xf>
    <xf numFmtId="0" fontId="102" fillId="0" borderId="68" xfId="41" applyFont="1" applyFill="1" applyBorder="1" applyAlignment="1" applyProtection="1">
      <alignment horizontal="left" vertical="center" wrapText="1"/>
      <protection locked="0"/>
    </xf>
    <xf numFmtId="173" fontId="103" fillId="0" borderId="68" xfId="41" applyNumberFormat="1" applyFont="1" applyFill="1" applyBorder="1" applyAlignment="1" applyProtection="1">
      <alignment horizontal="center" vertical="center" wrapText="1" readingOrder="2"/>
      <protection locked="0"/>
    </xf>
    <xf numFmtId="173" fontId="103" fillId="0" borderId="71" xfId="41" applyNumberFormat="1" applyFont="1" applyFill="1" applyBorder="1" applyAlignment="1" applyProtection="1">
      <alignment horizontal="center" vertical="center" wrapText="1" readingOrder="2"/>
      <protection locked="0"/>
    </xf>
    <xf numFmtId="0" fontId="103" fillId="0" borderId="68" xfId="41" applyFont="1" applyFill="1" applyBorder="1" applyAlignment="1" applyProtection="1">
      <alignment horizontal="center" vertical="center" wrapText="1" readingOrder="2"/>
      <protection locked="0"/>
    </xf>
    <xf numFmtId="0" fontId="5" fillId="0" borderId="0" xfId="41" applyProtection="1">
      <protection locked="0"/>
    </xf>
    <xf numFmtId="0" fontId="5" fillId="0" borderId="70" xfId="41" applyBorder="1" applyProtection="1">
      <protection hidden="1"/>
    </xf>
    <xf numFmtId="0" fontId="104" fillId="0" borderId="68" xfId="41" applyFont="1" applyFill="1" applyBorder="1" applyAlignment="1" applyProtection="1">
      <alignment horizontal="center" vertical="center"/>
      <protection locked="0"/>
    </xf>
    <xf numFmtId="0" fontId="105" fillId="0" borderId="68" xfId="41" applyFont="1" applyFill="1" applyBorder="1" applyAlignment="1" applyProtection="1">
      <alignment horizontal="right" vertical="center" wrapText="1" indent="1" readingOrder="2"/>
      <protection locked="0"/>
    </xf>
    <xf numFmtId="2" fontId="24" fillId="0" borderId="72" xfId="41" applyNumberFormat="1" applyFont="1" applyFill="1" applyBorder="1" applyAlignment="1" applyProtection="1">
      <alignment horizontal="center" vertical="center"/>
      <protection locked="0"/>
    </xf>
    <xf numFmtId="2" fontId="24" fillId="0" borderId="68" xfId="42" applyNumberFormat="1" applyFont="1" applyFill="1" applyBorder="1" applyAlignment="1" applyProtection="1">
      <alignment horizontal="center" vertical="center" wrapText="1"/>
      <protection locked="0"/>
    </xf>
    <xf numFmtId="4" fontId="98" fillId="0" borderId="68" xfId="43" applyNumberFormat="1" applyFont="1" applyFill="1" applyBorder="1" applyAlignment="1" applyProtection="1">
      <alignment horizontal="center" vertical="center"/>
      <protection locked="0"/>
    </xf>
    <xf numFmtId="0" fontId="24" fillId="0" borderId="70" xfId="41" applyFont="1" applyFill="1" applyBorder="1" applyAlignment="1" applyProtection="1">
      <alignment horizontal="left" vertical="center" wrapText="1"/>
      <protection hidden="1"/>
    </xf>
    <xf numFmtId="0" fontId="106" fillId="0" borderId="68" xfId="41" applyFont="1" applyFill="1" applyBorder="1" applyAlignment="1" applyProtection="1">
      <alignment horizontal="center" wrapText="1" readingOrder="2"/>
      <protection locked="0"/>
    </xf>
    <xf numFmtId="2" fontId="7" fillId="0" borderId="72" xfId="41" applyNumberFormat="1" applyFont="1" applyFill="1" applyBorder="1" applyAlignment="1" applyProtection="1">
      <alignment horizontal="center" vertical="center"/>
      <protection locked="0"/>
    </xf>
    <xf numFmtId="2" fontId="7" fillId="0" borderId="68" xfId="42" applyNumberFormat="1" applyFont="1" applyFill="1" applyBorder="1" applyAlignment="1" applyProtection="1">
      <alignment horizontal="center" vertical="center" wrapText="1"/>
      <protection locked="0"/>
    </xf>
    <xf numFmtId="4" fontId="107" fillId="0" borderId="68" xfId="43" applyNumberFormat="1" applyFont="1" applyFill="1" applyBorder="1" applyAlignment="1" applyProtection="1">
      <alignment horizontal="center" vertical="center"/>
      <protection locked="0"/>
    </xf>
    <xf numFmtId="0" fontId="13" fillId="0" borderId="70" xfId="41" applyFont="1" applyFill="1" applyBorder="1" applyAlignment="1" applyProtection="1">
      <alignment horizontal="left" vertical="center" wrapText="1"/>
      <protection hidden="1"/>
    </xf>
    <xf numFmtId="0" fontId="108" fillId="0" borderId="68" xfId="41" applyFont="1" applyFill="1" applyBorder="1" applyAlignment="1" applyProtection="1">
      <alignment horizontal="center" wrapText="1"/>
      <protection locked="0"/>
    </xf>
    <xf numFmtId="2" fontId="7" fillId="11" borderId="72" xfId="41" applyNumberFormat="1" applyFont="1" applyFill="1" applyBorder="1" applyAlignment="1" applyProtection="1">
      <alignment horizontal="center" vertical="center"/>
      <protection locked="0"/>
    </xf>
    <xf numFmtId="0" fontId="108" fillId="0" borderId="68" xfId="41" applyFont="1" applyFill="1" applyBorder="1" applyAlignment="1" applyProtection="1">
      <alignment horizontal="center"/>
      <protection locked="0"/>
    </xf>
    <xf numFmtId="167" fontId="5" fillId="0" borderId="0" xfId="41" applyNumberFormat="1"/>
    <xf numFmtId="0" fontId="102" fillId="0" borderId="0" xfId="41" applyFont="1" applyFill="1" applyBorder="1" applyAlignment="1">
      <alignment horizontal="right" vertical="center" wrapText="1" readingOrder="2"/>
    </xf>
    <xf numFmtId="0" fontId="109" fillId="0" borderId="0" xfId="41" applyFont="1" applyAlignment="1" applyProtection="1">
      <alignment horizontal="center" vertical="center" readingOrder="2"/>
      <protection hidden="1"/>
    </xf>
    <xf numFmtId="0" fontId="110" fillId="0" borderId="0" xfId="41" applyFont="1" applyFill="1" applyBorder="1" applyAlignment="1">
      <alignment horizontal="right" vertical="center" readingOrder="2"/>
    </xf>
    <xf numFmtId="0" fontId="109" fillId="0" borderId="0" xfId="41" applyFont="1" applyAlignment="1" applyProtection="1">
      <alignment vertical="center" readingOrder="2"/>
      <protection hidden="1"/>
    </xf>
    <xf numFmtId="0" fontId="110" fillId="0" borderId="0" xfId="41" applyFont="1" applyFill="1" applyBorder="1" applyAlignment="1">
      <alignment horizontal="right" vertical="center" wrapText="1" readingOrder="2"/>
    </xf>
    <xf numFmtId="0" fontId="5" fillId="0" borderId="0" xfId="41" applyBorder="1"/>
    <xf numFmtId="2" fontId="5" fillId="0" borderId="0" xfId="41" applyNumberFormat="1"/>
    <xf numFmtId="1" fontId="51" fillId="7" borderId="33" xfId="6" applyFont="1" applyFill="1" applyBorder="1">
      <alignment horizontal="center" vertical="center"/>
    </xf>
    <xf numFmtId="0" fontId="51" fillId="7" borderId="33" xfId="7" applyFont="1" applyFill="1" applyBorder="1" applyAlignment="1">
      <alignment horizontal="center" vertical="center" wrapText="1"/>
    </xf>
    <xf numFmtId="0" fontId="81" fillId="0" borderId="0" xfId="0" applyFont="1"/>
    <xf numFmtId="0" fontId="112" fillId="0" borderId="0" xfId="0" applyFont="1" applyAlignment="1">
      <alignment horizontal="center" vertical="center" readingOrder="2"/>
    </xf>
    <xf numFmtId="0" fontId="82" fillId="0" borderId="0" xfId="0" applyFont="1"/>
    <xf numFmtId="9" fontId="12" fillId="7" borderId="33" xfId="22" applyFont="1" applyFill="1" applyBorder="1" applyAlignment="1">
      <alignment horizontal="center" vertical="center" wrapText="1"/>
    </xf>
    <xf numFmtId="0" fontId="24" fillId="8" borderId="73" xfId="30" applyFont="1" applyFill="1" applyBorder="1" applyAlignment="1">
      <alignment horizontal="right" vertical="center" wrapText="1" indent="3" readingOrder="2"/>
    </xf>
    <xf numFmtId="0" fontId="22" fillId="6" borderId="34" xfId="30" applyFont="1" applyFill="1" applyBorder="1" applyAlignment="1">
      <alignment vertical="center" wrapText="1" readingOrder="2"/>
    </xf>
    <xf numFmtId="0" fontId="7" fillId="6" borderId="34" xfId="33" applyFont="1" applyFill="1" applyBorder="1" applyAlignment="1">
      <alignment vertical="center" wrapText="1"/>
    </xf>
    <xf numFmtId="0" fontId="22" fillId="8" borderId="34" xfId="30" applyFont="1" applyFill="1" applyBorder="1" applyAlignment="1">
      <alignment vertical="center" wrapText="1" readingOrder="2"/>
    </xf>
    <xf numFmtId="0" fontId="7" fillId="8" borderId="34" xfId="33" applyFont="1" applyFill="1" applyBorder="1" applyAlignment="1">
      <alignment vertical="center" wrapText="1"/>
    </xf>
    <xf numFmtId="0" fontId="8" fillId="8" borderId="35" xfId="33" applyFont="1" applyFill="1" applyBorder="1" applyAlignment="1">
      <alignment horizontal="left" vertical="center" wrapText="1" indent="3"/>
    </xf>
    <xf numFmtId="0" fontId="8" fillId="6" borderId="35" xfId="33" applyFont="1" applyFill="1" applyBorder="1" applyAlignment="1">
      <alignment horizontal="left" vertical="center" wrapText="1" indent="3"/>
    </xf>
    <xf numFmtId="0" fontId="22" fillId="8" borderId="34" xfId="30" applyFont="1" applyFill="1" applyBorder="1">
      <alignment horizontal="right" vertical="center" wrapText="1" indent="1" readingOrder="2"/>
    </xf>
    <xf numFmtId="0" fontId="7" fillId="8" borderId="34" xfId="33" applyFont="1" applyFill="1" applyBorder="1">
      <alignment horizontal="left" vertical="center" wrapText="1" indent="1"/>
    </xf>
    <xf numFmtId="0" fontId="7" fillId="8" borderId="36" xfId="30" applyFont="1" applyFill="1" applyBorder="1" applyAlignment="1">
      <alignment horizontal="right" vertical="center" wrapText="1" indent="3" readingOrder="2"/>
    </xf>
    <xf numFmtId="0" fontId="8" fillId="8" borderId="36" xfId="33" applyFont="1" applyFill="1" applyBorder="1" applyAlignment="1">
      <alignment horizontal="left" vertical="center" wrapText="1" indent="3"/>
    </xf>
    <xf numFmtId="0" fontId="8" fillId="6" borderId="34" xfId="33" applyFont="1" applyFill="1" applyBorder="1" applyAlignment="1">
      <alignment horizontal="left" vertical="center" wrapText="1" indent="3"/>
    </xf>
    <xf numFmtId="0" fontId="7" fillId="8" borderId="36" xfId="33" applyFont="1" applyFill="1" applyBorder="1">
      <alignment horizontal="left" vertical="center" wrapText="1" indent="1"/>
    </xf>
    <xf numFmtId="0" fontId="8" fillId="9" borderId="44" xfId="0" applyFont="1" applyFill="1" applyBorder="1" applyAlignment="1">
      <alignment horizontal="left" vertical="center" wrapText="1" indent="3" readingOrder="1"/>
    </xf>
    <xf numFmtId="0" fontId="8" fillId="10" borderId="44" xfId="0" applyFont="1" applyFill="1" applyBorder="1" applyAlignment="1">
      <alignment horizontal="left" vertical="center" wrapText="1" indent="3" readingOrder="1"/>
    </xf>
    <xf numFmtId="1" fontId="24" fillId="8" borderId="34" xfId="0" applyNumberFormat="1" applyFont="1" applyFill="1" applyBorder="1" applyAlignment="1">
      <alignment horizontal="left" vertical="center" indent="1"/>
    </xf>
    <xf numFmtId="1" fontId="24" fillId="8" borderId="36" xfId="0" applyNumberFormat="1" applyFont="1" applyFill="1" applyBorder="1" applyAlignment="1">
      <alignment horizontal="left" vertical="center" indent="1"/>
    </xf>
    <xf numFmtId="1" fontId="24" fillId="8" borderId="37" xfId="0" applyNumberFormat="1" applyFont="1" applyFill="1" applyBorder="1" applyAlignment="1">
      <alignment horizontal="left" vertical="center" indent="1"/>
    </xf>
    <xf numFmtId="1" fontId="24" fillId="8" borderId="73" xfId="0" applyNumberFormat="1" applyFont="1" applyFill="1" applyBorder="1" applyAlignment="1">
      <alignment horizontal="left" vertical="center" indent="1"/>
    </xf>
    <xf numFmtId="0" fontId="16" fillId="8" borderId="51" xfId="33" applyFont="1" applyFill="1" applyBorder="1" applyAlignment="1">
      <alignment horizontal="left" vertical="center" wrapText="1" indent="3"/>
    </xf>
    <xf numFmtId="0" fontId="16" fillId="10" borderId="74" xfId="0" applyFont="1" applyFill="1" applyBorder="1" applyAlignment="1">
      <alignment horizontal="left" vertical="center" wrapText="1" indent="3" readingOrder="1"/>
    </xf>
    <xf numFmtId="0" fontId="8" fillId="8" borderId="51" xfId="33" applyFont="1" applyFill="1" applyBorder="1" applyAlignment="1">
      <alignment horizontal="left" vertical="center" wrapText="1" indent="3"/>
    </xf>
    <xf numFmtId="0" fontId="29" fillId="0" borderId="0" xfId="19" applyFont="1" applyAlignment="1">
      <alignment horizontal="right" vertical="top" wrapText="1"/>
    </xf>
    <xf numFmtId="0" fontId="0" fillId="11" borderId="0" xfId="0" applyFill="1"/>
    <xf numFmtId="0" fontId="7" fillId="0" borderId="0" xfId="73" applyFont="1"/>
    <xf numFmtId="0" fontId="7" fillId="0" borderId="0" xfId="73" applyFont="1" applyAlignment="1">
      <alignment vertical="center"/>
    </xf>
    <xf numFmtId="167" fontId="7" fillId="0" borderId="0" xfId="73" applyNumberFormat="1" applyFont="1"/>
    <xf numFmtId="0" fontId="24" fillId="7" borderId="33" xfId="73" applyFont="1" applyFill="1" applyBorder="1" applyAlignment="1">
      <alignment horizontal="center" vertical="center" wrapText="1"/>
    </xf>
    <xf numFmtId="0" fontId="24" fillId="7" borderId="33" xfId="73" applyFont="1" applyFill="1" applyBorder="1" applyAlignment="1">
      <alignment horizontal="center" vertical="center"/>
    </xf>
    <xf numFmtId="0" fontId="24" fillId="0" borderId="0" xfId="73" applyFont="1" applyAlignment="1">
      <alignment vertical="center"/>
    </xf>
    <xf numFmtId="0" fontId="12" fillId="0" borderId="21" xfId="73" applyFont="1" applyBorder="1" applyAlignment="1">
      <alignment vertical="center"/>
    </xf>
    <xf numFmtId="0" fontId="24" fillId="0" borderId="21" xfId="73" applyFont="1" applyBorder="1" applyAlignment="1">
      <alignment vertical="center"/>
    </xf>
    <xf numFmtId="0" fontId="7" fillId="0" borderId="0" xfId="73"/>
    <xf numFmtId="0" fontId="40" fillId="0" borderId="0" xfId="66" applyFont="1" applyAlignment="1">
      <alignment vertical="center" wrapText="1" readingOrder="1"/>
    </xf>
    <xf numFmtId="0" fontId="38" fillId="0" borderId="0" xfId="66" applyFont="1" applyAlignment="1">
      <alignment vertical="center"/>
    </xf>
    <xf numFmtId="0" fontId="28" fillId="0" borderId="0" xfId="13" applyFont="1" applyAlignment="1">
      <alignment horizontal="right" vertical="top" wrapText="1" readingOrder="2"/>
    </xf>
    <xf numFmtId="0" fontId="29" fillId="0" borderId="34" xfId="30" applyFont="1" applyFill="1" applyBorder="1" applyAlignment="1">
      <alignment horizontal="right" vertical="center" wrapText="1" readingOrder="2"/>
    </xf>
    <xf numFmtId="0" fontId="81" fillId="8" borderId="35" xfId="51" applyFont="1" applyFill="1" applyBorder="1" applyAlignment="1">
      <alignment horizontal="right" vertical="center" wrapText="1"/>
    </xf>
    <xf numFmtId="0" fontId="12" fillId="8" borderId="35" xfId="51" applyFont="1" applyFill="1" applyBorder="1" applyAlignment="1">
      <alignment horizontal="right" vertical="center" wrapText="1"/>
    </xf>
    <xf numFmtId="0" fontId="12" fillId="0" borderId="35" xfId="30" applyFont="1" applyFill="1" applyBorder="1" applyAlignment="1">
      <alignment horizontal="right" vertical="center" wrapText="1" readingOrder="2"/>
    </xf>
    <xf numFmtId="0" fontId="22" fillId="0" borderId="0" xfId="73" applyFont="1"/>
    <xf numFmtId="0" fontId="29" fillId="7" borderId="33" xfId="73" applyFont="1" applyFill="1" applyBorder="1" applyAlignment="1">
      <alignment horizontal="center" vertical="center"/>
    </xf>
    <xf numFmtId="0" fontId="38" fillId="0" borderId="0" xfId="55" applyFont="1" applyAlignment="1">
      <alignment vertical="center"/>
    </xf>
    <xf numFmtId="0" fontId="40" fillId="0" borderId="0" xfId="55" applyFont="1" applyAlignment="1">
      <alignment vertical="center" wrapText="1" readingOrder="1"/>
    </xf>
    <xf numFmtId="0" fontId="39" fillId="0" borderId="0" xfId="55" applyFont="1" applyAlignment="1">
      <alignment vertical="center" readingOrder="1"/>
    </xf>
    <xf numFmtId="0" fontId="40" fillId="0" borderId="0" xfId="55" applyFont="1" applyAlignment="1">
      <alignment horizontal="center" vertical="center" wrapText="1" readingOrder="1"/>
    </xf>
    <xf numFmtId="0" fontId="29" fillId="0" borderId="0" xfId="99" applyFont="1" applyAlignment="1">
      <alignment horizontal="justify" vertical="top" wrapText="1" readingOrder="2"/>
    </xf>
    <xf numFmtId="0" fontId="7" fillId="0" borderId="0" xfId="99" applyFont="1" applyAlignment="1">
      <alignment vertical="justify" wrapText="1"/>
    </xf>
    <xf numFmtId="0" fontId="28" fillId="0" borderId="0" xfId="99" applyFont="1" applyAlignment="1">
      <alignment vertical="top" wrapText="1"/>
    </xf>
    <xf numFmtId="0" fontId="7" fillId="0" borderId="0" xfId="99" applyFont="1" applyAlignment="1">
      <alignment vertical="top" wrapText="1"/>
    </xf>
    <xf numFmtId="0" fontId="28" fillId="0" borderId="0" xfId="99" applyFont="1" applyAlignment="1">
      <alignment horizontal="left" vertical="top" wrapText="1" indent="1" readingOrder="2"/>
    </xf>
    <xf numFmtId="49" fontId="12" fillId="0" borderId="0" xfId="99" applyNumberFormat="1" applyFont="1" applyAlignment="1">
      <alignment horizontal="left" vertical="justify" wrapText="1" readingOrder="2"/>
    </xf>
    <xf numFmtId="0" fontId="28" fillId="0" borderId="0" xfId="99" applyFont="1" applyAlignment="1">
      <alignment vertical="top" wrapText="1" readingOrder="2"/>
    </xf>
    <xf numFmtId="0" fontId="22" fillId="0" borderId="0" xfId="99" applyFont="1" applyAlignment="1">
      <alignment horizontal="left" vertical="top" wrapText="1" readingOrder="1"/>
    </xf>
    <xf numFmtId="49" fontId="7" fillId="0" borderId="0" xfId="99" applyNumberFormat="1" applyFont="1" applyAlignment="1">
      <alignment horizontal="right" vertical="top" wrapText="1" readingOrder="1"/>
    </xf>
    <xf numFmtId="49" fontId="24" fillId="0" borderId="0" xfId="99" applyNumberFormat="1" applyFont="1" applyAlignment="1">
      <alignment horizontal="left" vertical="justify" wrapText="1" readingOrder="2"/>
    </xf>
    <xf numFmtId="0" fontId="28" fillId="0" borderId="0" xfId="99" applyFont="1" applyAlignment="1">
      <alignment horizontal="right" vertical="top" wrapText="1" readingOrder="2"/>
    </xf>
    <xf numFmtId="0" fontId="22" fillId="0" borderId="0" xfId="99" applyFont="1" applyAlignment="1">
      <alignment vertical="top" wrapText="1" readingOrder="1"/>
    </xf>
    <xf numFmtId="49" fontId="7" fillId="0" borderId="0" xfId="99" applyNumberFormat="1" applyFont="1" applyAlignment="1">
      <alignment horizontal="right" vertical="justify" wrapText="1"/>
    </xf>
    <xf numFmtId="0" fontId="7" fillId="0" borderId="0" xfId="99" quotePrefix="1" applyFont="1" applyAlignment="1">
      <alignment vertical="justify" wrapText="1"/>
    </xf>
    <xf numFmtId="49" fontId="7" fillId="0" borderId="0" xfId="99" applyNumberFormat="1" applyFont="1" applyAlignment="1">
      <alignment horizontal="left" vertical="justify" wrapText="1" readingOrder="2"/>
    </xf>
    <xf numFmtId="49" fontId="24" fillId="0" borderId="0" xfId="99" applyNumberFormat="1" applyFont="1" applyAlignment="1">
      <alignment horizontal="right" vertical="justify" wrapText="1"/>
    </xf>
    <xf numFmtId="0" fontId="31" fillId="0" borderId="0" xfId="99" applyFont="1" applyAlignment="1">
      <alignment horizontal="right" vertical="center" indent="1" readingOrder="2"/>
    </xf>
    <xf numFmtId="0" fontId="28" fillId="0" borderId="0" xfId="99" applyFont="1" applyAlignment="1">
      <alignment horizontal="left" vertical="center" wrapText="1" readingOrder="1"/>
    </xf>
    <xf numFmtId="0" fontId="29" fillId="0" borderId="0" xfId="99" applyFont="1" applyAlignment="1">
      <alignment horizontal="right" vertical="top" wrapText="1" readingOrder="2"/>
    </xf>
    <xf numFmtId="0" fontId="7" fillId="0" borderId="0" xfId="99" applyFont="1" applyAlignment="1">
      <alignment horizontal="right" vertical="top" wrapText="1"/>
    </xf>
    <xf numFmtId="49" fontId="12" fillId="0" borderId="0" xfId="99" applyNumberFormat="1" applyFont="1" applyAlignment="1">
      <alignment horizontal="left" vertical="top" wrapText="1" readingOrder="2"/>
    </xf>
    <xf numFmtId="49" fontId="7" fillId="0" borderId="0" xfId="99" applyNumberFormat="1" applyFont="1" applyAlignment="1">
      <alignment horizontal="right" vertical="top" wrapText="1"/>
    </xf>
    <xf numFmtId="49" fontId="24" fillId="0" borderId="0" xfId="99" applyNumberFormat="1" applyFont="1" applyAlignment="1">
      <alignment horizontal="right" vertical="top" wrapText="1"/>
    </xf>
    <xf numFmtId="0" fontId="28" fillId="0" borderId="0" xfId="99" applyFont="1" applyAlignment="1">
      <alignment horizontal="right" vertical="center" wrapText="1" indent="1" readingOrder="2"/>
    </xf>
    <xf numFmtId="0" fontId="28" fillId="0" borderId="0" xfId="99" applyFont="1" applyAlignment="1">
      <alignment horizontal="left" vertical="center" wrapText="1" indent="1" readingOrder="1"/>
    </xf>
    <xf numFmtId="0" fontId="31" fillId="0" borderId="0" xfId="99" applyFont="1" applyAlignment="1">
      <alignment horizontal="right" vertical="center" readingOrder="2"/>
    </xf>
    <xf numFmtId="0" fontId="29" fillId="0" borderId="0" xfId="99" applyFont="1" applyAlignment="1">
      <alignment horizontal="left" vertical="top" wrapText="1" readingOrder="1"/>
    </xf>
    <xf numFmtId="0" fontId="31" fillId="0" borderId="0" xfId="99" applyFont="1" applyAlignment="1">
      <alignment horizontal="justify" vertical="center" readingOrder="2"/>
    </xf>
    <xf numFmtId="0" fontId="29" fillId="0" borderId="0" xfId="99" applyFont="1" applyAlignment="1">
      <alignment horizontal="justify" vertical="top" wrapText="1" readingOrder="1"/>
    </xf>
    <xf numFmtId="0" fontId="28" fillId="0" borderId="0" xfId="99" applyFont="1" applyAlignment="1">
      <alignment horizontal="justify" vertical="top" wrapText="1" readingOrder="2"/>
    </xf>
    <xf numFmtId="0" fontId="22" fillId="0" borderId="0" xfId="99" applyFont="1" applyAlignment="1">
      <alignment horizontal="justify" vertical="top" wrapText="1" readingOrder="2"/>
    </xf>
    <xf numFmtId="0" fontId="28" fillId="0" borderId="0" xfId="99" applyFont="1" applyAlignment="1">
      <alignment horizontal="justify" vertical="top" wrapText="1" readingOrder="1"/>
    </xf>
    <xf numFmtId="0" fontId="31" fillId="0" borderId="0" xfId="99" applyFont="1" applyAlignment="1">
      <alignment horizontal="justify" vertical="top" wrapText="1" readingOrder="2"/>
    </xf>
    <xf numFmtId="0" fontId="31" fillId="0" borderId="0" xfId="99" applyFont="1" applyAlignment="1">
      <alignment horizontal="right" vertical="top" wrapText="1" readingOrder="2"/>
    </xf>
    <xf numFmtId="0" fontId="49" fillId="0" borderId="0" xfId="99" applyFont="1" applyAlignment="1">
      <alignment horizontal="justify" vertical="top" wrapText="1" readingOrder="1"/>
    </xf>
    <xf numFmtId="0" fontId="29" fillId="0" borderId="0" xfId="99" applyFont="1" applyAlignment="1">
      <alignment horizontal="justify" vertical="top" wrapText="1"/>
    </xf>
    <xf numFmtId="0" fontId="31" fillId="0" borderId="0" xfId="99" applyFont="1" applyAlignment="1">
      <alignment horizontal="justify" vertical="top" readingOrder="2"/>
    </xf>
    <xf numFmtId="0" fontId="7" fillId="0" borderId="0" xfId="99" applyFont="1" applyAlignment="1">
      <alignment vertical="top"/>
    </xf>
    <xf numFmtId="0" fontId="28" fillId="0" borderId="0" xfId="99" applyFont="1" applyAlignment="1">
      <alignment horizontal="right" vertical="top" readingOrder="2"/>
    </xf>
    <xf numFmtId="0" fontId="7" fillId="0" borderId="0" xfId="99" applyFont="1" applyAlignment="1">
      <alignment horizontal="justify" vertical="top" wrapText="1"/>
    </xf>
    <xf numFmtId="0" fontId="28" fillId="0" borderId="0" xfId="99" applyFont="1" applyAlignment="1">
      <alignment horizontal="justify" vertical="top" readingOrder="2"/>
    </xf>
    <xf numFmtId="0" fontId="30" fillId="0" borderId="0" xfId="99" applyFont="1" applyAlignment="1">
      <alignment horizontal="justify" vertical="top" wrapText="1" readingOrder="1"/>
    </xf>
    <xf numFmtId="0" fontId="31" fillId="0" borderId="0" xfId="99" applyFont="1" applyAlignment="1">
      <alignment horizontal="right" vertical="top" readingOrder="2"/>
    </xf>
    <xf numFmtId="0" fontId="31" fillId="0" borderId="0" xfId="99" applyFont="1" applyAlignment="1">
      <alignment horizontal="justify" vertical="top" wrapText="1" readingOrder="1"/>
    </xf>
    <xf numFmtId="0" fontId="31" fillId="0" borderId="0" xfId="99" applyFont="1" applyAlignment="1">
      <alignment vertical="top" readingOrder="2"/>
    </xf>
    <xf numFmtId="0" fontId="65" fillId="0" borderId="0" xfId="99" applyFont="1" applyAlignment="1">
      <alignment horizontal="right" vertical="top" readingOrder="2"/>
    </xf>
    <xf numFmtId="0" fontId="30" fillId="0" borderId="0" xfId="99" applyFont="1" applyAlignment="1">
      <alignment vertical="top"/>
    </xf>
    <xf numFmtId="0" fontId="65" fillId="0" borderId="0" xfId="99" applyFont="1" applyAlignment="1">
      <alignment horizontal="justify" vertical="top" wrapText="1" readingOrder="1"/>
    </xf>
    <xf numFmtId="0" fontId="7" fillId="0" borderId="0" xfId="99" applyFont="1" applyAlignment="1">
      <alignment horizontal="justify" vertical="justify" wrapText="1"/>
    </xf>
    <xf numFmtId="0" fontId="28" fillId="0" borderId="0" xfId="99" applyFont="1" applyAlignment="1">
      <alignment horizontal="center" vertical="top" readingOrder="1"/>
    </xf>
    <xf numFmtId="0" fontId="28" fillId="0" borderId="0" xfId="99" applyFont="1" applyAlignment="1">
      <alignment horizontal="justify" vertical="top" wrapText="1"/>
    </xf>
    <xf numFmtId="0" fontId="29" fillId="0" borderId="0" xfId="99" applyFont="1" applyAlignment="1">
      <alignment horizontal="justify" vertical="top" readingOrder="2"/>
    </xf>
    <xf numFmtId="0" fontId="65" fillId="0" borderId="0" xfId="99" applyFont="1" applyAlignment="1">
      <alignment horizontal="right" vertical="top" wrapText="1" readingOrder="2"/>
    </xf>
    <xf numFmtId="0" fontId="30" fillId="0" borderId="0" xfId="99" applyFont="1" applyAlignment="1">
      <alignment horizontal="justify" vertical="top" wrapText="1"/>
    </xf>
    <xf numFmtId="0" fontId="29" fillId="0" borderId="0" xfId="99" applyFont="1" applyAlignment="1">
      <alignment horizontal="right" vertical="top" wrapText="1" readingOrder="1"/>
    </xf>
    <xf numFmtId="0" fontId="28" fillId="0" borderId="0" xfId="99" applyFont="1" applyAlignment="1">
      <alignment horizontal="right" vertical="top" wrapText="1" readingOrder="1"/>
    </xf>
    <xf numFmtId="0" fontId="29" fillId="0" borderId="0" xfId="99" applyFont="1" applyAlignment="1">
      <alignment horizontal="center" vertical="top" wrapText="1" readingOrder="1"/>
    </xf>
    <xf numFmtId="0" fontId="65" fillId="0" borderId="0" xfId="99" applyFont="1" applyAlignment="1">
      <alignment horizontal="right" vertical="center" wrapText="1" readingOrder="2"/>
    </xf>
    <xf numFmtId="0" fontId="30" fillId="0" borderId="0" xfId="99" applyFont="1" applyAlignment="1">
      <alignment vertical="top" wrapText="1"/>
    </xf>
    <xf numFmtId="0" fontId="65" fillId="0" borderId="0" xfId="99" applyFont="1" applyAlignment="1">
      <alignment horizontal="left" vertical="center" wrapText="1" indent="1" readingOrder="1"/>
    </xf>
    <xf numFmtId="2" fontId="28" fillId="0" borderId="0" xfId="99" applyNumberFormat="1" applyFont="1" applyAlignment="1">
      <alignment horizontal="right" vertical="top" wrapText="1" readingOrder="2"/>
    </xf>
    <xf numFmtId="0" fontId="29" fillId="0" borderId="0" xfId="99" applyFont="1" applyAlignment="1">
      <alignment horizontal="right" vertical="center" wrapText="1" readingOrder="2"/>
    </xf>
    <xf numFmtId="0" fontId="29" fillId="0" borderId="0" xfId="99" applyFont="1" applyAlignment="1">
      <alignment horizontal="left" vertical="center" wrapText="1" indent="1" readingOrder="1"/>
    </xf>
    <xf numFmtId="0" fontId="65" fillId="0" borderId="0" xfId="99" applyFont="1" applyAlignment="1">
      <alignment horizontal="left" vertical="top" wrapText="1" indent="1" readingOrder="1"/>
    </xf>
    <xf numFmtId="0" fontId="65" fillId="0" borderId="0" xfId="99" applyFont="1" applyAlignment="1">
      <alignment horizontal="left" vertical="center" indent="1" readingOrder="1"/>
    </xf>
    <xf numFmtId="0" fontId="66" fillId="0" borderId="0" xfId="99" applyFont="1" applyAlignment="1">
      <alignment horizontal="justify" vertical="top" wrapText="1" readingOrder="2"/>
    </xf>
    <xf numFmtId="0" fontId="65" fillId="0" borderId="0" xfId="99" applyFont="1" applyAlignment="1">
      <alignment horizontal="left" vertical="top" wrapText="1" indent="1"/>
    </xf>
    <xf numFmtId="0" fontId="66" fillId="0" borderId="0" xfId="99" applyFont="1" applyAlignment="1">
      <alignment horizontal="justify" vertical="top" wrapText="1"/>
    </xf>
    <xf numFmtId="0" fontId="28" fillId="0" borderId="0" xfId="99" applyFont="1" applyAlignment="1">
      <alignment horizontal="justify" vertical="top" readingOrder="1"/>
    </xf>
    <xf numFmtId="0" fontId="28" fillId="0" borderId="0" xfId="99" applyFont="1" applyAlignment="1">
      <alignment horizontal="right" vertical="top" wrapText="1"/>
    </xf>
    <xf numFmtId="0" fontId="52" fillId="0" borderId="0" xfId="13" applyFont="1" applyAlignment="1"/>
    <xf numFmtId="0" fontId="13" fillId="4" borderId="13" xfId="13" applyFont="1" applyFill="1" applyBorder="1" applyAlignment="1"/>
    <xf numFmtId="0" fontId="122" fillId="4" borderId="9" xfId="13" applyFont="1" applyFill="1" applyBorder="1" applyAlignment="1"/>
    <xf numFmtId="0" fontId="122" fillId="5" borderId="9" xfId="13" applyFont="1" applyFill="1" applyBorder="1" applyAlignment="1"/>
    <xf numFmtId="0" fontId="50" fillId="14" borderId="9" xfId="13" applyFont="1" applyFill="1" applyBorder="1" applyAlignment="1">
      <alignment horizontal="center"/>
    </xf>
    <xf numFmtId="0" fontId="50" fillId="13" borderId="9" xfId="13" applyFont="1" applyFill="1" applyBorder="1" applyAlignment="1">
      <alignment horizontal="center"/>
    </xf>
    <xf numFmtId="1" fontId="123" fillId="5" borderId="9" xfId="100" applyNumberFormat="1" applyFont="1" applyFill="1" applyBorder="1" applyAlignment="1">
      <alignment horizontal="center" vertical="center"/>
    </xf>
    <xf numFmtId="0" fontId="124" fillId="0" borderId="23" xfId="13" applyFont="1" applyBorder="1" applyAlignment="1">
      <alignment horizontal="center"/>
    </xf>
    <xf numFmtId="0" fontId="124" fillId="0" borderId="8" xfId="13" applyFont="1" applyBorder="1" applyAlignment="1">
      <alignment horizontal="center"/>
    </xf>
    <xf numFmtId="0" fontId="50" fillId="0" borderId="13" xfId="13" applyFont="1" applyBorder="1" applyAlignment="1">
      <alignment horizontal="center" vertical="center" wrapText="1"/>
    </xf>
    <xf numFmtId="0" fontId="122" fillId="4" borderId="18" xfId="13" applyFont="1" applyFill="1" applyBorder="1" applyAlignment="1"/>
    <xf numFmtId="0" fontId="122" fillId="4" borderId="11" xfId="13" applyFont="1" applyFill="1" applyBorder="1" applyAlignment="1"/>
    <xf numFmtId="0" fontId="122" fillId="5" borderId="11" xfId="13" applyFont="1" applyFill="1" applyBorder="1" applyAlignment="1"/>
    <xf numFmtId="167" fontId="52" fillId="0" borderId="8" xfId="13" applyNumberFormat="1" applyFont="1" applyBorder="1" applyAlignment="1">
      <alignment horizontal="center" vertical="center"/>
    </xf>
    <xf numFmtId="167" fontId="53" fillId="2" borderId="18" xfId="13" applyNumberFormat="1" applyFont="1" applyFill="1" applyBorder="1" applyAlignment="1">
      <alignment horizontal="center" vertical="center"/>
    </xf>
    <xf numFmtId="0" fontId="120" fillId="2" borderId="15" xfId="13" applyFont="1" applyFill="1" applyBorder="1" applyAlignment="1">
      <alignment horizontal="center" vertical="center"/>
    </xf>
    <xf numFmtId="0" fontId="120" fillId="2" borderId="16" xfId="13" applyFont="1" applyFill="1" applyBorder="1" applyAlignment="1">
      <alignment horizontal="center" vertical="center"/>
    </xf>
    <xf numFmtId="167" fontId="120" fillId="2" borderId="16" xfId="13" applyNumberFormat="1" applyFont="1" applyFill="1" applyBorder="1" applyAlignment="1">
      <alignment vertical="center"/>
    </xf>
    <xf numFmtId="167" fontId="52" fillId="2" borderId="17" xfId="13" applyNumberFormat="1" applyFont="1" applyFill="1" applyBorder="1" applyAlignment="1">
      <alignment horizontal="center" vertical="center"/>
    </xf>
    <xf numFmtId="167" fontId="52" fillId="2" borderId="11" xfId="13" applyNumberFormat="1" applyFont="1" applyFill="1" applyBorder="1" applyAlignment="1">
      <alignment horizontal="center" vertical="center"/>
    </xf>
    <xf numFmtId="167" fontId="52" fillId="2" borderId="15" xfId="13" applyNumberFormat="1" applyFont="1" applyFill="1" applyBorder="1" applyAlignment="1">
      <alignment horizontal="center" vertical="center"/>
    </xf>
    <xf numFmtId="167" fontId="52" fillId="2" borderId="18" xfId="13" applyNumberFormat="1" applyFont="1" applyFill="1" applyBorder="1" applyAlignment="1">
      <alignment horizontal="center" vertical="center"/>
    </xf>
    <xf numFmtId="0" fontId="52" fillId="0" borderId="23" xfId="13" applyFont="1" applyFill="1" applyBorder="1" applyAlignment="1">
      <alignment horizontal="center"/>
    </xf>
    <xf numFmtId="0" fontId="52" fillId="0" borderId="22" xfId="13" applyFont="1" applyFill="1" applyBorder="1" applyAlignment="1">
      <alignment horizontal="center"/>
    </xf>
    <xf numFmtId="0" fontId="52" fillId="0" borderId="22" xfId="13" applyFont="1" applyFill="1" applyBorder="1" applyAlignment="1">
      <alignment horizontal="center" wrapText="1"/>
    </xf>
    <xf numFmtId="167" fontId="53" fillId="0" borderId="8" xfId="13" applyNumberFormat="1" applyFont="1" applyFill="1" applyBorder="1" applyAlignment="1">
      <alignment horizontal="center" vertical="center"/>
    </xf>
    <xf numFmtId="167" fontId="52" fillId="0" borderId="8" xfId="13" applyNumberFormat="1" applyFont="1" applyFill="1" applyBorder="1" applyAlignment="1">
      <alignment horizontal="center" vertical="center"/>
    </xf>
    <xf numFmtId="167" fontId="52" fillId="0" borderId="7" xfId="13" applyNumberFormat="1" applyFont="1" applyFill="1" applyBorder="1" applyAlignment="1">
      <alignment horizontal="center" vertical="center"/>
    </xf>
    <xf numFmtId="0" fontId="52" fillId="0" borderId="0" xfId="13" applyFont="1" applyFill="1" applyAlignment="1"/>
    <xf numFmtId="0" fontId="13" fillId="5" borderId="9" xfId="13" applyFont="1" applyFill="1" applyBorder="1" applyAlignment="1">
      <alignment horizontal="center"/>
    </xf>
    <xf numFmtId="0" fontId="52" fillId="5" borderId="21" xfId="13" applyFont="1" applyFill="1" applyBorder="1" applyAlignment="1">
      <alignment horizontal="center"/>
    </xf>
    <xf numFmtId="0" fontId="52" fillId="5" borderId="21" xfId="13" applyFont="1" applyFill="1" applyBorder="1" applyAlignment="1">
      <alignment horizontal="center" wrapText="1"/>
    </xf>
    <xf numFmtId="167" fontId="53" fillId="5" borderId="18" xfId="13" applyNumberFormat="1" applyFont="1" applyFill="1" applyBorder="1" applyAlignment="1">
      <alignment horizontal="center" vertical="center"/>
    </xf>
    <xf numFmtId="0" fontId="120" fillId="5" borderId="12" xfId="13" applyFont="1" applyFill="1" applyBorder="1" applyAlignment="1">
      <alignment horizontal="center" vertical="center"/>
    </xf>
    <xf numFmtId="0" fontId="120" fillId="5" borderId="0" xfId="13" applyFont="1" applyFill="1" applyBorder="1" applyAlignment="1">
      <alignment horizontal="center" vertical="center"/>
    </xf>
    <xf numFmtId="167" fontId="120" fillId="5" borderId="0" xfId="13" applyNumberFormat="1" applyFont="1" applyFill="1" applyBorder="1" applyAlignment="1">
      <alignment vertical="center"/>
    </xf>
    <xf numFmtId="167" fontId="52" fillId="5" borderId="12" xfId="13" applyNumberFormat="1" applyFont="1" applyFill="1" applyBorder="1" applyAlignment="1">
      <alignment horizontal="center" vertical="center"/>
    </xf>
    <xf numFmtId="167" fontId="52" fillId="5" borderId="10" xfId="13" applyNumberFormat="1" applyFont="1" applyFill="1" applyBorder="1" applyAlignment="1">
      <alignment vertical="center"/>
    </xf>
    <xf numFmtId="167" fontId="53" fillId="13" borderId="8" xfId="13" applyNumberFormat="1" applyFont="1" applyFill="1" applyBorder="1" applyAlignment="1">
      <alignment horizontal="center" vertical="center"/>
    </xf>
    <xf numFmtId="0" fontId="120" fillId="13" borderId="23" xfId="13" applyFont="1" applyFill="1" applyBorder="1" applyAlignment="1">
      <alignment horizontal="center" vertical="center"/>
    </xf>
    <xf numFmtId="0" fontId="120" fillId="13" borderId="22" xfId="13" applyFont="1" applyFill="1" applyBorder="1" applyAlignment="1">
      <alignment horizontal="center" vertical="center"/>
    </xf>
    <xf numFmtId="167" fontId="120" fillId="13" borderId="22" xfId="13" applyNumberFormat="1" applyFont="1" applyFill="1" applyBorder="1" applyAlignment="1">
      <alignment vertical="center"/>
    </xf>
    <xf numFmtId="167" fontId="52" fillId="13" borderId="22" xfId="13" applyNumberFormat="1" applyFont="1" applyFill="1" applyBorder="1" applyAlignment="1">
      <alignment horizontal="center" vertical="center"/>
    </xf>
    <xf numFmtId="0" fontId="52" fillId="14" borderId="22" xfId="13" applyFont="1" applyFill="1" applyBorder="1" applyAlignment="1"/>
    <xf numFmtId="167" fontId="53" fillId="14" borderId="8" xfId="13" applyNumberFormat="1" applyFont="1" applyFill="1" applyBorder="1" applyAlignment="1">
      <alignment horizontal="center" vertical="center"/>
    </xf>
    <xf numFmtId="0" fontId="120" fillId="14" borderId="23" xfId="13" applyFont="1" applyFill="1" applyBorder="1" applyAlignment="1">
      <alignment horizontal="center" vertical="center"/>
    </xf>
    <xf numFmtId="0" fontId="120" fillId="14" borderId="22" xfId="13" applyFont="1" applyFill="1" applyBorder="1" applyAlignment="1">
      <alignment horizontal="center" vertical="center"/>
    </xf>
    <xf numFmtId="2" fontId="120" fillId="14" borderId="22" xfId="13" applyNumberFormat="1" applyFont="1" applyFill="1" applyBorder="1" applyAlignment="1">
      <alignment vertical="center"/>
    </xf>
    <xf numFmtId="2" fontId="52" fillId="14" borderId="22" xfId="13" applyNumberFormat="1" applyFont="1" applyFill="1" applyBorder="1" applyAlignment="1">
      <alignment horizontal="center" vertical="center"/>
    </xf>
    <xf numFmtId="0" fontId="13" fillId="0" borderId="20" xfId="13" applyFont="1" applyFill="1" applyBorder="1" applyAlignment="1">
      <alignment horizontal="center" vertical="center" textRotation="90"/>
    </xf>
    <xf numFmtId="0" fontId="52" fillId="0" borderId="22" xfId="13" applyFont="1" applyFill="1" applyBorder="1" applyAlignment="1"/>
    <xf numFmtId="0" fontId="52" fillId="0" borderId="22" xfId="13" applyFont="1" applyFill="1" applyBorder="1" applyAlignment="1">
      <alignment horizontal="center" vertical="center"/>
    </xf>
    <xf numFmtId="0" fontId="52" fillId="0" borderId="22" xfId="13" applyFont="1" applyFill="1" applyBorder="1" applyAlignment="1">
      <alignment horizontal="center" vertical="center" wrapText="1"/>
    </xf>
    <xf numFmtId="0" fontId="52" fillId="0" borderId="8" xfId="13" applyFont="1" applyFill="1" applyBorder="1" applyAlignment="1">
      <alignment horizontal="center" vertical="center"/>
    </xf>
    <xf numFmtId="0" fontId="13" fillId="14" borderId="7" xfId="13" applyFont="1" applyFill="1" applyBorder="1" applyAlignment="1">
      <alignment horizontal="center" vertical="center" wrapText="1"/>
    </xf>
    <xf numFmtId="0" fontId="13" fillId="13" borderId="7" xfId="13" applyFont="1" applyFill="1" applyBorder="1" applyAlignment="1">
      <alignment horizontal="center" vertical="center" wrapText="1"/>
    </xf>
    <xf numFmtId="0" fontId="13" fillId="5" borderId="7" xfId="13" applyFont="1" applyFill="1" applyBorder="1" applyAlignment="1">
      <alignment horizontal="center" vertical="center" wrapText="1"/>
    </xf>
    <xf numFmtId="167" fontId="13" fillId="0" borderId="7" xfId="13" applyNumberFormat="1" applyFont="1" applyFill="1" applyBorder="1" applyAlignment="1">
      <alignment horizontal="center" vertical="center" wrapText="1"/>
    </xf>
    <xf numFmtId="0" fontId="52" fillId="0" borderId="0" xfId="13" applyFont="1" applyAlignment="1">
      <alignment wrapText="1"/>
    </xf>
    <xf numFmtId="0" fontId="120" fillId="0" borderId="0" xfId="13" applyFont="1" applyAlignment="1"/>
    <xf numFmtId="167" fontId="52" fillId="0" borderId="14" xfId="13" applyNumberFormat="1" applyFont="1" applyBorder="1" applyAlignment="1">
      <alignment horizontal="center" vertical="center"/>
    </xf>
    <xf numFmtId="167" fontId="52" fillId="5" borderId="18" xfId="13" applyNumberFormat="1" applyFont="1" applyFill="1" applyBorder="1" applyAlignment="1">
      <alignment horizontal="center" vertical="center"/>
    </xf>
    <xf numFmtId="167" fontId="52" fillId="5" borderId="9" xfId="13" applyNumberFormat="1" applyFont="1" applyFill="1" applyBorder="1" applyAlignment="1">
      <alignment horizontal="center" vertical="center"/>
    </xf>
    <xf numFmtId="167" fontId="52" fillId="5" borderId="11" xfId="13" applyNumberFormat="1" applyFont="1" applyFill="1" applyBorder="1" applyAlignment="1">
      <alignment horizontal="center" vertical="center"/>
    </xf>
    <xf numFmtId="167" fontId="52" fillId="13" borderId="11" xfId="13" applyNumberFormat="1" applyFont="1" applyFill="1" applyBorder="1" applyAlignment="1">
      <alignment horizontal="center" vertical="center"/>
    </xf>
    <xf numFmtId="0" fontId="52" fillId="14" borderId="22" xfId="13" applyFont="1" applyFill="1" applyBorder="1" applyAlignment="1">
      <alignment horizontal="center" vertical="center"/>
    </xf>
    <xf numFmtId="0" fontId="81" fillId="0" borderId="21" xfId="0" applyFont="1" applyBorder="1" applyAlignment="1"/>
    <xf numFmtId="0" fontId="82" fillId="0" borderId="0" xfId="0" applyFont="1" applyAlignment="1">
      <alignment horizontal="left" indent="1"/>
    </xf>
    <xf numFmtId="0" fontId="7" fillId="0" borderId="0" xfId="73" applyFont="1" applyBorder="1"/>
    <xf numFmtId="0" fontId="24" fillId="0" borderId="0" xfId="73" applyFont="1" applyBorder="1" applyAlignment="1">
      <alignment vertical="center"/>
    </xf>
    <xf numFmtId="0" fontId="62" fillId="0" borderId="0" xfId="18" applyFont="1" applyBorder="1" applyAlignment="1">
      <alignment vertical="center" wrapText="1"/>
    </xf>
    <xf numFmtId="0" fontId="12" fillId="0" borderId="0" xfId="18" applyFont="1"/>
    <xf numFmtId="0" fontId="24" fillId="0" borderId="21" xfId="18" applyFont="1" applyBorder="1" applyAlignment="1">
      <alignment vertical="center" wrapText="1"/>
    </xf>
    <xf numFmtId="0" fontId="124" fillId="0" borderId="23" xfId="13" applyFont="1" applyBorder="1" applyAlignment="1">
      <alignment horizontal="center" wrapText="1"/>
    </xf>
    <xf numFmtId="1" fontId="126" fillId="0" borderId="77" xfId="100" applyNumberFormat="1" applyFont="1" applyFill="1" applyBorder="1" applyAlignment="1">
      <alignment horizontal="center" vertical="center"/>
    </xf>
    <xf numFmtId="1" fontId="126" fillId="0" borderId="78" xfId="100" applyNumberFormat="1" applyFont="1" applyFill="1" applyBorder="1" applyAlignment="1">
      <alignment horizontal="center" vertical="center"/>
    </xf>
    <xf numFmtId="0" fontId="125" fillId="0" borderId="77" xfId="100" applyFont="1" applyFill="1" applyBorder="1" applyAlignment="1">
      <alignment horizontal="center" vertical="center" wrapText="1"/>
    </xf>
    <xf numFmtId="0" fontId="125" fillId="0" borderId="78" xfId="100" applyFont="1" applyFill="1" applyBorder="1" applyAlignment="1">
      <alignment horizontal="center" vertical="center" wrapText="1"/>
    </xf>
    <xf numFmtId="1" fontId="126" fillId="0" borderId="82" xfId="100" applyNumberFormat="1" applyFont="1" applyFill="1" applyBorder="1" applyAlignment="1">
      <alignment horizontal="center" vertical="center"/>
    </xf>
    <xf numFmtId="0" fontId="125" fillId="0" borderId="75" xfId="100" applyFont="1" applyFill="1" applyBorder="1" applyAlignment="1">
      <alignment horizontal="center" vertical="center" wrapText="1"/>
    </xf>
    <xf numFmtId="1" fontId="126" fillId="0" borderId="10" xfId="100" applyNumberFormat="1" applyFont="1" applyFill="1" applyBorder="1" applyAlignment="1">
      <alignment horizontal="center" vertical="center"/>
    </xf>
    <xf numFmtId="0" fontId="125" fillId="0" borderId="80" xfId="100" applyFont="1" applyFill="1" applyBorder="1" applyAlignment="1">
      <alignment horizontal="center" vertical="center" wrapText="1"/>
    </xf>
    <xf numFmtId="1" fontId="126" fillId="0" borderId="80" xfId="100" applyNumberFormat="1" applyFont="1" applyFill="1" applyBorder="1" applyAlignment="1">
      <alignment horizontal="center" vertical="center"/>
    </xf>
    <xf numFmtId="0" fontId="125" fillId="0" borderId="14" xfId="100" applyFont="1" applyFill="1" applyBorder="1" applyAlignment="1">
      <alignment horizontal="center" vertical="center" wrapText="1"/>
    </xf>
    <xf numFmtId="0" fontId="125" fillId="0" borderId="21" xfId="100" applyFont="1" applyFill="1" applyBorder="1" applyAlignment="1">
      <alignment horizontal="right" vertical="center" wrapText="1" indent="1"/>
    </xf>
    <xf numFmtId="1" fontId="126" fillId="0" borderId="10" xfId="100" applyNumberFormat="1" applyFont="1" applyFill="1" applyBorder="1" applyAlignment="1">
      <alignment horizontal="right" vertical="center"/>
    </xf>
    <xf numFmtId="167" fontId="53" fillId="5" borderId="14" xfId="13" applyNumberFormat="1" applyFont="1" applyFill="1" applyBorder="1" applyAlignment="1">
      <alignment horizontal="center" vertical="center"/>
    </xf>
    <xf numFmtId="0" fontId="120" fillId="5" borderId="20" xfId="13" applyFont="1" applyFill="1" applyBorder="1" applyAlignment="1">
      <alignment horizontal="center" vertical="center"/>
    </xf>
    <xf numFmtId="0" fontId="120" fillId="5" borderId="21" xfId="13" applyFont="1" applyFill="1" applyBorder="1" applyAlignment="1">
      <alignment horizontal="center" vertical="center"/>
    </xf>
    <xf numFmtId="2" fontId="120" fillId="5" borderId="21" xfId="13" applyNumberFormat="1" applyFont="1" applyFill="1" applyBorder="1" applyAlignment="1">
      <alignment vertical="center"/>
    </xf>
    <xf numFmtId="167" fontId="120" fillId="5" borderId="21" xfId="13" applyNumberFormat="1" applyFont="1" applyFill="1" applyBorder="1" applyAlignment="1">
      <alignment vertical="center"/>
    </xf>
    <xf numFmtId="167" fontId="52" fillId="5" borderId="14" xfId="13" applyNumberFormat="1" applyFont="1" applyFill="1" applyBorder="1" applyAlignment="1">
      <alignment horizontal="center" vertical="center"/>
    </xf>
    <xf numFmtId="167" fontId="52" fillId="5" borderId="10" xfId="13" applyNumberFormat="1" applyFont="1" applyFill="1" applyBorder="1" applyAlignment="1">
      <alignment horizontal="center" vertical="center"/>
    </xf>
    <xf numFmtId="167" fontId="52" fillId="5" borderId="20" xfId="13" applyNumberFormat="1" applyFont="1" applyFill="1" applyBorder="1" applyAlignment="1">
      <alignment horizontal="center" vertical="center"/>
    </xf>
    <xf numFmtId="0" fontId="13" fillId="14" borderId="21" xfId="13" applyFont="1" applyFill="1" applyBorder="1" applyAlignment="1">
      <alignment vertical="center" textRotation="90"/>
    </xf>
    <xf numFmtId="0" fontId="120" fillId="14" borderId="20" xfId="13" applyFont="1" applyFill="1" applyBorder="1" applyAlignment="1">
      <alignment horizontal="center"/>
    </xf>
    <xf numFmtId="0" fontId="120" fillId="14" borderId="21" xfId="13" applyFont="1" applyFill="1" applyBorder="1" applyAlignment="1">
      <alignment horizontal="center"/>
    </xf>
    <xf numFmtId="2" fontId="120" fillId="14" borderId="21" xfId="13" applyNumberFormat="1" applyFont="1" applyFill="1" applyBorder="1" applyAlignment="1">
      <alignment vertical="center"/>
    </xf>
    <xf numFmtId="0" fontId="52" fillId="14" borderId="21" xfId="13" applyFont="1" applyFill="1" applyBorder="1" applyAlignment="1">
      <alignment horizontal="center"/>
    </xf>
    <xf numFmtId="2" fontId="52" fillId="14" borderId="21" xfId="13" applyNumberFormat="1" applyFont="1" applyFill="1" applyBorder="1" applyAlignment="1">
      <alignment horizontal="center" vertical="center"/>
    </xf>
    <xf numFmtId="167" fontId="53" fillId="13" borderId="14" xfId="13" applyNumberFormat="1" applyFont="1" applyFill="1" applyBorder="1" applyAlignment="1">
      <alignment horizontal="center" vertical="center"/>
    </xf>
    <xf numFmtId="0" fontId="120" fillId="13" borderId="20" xfId="13" applyFont="1" applyFill="1" applyBorder="1" applyAlignment="1">
      <alignment horizontal="center"/>
    </xf>
    <xf numFmtId="0" fontId="120" fillId="13" borderId="21" xfId="13" applyFont="1" applyFill="1" applyBorder="1" applyAlignment="1">
      <alignment horizontal="center"/>
    </xf>
    <xf numFmtId="2" fontId="120" fillId="13" borderId="21" xfId="13" applyNumberFormat="1" applyFont="1" applyFill="1" applyBorder="1" applyAlignment="1">
      <alignment horizontal="center" vertical="center"/>
    </xf>
    <xf numFmtId="167" fontId="120" fillId="13" borderId="21" xfId="13" applyNumberFormat="1" applyFont="1" applyFill="1" applyBorder="1" applyAlignment="1">
      <alignment horizontal="center" vertical="center"/>
    </xf>
    <xf numFmtId="167" fontId="52" fillId="13" borderId="21" xfId="13" applyNumberFormat="1" applyFont="1" applyFill="1" applyBorder="1" applyAlignment="1">
      <alignment horizontal="center"/>
    </xf>
    <xf numFmtId="167" fontId="52" fillId="13" borderId="21" xfId="13" applyNumberFormat="1" applyFont="1" applyFill="1" applyBorder="1" applyAlignment="1">
      <alignment horizontal="center" vertical="center"/>
    </xf>
    <xf numFmtId="167" fontId="52" fillId="13" borderId="14" xfId="13" applyNumberFormat="1" applyFont="1" applyFill="1" applyBorder="1" applyAlignment="1">
      <alignment horizontal="center" vertical="center" wrapText="1"/>
    </xf>
    <xf numFmtId="167" fontId="53" fillId="14" borderId="14" xfId="13" applyNumberFormat="1" applyFont="1" applyFill="1" applyBorder="1" applyAlignment="1">
      <alignment horizontal="center" vertical="center"/>
    </xf>
    <xf numFmtId="0" fontId="52" fillId="15" borderId="95" xfId="13" applyFont="1" applyFill="1" applyBorder="1" applyAlignment="1">
      <alignment horizontal="center" vertical="center" wrapText="1"/>
    </xf>
    <xf numFmtId="0" fontId="13" fillId="15" borderId="30" xfId="13" applyFont="1" applyFill="1" applyBorder="1" applyAlignment="1">
      <alignment horizontal="center" vertical="center" textRotation="90"/>
    </xf>
    <xf numFmtId="0" fontId="13" fillId="15" borderId="30" xfId="13" applyFont="1" applyFill="1" applyBorder="1" applyAlignment="1">
      <alignment vertical="center" textRotation="90"/>
    </xf>
    <xf numFmtId="167" fontId="53" fillId="15" borderId="99" xfId="13" applyNumberFormat="1" applyFont="1" applyFill="1" applyBorder="1" applyAlignment="1">
      <alignment horizontal="center" vertical="center"/>
    </xf>
    <xf numFmtId="0" fontId="120" fillId="15" borderId="100" xfId="13" applyFont="1" applyFill="1" applyBorder="1" applyAlignment="1">
      <alignment horizontal="center"/>
    </xf>
    <xf numFmtId="0" fontId="120" fillId="15" borderId="30" xfId="13" applyFont="1" applyFill="1" applyBorder="1" applyAlignment="1">
      <alignment horizontal="center"/>
    </xf>
    <xf numFmtId="2" fontId="120" fillId="15" borderId="30" xfId="13" applyNumberFormat="1" applyFont="1" applyFill="1" applyBorder="1" applyAlignment="1">
      <alignment vertical="center"/>
    </xf>
    <xf numFmtId="0" fontId="52" fillId="15" borderId="30" xfId="13" applyFont="1" applyFill="1" applyBorder="1" applyAlignment="1">
      <alignment horizontal="center"/>
    </xf>
    <xf numFmtId="2" fontId="52" fillId="15" borderId="30" xfId="13" applyNumberFormat="1" applyFont="1" applyFill="1" applyBorder="1" applyAlignment="1">
      <alignment horizontal="center" vertical="center"/>
    </xf>
    <xf numFmtId="2" fontId="54" fillId="15" borderId="30" xfId="13" applyNumberFormat="1" applyFont="1" applyFill="1" applyBorder="1" applyAlignment="1">
      <alignment horizontal="center" vertical="center"/>
    </xf>
    <xf numFmtId="2" fontId="54" fillId="15" borderId="98" xfId="13" applyNumberFormat="1" applyFont="1" applyFill="1" applyBorder="1" applyAlignment="1">
      <alignment horizontal="center" vertical="center"/>
    </xf>
    <xf numFmtId="0" fontId="118" fillId="16" borderId="85" xfId="13" applyFont="1" applyFill="1" applyBorder="1" applyAlignment="1"/>
    <xf numFmtId="0" fontId="118" fillId="16" borderId="86" xfId="13" applyFont="1" applyFill="1" applyBorder="1" applyAlignment="1"/>
    <xf numFmtId="0" fontId="118" fillId="16" borderId="86" xfId="13" applyFont="1" applyFill="1" applyBorder="1" applyAlignment="1">
      <alignment wrapText="1"/>
    </xf>
    <xf numFmtId="0" fontId="118" fillId="16" borderId="87" xfId="13" applyFont="1" applyFill="1" applyBorder="1" applyAlignment="1">
      <alignment horizontal="center"/>
    </xf>
    <xf numFmtId="0" fontId="119" fillId="16" borderId="87" xfId="13" applyFont="1" applyFill="1" applyBorder="1" applyAlignment="1">
      <alignment horizontal="center" vertical="center"/>
    </xf>
    <xf numFmtId="0" fontId="50" fillId="16" borderId="94" xfId="13" applyFont="1" applyFill="1" applyBorder="1" applyAlignment="1">
      <alignment horizontal="center" vertical="center"/>
    </xf>
    <xf numFmtId="0" fontId="50" fillId="16" borderId="7" xfId="13" applyFont="1" applyFill="1" applyBorder="1" applyAlignment="1">
      <alignment horizontal="center" vertical="center"/>
    </xf>
    <xf numFmtId="0" fontId="121" fillId="16" borderId="7" xfId="13" applyFont="1" applyFill="1" applyBorder="1" applyAlignment="1">
      <alignment horizontal="center" vertical="center"/>
    </xf>
    <xf numFmtId="0" fontId="121" fillId="16" borderId="19" xfId="13" applyFont="1" applyFill="1" applyBorder="1" applyAlignment="1">
      <alignment horizontal="center" vertical="center"/>
    </xf>
    <xf numFmtId="0" fontId="52" fillId="16" borderId="89" xfId="13" applyFont="1" applyFill="1" applyBorder="1" applyAlignment="1">
      <alignment horizontal="center"/>
    </xf>
    <xf numFmtId="0" fontId="118" fillId="16" borderId="89" xfId="13" applyFont="1" applyFill="1" applyBorder="1" applyAlignment="1">
      <alignment horizontal="center"/>
    </xf>
    <xf numFmtId="0" fontId="118" fillId="16" borderId="90" xfId="13" applyFont="1" applyFill="1" applyBorder="1" applyAlignment="1">
      <alignment horizontal="center"/>
    </xf>
    <xf numFmtId="0" fontId="121" fillId="16" borderId="103" xfId="13" applyFont="1" applyFill="1" applyBorder="1" applyAlignment="1">
      <alignment horizontal="center" vertical="center"/>
    </xf>
    <xf numFmtId="0" fontId="24" fillId="6" borderId="0" xfId="13" applyFont="1" applyFill="1" applyBorder="1" applyAlignment="1">
      <alignment horizontal="center" vertical="center"/>
    </xf>
    <xf numFmtId="0" fontId="52" fillId="6" borderId="0" xfId="13" applyFont="1" applyFill="1" applyAlignment="1"/>
    <xf numFmtId="0" fontId="52" fillId="6" borderId="0" xfId="13" applyFont="1" applyFill="1" applyAlignment="1">
      <alignment wrapText="1"/>
    </xf>
    <xf numFmtId="167" fontId="52" fillId="6" borderId="0" xfId="13" applyNumberFormat="1" applyFont="1" applyFill="1" applyAlignment="1"/>
    <xf numFmtId="0" fontId="120" fillId="6" borderId="0" xfId="13" applyFont="1" applyFill="1" applyAlignment="1"/>
    <xf numFmtId="0" fontId="120" fillId="0" borderId="110" xfId="13" applyFont="1" applyFill="1" applyBorder="1" applyAlignment="1">
      <alignment horizontal="center" vertical="center"/>
    </xf>
    <xf numFmtId="0" fontId="120" fillId="0" borderId="111" xfId="13" applyFont="1" applyFill="1" applyBorder="1" applyAlignment="1">
      <alignment horizontal="center" vertical="center"/>
    </xf>
    <xf numFmtId="0" fontId="120" fillId="0" borderId="112" xfId="13" applyFont="1" applyFill="1" applyBorder="1" applyAlignment="1">
      <alignment horizontal="center" vertical="center"/>
    </xf>
    <xf numFmtId="0" fontId="120" fillId="0" borderId="113" xfId="13" applyFont="1" applyFill="1" applyBorder="1" applyAlignment="1">
      <alignment horizontal="center" vertical="center"/>
    </xf>
    <xf numFmtId="167" fontId="120" fillId="0" borderId="113" xfId="13" applyNumberFormat="1" applyFont="1" applyFill="1" applyBorder="1" applyAlignment="1">
      <alignment vertical="center"/>
    </xf>
    <xf numFmtId="167" fontId="120" fillId="0" borderId="111" xfId="13" applyNumberFormat="1" applyFont="1" applyFill="1" applyBorder="1" applyAlignment="1">
      <alignment vertical="center"/>
    </xf>
    <xf numFmtId="167" fontId="120" fillId="0" borderId="112" xfId="13" applyNumberFormat="1" applyFont="1" applyFill="1" applyBorder="1" applyAlignment="1">
      <alignment vertical="center"/>
    </xf>
    <xf numFmtId="167" fontId="120" fillId="0" borderId="113" xfId="13" applyNumberFormat="1" applyFont="1" applyFill="1" applyBorder="1" applyAlignment="1">
      <alignment horizontal="center" vertical="center"/>
    </xf>
    <xf numFmtId="167" fontId="120" fillId="0" borderId="111" xfId="13" applyNumberFormat="1" applyFont="1" applyFill="1" applyBorder="1" applyAlignment="1">
      <alignment horizontal="center" vertical="center"/>
    </xf>
    <xf numFmtId="167" fontId="120" fillId="0" borderId="112" xfId="13" applyNumberFormat="1" applyFont="1" applyFill="1" applyBorder="1" applyAlignment="1">
      <alignment horizontal="center" vertical="center"/>
    </xf>
    <xf numFmtId="0" fontId="120" fillId="0" borderId="110" xfId="13" applyFont="1" applyBorder="1" applyAlignment="1">
      <alignment horizontal="center" vertical="center"/>
    </xf>
    <xf numFmtId="0" fontId="120" fillId="0" borderId="111" xfId="13" applyFont="1" applyBorder="1" applyAlignment="1">
      <alignment horizontal="center" vertical="center"/>
    </xf>
    <xf numFmtId="0" fontId="120" fillId="0" borderId="112" xfId="13" applyFont="1" applyBorder="1" applyAlignment="1">
      <alignment horizontal="center" vertical="center"/>
    </xf>
    <xf numFmtId="0" fontId="120" fillId="0" borderId="114" xfId="13" applyFont="1" applyBorder="1" applyAlignment="1">
      <alignment horizontal="center" vertical="center"/>
    </xf>
    <xf numFmtId="0" fontId="120" fillId="0" borderId="115" xfId="13" applyFont="1" applyBorder="1" applyAlignment="1">
      <alignment horizontal="center" vertical="center"/>
    </xf>
    <xf numFmtId="0" fontId="120" fillId="0" borderId="116" xfId="13" applyFont="1" applyBorder="1" applyAlignment="1">
      <alignment horizontal="center" vertical="center"/>
    </xf>
    <xf numFmtId="0" fontId="120" fillId="0" borderId="113" xfId="13" applyFont="1" applyBorder="1" applyAlignment="1">
      <alignment horizontal="center" vertical="center"/>
    </xf>
    <xf numFmtId="0" fontId="120" fillId="0" borderId="111" xfId="13" applyFont="1" applyBorder="1" applyAlignment="1">
      <alignment vertical="center"/>
    </xf>
    <xf numFmtId="0" fontId="120" fillId="0" borderId="112" xfId="13" applyFont="1" applyBorder="1" applyAlignment="1">
      <alignment vertical="center"/>
    </xf>
    <xf numFmtId="0" fontId="120" fillId="0" borderId="117" xfId="13" applyFont="1" applyBorder="1" applyAlignment="1">
      <alignment horizontal="center" vertical="center"/>
    </xf>
    <xf numFmtId="0" fontId="120" fillId="0" borderId="115" xfId="13" applyFont="1" applyBorder="1" applyAlignment="1">
      <alignment vertical="center"/>
    </xf>
    <xf numFmtId="0" fontId="120" fillId="0" borderId="116" xfId="13" applyFont="1" applyBorder="1" applyAlignment="1">
      <alignment vertical="center"/>
    </xf>
    <xf numFmtId="167" fontId="120" fillId="0" borderId="113" xfId="13" applyNumberFormat="1" applyFont="1" applyBorder="1" applyAlignment="1">
      <alignment vertical="center"/>
    </xf>
    <xf numFmtId="167" fontId="120" fillId="0" borderId="111" xfId="13" applyNumberFormat="1" applyFont="1" applyBorder="1" applyAlignment="1">
      <alignment vertical="center"/>
    </xf>
    <xf numFmtId="167" fontId="120" fillId="0" borderId="112" xfId="13" applyNumberFormat="1" applyFont="1" applyBorder="1" applyAlignment="1">
      <alignment vertical="center"/>
    </xf>
    <xf numFmtId="167" fontId="120" fillId="0" borderId="118" xfId="13" applyNumberFormat="1" applyFont="1" applyBorder="1" applyAlignment="1">
      <alignment vertical="center"/>
    </xf>
    <xf numFmtId="167" fontId="120" fillId="0" borderId="119" xfId="13" applyNumberFormat="1" applyFont="1" applyBorder="1" applyAlignment="1">
      <alignment vertical="center"/>
    </xf>
    <xf numFmtId="167" fontId="120" fillId="0" borderId="120" xfId="13" applyNumberFormat="1" applyFont="1" applyBorder="1" applyAlignment="1">
      <alignment vertical="center"/>
    </xf>
    <xf numFmtId="167" fontId="52" fillId="0" borderId="103" xfId="13" applyNumberFormat="1" applyFont="1" applyFill="1" applyBorder="1" applyAlignment="1">
      <alignment horizontal="center" vertical="center"/>
    </xf>
    <xf numFmtId="167" fontId="52" fillId="0" borderId="103" xfId="13" applyNumberFormat="1" applyFont="1" applyBorder="1" applyAlignment="1">
      <alignment horizontal="center" vertical="center"/>
    </xf>
    <xf numFmtId="167" fontId="52" fillId="0" borderId="103" xfId="13" applyNumberFormat="1" applyFont="1" applyBorder="1" applyAlignment="1">
      <alignment vertical="center"/>
    </xf>
    <xf numFmtId="0" fontId="120" fillId="0" borderId="110" xfId="13" applyFont="1" applyFill="1" applyBorder="1" applyAlignment="1">
      <alignment horizontal="center" vertical="center" textRotation="90"/>
    </xf>
    <xf numFmtId="0" fontId="120" fillId="0" borderId="111" xfId="13" applyFont="1" applyFill="1" applyBorder="1" applyAlignment="1">
      <alignment horizontal="center" vertical="center" textRotation="90"/>
    </xf>
    <xf numFmtId="0" fontId="120" fillId="0" borderId="112" xfId="13" applyFont="1" applyFill="1" applyBorder="1" applyAlignment="1">
      <alignment horizontal="center" vertical="center" textRotation="90"/>
    </xf>
    <xf numFmtId="1" fontId="120" fillId="0" borderId="111" xfId="13" applyNumberFormat="1" applyFont="1" applyFill="1" applyBorder="1" applyAlignment="1">
      <alignment horizontal="center" vertical="center"/>
    </xf>
    <xf numFmtId="1" fontId="120" fillId="0" borderId="112" xfId="13" applyNumberFormat="1" applyFont="1" applyFill="1" applyBorder="1" applyAlignment="1">
      <alignment horizontal="center" vertical="center"/>
    </xf>
    <xf numFmtId="0" fontId="120" fillId="0" borderId="111" xfId="13" applyFont="1" applyFill="1" applyBorder="1" applyAlignment="1">
      <alignment vertical="center"/>
    </xf>
    <xf numFmtId="0" fontId="120" fillId="0" borderId="112" xfId="13" applyFont="1" applyFill="1" applyBorder="1" applyAlignment="1">
      <alignment vertical="center"/>
    </xf>
    <xf numFmtId="0" fontId="120" fillId="0" borderId="113" xfId="13" applyFont="1" applyFill="1" applyBorder="1" applyAlignment="1">
      <alignment horizontal="center" vertical="center" textRotation="90"/>
    </xf>
    <xf numFmtId="1" fontId="120" fillId="0" borderId="113" xfId="13" applyNumberFormat="1" applyFont="1" applyFill="1" applyBorder="1" applyAlignment="1">
      <alignment horizontal="center" vertical="center"/>
    </xf>
    <xf numFmtId="2" fontId="120" fillId="0" borderId="113" xfId="13" applyNumberFormat="1" applyFont="1" applyFill="1" applyBorder="1" applyAlignment="1">
      <alignment vertical="center"/>
    </xf>
    <xf numFmtId="2" fontId="120" fillId="0" borderId="111" xfId="13" applyNumberFormat="1" applyFont="1" applyFill="1" applyBorder="1" applyAlignment="1">
      <alignment vertical="center"/>
    </xf>
    <xf numFmtId="2" fontId="120" fillId="0" borderId="112" xfId="13" applyNumberFormat="1" applyFont="1" applyFill="1" applyBorder="1" applyAlignment="1">
      <alignment vertical="center"/>
    </xf>
    <xf numFmtId="0" fontId="121" fillId="0" borderId="113" xfId="13" applyFont="1" applyFill="1" applyBorder="1" applyAlignment="1">
      <alignment horizontal="center" vertical="center"/>
    </xf>
    <xf numFmtId="0" fontId="121" fillId="0" borderId="111" xfId="13" applyFont="1" applyFill="1" applyBorder="1" applyAlignment="1">
      <alignment horizontal="center" vertical="center"/>
    </xf>
    <xf numFmtId="0" fontId="121" fillId="0" borderId="112" xfId="13" applyFont="1" applyFill="1" applyBorder="1" applyAlignment="1">
      <alignment horizontal="center" vertical="center"/>
    </xf>
    <xf numFmtId="167" fontId="52" fillId="6" borderId="23" xfId="13" applyNumberFormat="1" applyFont="1" applyFill="1" applyBorder="1" applyAlignment="1">
      <alignment horizontal="center" vertical="center"/>
    </xf>
    <xf numFmtId="167" fontId="52" fillId="6" borderId="8" xfId="13" applyNumberFormat="1" applyFont="1" applyFill="1" applyBorder="1" applyAlignment="1">
      <alignment horizontal="center" vertical="center"/>
    </xf>
    <xf numFmtId="167" fontId="52" fillId="6" borderId="8" xfId="13" applyNumberFormat="1" applyFont="1" applyFill="1" applyBorder="1" applyAlignment="1">
      <alignment vertical="center"/>
    </xf>
    <xf numFmtId="0" fontId="52" fillId="6" borderId="104" xfId="13" applyFont="1" applyFill="1" applyBorder="1" applyAlignment="1">
      <alignment horizontal="center" vertical="center"/>
    </xf>
    <xf numFmtId="0" fontId="52" fillId="6" borderId="105" xfId="13" applyFont="1" applyFill="1" applyBorder="1" applyAlignment="1">
      <alignment horizontal="center" vertical="center"/>
    </xf>
    <xf numFmtId="0" fontId="13" fillId="6" borderId="108" xfId="13" applyFont="1" applyFill="1" applyBorder="1" applyAlignment="1">
      <alignment horizontal="center" vertical="center" wrapText="1"/>
    </xf>
    <xf numFmtId="167" fontId="52" fillId="13" borderId="9" xfId="13" applyNumberFormat="1" applyFont="1" applyFill="1" applyBorder="1" applyAlignment="1">
      <alignment horizontal="center" vertical="center"/>
    </xf>
    <xf numFmtId="167" fontId="52" fillId="13" borderId="11" xfId="13" applyNumberFormat="1" applyFont="1" applyFill="1" applyBorder="1" applyAlignment="1">
      <alignment vertical="center" wrapText="1"/>
    </xf>
    <xf numFmtId="167" fontId="52" fillId="5" borderId="11" xfId="13" applyNumberFormat="1" applyFont="1" applyFill="1" applyBorder="1" applyAlignment="1">
      <alignment vertical="center"/>
    </xf>
    <xf numFmtId="0" fontId="52" fillId="15" borderId="30" xfId="13" applyFont="1" applyFill="1" applyBorder="1" applyAlignment="1"/>
    <xf numFmtId="0" fontId="7" fillId="0" borderId="0" xfId="99" applyFont="1" applyAlignment="1">
      <alignment horizontal="right" vertical="justify" wrapText="1" readingOrder="1"/>
    </xf>
    <xf numFmtId="0" fontId="13" fillId="0" borderId="55" xfId="0" applyFont="1" applyBorder="1" applyAlignment="1">
      <alignment horizontal="center" vertical="center" wrapText="1"/>
    </xf>
    <xf numFmtId="0" fontId="12" fillId="0" borderId="0" xfId="0" applyFont="1" applyAlignment="1">
      <alignment horizontal="center" vertical="center" wrapText="1"/>
    </xf>
    <xf numFmtId="0" fontId="24" fillId="0" borderId="21" xfId="18" applyFont="1" applyBorder="1" applyAlignment="1">
      <alignment horizontal="center" wrapText="1"/>
    </xf>
    <xf numFmtId="0" fontId="24" fillId="0" borderId="21" xfId="18" applyFont="1" applyBorder="1" applyAlignment="1">
      <alignment horizontal="left" wrapText="1"/>
    </xf>
    <xf numFmtId="0" fontId="24" fillId="0" borderId="122" xfId="9" applyFont="1" applyBorder="1" applyAlignment="1" applyProtection="1">
      <alignment horizontal="right" vertical="center" wrapText="1" indent="1" readingOrder="2"/>
    </xf>
    <xf numFmtId="0" fontId="34" fillId="0" borderId="123" xfId="15" applyFont="1" applyBorder="1" applyAlignment="1">
      <alignment horizontal="center" vertical="center" readingOrder="2"/>
    </xf>
    <xf numFmtId="0" fontId="24" fillId="8" borderId="122" xfId="9" applyFont="1" applyFill="1" applyBorder="1" applyAlignment="1" applyProtection="1">
      <alignment horizontal="right" vertical="center" wrapText="1" indent="1" readingOrder="2"/>
    </xf>
    <xf numFmtId="0" fontId="24" fillId="0" borderId="125" xfId="9" applyFont="1" applyFill="1" applyBorder="1" applyAlignment="1" applyProtection="1">
      <alignment horizontal="right" vertical="center" wrapText="1" indent="1" readingOrder="2"/>
    </xf>
    <xf numFmtId="0" fontId="24" fillId="8" borderId="125" xfId="9" applyFont="1" applyFill="1" applyBorder="1" applyAlignment="1" applyProtection="1">
      <alignment horizontal="right" vertical="center" wrapText="1" indent="1" readingOrder="2"/>
    </xf>
    <xf numFmtId="0" fontId="24" fillId="6" borderId="125" xfId="9" applyFont="1" applyFill="1" applyBorder="1" applyAlignment="1" applyProtection="1">
      <alignment horizontal="right" vertical="center" wrapText="1" indent="1" readingOrder="2"/>
    </xf>
    <xf numFmtId="0" fontId="34" fillId="8" borderId="123" xfId="15" applyFont="1" applyFill="1" applyBorder="1" applyAlignment="1">
      <alignment horizontal="center" vertical="center" readingOrder="2"/>
    </xf>
    <xf numFmtId="0" fontId="25" fillId="6" borderId="123" xfId="15" applyFont="1" applyFill="1" applyBorder="1" applyAlignment="1">
      <alignment horizontal="center" vertical="center" readingOrder="2"/>
    </xf>
    <xf numFmtId="0" fontId="25" fillId="8" borderId="123" xfId="15" applyFont="1" applyFill="1" applyBorder="1" applyAlignment="1">
      <alignment horizontal="center" vertical="center" readingOrder="2"/>
    </xf>
    <xf numFmtId="0" fontId="12" fillId="8" borderId="123" xfId="0" applyFont="1" applyFill="1" applyBorder="1" applyAlignment="1">
      <alignment horizontal="center" vertical="center" wrapText="1"/>
    </xf>
    <xf numFmtId="0" fontId="34" fillId="0" borderId="123" xfId="15" applyFont="1" applyFill="1" applyBorder="1" applyAlignment="1">
      <alignment horizontal="center" vertical="center" readingOrder="2"/>
    </xf>
    <xf numFmtId="0" fontId="34" fillId="6" borderId="124" xfId="15" applyFont="1" applyFill="1" applyBorder="1" applyAlignment="1">
      <alignment horizontal="center" vertical="center" readingOrder="2"/>
    </xf>
    <xf numFmtId="0" fontId="16" fillId="0" borderId="122" xfId="9" applyFont="1" applyBorder="1" applyAlignment="1" applyProtection="1">
      <alignment horizontal="left" vertical="center" wrapText="1" indent="1" readingOrder="1"/>
    </xf>
    <xf numFmtId="0" fontId="16" fillId="8" borderId="122" xfId="9" applyFont="1" applyFill="1" applyBorder="1" applyAlignment="1" applyProtection="1">
      <alignment horizontal="left" vertical="center" wrapText="1" indent="1" readingOrder="1"/>
    </xf>
    <xf numFmtId="0" fontId="7" fillId="0" borderId="127" xfId="15" applyFont="1" applyBorder="1" applyAlignment="1">
      <alignment horizontal="center"/>
    </xf>
    <xf numFmtId="0" fontId="24" fillId="8" borderId="127" xfId="15" applyFont="1" applyFill="1" applyBorder="1" applyAlignment="1">
      <alignment horizontal="center"/>
    </xf>
    <xf numFmtId="0" fontId="7" fillId="0" borderId="127" xfId="15" applyFont="1" applyBorder="1" applyAlignment="1">
      <alignment horizontal="center" vertical="center"/>
    </xf>
    <xf numFmtId="0" fontId="7" fillId="8" borderId="127" xfId="15" applyFont="1" applyFill="1" applyBorder="1" applyAlignment="1">
      <alignment horizontal="center" vertical="center"/>
    </xf>
    <xf numFmtId="0" fontId="24" fillId="8" borderId="127" xfId="15" applyFont="1" applyFill="1" applyBorder="1" applyAlignment="1">
      <alignment horizontal="center" vertical="center"/>
    </xf>
    <xf numFmtId="0" fontId="24" fillId="6" borderId="127" xfId="15" applyFont="1" applyFill="1" applyBorder="1" applyAlignment="1">
      <alignment horizontal="center" vertical="center"/>
    </xf>
    <xf numFmtId="0" fontId="12" fillId="8" borderId="127" xfId="0" applyFont="1" applyFill="1" applyBorder="1" applyAlignment="1">
      <alignment horizontal="center" vertical="center" wrapText="1"/>
    </xf>
    <xf numFmtId="0" fontId="7" fillId="0" borderId="127" xfId="15" applyFont="1" applyFill="1" applyBorder="1" applyAlignment="1">
      <alignment horizontal="center" vertical="center"/>
    </xf>
    <xf numFmtId="0" fontId="7" fillId="6" borderId="126" xfId="15" applyFont="1" applyFill="1" applyBorder="1" applyAlignment="1">
      <alignment horizontal="center" vertical="center"/>
    </xf>
    <xf numFmtId="0" fontId="13" fillId="0" borderId="0" xfId="0" applyFont="1" applyAlignment="1">
      <alignment vertical="center" wrapText="1"/>
    </xf>
    <xf numFmtId="0" fontId="24" fillId="8" borderId="56" xfId="0" applyFont="1" applyFill="1" applyBorder="1" applyAlignment="1">
      <alignment horizontal="center" vertical="center"/>
    </xf>
    <xf numFmtId="0" fontId="1" fillId="0" borderId="0" xfId="101"/>
    <xf numFmtId="0" fontId="1" fillId="0" borderId="0" xfId="101" applyBorder="1"/>
    <xf numFmtId="0" fontId="81" fillId="0" borderId="0" xfId="101" applyFont="1" applyBorder="1" applyAlignment="1">
      <alignment vertical="center"/>
    </xf>
    <xf numFmtId="9" fontId="24" fillId="7" borderId="38" xfId="25" applyFont="1" applyFill="1" applyBorder="1" applyAlignment="1">
      <alignment horizontal="center" vertical="center" wrapText="1"/>
    </xf>
    <xf numFmtId="0" fontId="7" fillId="11" borderId="0" xfId="0" applyFont="1" applyFill="1"/>
    <xf numFmtId="0" fontId="129" fillId="8" borderId="47" xfId="17" applyFont="1" applyFill="1" applyBorder="1" applyAlignment="1">
      <alignment horizontal="left" vertical="center" wrapText="1" indent="3"/>
    </xf>
    <xf numFmtId="0" fontId="129" fillId="6" borderId="47" xfId="17" applyFont="1" applyFill="1" applyBorder="1" applyAlignment="1">
      <alignment horizontal="left" vertical="center" wrapText="1" indent="3"/>
    </xf>
    <xf numFmtId="0" fontId="129" fillId="6" borderId="48" xfId="17" applyFont="1" applyFill="1" applyBorder="1" applyAlignment="1">
      <alignment horizontal="left" vertical="center" wrapText="1" indent="3"/>
    </xf>
    <xf numFmtId="0" fontId="112" fillId="6" borderId="48" xfId="0" applyFont="1" applyFill="1" applyBorder="1" applyAlignment="1">
      <alignment horizontal="center" vertical="center" readingOrder="2"/>
    </xf>
    <xf numFmtId="167" fontId="34" fillId="6" borderId="48" xfId="0" applyNumberFormat="1" applyFont="1" applyFill="1" applyBorder="1" applyAlignment="1">
      <alignment horizontal="center" vertical="center"/>
    </xf>
    <xf numFmtId="0" fontId="39" fillId="6" borderId="48" xfId="17" applyFont="1" applyFill="1" applyBorder="1" applyAlignment="1">
      <alignment horizontal="left" vertical="center" wrapText="1" indent="3"/>
    </xf>
    <xf numFmtId="0" fontId="34" fillId="11" borderId="0" xfId="0" applyFont="1" applyFill="1"/>
    <xf numFmtId="0" fontId="112" fillId="8" borderId="47" xfId="0" applyFont="1" applyFill="1" applyBorder="1" applyAlignment="1">
      <alignment horizontal="center" vertical="center" readingOrder="2"/>
    </xf>
    <xf numFmtId="167" fontId="117" fillId="8" borderId="47" xfId="0" applyNumberFormat="1" applyFont="1" applyFill="1" applyBorder="1" applyAlignment="1">
      <alignment horizontal="center" vertical="center"/>
    </xf>
    <xf numFmtId="0" fontId="34" fillId="0" borderId="0" xfId="0" applyFont="1"/>
    <xf numFmtId="167" fontId="117" fillId="6" borderId="48" xfId="0" applyNumberFormat="1" applyFont="1" applyFill="1" applyBorder="1" applyAlignment="1">
      <alignment horizontal="center" vertical="center"/>
    </xf>
    <xf numFmtId="0" fontId="34" fillId="6" borderId="0" xfId="0" applyFont="1" applyFill="1"/>
    <xf numFmtId="0" fontId="25" fillId="8" borderId="47" xfId="18" applyFont="1" applyFill="1" applyBorder="1" applyAlignment="1">
      <alignment horizontal="left" vertical="center" wrapText="1" indent="1"/>
    </xf>
    <xf numFmtId="0" fontId="130" fillId="8" borderId="37" xfId="0" applyFont="1" applyFill="1" applyBorder="1" applyAlignment="1">
      <alignment horizontal="center" vertical="center" wrapText="1"/>
    </xf>
    <xf numFmtId="0" fontId="39" fillId="8" borderId="47" xfId="17" applyFont="1" applyFill="1" applyBorder="1" applyAlignment="1">
      <alignment vertical="center" wrapText="1"/>
    </xf>
    <xf numFmtId="0" fontId="39" fillId="6" borderId="48" xfId="17" applyFont="1" applyFill="1" applyBorder="1" applyAlignment="1">
      <alignment vertical="center" wrapText="1"/>
    </xf>
    <xf numFmtId="0" fontId="25" fillId="6" borderId="38" xfId="18" applyFont="1" applyFill="1" applyBorder="1" applyAlignment="1">
      <alignment vertical="center" wrapText="1" readingOrder="2"/>
    </xf>
    <xf numFmtId="0" fontId="25" fillId="6" borderId="38" xfId="18" applyFont="1" applyFill="1" applyBorder="1" applyAlignment="1">
      <alignment horizontal="left" vertical="center" wrapText="1" indent="1"/>
    </xf>
    <xf numFmtId="0" fontId="25" fillId="8" borderId="47" xfId="18" applyFont="1" applyFill="1" applyBorder="1" applyAlignment="1">
      <alignment vertical="center" wrapText="1" readingOrder="2"/>
    </xf>
    <xf numFmtId="0" fontId="25" fillId="6" borderId="47" xfId="18" applyFont="1" applyFill="1" applyBorder="1" applyAlignment="1">
      <alignment vertical="center" wrapText="1" readingOrder="2"/>
    </xf>
    <xf numFmtId="0" fontId="25" fillId="6" borderId="47" xfId="18" applyFont="1" applyFill="1" applyBorder="1" applyAlignment="1">
      <alignment horizontal="left" vertical="center" wrapText="1" indent="1"/>
    </xf>
    <xf numFmtId="0" fontId="25" fillId="6" borderId="48" xfId="18" applyFont="1" applyFill="1" applyBorder="1" applyAlignment="1">
      <alignment vertical="center" wrapText="1" readingOrder="2"/>
    </xf>
    <xf numFmtId="0" fontId="112" fillId="6" borderId="48" xfId="0" applyFont="1" applyFill="1" applyBorder="1" applyAlignment="1">
      <alignment vertical="center"/>
    </xf>
    <xf numFmtId="0" fontId="112" fillId="8" borderId="47" xfId="0" applyFont="1" applyFill="1" applyBorder="1" applyAlignment="1">
      <alignment vertical="center"/>
    </xf>
    <xf numFmtId="0" fontId="25" fillId="6" borderId="48" xfId="18" applyFont="1" applyFill="1" applyBorder="1" applyAlignment="1">
      <alignment vertical="center" wrapText="1"/>
    </xf>
    <xf numFmtId="0" fontId="25" fillId="8" borderId="47" xfId="18" applyFont="1" applyFill="1" applyBorder="1" applyAlignment="1">
      <alignment vertical="center" wrapText="1"/>
    </xf>
    <xf numFmtId="2" fontId="24" fillId="6" borderId="34" xfId="0" applyNumberFormat="1" applyFont="1" applyFill="1" applyBorder="1" applyAlignment="1">
      <alignment horizontal="center" vertical="center"/>
    </xf>
    <xf numFmtId="2" fontId="24" fillId="8" borderId="34" xfId="0" applyNumberFormat="1" applyFont="1" applyFill="1" applyBorder="1" applyAlignment="1">
      <alignment horizontal="center" vertical="center"/>
    </xf>
    <xf numFmtId="2" fontId="24" fillId="8" borderId="35" xfId="0" applyNumberFormat="1" applyFont="1" applyFill="1" applyBorder="1" applyAlignment="1">
      <alignment horizontal="center" vertical="center"/>
    </xf>
    <xf numFmtId="2" fontId="24" fillId="6" borderId="35" xfId="0" applyNumberFormat="1" applyFont="1" applyFill="1" applyBorder="1" applyAlignment="1">
      <alignment horizontal="center" vertical="center"/>
    </xf>
    <xf numFmtId="2" fontId="7" fillId="8" borderId="35" xfId="0" applyNumberFormat="1" applyFont="1" applyFill="1" applyBorder="1" applyAlignment="1">
      <alignment horizontal="center" vertical="center"/>
    </xf>
    <xf numFmtId="2" fontId="7" fillId="6" borderId="35" xfId="0" applyNumberFormat="1" applyFont="1" applyFill="1" applyBorder="1" applyAlignment="1">
      <alignment horizontal="center" vertical="center"/>
    </xf>
    <xf numFmtId="2" fontId="7" fillId="8" borderId="34" xfId="0" applyNumberFormat="1" applyFont="1" applyFill="1" applyBorder="1" applyAlignment="1">
      <alignment horizontal="center" vertical="center"/>
    </xf>
    <xf numFmtId="2" fontId="7" fillId="6" borderId="34" xfId="0" applyNumberFormat="1" applyFont="1" applyFill="1" applyBorder="1" applyAlignment="1">
      <alignment horizontal="center" vertical="center"/>
    </xf>
    <xf numFmtId="2" fontId="7" fillId="8" borderId="36" xfId="0" applyNumberFormat="1" applyFont="1" applyFill="1" applyBorder="1" applyAlignment="1">
      <alignment horizontal="center" vertical="center"/>
    </xf>
    <xf numFmtId="2" fontId="24" fillId="8" borderId="36" xfId="0" applyNumberFormat="1" applyFont="1" applyFill="1" applyBorder="1" applyAlignment="1">
      <alignment horizontal="center" vertical="center"/>
    </xf>
    <xf numFmtId="2" fontId="24" fillId="8" borderId="65" xfId="0" applyNumberFormat="1" applyFont="1" applyFill="1" applyBorder="1" applyAlignment="1">
      <alignment horizontal="center" vertical="center"/>
    </xf>
    <xf numFmtId="2" fontId="24" fillId="8" borderId="37" xfId="0" applyNumberFormat="1" applyFont="1" applyFill="1" applyBorder="1" applyAlignment="1">
      <alignment horizontal="center" vertical="center"/>
    </xf>
    <xf numFmtId="2" fontId="24" fillId="8" borderId="73" xfId="0" applyNumberFormat="1" applyFont="1" applyFill="1" applyBorder="1" applyAlignment="1">
      <alignment horizontal="center" vertical="center"/>
    </xf>
    <xf numFmtId="9" fontId="0" fillId="0" borderId="0" xfId="22" applyFont="1" applyAlignment="1">
      <alignment vertical="center"/>
    </xf>
    <xf numFmtId="1" fontId="0" fillId="0" borderId="0" xfId="22" applyNumberFormat="1" applyFont="1" applyAlignment="1">
      <alignment vertical="center"/>
    </xf>
    <xf numFmtId="2" fontId="0" fillId="0" borderId="0" xfId="22" applyNumberFormat="1" applyFont="1" applyAlignment="1">
      <alignment vertical="center"/>
    </xf>
    <xf numFmtId="2" fontId="7" fillId="0" borderId="0" xfId="73" applyNumberFormat="1" applyFont="1"/>
    <xf numFmtId="0" fontId="22" fillId="8" borderId="123" xfId="0" applyFont="1" applyFill="1" applyBorder="1" applyAlignment="1">
      <alignment horizontal="center" vertical="center" wrapText="1" readingOrder="2"/>
    </xf>
    <xf numFmtId="167" fontId="24" fillId="6" borderId="34" xfId="0" applyNumberFormat="1" applyFont="1" applyFill="1" applyBorder="1" applyAlignment="1">
      <alignment horizontal="right" vertical="center"/>
    </xf>
    <xf numFmtId="167" fontId="7" fillId="6" borderId="34" xfId="0" applyNumberFormat="1" applyFont="1" applyFill="1" applyBorder="1" applyAlignment="1">
      <alignment horizontal="right" vertical="center" indent="1"/>
    </xf>
    <xf numFmtId="167" fontId="24" fillId="6" borderId="34" xfId="0" applyNumberFormat="1" applyFont="1" applyFill="1" applyBorder="1" applyAlignment="1">
      <alignment horizontal="right" vertical="center" indent="1"/>
    </xf>
    <xf numFmtId="167" fontId="7" fillId="8" borderId="35" xfId="0" applyNumberFormat="1" applyFont="1" applyFill="1" applyBorder="1" applyAlignment="1">
      <alignment horizontal="right" vertical="center" indent="1"/>
    </xf>
    <xf numFmtId="167" fontId="24" fillId="8" borderId="35" xfId="0" applyNumberFormat="1" applyFont="1" applyFill="1" applyBorder="1" applyAlignment="1">
      <alignment horizontal="right" vertical="center" indent="1"/>
    </xf>
    <xf numFmtId="167" fontId="7" fillId="6" borderId="35" xfId="0" applyNumberFormat="1" applyFont="1" applyFill="1" applyBorder="1" applyAlignment="1">
      <alignment horizontal="right" vertical="center" indent="1"/>
    </xf>
    <xf numFmtId="167" fontId="24" fillId="6" borderId="35" xfId="0" applyNumberFormat="1" applyFont="1" applyFill="1" applyBorder="1" applyAlignment="1">
      <alignment horizontal="right" vertical="center" indent="1"/>
    </xf>
    <xf numFmtId="167" fontId="7" fillId="8" borderId="34" xfId="0" applyNumberFormat="1" applyFont="1" applyFill="1" applyBorder="1" applyAlignment="1">
      <alignment horizontal="right" vertical="center" indent="1"/>
    </xf>
    <xf numFmtId="167" fontId="7" fillId="6" borderId="37" xfId="0" applyNumberFormat="1" applyFont="1" applyFill="1" applyBorder="1" applyAlignment="1">
      <alignment horizontal="right" vertical="center" indent="1"/>
    </xf>
    <xf numFmtId="167" fontId="24" fillId="6" borderId="37" xfId="0" applyNumberFormat="1" applyFont="1" applyFill="1" applyBorder="1" applyAlignment="1">
      <alignment horizontal="right" vertical="center" indent="1"/>
    </xf>
    <xf numFmtId="167" fontId="7" fillId="8" borderId="36" xfId="0" applyNumberFormat="1" applyFont="1" applyFill="1" applyBorder="1" applyAlignment="1">
      <alignment horizontal="right" vertical="center" indent="1"/>
    </xf>
    <xf numFmtId="167" fontId="24" fillId="8" borderId="36" xfId="0" applyNumberFormat="1" applyFont="1" applyFill="1" applyBorder="1" applyAlignment="1">
      <alignment horizontal="right" vertical="center" indent="1"/>
    </xf>
    <xf numFmtId="172" fontId="7" fillId="8" borderId="35" xfId="0" applyNumberFormat="1" applyFont="1" applyFill="1" applyBorder="1" applyAlignment="1">
      <alignment horizontal="left" vertical="center" indent="1" readingOrder="1"/>
    </xf>
    <xf numFmtId="0" fontId="7" fillId="8" borderId="35" xfId="30" applyFont="1" applyFill="1" applyBorder="1" applyAlignment="1">
      <alignment horizontal="left" vertical="center" wrapText="1" indent="1" readingOrder="1"/>
    </xf>
    <xf numFmtId="0" fontId="7" fillId="6" borderId="34" xfId="30" applyFont="1" applyFill="1" applyBorder="1" applyAlignment="1">
      <alignment horizontal="left" vertical="center" wrapText="1" indent="1" readingOrder="1"/>
    </xf>
    <xf numFmtId="49" fontId="7" fillId="6" borderId="34" xfId="30" applyNumberFormat="1" applyFont="1" applyFill="1" applyBorder="1" applyAlignment="1">
      <alignment horizontal="left" vertical="center" wrapText="1" indent="1" readingOrder="1"/>
    </xf>
    <xf numFmtId="167" fontId="7" fillId="8" borderId="35" xfId="0" applyNumberFormat="1" applyFont="1" applyFill="1" applyBorder="1" applyAlignment="1">
      <alignment horizontal="right" vertical="center" indent="2"/>
    </xf>
    <xf numFmtId="167" fontId="7" fillId="6" borderId="34" xfId="0" applyNumberFormat="1" applyFont="1" applyFill="1" applyBorder="1" applyAlignment="1">
      <alignment horizontal="right" vertical="center" indent="2"/>
    </xf>
    <xf numFmtId="0" fontId="7" fillId="8" borderId="36" xfId="30" applyFont="1" applyFill="1" applyBorder="1" applyAlignment="1">
      <alignment horizontal="left" vertical="center" wrapText="1" indent="1" readingOrder="1"/>
    </xf>
    <xf numFmtId="167" fontId="7" fillId="8" borderId="36" xfId="0" applyNumberFormat="1" applyFont="1" applyFill="1" applyBorder="1" applyAlignment="1">
      <alignment horizontal="right" vertical="center" indent="2"/>
    </xf>
    <xf numFmtId="0" fontId="7" fillId="6" borderId="47" xfId="30" applyFont="1" applyFill="1" applyBorder="1" applyAlignment="1">
      <alignment horizontal="left" vertical="center" wrapText="1" indent="1" readingOrder="1"/>
    </xf>
    <xf numFmtId="167" fontId="24" fillId="6" borderId="47" xfId="0" applyNumberFormat="1" applyFont="1" applyFill="1" applyBorder="1" applyAlignment="1">
      <alignment horizontal="right" vertical="center" wrapText="1"/>
    </xf>
    <xf numFmtId="167" fontId="7" fillId="6" borderId="47" xfId="0" applyNumberFormat="1" applyFont="1" applyFill="1" applyBorder="1" applyAlignment="1">
      <alignment horizontal="right" vertical="center" indent="1"/>
    </xf>
    <xf numFmtId="167" fontId="24" fillId="6" borderId="47" xfId="0" applyNumberFormat="1" applyFont="1" applyFill="1" applyBorder="1" applyAlignment="1">
      <alignment horizontal="right" vertical="center" indent="1"/>
    </xf>
    <xf numFmtId="0" fontId="24" fillId="6" borderId="47" xfId="30" applyFont="1" applyFill="1" applyBorder="1" applyAlignment="1">
      <alignment horizontal="left" vertical="center" wrapText="1" readingOrder="2"/>
    </xf>
    <xf numFmtId="0" fontId="7" fillId="8" borderId="47" xfId="30" applyFont="1" applyFill="1" applyBorder="1" applyAlignment="1">
      <alignment horizontal="left" vertical="center" wrapText="1" indent="1" readingOrder="1"/>
    </xf>
    <xf numFmtId="167" fontId="7" fillId="8" borderId="47" xfId="0" applyNumberFormat="1" applyFont="1" applyFill="1" applyBorder="1" applyAlignment="1">
      <alignment horizontal="right" vertical="center" indent="2"/>
    </xf>
    <xf numFmtId="167" fontId="7" fillId="8" borderId="47" xfId="0" applyNumberFormat="1" applyFont="1" applyFill="1" applyBorder="1" applyAlignment="1">
      <alignment horizontal="right" vertical="center" indent="1"/>
    </xf>
    <xf numFmtId="167" fontId="24" fillId="8" borderId="47" xfId="0" applyNumberFormat="1" applyFont="1" applyFill="1" applyBorder="1" applyAlignment="1">
      <alignment horizontal="right" vertical="center" indent="1"/>
    </xf>
    <xf numFmtId="167" fontId="24" fillId="6" borderId="47" xfId="0" applyNumberFormat="1" applyFont="1" applyFill="1" applyBorder="1" applyAlignment="1">
      <alignment vertical="center"/>
    </xf>
    <xf numFmtId="167" fontId="24" fillId="8" borderId="47" xfId="0" applyNumberFormat="1" applyFont="1" applyFill="1" applyBorder="1" applyAlignment="1">
      <alignment vertical="center"/>
    </xf>
    <xf numFmtId="0" fontId="24" fillId="8" borderId="47" xfId="30" applyFont="1" applyFill="1" applyBorder="1" applyAlignment="1">
      <alignment horizontal="left" vertical="center" wrapText="1" readingOrder="2"/>
    </xf>
    <xf numFmtId="0" fontId="24" fillId="6" borderId="47" xfId="30" applyFont="1" applyFill="1" applyBorder="1" applyAlignment="1">
      <alignment vertical="center" wrapText="1" readingOrder="2"/>
    </xf>
    <xf numFmtId="0" fontId="24" fillId="8" borderId="47" xfId="30" applyFont="1" applyFill="1" applyBorder="1" applyAlignment="1">
      <alignment vertical="center" wrapText="1" readingOrder="2"/>
    </xf>
    <xf numFmtId="0" fontId="24" fillId="8" borderId="47" xfId="30" applyFont="1" applyFill="1" applyBorder="1" applyAlignment="1">
      <alignment vertical="center" wrapText="1" readingOrder="1"/>
    </xf>
    <xf numFmtId="0" fontId="24" fillId="6" borderId="47" xfId="30" applyFont="1" applyFill="1" applyBorder="1" applyAlignment="1">
      <alignment vertical="center" wrapText="1" readingOrder="1"/>
    </xf>
    <xf numFmtId="0" fontId="34" fillId="6" borderId="47" xfId="30" applyFont="1" applyFill="1" applyBorder="1" applyAlignment="1">
      <alignment vertical="center" wrapText="1" readingOrder="1"/>
    </xf>
    <xf numFmtId="0" fontId="0" fillId="0" borderId="0" xfId="0" applyBorder="1" applyAlignment="1">
      <alignment vertical="center"/>
    </xf>
    <xf numFmtId="0" fontId="52" fillId="8" borderId="35" xfId="30" applyFont="1" applyFill="1" applyBorder="1" applyAlignment="1">
      <alignment horizontal="left" vertical="center" wrapText="1" indent="2" readingOrder="2"/>
    </xf>
    <xf numFmtId="0" fontId="52" fillId="6" borderId="34" xfId="30" applyFont="1" applyFill="1" applyBorder="1" applyAlignment="1">
      <alignment horizontal="left" vertical="center" wrapText="1" indent="2" readingOrder="2"/>
    </xf>
    <xf numFmtId="0" fontId="52" fillId="8" borderId="47" xfId="30" applyFont="1" applyFill="1" applyBorder="1" applyAlignment="1">
      <alignment horizontal="left" vertical="center" wrapText="1" indent="2" readingOrder="2"/>
    </xf>
    <xf numFmtId="0" fontId="52" fillId="6" borderId="34" xfId="30" applyFont="1" applyFill="1" applyBorder="1" applyAlignment="1">
      <alignment horizontal="left" vertical="center" wrapText="1" indent="2" readingOrder="1"/>
    </xf>
    <xf numFmtId="0" fontId="52" fillId="8" borderId="35" xfId="30" applyFont="1" applyFill="1" applyBorder="1" applyAlignment="1">
      <alignment horizontal="left" vertical="center" wrapText="1" indent="2" readingOrder="1"/>
    </xf>
    <xf numFmtId="0" fontId="52" fillId="8" borderId="36" xfId="30" applyFont="1" applyFill="1" applyBorder="1" applyAlignment="1">
      <alignment horizontal="left" vertical="center" wrapText="1" indent="2" readingOrder="1"/>
    </xf>
    <xf numFmtId="167" fontId="7" fillId="6" borderId="35" xfId="0" applyNumberFormat="1" applyFont="1" applyFill="1" applyBorder="1" applyAlignment="1">
      <alignment horizontal="right" vertical="center" indent="2"/>
    </xf>
    <xf numFmtId="0" fontId="52" fillId="6" borderId="35" xfId="30" applyFont="1" applyFill="1" applyBorder="1" applyAlignment="1">
      <alignment horizontal="left" vertical="center" wrapText="1" indent="2" readingOrder="1"/>
    </xf>
    <xf numFmtId="0" fontId="7" fillId="8" borderId="37" xfId="30" applyFont="1" applyFill="1" applyBorder="1" applyAlignment="1">
      <alignment horizontal="left" vertical="center" wrapText="1" indent="1" readingOrder="1"/>
    </xf>
    <xf numFmtId="167" fontId="7" fillId="8" borderId="36" xfId="0" applyNumberFormat="1" applyFont="1" applyFill="1" applyBorder="1" applyAlignment="1">
      <alignment horizontal="right" vertical="center" wrapText="1" indent="2"/>
    </xf>
    <xf numFmtId="167" fontId="7" fillId="8" borderId="37" xfId="0" applyNumberFormat="1" applyFont="1" applyFill="1" applyBorder="1" applyAlignment="1">
      <alignment horizontal="right" vertical="center" indent="1"/>
    </xf>
    <xf numFmtId="167" fontId="24" fillId="8" borderId="37" xfId="0" applyNumberFormat="1" applyFont="1" applyFill="1" applyBorder="1" applyAlignment="1">
      <alignment horizontal="right" vertical="center" indent="1"/>
    </xf>
    <xf numFmtId="0" fontId="7" fillId="6" borderId="128" xfId="0" applyFont="1" applyFill="1" applyBorder="1" applyAlignment="1">
      <alignment horizontal="left" vertical="center" indent="1" readingOrder="1"/>
    </xf>
    <xf numFmtId="0" fontId="29" fillId="6" borderId="128" xfId="30" applyFont="1" applyFill="1" applyBorder="1" applyAlignment="1">
      <alignment vertical="center" wrapText="1" readingOrder="2"/>
    </xf>
    <xf numFmtId="167" fontId="7" fillId="6" borderId="128" xfId="0" applyNumberFormat="1" applyFont="1" applyFill="1" applyBorder="1" applyAlignment="1">
      <alignment horizontal="right" vertical="center" indent="1"/>
    </xf>
    <xf numFmtId="167" fontId="24" fillId="6" borderId="128" xfId="0" applyNumberFormat="1" applyFont="1" applyFill="1" applyBorder="1" applyAlignment="1">
      <alignment horizontal="right" vertical="center" indent="1"/>
    </xf>
    <xf numFmtId="0" fontId="12" fillId="6" borderId="128" xfId="33" applyFont="1" applyFill="1" applyBorder="1" applyAlignment="1">
      <alignment horizontal="left" vertical="center" wrapText="1"/>
    </xf>
    <xf numFmtId="167" fontId="22" fillId="6" borderId="47" xfId="0" applyNumberFormat="1" applyFont="1" applyFill="1" applyBorder="1" applyAlignment="1">
      <alignment vertical="center"/>
    </xf>
    <xf numFmtId="167" fontId="12" fillId="8" borderId="47" xfId="0" applyNumberFormat="1" applyFont="1" applyFill="1" applyBorder="1" applyAlignment="1">
      <alignment vertical="center"/>
    </xf>
    <xf numFmtId="167" fontId="12" fillId="6" borderId="47" xfId="0" applyNumberFormat="1" applyFont="1" applyFill="1" applyBorder="1" applyAlignment="1">
      <alignment vertical="center"/>
    </xf>
    <xf numFmtId="167" fontId="12" fillId="8" borderId="35" xfId="0" applyNumberFormat="1" applyFont="1" applyFill="1" applyBorder="1" applyAlignment="1">
      <alignment vertical="center"/>
    </xf>
    <xf numFmtId="167" fontId="12" fillId="6" borderId="34" xfId="0" applyNumberFormat="1" applyFont="1" applyFill="1" applyBorder="1" applyAlignment="1">
      <alignment vertical="center"/>
    </xf>
    <xf numFmtId="0" fontId="13" fillId="8" borderId="47" xfId="30" applyFont="1" applyFill="1" applyBorder="1" applyAlignment="1">
      <alignment vertical="center" wrapText="1" readingOrder="1"/>
    </xf>
    <xf numFmtId="0" fontId="13" fillId="6" borderId="47" xfId="30" applyFont="1" applyFill="1" applyBorder="1" applyAlignment="1">
      <alignment vertical="center" wrapText="1" readingOrder="1"/>
    </xf>
    <xf numFmtId="0" fontId="7" fillId="0" borderId="21" xfId="0" applyFont="1" applyBorder="1" applyAlignment="1">
      <alignment horizontal="left" vertical="center" indent="1" readingOrder="1"/>
    </xf>
    <xf numFmtId="167" fontId="7" fillId="6" borderId="37" xfId="0" applyNumberFormat="1" applyFont="1" applyFill="1" applyBorder="1" applyAlignment="1">
      <alignment horizontal="right" vertical="center" indent="2"/>
    </xf>
    <xf numFmtId="0" fontId="52" fillId="6" borderId="37" xfId="30" applyFont="1" applyFill="1" applyBorder="1" applyAlignment="1">
      <alignment horizontal="left" vertical="center" wrapText="1" indent="2" readingOrder="1"/>
    </xf>
    <xf numFmtId="0" fontId="7" fillId="6" borderId="38" xfId="30" applyFont="1" applyFill="1" applyBorder="1" applyAlignment="1">
      <alignment horizontal="left" vertical="center" wrapText="1" indent="1" readingOrder="1"/>
    </xf>
    <xf numFmtId="167" fontId="7" fillId="6" borderId="38" xfId="0" applyNumberFormat="1" applyFont="1" applyFill="1" applyBorder="1" applyAlignment="1">
      <alignment horizontal="right" vertical="center" indent="2"/>
    </xf>
    <xf numFmtId="167" fontId="7" fillId="6" borderId="38" xfId="0" applyNumberFormat="1" applyFont="1" applyFill="1" applyBorder="1" applyAlignment="1">
      <alignment horizontal="right" vertical="center" indent="1"/>
    </xf>
    <xf numFmtId="167" fontId="24" fillId="6" borderId="38" xfId="0" applyNumberFormat="1" applyFont="1" applyFill="1" applyBorder="1" applyAlignment="1">
      <alignment horizontal="right" vertical="center" indent="1"/>
    </xf>
    <xf numFmtId="0" fontId="52" fillId="6" borderId="38" xfId="30" applyFont="1" applyFill="1" applyBorder="1" applyAlignment="1">
      <alignment horizontal="left" vertical="center" wrapText="1" indent="2" readingOrder="1"/>
    </xf>
    <xf numFmtId="0" fontId="52" fillId="8" borderId="47" xfId="30" applyFont="1" applyFill="1" applyBorder="1" applyAlignment="1">
      <alignment horizontal="left" vertical="center" wrapText="1" indent="2" readingOrder="1"/>
    </xf>
    <xf numFmtId="167" fontId="7" fillId="6" borderId="47" xfId="0" applyNumberFormat="1" applyFont="1" applyFill="1" applyBorder="1" applyAlignment="1">
      <alignment horizontal="right" vertical="center" indent="2"/>
    </xf>
    <xf numFmtId="0" fontId="52" fillId="6" borderId="47" xfId="30" applyFont="1" applyFill="1" applyBorder="1" applyAlignment="1">
      <alignment horizontal="left" vertical="center" wrapText="1" indent="2" readingOrder="1"/>
    </xf>
    <xf numFmtId="167" fontId="7" fillId="8" borderId="34" xfId="0" applyNumberFormat="1" applyFont="1" applyFill="1" applyBorder="1" applyAlignment="1">
      <alignment horizontal="right" vertical="center" indent="2"/>
    </xf>
    <xf numFmtId="167" fontId="24" fillId="8" borderId="34" xfId="0" applyNumberFormat="1" applyFont="1" applyFill="1" applyBorder="1" applyAlignment="1">
      <alignment horizontal="right" vertical="center" indent="1"/>
    </xf>
    <xf numFmtId="0" fontId="52" fillId="8" borderId="34" xfId="30" applyFont="1" applyFill="1" applyBorder="1" applyAlignment="1">
      <alignment horizontal="left" vertical="center" wrapText="1" indent="2" readingOrder="1"/>
    </xf>
    <xf numFmtId="167" fontId="24" fillId="8" borderId="37" xfId="0" applyNumberFormat="1" applyFont="1" applyFill="1" applyBorder="1" applyAlignment="1">
      <alignment vertical="center"/>
    </xf>
    <xf numFmtId="0" fontId="13" fillId="8" borderId="37" xfId="30" applyFont="1" applyFill="1" applyBorder="1" applyAlignment="1">
      <alignment vertical="center" wrapText="1" readingOrder="1"/>
    </xf>
    <xf numFmtId="0" fontId="24" fillId="6" borderId="35" xfId="30" applyFont="1" applyFill="1" applyBorder="1" applyAlignment="1">
      <alignment vertical="center" wrapText="1" readingOrder="2"/>
    </xf>
    <xf numFmtId="0" fontId="13" fillId="6" borderId="34" xfId="0" applyFont="1" applyFill="1" applyBorder="1" applyAlignment="1">
      <alignment vertical="center"/>
    </xf>
    <xf numFmtId="0" fontId="24" fillId="6" borderId="34" xfId="33" applyFont="1" applyFill="1" applyBorder="1" applyAlignment="1">
      <alignment horizontal="left" vertical="center" wrapText="1" readingOrder="1"/>
    </xf>
    <xf numFmtId="0" fontId="16" fillId="8" borderId="35" xfId="33" applyFont="1" applyFill="1" applyBorder="1" applyAlignment="1">
      <alignment horizontal="left" vertical="center" wrapText="1" readingOrder="1"/>
    </xf>
    <xf numFmtId="0" fontId="16" fillId="6" borderId="35" xfId="33" applyFont="1" applyFill="1" applyBorder="1" applyAlignment="1">
      <alignment horizontal="left" vertical="center" wrapText="1" readingOrder="1"/>
    </xf>
    <xf numFmtId="0" fontId="16" fillId="6" borderId="34" xfId="0" applyFont="1" applyFill="1" applyBorder="1" applyAlignment="1">
      <alignment horizontal="left" vertical="center" readingOrder="1"/>
    </xf>
    <xf numFmtId="0" fontId="16" fillId="8" borderId="35" xfId="0" applyFont="1" applyFill="1" applyBorder="1" applyAlignment="1">
      <alignment horizontal="left" vertical="center" readingOrder="1"/>
    </xf>
    <xf numFmtId="0" fontId="16" fillId="6" borderId="35" xfId="0" applyFont="1" applyFill="1" applyBorder="1" applyAlignment="1">
      <alignment horizontal="left" vertical="center" readingOrder="1"/>
    </xf>
    <xf numFmtId="0" fontId="16" fillId="6" borderId="34" xfId="0" applyFont="1" applyFill="1" applyBorder="1" applyAlignment="1">
      <alignment horizontal="left" vertical="center" wrapText="1" readingOrder="1"/>
    </xf>
    <xf numFmtId="0" fontId="16" fillId="6" borderId="35" xfId="0" applyFont="1" applyFill="1" applyBorder="1" applyAlignment="1">
      <alignment horizontal="left" vertical="center" wrapText="1" readingOrder="1"/>
    </xf>
    <xf numFmtId="0" fontId="7" fillId="6" borderId="36" xfId="0" applyFont="1" applyFill="1" applyBorder="1" applyAlignment="1">
      <alignment horizontal="center" vertical="center"/>
    </xf>
    <xf numFmtId="0" fontId="24" fillId="6" borderId="36" xfId="0" applyFont="1" applyFill="1" applyBorder="1" applyAlignment="1">
      <alignment vertical="center"/>
    </xf>
    <xf numFmtId="167" fontId="7" fillId="6" borderId="36" xfId="0" applyNumberFormat="1" applyFont="1" applyFill="1" applyBorder="1" applyAlignment="1">
      <alignment horizontal="right" vertical="center" indent="1"/>
    </xf>
    <xf numFmtId="167" fontId="24" fillId="6" borderId="36" xfId="0" applyNumberFormat="1" applyFont="1" applyFill="1" applyBorder="1" applyAlignment="1">
      <alignment horizontal="right" vertical="center" indent="1"/>
    </xf>
    <xf numFmtId="0" fontId="16" fillId="6" borderId="36" xfId="0" applyFont="1" applyFill="1" applyBorder="1" applyAlignment="1">
      <alignment horizontal="left" vertical="center" readingOrder="1"/>
    </xf>
    <xf numFmtId="0" fontId="14" fillId="6" borderId="34" xfId="30" applyFont="1" applyFill="1" applyBorder="1" applyAlignment="1">
      <alignment horizontal="center" vertical="center" wrapText="1" readingOrder="1"/>
    </xf>
    <xf numFmtId="0" fontId="14" fillId="8" borderId="35" xfId="30" applyFont="1" applyFill="1" applyBorder="1" applyAlignment="1">
      <alignment horizontal="center" vertical="center" wrapText="1" readingOrder="1"/>
    </xf>
    <xf numFmtId="0" fontId="14" fillId="6" borderId="35" xfId="30" applyFont="1" applyFill="1" applyBorder="1" applyAlignment="1">
      <alignment horizontal="center" vertical="center" wrapText="1" readingOrder="1"/>
    </xf>
    <xf numFmtId="0" fontId="14" fillId="8" borderId="53" xfId="30" applyFont="1" applyFill="1" applyBorder="1" applyAlignment="1">
      <alignment horizontal="center" vertical="center" wrapText="1" readingOrder="1"/>
    </xf>
    <xf numFmtId="0" fontId="14" fillId="6" borderId="0" xfId="30" applyFont="1" applyFill="1" applyBorder="1" applyAlignment="1">
      <alignment horizontal="center" vertical="center" wrapText="1" readingOrder="1"/>
    </xf>
    <xf numFmtId="0" fontId="14" fillId="8" borderId="0" xfId="30" applyFont="1" applyFill="1" applyBorder="1" applyAlignment="1">
      <alignment horizontal="center" vertical="center" wrapText="1" readingOrder="1"/>
    </xf>
    <xf numFmtId="167" fontId="24" fillId="6" borderId="34" xfId="25" applyNumberFormat="1" applyFont="1" applyFill="1" applyBorder="1" applyAlignment="1">
      <alignment horizontal="left" vertical="center" wrapText="1" indent="1" readingOrder="1"/>
    </xf>
    <xf numFmtId="167" fontId="24" fillId="8" borderId="34" xfId="25" applyNumberFormat="1" applyFont="1" applyFill="1" applyBorder="1" applyAlignment="1">
      <alignment horizontal="left" vertical="center" wrapText="1" indent="1" readingOrder="1"/>
    </xf>
    <xf numFmtId="2" fontId="12" fillId="6" borderId="34" xfId="0" applyNumberFormat="1" applyFont="1" applyFill="1" applyBorder="1" applyAlignment="1">
      <alignment horizontal="right" vertical="center" indent="1" readingOrder="1"/>
    </xf>
    <xf numFmtId="2" fontId="12" fillId="8" borderId="35" xfId="0" applyNumberFormat="1" applyFont="1" applyFill="1" applyBorder="1" applyAlignment="1">
      <alignment horizontal="right" vertical="center" indent="1" readingOrder="1"/>
    </xf>
    <xf numFmtId="2" fontId="7" fillId="6" borderId="34" xfId="0" applyNumberFormat="1" applyFont="1" applyFill="1" applyBorder="1" applyAlignment="1">
      <alignment horizontal="right" vertical="center" indent="5" readingOrder="1"/>
    </xf>
    <xf numFmtId="2" fontId="7" fillId="8" borderId="35" xfId="0" applyNumberFormat="1" applyFont="1" applyFill="1" applyBorder="1" applyAlignment="1">
      <alignment horizontal="right" vertical="center" indent="5" readingOrder="1"/>
    </xf>
    <xf numFmtId="167" fontId="52" fillId="6" borderId="34" xfId="0" applyNumberFormat="1" applyFont="1" applyFill="1" applyBorder="1" applyAlignment="1">
      <alignment horizontal="left" vertical="center" wrapText="1" indent="5"/>
    </xf>
    <xf numFmtId="167" fontId="52" fillId="8" borderId="35" xfId="0" applyNumberFormat="1" applyFont="1" applyFill="1" applyBorder="1" applyAlignment="1">
      <alignment horizontal="left" vertical="center" wrapText="1" indent="5"/>
    </xf>
    <xf numFmtId="2" fontId="29" fillId="6" borderId="34" xfId="0" applyNumberFormat="1" applyFont="1" applyFill="1" applyBorder="1" applyAlignment="1">
      <alignment vertical="center" readingOrder="1"/>
    </xf>
    <xf numFmtId="167" fontId="12" fillId="6" borderId="34" xfId="0" applyNumberFormat="1" applyFont="1" applyFill="1" applyBorder="1" applyAlignment="1">
      <alignment horizontal="left" vertical="center" wrapText="1"/>
    </xf>
    <xf numFmtId="167" fontId="24" fillId="8" borderId="35" xfId="0" applyNumberFormat="1" applyFont="1" applyFill="1" applyBorder="1" applyAlignment="1">
      <alignment horizontal="left" vertical="center" wrapText="1" indent="1"/>
    </xf>
    <xf numFmtId="167" fontId="24" fillId="6" borderId="34" xfId="0" applyNumberFormat="1" applyFont="1" applyFill="1" applyBorder="1" applyAlignment="1">
      <alignment horizontal="left" vertical="center" wrapText="1" indent="1"/>
    </xf>
    <xf numFmtId="2" fontId="7" fillId="6" borderId="36" xfId="0" applyNumberFormat="1" applyFont="1" applyFill="1" applyBorder="1" applyAlignment="1">
      <alignment horizontal="right" vertical="center" indent="5" readingOrder="1"/>
    </xf>
    <xf numFmtId="167" fontId="24" fillId="6" borderId="36" xfId="25" applyNumberFormat="1" applyFont="1" applyFill="1" applyBorder="1" applyAlignment="1">
      <alignment horizontal="left" vertical="center" wrapText="1" indent="1" readingOrder="1"/>
    </xf>
    <xf numFmtId="167" fontId="52" fillId="6" borderId="36" xfId="0" applyNumberFormat="1" applyFont="1" applyFill="1" applyBorder="1" applyAlignment="1">
      <alignment horizontal="left" vertical="center" wrapText="1" indent="5"/>
    </xf>
    <xf numFmtId="0" fontId="13" fillId="7" borderId="33" xfId="0" applyFont="1" applyFill="1" applyBorder="1" applyAlignment="1">
      <alignment horizontal="center" vertical="center"/>
    </xf>
    <xf numFmtId="167" fontId="83" fillId="8" borderId="54" xfId="0" applyNumberFormat="1" applyFont="1" applyFill="1" applyBorder="1" applyAlignment="1">
      <alignment horizontal="right" vertical="center" indent="4"/>
    </xf>
    <xf numFmtId="167" fontId="83" fillId="6" borderId="41" xfId="0" applyNumberFormat="1" applyFont="1" applyFill="1" applyBorder="1" applyAlignment="1">
      <alignment horizontal="right" vertical="center" indent="4"/>
    </xf>
    <xf numFmtId="169" fontId="7" fillId="6" borderId="41" xfId="0" applyNumberFormat="1" applyFont="1" applyFill="1" applyBorder="1" applyAlignment="1">
      <alignment horizontal="center" vertical="center"/>
    </xf>
    <xf numFmtId="0" fontId="7" fillId="6" borderId="54" xfId="0" applyFont="1" applyFill="1" applyBorder="1" applyAlignment="1">
      <alignment horizontal="center" vertical="center"/>
    </xf>
    <xf numFmtId="167" fontId="83" fillId="6" borderId="54" xfId="0" applyNumberFormat="1" applyFont="1" applyFill="1" applyBorder="1" applyAlignment="1">
      <alignment horizontal="right" vertical="center" indent="4"/>
    </xf>
    <xf numFmtId="169" fontId="7" fillId="6" borderId="54" xfId="0" applyNumberFormat="1" applyFont="1" applyFill="1" applyBorder="1" applyAlignment="1">
      <alignment horizontal="center" vertical="center"/>
    </xf>
    <xf numFmtId="167" fontId="83" fillId="8" borderId="66" xfId="0" applyNumberFormat="1" applyFont="1" applyFill="1" applyBorder="1" applyAlignment="1">
      <alignment horizontal="right" vertical="center" indent="4"/>
    </xf>
    <xf numFmtId="2" fontId="112" fillId="0" borderId="38" xfId="25" applyNumberFormat="1" applyFont="1" applyFill="1" applyBorder="1" applyAlignment="1">
      <alignment horizontal="right" vertical="center" indent="1" readingOrder="1"/>
    </xf>
    <xf numFmtId="167" fontId="117" fillId="0" borderId="38" xfId="25" applyNumberFormat="1" applyFont="1" applyFill="1" applyBorder="1" applyAlignment="1">
      <alignment horizontal="right" vertical="center" indent="1" readingOrder="1"/>
    </xf>
    <xf numFmtId="0" fontId="24" fillId="8" borderId="35" xfId="51" applyFont="1" applyFill="1" applyBorder="1" applyAlignment="1">
      <alignment horizontal="right" vertical="center" wrapText="1"/>
    </xf>
    <xf numFmtId="0" fontId="13" fillId="8" borderId="35" xfId="49" applyFont="1" applyFill="1" applyBorder="1" applyAlignment="1">
      <alignment horizontal="left" vertical="center" wrapText="1"/>
    </xf>
    <xf numFmtId="49" fontId="34" fillId="8" borderId="35" xfId="49" applyNumberFormat="1" applyFont="1" applyFill="1" applyBorder="1" applyAlignment="1">
      <alignment horizontal="left" vertical="center" readingOrder="1"/>
    </xf>
    <xf numFmtId="0" fontId="34" fillId="0" borderId="43" xfId="73" applyFont="1" applyFill="1" applyBorder="1" applyAlignment="1">
      <alignment horizontal="right" vertical="center" wrapText="1" readingOrder="1"/>
    </xf>
    <xf numFmtId="0" fontId="34" fillId="0" borderId="38" xfId="33" applyFont="1" applyFill="1" applyBorder="1" applyAlignment="1">
      <alignment horizontal="right" vertical="center" wrapText="1"/>
    </xf>
    <xf numFmtId="0" fontId="29" fillId="0" borderId="38" xfId="30" applyFont="1" applyFill="1" applyBorder="1" applyAlignment="1">
      <alignment horizontal="right" vertical="center" wrapText="1" readingOrder="2"/>
    </xf>
    <xf numFmtId="0" fontId="12" fillId="0" borderId="38" xfId="33" applyFont="1" applyFill="1" applyBorder="1" applyAlignment="1">
      <alignment horizontal="left" vertical="center" wrapText="1"/>
    </xf>
    <xf numFmtId="49" fontId="34" fillId="8" borderId="47" xfId="49" applyNumberFormat="1" applyFont="1" applyFill="1" applyBorder="1" applyAlignment="1">
      <alignment horizontal="left" vertical="center" readingOrder="1"/>
    </xf>
    <xf numFmtId="0" fontId="81" fillId="8" borderId="47" xfId="51" applyFont="1" applyFill="1" applyBorder="1" applyAlignment="1">
      <alignment horizontal="right" vertical="center" wrapText="1"/>
    </xf>
    <xf numFmtId="2" fontId="112" fillId="8" borderId="47" xfId="25" applyNumberFormat="1" applyFont="1" applyFill="1" applyBorder="1" applyAlignment="1">
      <alignment horizontal="right" vertical="center" indent="1" readingOrder="1"/>
    </xf>
    <xf numFmtId="167" fontId="117" fillId="8" borderId="47" xfId="25" applyNumberFormat="1" applyFont="1" applyFill="1" applyBorder="1" applyAlignment="1">
      <alignment horizontal="right" vertical="center" indent="1" readingOrder="1"/>
    </xf>
    <xf numFmtId="0" fontId="82" fillId="8" borderId="47" xfId="49" applyFont="1" applyFill="1" applyBorder="1" applyAlignment="1">
      <alignment horizontal="left" vertical="center" wrapText="1"/>
    </xf>
    <xf numFmtId="0" fontId="34" fillId="0" borderId="129" xfId="73" applyFont="1" applyFill="1" applyBorder="1" applyAlignment="1">
      <alignment horizontal="right" vertical="center" wrapText="1" readingOrder="1"/>
    </xf>
    <xf numFmtId="0" fontId="24" fillId="0" borderId="47" xfId="30" applyFont="1" applyFill="1" applyBorder="1" applyAlignment="1">
      <alignment vertical="center" wrapText="1" readingOrder="2"/>
    </xf>
    <xf numFmtId="2" fontId="112" fillId="0" borderId="47" xfId="25" applyNumberFormat="1" applyFont="1" applyFill="1" applyBorder="1" applyAlignment="1">
      <alignment horizontal="right" vertical="center" indent="1" readingOrder="1"/>
    </xf>
    <xf numFmtId="167" fontId="117" fillId="0" borderId="47" xfId="25" applyNumberFormat="1" applyFont="1" applyFill="1" applyBorder="1" applyAlignment="1">
      <alignment horizontal="right" vertical="center" indent="1" readingOrder="1"/>
    </xf>
    <xf numFmtId="0" fontId="13" fillId="0" borderId="129" xfId="73" applyFont="1" applyFill="1" applyBorder="1" applyAlignment="1">
      <alignment vertical="center" wrapText="1" readingOrder="1"/>
    </xf>
    <xf numFmtId="0" fontId="115" fillId="8" borderId="47" xfId="51" applyFont="1" applyFill="1" applyBorder="1" applyAlignment="1">
      <alignment horizontal="right" vertical="center" wrapText="1" indent="2"/>
    </xf>
    <xf numFmtId="0" fontId="130" fillId="8" borderId="47" xfId="49" applyFont="1" applyFill="1" applyBorder="1" applyAlignment="1">
      <alignment horizontal="left" vertical="center" wrapText="1" indent="2"/>
    </xf>
    <xf numFmtId="0" fontId="22" fillId="0" borderId="47" xfId="30" applyFont="1" applyFill="1" applyBorder="1" applyAlignment="1">
      <alignment horizontal="right" vertical="center" wrapText="1" indent="2" readingOrder="2"/>
    </xf>
    <xf numFmtId="0" fontId="52" fillId="0" borderId="129" xfId="73" applyFont="1" applyFill="1" applyBorder="1" applyAlignment="1">
      <alignment horizontal="left" vertical="center" wrapText="1" indent="2" readingOrder="1"/>
    </xf>
    <xf numFmtId="0" fontId="13" fillId="8" borderId="129" xfId="73" applyFont="1" applyFill="1" applyBorder="1" applyAlignment="1">
      <alignment vertical="center" wrapText="1" readingOrder="1"/>
    </xf>
    <xf numFmtId="0" fontId="22" fillId="8" borderId="47" xfId="30" applyFont="1" applyFill="1" applyBorder="1" applyAlignment="1">
      <alignment horizontal="right" vertical="center" wrapText="1" indent="2" readingOrder="2"/>
    </xf>
    <xf numFmtId="0" fontId="52" fillId="8" borderId="129" xfId="73" applyFont="1" applyFill="1" applyBorder="1" applyAlignment="1">
      <alignment horizontal="left" vertical="center" wrapText="1" indent="2" readingOrder="1"/>
    </xf>
    <xf numFmtId="0" fontId="24" fillId="8" borderId="35" xfId="49" applyFont="1" applyFill="1" applyBorder="1" applyAlignment="1">
      <alignment horizontal="left" vertical="center" wrapText="1"/>
    </xf>
    <xf numFmtId="0" fontId="24" fillId="0" borderId="35" xfId="30" applyFont="1" applyFill="1" applyBorder="1" applyAlignment="1">
      <alignment horizontal="right" vertical="center" wrapText="1" readingOrder="2"/>
    </xf>
    <xf numFmtId="0" fontId="13" fillId="0" borderId="43" xfId="73" applyFont="1" applyFill="1" applyBorder="1" applyAlignment="1">
      <alignment horizontal="left" vertical="center" wrapText="1" readingOrder="1"/>
    </xf>
    <xf numFmtId="0" fontId="24" fillId="0" borderId="43" xfId="73" applyFont="1" applyFill="1" applyBorder="1" applyAlignment="1">
      <alignment horizontal="left" vertical="center" wrapText="1" readingOrder="1"/>
    </xf>
    <xf numFmtId="2" fontId="112" fillId="0" borderId="37" xfId="25" applyNumberFormat="1" applyFont="1" applyFill="1" applyBorder="1" applyAlignment="1">
      <alignment horizontal="right" vertical="center" indent="1" readingOrder="1"/>
    </xf>
    <xf numFmtId="167" fontId="117" fillId="0" borderId="37" xfId="25" applyNumberFormat="1" applyFont="1" applyFill="1" applyBorder="1" applyAlignment="1">
      <alignment horizontal="right" vertical="center" indent="1" readingOrder="1"/>
    </xf>
    <xf numFmtId="0" fontId="34" fillId="0" borderId="130" xfId="73" applyFont="1" applyFill="1" applyBorder="1" applyAlignment="1">
      <alignment horizontal="right" vertical="center" wrapText="1" readingOrder="1"/>
    </xf>
    <xf numFmtId="0" fontId="22" fillId="0" borderId="36" xfId="30" applyFont="1" applyFill="1" applyBorder="1" applyAlignment="1">
      <alignment horizontal="right" vertical="center" wrapText="1" indent="2" readingOrder="2"/>
    </xf>
    <xf numFmtId="0" fontId="52" fillId="0" borderId="130" xfId="73" applyFont="1" applyFill="1" applyBorder="1" applyAlignment="1">
      <alignment horizontal="left" vertical="center" wrapText="1" indent="2" readingOrder="1"/>
    </xf>
    <xf numFmtId="0" fontId="24" fillId="7" borderId="76" xfId="73" applyFont="1" applyFill="1" applyBorder="1" applyAlignment="1">
      <alignment horizontal="center" vertical="center"/>
    </xf>
    <xf numFmtId="0" fontId="7" fillId="0" borderId="0" xfId="0" applyFont="1" applyBorder="1" applyAlignment="1">
      <alignment horizontal="left" indent="1"/>
    </xf>
    <xf numFmtId="0" fontId="24" fillId="0" borderId="0" xfId="0" applyFont="1" applyBorder="1" applyAlignment="1">
      <alignment horizontal="left" indent="1"/>
    </xf>
    <xf numFmtId="0" fontId="82" fillId="8" borderId="49" xfId="0" applyFont="1" applyFill="1" applyBorder="1" applyAlignment="1">
      <alignment horizontal="right" vertical="center" indent="3"/>
    </xf>
    <xf numFmtId="0" fontId="82" fillId="8" borderId="49" xfId="0" applyFont="1" applyFill="1" applyBorder="1" applyAlignment="1">
      <alignment horizontal="center" vertical="center" readingOrder="2"/>
    </xf>
    <xf numFmtId="167" fontId="79" fillId="8" borderId="49" xfId="0" applyNumberFormat="1" applyFont="1" applyFill="1" applyBorder="1" applyAlignment="1">
      <alignment horizontal="center" vertical="center"/>
    </xf>
    <xf numFmtId="0" fontId="129" fillId="8" borderId="49" xfId="17" applyFont="1" applyFill="1" applyBorder="1" applyAlignment="1">
      <alignment horizontal="left" vertical="center" wrapText="1" indent="3"/>
    </xf>
    <xf numFmtId="0" fontId="82" fillId="6" borderId="131" xfId="0" applyFont="1" applyFill="1" applyBorder="1" applyAlignment="1">
      <alignment horizontal="right" vertical="center" indent="3"/>
    </xf>
    <xf numFmtId="0" fontId="82" fillId="6" borderId="131" xfId="0" applyFont="1" applyFill="1" applyBorder="1" applyAlignment="1">
      <alignment horizontal="center" vertical="center" readingOrder="2"/>
    </xf>
    <xf numFmtId="0" fontId="129" fillId="6" borderId="131" xfId="17" applyFont="1" applyFill="1" applyBorder="1" applyAlignment="1">
      <alignment horizontal="left" vertical="center" wrapText="1" indent="3"/>
    </xf>
    <xf numFmtId="167" fontId="7" fillId="6" borderId="131" xfId="0" applyNumberFormat="1" applyFont="1" applyFill="1" applyBorder="1" applyAlignment="1">
      <alignment horizontal="center" vertical="center"/>
    </xf>
    <xf numFmtId="0" fontId="82" fillId="6" borderId="132" xfId="0" applyFont="1" applyFill="1" applyBorder="1" applyAlignment="1">
      <alignment horizontal="right" vertical="center" indent="3"/>
    </xf>
    <xf numFmtId="0" fontId="82" fillId="6" borderId="132" xfId="0" applyFont="1" applyFill="1" applyBorder="1" applyAlignment="1">
      <alignment horizontal="center" vertical="center" readingOrder="2"/>
    </xf>
    <xf numFmtId="167" fontId="7" fillId="6" borderId="132" xfId="0" applyNumberFormat="1" applyFont="1" applyFill="1" applyBorder="1" applyAlignment="1">
      <alignment horizontal="center" vertical="center"/>
    </xf>
    <xf numFmtId="0" fontId="129" fillId="6" borderId="132" xfId="17" applyFont="1" applyFill="1" applyBorder="1" applyAlignment="1">
      <alignment horizontal="left" vertical="center" wrapText="1" indent="3"/>
    </xf>
    <xf numFmtId="0" fontId="82" fillId="8" borderId="133" xfId="0" applyFont="1" applyFill="1" applyBorder="1" applyAlignment="1">
      <alignment horizontal="right" vertical="center" indent="3"/>
    </xf>
    <xf numFmtId="0" fontId="82" fillId="8" borderId="133" xfId="0" applyFont="1" applyFill="1" applyBorder="1" applyAlignment="1">
      <alignment horizontal="center" vertical="center" readingOrder="2"/>
    </xf>
    <xf numFmtId="167" fontId="79" fillId="8" borderId="133" xfId="0" applyNumberFormat="1" applyFont="1" applyFill="1" applyBorder="1" applyAlignment="1">
      <alignment horizontal="center" vertical="center"/>
    </xf>
    <xf numFmtId="0" fontId="129" fillId="8" borderId="133" xfId="17" applyFont="1" applyFill="1" applyBorder="1" applyAlignment="1">
      <alignment horizontal="left" vertical="center" wrapText="1" indent="3"/>
    </xf>
    <xf numFmtId="0" fontId="112" fillId="6" borderId="131" xfId="0" applyFont="1" applyFill="1" applyBorder="1" applyAlignment="1">
      <alignment vertical="center"/>
    </xf>
    <xf numFmtId="0" fontId="112" fillId="6" borderId="131" xfId="0" applyFont="1" applyFill="1" applyBorder="1" applyAlignment="1">
      <alignment horizontal="center" vertical="center" readingOrder="2"/>
    </xf>
    <xf numFmtId="167" fontId="117" fillId="6" borderId="131" xfId="0" applyNumberFormat="1" applyFont="1" applyFill="1" applyBorder="1" applyAlignment="1">
      <alignment horizontal="center" vertical="center"/>
    </xf>
    <xf numFmtId="0" fontId="39" fillId="6" borderId="131" xfId="17" applyFont="1" applyFill="1" applyBorder="1" applyAlignment="1">
      <alignment vertical="center" wrapText="1"/>
    </xf>
    <xf numFmtId="0" fontId="82" fillId="8" borderId="37" xfId="0" applyFont="1" applyFill="1" applyBorder="1" applyAlignment="1">
      <alignment horizontal="right" vertical="center" indent="3"/>
    </xf>
    <xf numFmtId="0" fontId="82" fillId="8" borderId="37" xfId="0" applyFont="1" applyFill="1" applyBorder="1" applyAlignment="1">
      <alignment horizontal="center" vertical="center" readingOrder="2"/>
    </xf>
    <xf numFmtId="167" fontId="79" fillId="8" borderId="37" xfId="0" applyNumberFormat="1" applyFont="1" applyFill="1" applyBorder="1" applyAlignment="1">
      <alignment horizontal="center" vertical="center"/>
    </xf>
    <xf numFmtId="0" fontId="129" fillId="8" borderId="37" xfId="17" applyFont="1" applyFill="1" applyBorder="1" applyAlignment="1">
      <alignment horizontal="left" vertical="center" wrapText="1" indent="3"/>
    </xf>
    <xf numFmtId="0" fontId="7" fillId="6" borderId="34" xfId="30" applyFont="1" applyFill="1" applyBorder="1" applyAlignment="1">
      <alignment horizontal="left" vertical="center" wrapText="1" indent="3" readingOrder="2"/>
    </xf>
    <xf numFmtId="172" fontId="7" fillId="6" borderId="35" xfId="0" applyNumberFormat="1" applyFont="1" applyFill="1" applyBorder="1" applyAlignment="1">
      <alignment horizontal="left" vertical="center" indent="1"/>
    </xf>
    <xf numFmtId="0" fontId="7" fillId="6" borderId="0" xfId="0" applyFont="1" applyFill="1"/>
    <xf numFmtId="170" fontId="7" fillId="6" borderId="36" xfId="0" applyNumberFormat="1" applyFont="1" applyFill="1" applyBorder="1" applyAlignment="1">
      <alignment horizontal="left" vertical="center" indent="1"/>
    </xf>
    <xf numFmtId="0" fontId="24" fillId="6" borderId="36" xfId="30" applyFont="1" applyFill="1" applyBorder="1" applyAlignment="1">
      <alignment horizontal="right" vertical="center" wrapText="1" indent="3" readingOrder="2"/>
    </xf>
    <xf numFmtId="2" fontId="7" fillId="6" borderId="36" xfId="0" applyNumberFormat="1" applyFont="1" applyFill="1" applyBorder="1" applyAlignment="1">
      <alignment horizontal="right" vertical="center" indent="1"/>
    </xf>
    <xf numFmtId="0" fontId="16" fillId="6" borderId="36" xfId="30" applyFont="1" applyFill="1" applyBorder="1" applyAlignment="1">
      <alignment horizontal="left" vertical="center" wrapText="1" indent="3" readingOrder="2"/>
    </xf>
    <xf numFmtId="0" fontId="7" fillId="0" borderId="25" xfId="0" applyFont="1" applyBorder="1" applyAlignment="1">
      <alignment horizontal="left"/>
    </xf>
    <xf numFmtId="0" fontId="7" fillId="0" borderId="25" xfId="0" applyFont="1" applyBorder="1"/>
    <xf numFmtId="1" fontId="7" fillId="6" borderId="36" xfId="0" applyNumberFormat="1" applyFont="1" applyFill="1" applyBorder="1" applyAlignment="1">
      <alignment horizontal="left" vertical="center" indent="1"/>
    </xf>
    <xf numFmtId="0" fontId="7" fillId="6" borderId="36" xfId="30" applyFont="1" applyFill="1" applyBorder="1" applyAlignment="1">
      <alignment horizontal="right" vertical="center" wrapText="1" indent="3" readingOrder="2"/>
    </xf>
    <xf numFmtId="2" fontId="7" fillId="6" borderId="36" xfId="0" applyNumberFormat="1" applyFont="1" applyFill="1" applyBorder="1" applyAlignment="1">
      <alignment horizontal="center" vertical="center"/>
    </xf>
    <xf numFmtId="0" fontId="8" fillId="10" borderId="134" xfId="0" applyFont="1" applyFill="1" applyBorder="1" applyAlignment="1">
      <alignment horizontal="left" vertical="center" wrapText="1" indent="3" readingOrder="1"/>
    </xf>
    <xf numFmtId="0" fontId="29" fillId="6" borderId="35" xfId="30" applyFont="1" applyFill="1" applyBorder="1" applyAlignment="1">
      <alignment horizontal="right" vertical="center" wrapText="1" indent="3" readingOrder="2"/>
    </xf>
    <xf numFmtId="0" fontId="24" fillId="6" borderId="35" xfId="30" applyFont="1" applyFill="1" applyBorder="1" applyAlignment="1">
      <alignment horizontal="left" vertical="center" wrapText="1" readingOrder="2"/>
    </xf>
    <xf numFmtId="0" fontId="29" fillId="8" borderId="35" xfId="30" applyFont="1" applyFill="1" applyBorder="1">
      <alignment horizontal="right" vertical="center" wrapText="1" indent="1" readingOrder="2"/>
    </xf>
    <xf numFmtId="0" fontId="24" fillId="8" borderId="35" xfId="30" applyFont="1" applyFill="1" applyBorder="1" applyAlignment="1">
      <alignment horizontal="left" vertical="center" wrapText="1" indent="1" readingOrder="2"/>
    </xf>
    <xf numFmtId="0" fontId="89" fillId="0" borderId="0" xfId="41" applyFont="1" applyAlignment="1" applyProtection="1">
      <alignment horizontal="center" vertical="center" wrapText="1" readingOrder="2"/>
      <protection locked="0"/>
    </xf>
    <xf numFmtId="0" fontId="95" fillId="0" borderId="67" xfId="41" applyFont="1" applyBorder="1" applyAlignment="1" applyProtection="1">
      <alignment horizontal="right" readingOrder="2"/>
      <protection locked="0"/>
    </xf>
    <xf numFmtId="0" fontId="35" fillId="0" borderId="0" xfId="12" applyFont="1" applyAlignment="1">
      <alignment horizontal="right" vertical="center" wrapText="1" indent="2"/>
    </xf>
    <xf numFmtId="0" fontId="70" fillId="0" borderId="0" xfId="12" applyFont="1" applyAlignment="1">
      <alignment horizontal="left" vertical="center" wrapText="1" indent="2"/>
    </xf>
    <xf numFmtId="0" fontId="40" fillId="0" borderId="0" xfId="12" applyFont="1" applyAlignment="1">
      <alignment horizontal="center" vertical="center" wrapText="1" readingOrder="1"/>
    </xf>
    <xf numFmtId="0" fontId="37" fillId="0" borderId="0" xfId="12" applyFont="1" applyAlignment="1">
      <alignment horizontal="center" vertical="center" wrapText="1" readingOrder="1"/>
    </xf>
    <xf numFmtId="0" fontId="35" fillId="0" borderId="0" xfId="12" applyFont="1" applyAlignment="1">
      <alignment horizontal="center" vertical="center" wrapText="1" readingOrder="1"/>
    </xf>
    <xf numFmtId="0" fontId="67" fillId="0" borderId="0" xfId="12" applyFont="1" applyAlignment="1">
      <alignment horizontal="center" vertical="center" wrapText="1" readingOrder="1"/>
    </xf>
    <xf numFmtId="0" fontId="74" fillId="0" borderId="0" xfId="0" applyFont="1" applyAlignment="1">
      <alignment horizontal="right" vertical="center" wrapText="1"/>
    </xf>
    <xf numFmtId="0" fontId="24" fillId="8" borderId="57" xfId="14" applyFont="1" applyFill="1" applyBorder="1" applyAlignment="1">
      <alignment horizontal="center" vertical="center" wrapText="1"/>
    </xf>
    <xf numFmtId="0" fontId="24" fillId="8" borderId="58" xfId="14" applyFont="1" applyFill="1" applyBorder="1" applyAlignment="1">
      <alignment horizontal="center" vertical="center" wrapText="1"/>
    </xf>
    <xf numFmtId="0" fontId="16" fillId="8" borderId="59" xfId="14" applyFont="1" applyFill="1" applyBorder="1" applyAlignment="1">
      <alignment horizontal="center" vertical="center" wrapText="1"/>
    </xf>
    <xf numFmtId="0" fontId="16" fillId="8" borderId="60" xfId="14" applyFont="1" applyFill="1" applyBorder="1" applyAlignment="1">
      <alignment horizontal="center" vertical="center" wrapText="1"/>
    </xf>
    <xf numFmtId="0" fontId="29" fillId="0" borderId="0" xfId="14" applyFont="1" applyAlignment="1">
      <alignment horizontal="center"/>
    </xf>
    <xf numFmtId="0" fontId="12" fillId="0" borderId="0" xfId="14" applyFont="1" applyBorder="1" applyAlignment="1">
      <alignment horizontal="center" vertical="center"/>
    </xf>
    <xf numFmtId="0" fontId="25" fillId="8" borderId="61" xfId="14" applyFont="1" applyFill="1" applyBorder="1" applyAlignment="1">
      <alignment horizontal="center" vertical="center" wrapText="1" readingOrder="2"/>
    </xf>
    <xf numFmtId="0" fontId="25" fillId="8" borderId="52" xfId="14" applyFont="1" applyFill="1" applyBorder="1" applyAlignment="1">
      <alignment horizontal="center" vertical="center" wrapText="1" readingOrder="2"/>
    </xf>
    <xf numFmtId="0" fontId="13" fillId="8" borderId="62" xfId="14" applyFont="1" applyFill="1" applyBorder="1" applyAlignment="1">
      <alignment horizontal="center" vertical="center" wrapText="1" readingOrder="2"/>
    </xf>
    <xf numFmtId="0" fontId="13" fillId="8" borderId="63" xfId="14" applyFont="1" applyFill="1" applyBorder="1" applyAlignment="1">
      <alignment horizontal="center" vertical="center" wrapText="1" readingOrder="2"/>
    </xf>
    <xf numFmtId="0" fontId="22" fillId="0" borderId="0" xfId="19" applyFont="1" applyAlignment="1">
      <alignment horizontal="center" vertical="center" wrapText="1" readingOrder="1"/>
    </xf>
    <xf numFmtId="0" fontId="22" fillId="0" borderId="0" xfId="19" applyFont="1" applyAlignment="1">
      <alignment horizontal="center" vertical="top" wrapText="1" readingOrder="1"/>
    </xf>
    <xf numFmtId="0" fontId="12" fillId="0" borderId="0" xfId="19" applyFont="1" applyAlignment="1">
      <alignment horizontal="center" vertical="center" wrapText="1" readingOrder="1"/>
    </xf>
    <xf numFmtId="0" fontId="12" fillId="0" borderId="0" xfId="0" applyFont="1" applyBorder="1" applyAlignment="1">
      <alignment vertical="center"/>
    </xf>
    <xf numFmtId="0" fontId="24" fillId="0" borderId="0" xfId="12" applyFont="1" applyAlignment="1">
      <alignment horizontal="center" vertical="center" wrapText="1" readingOrder="1"/>
    </xf>
    <xf numFmtId="0" fontId="31" fillId="0" borderId="0" xfId="0" applyFont="1" applyAlignment="1">
      <alignment horizontal="center" vertical="center"/>
    </xf>
    <xf numFmtId="0" fontId="89" fillId="0" borderId="0" xfId="0" applyFont="1" applyAlignment="1">
      <alignment horizontal="center" vertical="center" wrapText="1"/>
    </xf>
    <xf numFmtId="0" fontId="89"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67" fillId="0" borderId="0" xfId="12" applyFont="1" applyBorder="1" applyAlignment="1">
      <alignment horizontal="center" vertical="center" wrapText="1" readingOrder="1"/>
    </xf>
    <xf numFmtId="0" fontId="31" fillId="0" borderId="0" xfId="12" applyFont="1" applyBorder="1" applyAlignment="1">
      <alignment horizontal="center" vertical="center" wrapText="1"/>
    </xf>
    <xf numFmtId="0" fontId="12" fillId="0" borderId="0" xfId="0" applyFont="1" applyBorder="1" applyAlignment="1">
      <alignment horizontal="right" vertical="center" indent="1"/>
    </xf>
    <xf numFmtId="0" fontId="12" fillId="0" borderId="0" xfId="12" applyFont="1" applyBorder="1" applyAlignment="1">
      <alignment horizontal="center" vertical="center" wrapText="1" readingOrder="1"/>
    </xf>
    <xf numFmtId="0" fontId="81" fillId="0" borderId="0" xfId="101" applyFont="1" applyBorder="1" applyAlignment="1">
      <alignment horizontal="center" vertical="center"/>
    </xf>
    <xf numFmtId="0" fontId="31" fillId="0" borderId="0" xfId="0" applyFont="1" applyBorder="1" applyAlignment="1">
      <alignment horizontal="center" vertical="center" wrapText="1"/>
    </xf>
    <xf numFmtId="0" fontId="31" fillId="0" borderId="0" xfId="0" applyFont="1" applyBorder="1" applyAlignment="1">
      <alignment horizontal="center" vertical="center"/>
    </xf>
    <xf numFmtId="0" fontId="12" fillId="0" borderId="0" xfId="0" applyFont="1" applyBorder="1" applyAlignment="1">
      <alignment horizontal="center"/>
    </xf>
    <xf numFmtId="0" fontId="29" fillId="0" borderId="0" xfId="2" applyFont="1" applyAlignment="1">
      <alignment horizontal="center" vertical="center" wrapText="1"/>
    </xf>
    <xf numFmtId="0" fontId="29" fillId="0" borderId="0" xfId="2" applyFont="1" applyAlignment="1">
      <alignment horizontal="center" vertical="center"/>
    </xf>
    <xf numFmtId="0" fontId="12" fillId="0" borderId="0" xfId="3" applyFont="1" applyAlignment="1">
      <alignment horizontal="center" vertical="center"/>
    </xf>
    <xf numFmtId="2" fontId="16" fillId="0" borderId="0" xfId="32" applyNumberFormat="1" applyFont="1" applyFill="1" applyBorder="1" applyAlignment="1">
      <alignment horizontal="left" vertical="center" wrapText="1"/>
    </xf>
    <xf numFmtId="0" fontId="29" fillId="0" borderId="0" xfId="2" applyFont="1" applyAlignment="1">
      <alignment horizontal="center" vertical="center" wrapText="1" readingOrder="2"/>
    </xf>
    <xf numFmtId="0" fontId="111" fillId="0" borderId="0" xfId="2" applyFont="1" applyAlignment="1">
      <alignment horizontal="center" vertical="center" wrapText="1"/>
    </xf>
    <xf numFmtId="0" fontId="111" fillId="0" borderId="0" xfId="2" applyFont="1" applyAlignment="1">
      <alignment horizontal="center" vertical="center"/>
    </xf>
    <xf numFmtId="0" fontId="112" fillId="0" borderId="0" xfId="3" applyFont="1" applyAlignment="1">
      <alignment horizontal="center" vertical="center" wrapText="1"/>
    </xf>
    <xf numFmtId="0" fontId="81" fillId="0" borderId="0" xfId="3" applyFont="1" applyAlignment="1">
      <alignment horizontal="center" vertical="center"/>
    </xf>
    <xf numFmtId="0" fontId="89" fillId="0" borderId="0" xfId="2" applyFont="1" applyBorder="1" applyAlignment="1">
      <alignment horizontal="center" vertical="center" wrapText="1"/>
    </xf>
    <xf numFmtId="0" fontId="89" fillId="0" borderId="0" xfId="2" applyFont="1" applyBorder="1" applyAlignment="1">
      <alignment horizontal="center" vertical="center"/>
    </xf>
    <xf numFmtId="0" fontId="81" fillId="0" borderId="0" xfId="3" applyFont="1" applyBorder="1" applyAlignment="1">
      <alignment horizontal="center" vertical="center"/>
    </xf>
    <xf numFmtId="0" fontId="111" fillId="0" borderId="0" xfId="3" applyFont="1" applyBorder="1" applyAlignment="1">
      <alignment horizontal="center" vertical="center"/>
    </xf>
    <xf numFmtId="0" fontId="87" fillId="0" borderId="0" xfId="0" applyFont="1" applyBorder="1" applyAlignment="1">
      <alignment horizontal="center" wrapText="1"/>
    </xf>
    <xf numFmtId="0" fontId="87" fillId="0" borderId="0" xfId="0" applyFont="1" applyBorder="1" applyAlignment="1">
      <alignment horizontal="center"/>
    </xf>
    <xf numFmtId="0" fontId="85" fillId="0" borderId="0" xfId="0" applyFont="1" applyBorder="1" applyAlignment="1">
      <alignment horizontal="center" vertical="center" wrapText="1"/>
    </xf>
    <xf numFmtId="0" fontId="85" fillId="0" borderId="0" xfId="0" applyFont="1" applyBorder="1" applyAlignment="1">
      <alignment horizontal="center" vertical="center"/>
    </xf>
    <xf numFmtId="0" fontId="111" fillId="0" borderId="0" xfId="2" applyFont="1" applyAlignment="1">
      <alignment horizontal="center" vertical="center" wrapText="1" readingOrder="2"/>
    </xf>
    <xf numFmtId="0" fontId="89" fillId="0" borderId="0" xfId="73" applyFont="1" applyBorder="1" applyAlignment="1">
      <alignment horizontal="center" wrapText="1"/>
    </xf>
    <xf numFmtId="0" fontId="89" fillId="0" borderId="0" xfId="73" applyFont="1" applyBorder="1" applyAlignment="1">
      <alignment horizontal="center"/>
    </xf>
    <xf numFmtId="0" fontId="81" fillId="0" borderId="0" xfId="73" applyFont="1" applyBorder="1" applyAlignment="1">
      <alignment horizontal="center" vertical="center" wrapText="1"/>
    </xf>
    <xf numFmtId="0" fontId="81" fillId="0" borderId="0" xfId="73" applyFont="1" applyBorder="1" applyAlignment="1">
      <alignment horizontal="center" vertical="center"/>
    </xf>
    <xf numFmtId="0" fontId="12" fillId="0" borderId="21" xfId="73" applyFont="1" applyBorder="1" applyAlignment="1">
      <alignment horizontal="center" vertical="center"/>
    </xf>
    <xf numFmtId="0" fontId="113" fillId="0" borderId="0" xfId="73" applyFont="1" applyBorder="1" applyAlignment="1">
      <alignment horizontal="center" wrapText="1"/>
    </xf>
    <xf numFmtId="0" fontId="85" fillId="0" borderId="0" xfId="73" applyFont="1" applyBorder="1" applyAlignment="1">
      <alignment horizontal="center" vertical="center" wrapText="1"/>
    </xf>
    <xf numFmtId="0" fontId="116" fillId="0" borderId="0" xfId="66" applyFont="1" applyBorder="1" applyAlignment="1">
      <alignment horizontal="center" vertical="center" wrapText="1" readingOrder="1"/>
    </xf>
    <xf numFmtId="0" fontId="40" fillId="0" borderId="0" xfId="66" applyFont="1" applyBorder="1" applyAlignment="1">
      <alignment horizontal="center" vertical="center" wrapText="1" readingOrder="1"/>
    </xf>
    <xf numFmtId="0" fontId="80" fillId="0" borderId="0" xfId="0" applyFont="1" applyBorder="1" applyAlignment="1">
      <alignment horizontal="left" vertical="center" wrapText="1"/>
    </xf>
    <xf numFmtId="0" fontId="88" fillId="8" borderId="38" xfId="0" applyFont="1" applyFill="1" applyBorder="1" applyAlignment="1">
      <alignment horizontal="center" vertical="center"/>
    </xf>
    <xf numFmtId="0" fontId="88" fillId="8" borderId="37" xfId="0" applyFont="1" applyFill="1" applyBorder="1" applyAlignment="1">
      <alignment horizontal="center" vertical="center"/>
    </xf>
    <xf numFmtId="0" fontId="89" fillId="0" borderId="0" xfId="0" applyFont="1" applyAlignment="1">
      <alignment horizontal="center" wrapText="1"/>
    </xf>
    <xf numFmtId="0" fontId="81" fillId="0" borderId="0" xfId="0" applyFont="1" applyBorder="1" applyAlignment="1">
      <alignment horizontal="center" vertical="center"/>
    </xf>
    <xf numFmtId="0" fontId="82" fillId="8" borderId="38" xfId="0" applyFont="1" applyFill="1" applyBorder="1" applyAlignment="1">
      <alignment horizontal="center" vertical="center"/>
    </xf>
    <xf numFmtId="0" fontId="82" fillId="8" borderId="37" xfId="0" applyFont="1" applyFill="1" applyBorder="1" applyAlignment="1">
      <alignment horizontal="center" vertical="center"/>
    </xf>
    <xf numFmtId="0" fontId="82" fillId="8" borderId="38" xfId="0" applyFont="1" applyFill="1" applyBorder="1" applyAlignment="1">
      <alignment horizontal="center" vertical="center" wrapText="1"/>
    </xf>
    <xf numFmtId="0" fontId="82" fillId="8" borderId="37" xfId="0" applyFont="1" applyFill="1" applyBorder="1" applyAlignment="1">
      <alignment horizontal="center" vertical="center" wrapText="1"/>
    </xf>
    <xf numFmtId="0" fontId="89" fillId="0" borderId="0" xfId="0" applyFont="1" applyAlignment="1">
      <alignment horizontal="center" vertical="center" wrapText="1" readingOrder="2"/>
    </xf>
    <xf numFmtId="0" fontId="47" fillId="0" borderId="0" xfId="12" applyFont="1" applyAlignment="1">
      <alignment horizontal="center" wrapText="1"/>
    </xf>
    <xf numFmtId="0" fontId="35" fillId="0" borderId="0" xfId="12" applyFont="1" applyAlignment="1">
      <alignment horizontal="center" vertical="top" wrapText="1" readingOrder="1"/>
    </xf>
    <xf numFmtId="0" fontId="60" fillId="0" borderId="0" xfId="12" applyFont="1" applyAlignment="1">
      <alignment horizontal="center" vertical="top" wrapText="1" readingOrder="1"/>
    </xf>
    <xf numFmtId="0" fontId="37" fillId="0" borderId="0" xfId="12" applyFont="1" applyAlignment="1">
      <alignment horizontal="center" wrapText="1"/>
    </xf>
    <xf numFmtId="0" fontId="29" fillId="0" borderId="0" xfId="18" applyFont="1" applyBorder="1" applyAlignment="1">
      <alignment horizontal="center" vertical="center" wrapText="1"/>
    </xf>
    <xf numFmtId="0" fontId="12" fillId="0" borderId="21" xfId="18" applyFont="1" applyBorder="1" applyAlignment="1">
      <alignment horizontal="center" vertical="center" wrapText="1"/>
    </xf>
    <xf numFmtId="0" fontId="62" fillId="0" borderId="0" xfId="18" applyFont="1" applyBorder="1" applyAlignment="1">
      <alignment horizontal="center" vertical="center" wrapText="1"/>
    </xf>
    <xf numFmtId="0" fontId="24" fillId="0" borderId="0" xfId="18" applyFont="1" applyBorder="1" applyAlignment="1">
      <alignment horizontal="center" vertical="center" wrapText="1"/>
    </xf>
    <xf numFmtId="0" fontId="60" fillId="0" borderId="0" xfId="12" applyFont="1" applyAlignment="1">
      <alignment horizontal="center" wrapText="1"/>
    </xf>
    <xf numFmtId="0" fontId="29" fillId="0" borderId="0" xfId="99" applyFont="1" applyAlignment="1">
      <alignment horizontal="right" vertical="top" wrapText="1" readingOrder="2"/>
    </xf>
    <xf numFmtId="0" fontId="12" fillId="0" borderId="0" xfId="99" applyFont="1" applyAlignment="1">
      <alignment horizontal="left" vertical="center" wrapText="1" readingOrder="1"/>
    </xf>
    <xf numFmtId="0" fontId="67" fillId="0" borderId="0" xfId="55" applyFont="1" applyAlignment="1">
      <alignment horizontal="center" vertical="center" wrapText="1" readingOrder="1"/>
    </xf>
    <xf numFmtId="0" fontId="29" fillId="0" borderId="0" xfId="99" applyFont="1" applyAlignment="1">
      <alignment horizontal="center" vertical="top" readingOrder="2"/>
    </xf>
    <xf numFmtId="0" fontId="12" fillId="0" borderId="0" xfId="99" applyFont="1" applyAlignment="1">
      <alignment horizontal="center" vertical="top" wrapText="1" readingOrder="1"/>
    </xf>
    <xf numFmtId="0" fontId="28" fillId="0" borderId="0" xfId="99" applyFont="1" applyAlignment="1">
      <alignment horizontal="right" vertical="top" wrapText="1" readingOrder="2"/>
    </xf>
    <xf numFmtId="0" fontId="22" fillId="0" borderId="0" xfId="99" applyFont="1" applyAlignment="1">
      <alignment horizontal="left" vertical="top" wrapText="1" readingOrder="1"/>
    </xf>
    <xf numFmtId="0" fontId="12" fillId="0" borderId="0" xfId="99" applyFont="1" applyAlignment="1">
      <alignment horizontal="left" vertical="top" wrapText="1" readingOrder="1"/>
    </xf>
    <xf numFmtId="0" fontId="28" fillId="0" borderId="0" xfId="99" applyFont="1" applyAlignment="1">
      <alignment horizontal="center" vertical="top" wrapText="1" readingOrder="1"/>
    </xf>
    <xf numFmtId="0" fontId="28" fillId="0" borderId="0" xfId="13" applyFont="1" applyAlignment="1">
      <alignment horizontal="right" vertical="top" wrapText="1" readingOrder="2"/>
    </xf>
    <xf numFmtId="0" fontId="66" fillId="0" borderId="0" xfId="99" applyFont="1" applyAlignment="1">
      <alignment horizontal="center" vertical="top" wrapText="1" readingOrder="1"/>
    </xf>
    <xf numFmtId="0" fontId="29" fillId="0" borderId="0" xfId="99" applyFont="1" applyAlignment="1">
      <alignment horizontal="center" vertical="top" wrapText="1" readingOrder="1"/>
    </xf>
    <xf numFmtId="0" fontId="66" fillId="0" borderId="0" xfId="99" applyFont="1" applyAlignment="1">
      <alignment horizontal="justify" vertical="top" wrapText="1" readingOrder="2"/>
    </xf>
    <xf numFmtId="0" fontId="29" fillId="0" borderId="0" xfId="99" applyFont="1" applyAlignment="1">
      <alignment horizontal="justify" vertical="top" wrapText="1" readingOrder="1"/>
    </xf>
    <xf numFmtId="0" fontId="29" fillId="6" borderId="0" xfId="13" applyFont="1" applyFill="1" applyBorder="1" applyAlignment="1">
      <alignment horizontal="center"/>
    </xf>
    <xf numFmtId="0" fontId="16" fillId="4" borderId="9" xfId="13" applyFont="1" applyFill="1" applyBorder="1" applyAlignment="1">
      <alignment horizontal="center" vertical="center" textRotation="180"/>
    </xf>
    <xf numFmtId="0" fontId="16" fillId="4" borderId="11" xfId="13" applyFont="1" applyFill="1" applyBorder="1" applyAlignment="1">
      <alignment horizontal="center" vertical="center" textRotation="180"/>
    </xf>
    <xf numFmtId="0" fontId="127" fillId="16" borderId="9" xfId="13" applyFont="1" applyFill="1" applyBorder="1" applyAlignment="1">
      <alignment horizontal="center" vertical="center" textRotation="180"/>
    </xf>
    <xf numFmtId="0" fontId="127" fillId="16" borderId="10" xfId="13" applyFont="1" applyFill="1" applyBorder="1" applyAlignment="1">
      <alignment horizontal="center" vertical="center" textRotation="180"/>
    </xf>
    <xf numFmtId="0" fontId="24" fillId="0" borderId="0" xfId="13" applyFont="1" applyBorder="1" applyAlignment="1">
      <alignment horizontal="center" vertical="center"/>
    </xf>
    <xf numFmtId="0" fontId="127" fillId="16" borderId="32" xfId="13" applyFont="1" applyFill="1" applyBorder="1" applyAlignment="1">
      <alignment horizontal="center" vertical="center" textRotation="180"/>
    </xf>
    <xf numFmtId="0" fontId="127" fillId="16" borderId="109" xfId="13" applyFont="1" applyFill="1" applyBorder="1" applyAlignment="1">
      <alignment horizontal="center" vertical="center" textRotation="180"/>
    </xf>
    <xf numFmtId="0" fontId="16" fillId="4" borderId="32" xfId="13" applyFont="1" applyFill="1" applyBorder="1" applyAlignment="1">
      <alignment horizontal="center" vertical="center" textRotation="180"/>
    </xf>
    <xf numFmtId="0" fontId="16" fillId="4" borderId="27" xfId="13" applyFont="1" applyFill="1" applyBorder="1" applyAlignment="1">
      <alignment horizontal="center" vertical="center" textRotation="180"/>
    </xf>
    <xf numFmtId="0" fontId="16" fillId="4" borderId="104" xfId="13" applyFont="1" applyFill="1" applyBorder="1" applyAlignment="1">
      <alignment horizontal="center" vertical="center" textRotation="180"/>
    </xf>
    <xf numFmtId="0" fontId="16" fillId="4" borderId="105" xfId="13" applyFont="1" applyFill="1" applyBorder="1" applyAlignment="1">
      <alignment horizontal="center" vertical="center" textRotation="180"/>
    </xf>
    <xf numFmtId="0" fontId="120" fillId="16" borderId="88" xfId="13" applyFont="1" applyFill="1" applyBorder="1" applyAlignment="1">
      <alignment horizontal="center"/>
    </xf>
    <xf numFmtId="0" fontId="120" fillId="16" borderId="86" xfId="13" applyFont="1" applyFill="1" applyBorder="1" applyAlignment="1">
      <alignment horizontal="center"/>
    </xf>
    <xf numFmtId="0" fontId="53" fillId="16" borderId="29" xfId="13" applyFont="1" applyFill="1" applyBorder="1" applyAlignment="1">
      <alignment horizontal="center" vertical="center"/>
    </xf>
    <xf numFmtId="0" fontId="53" fillId="16" borderId="0" xfId="13" applyFont="1" applyFill="1" applyBorder="1" applyAlignment="1">
      <alignment horizontal="center" vertical="center"/>
    </xf>
    <xf numFmtId="0" fontId="53" fillId="16" borderId="18" xfId="13" applyFont="1" applyFill="1" applyBorder="1" applyAlignment="1">
      <alignment horizontal="center" vertical="center"/>
    </xf>
    <xf numFmtId="0" fontId="53" fillId="16" borderId="92" xfId="13" applyFont="1" applyFill="1" applyBorder="1" applyAlignment="1">
      <alignment horizontal="center" vertical="center"/>
    </xf>
    <xf numFmtId="0" fontId="53" fillId="16" borderId="21" xfId="13" applyFont="1" applyFill="1" applyBorder="1" applyAlignment="1">
      <alignment horizontal="center" vertical="center"/>
    </xf>
    <xf numFmtId="0" fontId="53" fillId="16" borderId="14" xfId="13" applyFont="1" applyFill="1" applyBorder="1" applyAlignment="1">
      <alignment horizontal="center" vertical="center"/>
    </xf>
    <xf numFmtId="0" fontId="50" fillId="16" borderId="10" xfId="13" applyFont="1" applyFill="1" applyBorder="1" applyAlignment="1">
      <alignment horizontal="center" vertical="center" wrapText="1"/>
    </xf>
    <xf numFmtId="0" fontId="50" fillId="16" borderId="7" xfId="13" applyFont="1" applyFill="1" applyBorder="1" applyAlignment="1">
      <alignment horizontal="center" vertical="center" wrapText="1"/>
    </xf>
    <xf numFmtId="0" fontId="121" fillId="16" borderId="7" xfId="13" applyFont="1" applyFill="1" applyBorder="1" applyAlignment="1">
      <alignment horizontal="center" wrapText="1"/>
    </xf>
    <xf numFmtId="0" fontId="121" fillId="16" borderId="7" xfId="13" applyFont="1" applyFill="1" applyBorder="1" applyAlignment="1">
      <alignment horizontal="center"/>
    </xf>
    <xf numFmtId="0" fontId="121" fillId="16" borderId="19" xfId="13" applyFont="1" applyFill="1" applyBorder="1" applyAlignment="1">
      <alignment horizontal="center"/>
    </xf>
    <xf numFmtId="0" fontId="121" fillId="16" borderId="101" xfId="13" applyFont="1" applyFill="1" applyBorder="1" applyAlignment="1">
      <alignment horizontal="center" wrapText="1"/>
    </xf>
    <xf numFmtId="0" fontId="121" fillId="16" borderId="25" xfId="13" applyFont="1" applyFill="1" applyBorder="1" applyAlignment="1">
      <alignment horizontal="center" wrapText="1"/>
    </xf>
    <xf numFmtId="0" fontId="121" fillId="16" borderId="102" xfId="13" applyFont="1" applyFill="1" applyBorder="1" applyAlignment="1">
      <alignment horizontal="center" wrapText="1"/>
    </xf>
    <xf numFmtId="0" fontId="121" fillId="16" borderId="107" xfId="13" applyFont="1" applyFill="1" applyBorder="1" applyAlignment="1">
      <alignment horizontal="center" vertical="center"/>
    </xf>
    <xf numFmtId="0" fontId="121" fillId="16" borderId="22" xfId="13" applyFont="1" applyFill="1" applyBorder="1" applyAlignment="1">
      <alignment horizontal="center" vertical="center"/>
    </xf>
    <xf numFmtId="0" fontId="121" fillId="16" borderId="106" xfId="13" applyFont="1" applyFill="1" applyBorder="1" applyAlignment="1">
      <alignment horizontal="center" vertical="center"/>
    </xf>
    <xf numFmtId="0" fontId="55" fillId="16" borderId="18" xfId="13" applyFont="1" applyFill="1" applyBorder="1" applyAlignment="1">
      <alignment horizontal="center" vertical="center" wrapText="1"/>
    </xf>
    <xf numFmtId="0" fontId="55" fillId="16" borderId="14" xfId="13" applyFont="1" applyFill="1" applyBorder="1" applyAlignment="1">
      <alignment horizontal="center" vertical="center" wrapText="1"/>
    </xf>
    <xf numFmtId="49" fontId="55" fillId="16" borderId="18" xfId="13" applyNumberFormat="1" applyFont="1" applyFill="1" applyBorder="1" applyAlignment="1">
      <alignment horizontal="center" vertical="center" wrapText="1"/>
    </xf>
    <xf numFmtId="49" fontId="55" fillId="16" borderId="14" xfId="13" applyNumberFormat="1" applyFont="1" applyFill="1" applyBorder="1" applyAlignment="1">
      <alignment horizontal="center" vertical="center" wrapText="1"/>
    </xf>
    <xf numFmtId="0" fontId="55" fillId="16" borderId="11" xfId="13" applyFont="1" applyFill="1" applyBorder="1" applyAlignment="1">
      <alignment horizontal="center" vertical="center" wrapText="1"/>
    </xf>
    <xf numFmtId="0" fontId="55" fillId="16" borderId="10" xfId="13" applyFont="1" applyFill="1" applyBorder="1" applyAlignment="1">
      <alignment horizontal="center" vertical="center" wrapText="1"/>
    </xf>
    <xf numFmtId="0" fontId="55" fillId="16" borderId="91" xfId="13" applyFont="1" applyFill="1" applyBorder="1" applyAlignment="1">
      <alignment horizontal="center" vertical="center" wrapText="1"/>
    </xf>
    <xf numFmtId="0" fontId="55" fillId="16" borderId="93" xfId="13" applyFont="1" applyFill="1" applyBorder="1" applyAlignment="1">
      <alignment horizontal="center" vertical="center" wrapText="1"/>
    </xf>
    <xf numFmtId="0" fontId="50" fillId="16" borderId="23" xfId="13" applyFont="1" applyFill="1" applyBorder="1" applyAlignment="1">
      <alignment horizontal="center" vertical="center"/>
    </xf>
    <xf numFmtId="0" fontId="50" fillId="16" borderId="8" xfId="13" applyFont="1" applyFill="1" applyBorder="1" applyAlignment="1">
      <alignment horizontal="center" vertical="center"/>
    </xf>
    <xf numFmtId="0" fontId="50" fillId="16" borderId="23" xfId="13" applyFont="1" applyFill="1" applyBorder="1" applyAlignment="1">
      <alignment horizontal="center"/>
    </xf>
    <xf numFmtId="0" fontId="50" fillId="16" borderId="8" xfId="13" applyFont="1" applyFill="1" applyBorder="1" applyAlignment="1">
      <alignment horizontal="center"/>
    </xf>
    <xf numFmtId="0" fontId="50" fillId="15" borderId="96" xfId="13" applyFont="1" applyFill="1" applyBorder="1" applyAlignment="1">
      <alignment horizontal="center" vertical="center" textRotation="90" wrapText="1"/>
    </xf>
    <xf numFmtId="0" fontId="50" fillId="15" borderId="94" xfId="13" applyFont="1" applyFill="1" applyBorder="1" applyAlignment="1">
      <alignment horizontal="center" vertical="center" textRotation="90"/>
    </xf>
    <xf numFmtId="0" fontId="50" fillId="15" borderId="97" xfId="13" applyFont="1" applyFill="1" applyBorder="1" applyAlignment="1">
      <alignment horizontal="center" vertical="center" textRotation="90"/>
    </xf>
    <xf numFmtId="0" fontId="13" fillId="14" borderId="12" xfId="13" applyFont="1" applyFill="1" applyBorder="1" applyAlignment="1">
      <alignment horizontal="center" vertical="center" textRotation="90" wrapText="1"/>
    </xf>
    <xf numFmtId="0" fontId="13" fillId="14" borderId="20" xfId="13" applyFont="1" applyFill="1" applyBorder="1" applyAlignment="1">
      <alignment horizontal="center" vertical="center" textRotation="90" wrapText="1"/>
    </xf>
    <xf numFmtId="0" fontId="13" fillId="13" borderId="11" xfId="13" applyFont="1" applyFill="1" applyBorder="1" applyAlignment="1">
      <alignment horizontal="center" vertical="center" textRotation="90" wrapText="1"/>
    </xf>
    <xf numFmtId="0" fontId="13" fillId="13" borderId="20" xfId="13" applyFont="1" applyFill="1" applyBorder="1" applyAlignment="1">
      <alignment horizontal="center" vertical="center" textRotation="90" wrapText="1"/>
    </xf>
    <xf numFmtId="0" fontId="13" fillId="5" borderId="11" xfId="13" applyFont="1" applyFill="1" applyBorder="1" applyAlignment="1">
      <alignment horizontal="center" vertical="center" wrapText="1"/>
    </xf>
    <xf numFmtId="0" fontId="13" fillId="0" borderId="24" xfId="13" applyFont="1" applyBorder="1" applyAlignment="1">
      <alignment horizontal="center" vertical="center" wrapText="1"/>
    </xf>
    <xf numFmtId="0" fontId="13" fillId="0" borderId="12" xfId="13" applyFont="1" applyBorder="1" applyAlignment="1">
      <alignment horizontal="center" vertical="center" wrapText="1"/>
    </xf>
    <xf numFmtId="1" fontId="125" fillId="0" borderId="18" xfId="100" applyNumberFormat="1" applyFont="1" applyFill="1" applyBorder="1" applyAlignment="1">
      <alignment horizontal="center" vertical="center"/>
    </xf>
    <xf numFmtId="1" fontId="125" fillId="0" borderId="26" xfId="100" applyNumberFormat="1" applyFont="1" applyFill="1" applyBorder="1" applyAlignment="1">
      <alignment horizontal="center" vertical="center"/>
    </xf>
    <xf numFmtId="0" fontId="13" fillId="14" borderId="7" xfId="13" applyFont="1" applyFill="1" applyBorder="1" applyAlignment="1">
      <alignment horizontal="center" vertical="center" textRotation="90" wrapText="1"/>
    </xf>
    <xf numFmtId="0" fontId="13" fillId="14" borderId="23" xfId="13" applyFont="1" applyFill="1" applyBorder="1" applyAlignment="1">
      <alignment horizontal="center" vertical="center" textRotation="90" wrapText="1"/>
    </xf>
    <xf numFmtId="0" fontId="13" fillId="13" borderId="24" xfId="13" applyFont="1" applyFill="1" applyBorder="1" applyAlignment="1">
      <alignment horizontal="center" vertical="center" textRotation="90" wrapText="1"/>
    </xf>
    <xf numFmtId="0" fontId="13" fillId="13" borderId="12" xfId="13" applyFont="1" applyFill="1" applyBorder="1" applyAlignment="1">
      <alignment horizontal="center" vertical="center" textRotation="90" wrapText="1"/>
    </xf>
    <xf numFmtId="0" fontId="123" fillId="5" borderId="24" xfId="100" applyFont="1" applyFill="1" applyBorder="1" applyAlignment="1">
      <alignment horizontal="center" vertical="center" textRotation="90" wrapText="1"/>
    </xf>
    <xf numFmtId="0" fontId="123" fillId="5" borderId="12" xfId="100" applyFont="1" applyFill="1" applyBorder="1" applyAlignment="1">
      <alignment horizontal="center" vertical="center" textRotation="90" wrapText="1"/>
    </xf>
    <xf numFmtId="0" fontId="123" fillId="5" borderId="20" xfId="100" applyFont="1" applyFill="1" applyBorder="1" applyAlignment="1">
      <alignment horizontal="center" vertical="center" textRotation="90" wrapText="1"/>
    </xf>
    <xf numFmtId="0" fontId="125" fillId="0" borderId="24" xfId="100" applyFont="1" applyFill="1" applyBorder="1" applyAlignment="1">
      <alignment horizontal="center" vertical="center" wrapText="1"/>
    </xf>
    <xf numFmtId="0" fontId="125" fillId="0" borderId="12" xfId="100" applyFont="1" applyFill="1" applyBorder="1" applyAlignment="1">
      <alignment horizontal="center" vertical="center" wrapText="1"/>
    </xf>
    <xf numFmtId="0" fontId="125" fillId="0" borderId="20" xfId="100" applyFont="1" applyFill="1" applyBorder="1" applyAlignment="1">
      <alignment horizontal="center" vertical="center" wrapText="1"/>
    </xf>
    <xf numFmtId="1" fontId="125" fillId="0" borderId="13" xfId="100" applyNumberFormat="1" applyFont="1" applyFill="1" applyBorder="1" applyAlignment="1">
      <alignment horizontal="center" vertical="center"/>
    </xf>
    <xf numFmtId="1" fontId="125" fillId="0" borderId="14" xfId="100" applyNumberFormat="1" applyFont="1" applyFill="1" applyBorder="1" applyAlignment="1">
      <alignment horizontal="center" vertical="center"/>
    </xf>
    <xf numFmtId="0" fontId="52" fillId="14" borderId="8" xfId="13" applyFont="1" applyFill="1" applyBorder="1" applyAlignment="1">
      <alignment horizontal="center" vertical="center"/>
    </xf>
    <xf numFmtId="0" fontId="52" fillId="14" borderId="7" xfId="13" applyFont="1" applyFill="1" applyBorder="1" applyAlignment="1">
      <alignment horizontal="center" vertical="center"/>
    </xf>
    <xf numFmtId="0" fontId="52" fillId="14" borderId="23" xfId="13" applyFont="1" applyFill="1" applyBorder="1" applyAlignment="1">
      <alignment horizontal="center" vertical="center"/>
    </xf>
    <xf numFmtId="0" fontId="125" fillId="0" borderId="9" xfId="100" applyFont="1" applyFill="1" applyBorder="1" applyAlignment="1">
      <alignment horizontal="right" vertical="center" wrapText="1" indent="1"/>
    </xf>
    <xf numFmtId="0" fontId="125" fillId="0" borderId="83" xfId="100" applyFont="1" applyFill="1" applyBorder="1" applyAlignment="1">
      <alignment horizontal="right" vertical="center" wrapText="1" indent="1"/>
    </xf>
    <xf numFmtId="1" fontId="126" fillId="0" borderId="13" xfId="100" applyNumberFormat="1" applyFont="1" applyFill="1" applyBorder="1" applyAlignment="1">
      <alignment horizontal="right" vertical="center"/>
    </xf>
    <xf numFmtId="1" fontId="126" fillId="0" borderId="84" xfId="100" applyNumberFormat="1" applyFont="1" applyFill="1" applyBorder="1" applyAlignment="1">
      <alignment horizontal="right" vertical="center"/>
    </xf>
    <xf numFmtId="0" fontId="52" fillId="13" borderId="22" xfId="13" applyFont="1" applyFill="1" applyBorder="1" applyAlignment="1">
      <alignment horizontal="center" vertical="center"/>
    </xf>
    <xf numFmtId="0" fontId="52" fillId="14" borderId="22" xfId="13" applyFont="1" applyFill="1" applyBorder="1" applyAlignment="1">
      <alignment horizontal="center" vertical="center"/>
    </xf>
    <xf numFmtId="0" fontId="50" fillId="3" borderId="23" xfId="13" applyFont="1" applyFill="1" applyBorder="1" applyAlignment="1">
      <alignment horizontal="center" vertical="center"/>
    </xf>
    <xf numFmtId="0" fontId="50" fillId="3" borderId="8" xfId="13" applyFont="1" applyFill="1" applyBorder="1" applyAlignment="1">
      <alignment horizontal="center" vertical="center"/>
    </xf>
    <xf numFmtId="0" fontId="52" fillId="13" borderId="22" xfId="13" applyFont="1" applyFill="1" applyBorder="1" applyAlignment="1">
      <alignment horizontal="center"/>
    </xf>
    <xf numFmtId="0" fontId="52" fillId="13" borderId="21" xfId="13" applyFont="1" applyFill="1" applyBorder="1" applyAlignment="1">
      <alignment horizontal="center"/>
    </xf>
    <xf numFmtId="0" fontId="52" fillId="2" borderId="12" xfId="13" applyFont="1" applyFill="1" applyBorder="1" applyAlignment="1">
      <alignment horizontal="center"/>
    </xf>
    <xf numFmtId="0" fontId="52" fillId="2" borderId="16" xfId="13" applyFont="1" applyFill="1" applyBorder="1" applyAlignment="1">
      <alignment horizontal="center"/>
    </xf>
    <xf numFmtId="0" fontId="52" fillId="2" borderId="0" xfId="13" applyFont="1" applyFill="1" applyBorder="1" applyAlignment="1">
      <alignment horizontal="center"/>
    </xf>
    <xf numFmtId="0" fontId="125" fillId="0" borderId="12" xfId="100" applyFont="1" applyFill="1" applyBorder="1" applyAlignment="1">
      <alignment horizontal="center" vertical="center"/>
    </xf>
    <xf numFmtId="0" fontId="125" fillId="0" borderId="20" xfId="100" applyFont="1" applyFill="1" applyBorder="1" applyAlignment="1">
      <alignment horizontal="center" vertical="center"/>
    </xf>
    <xf numFmtId="1" fontId="125" fillId="0" borderId="25" xfId="100" applyNumberFormat="1" applyFont="1" applyFill="1" applyBorder="1" applyAlignment="1">
      <alignment horizontal="center" vertical="center"/>
    </xf>
    <xf numFmtId="1" fontId="125" fillId="0" borderId="0" xfId="100" applyNumberFormat="1" applyFont="1" applyFill="1" applyBorder="1" applyAlignment="1">
      <alignment horizontal="center" vertical="center"/>
    </xf>
    <xf numFmtId="1" fontId="125" fillId="0" borderId="21" xfId="100" applyNumberFormat="1" applyFont="1" applyFill="1" applyBorder="1" applyAlignment="1">
      <alignment horizontal="center" vertical="center"/>
    </xf>
    <xf numFmtId="0" fontId="127" fillId="16" borderId="104" xfId="13" applyFont="1" applyFill="1" applyBorder="1" applyAlignment="1">
      <alignment horizontal="center" vertical="center" textRotation="180"/>
    </xf>
    <xf numFmtId="0" fontId="127" fillId="16" borderId="108" xfId="13" applyFont="1" applyFill="1" applyBorder="1" applyAlignment="1">
      <alignment horizontal="center" vertical="center" textRotation="180"/>
    </xf>
    <xf numFmtId="0" fontId="125" fillId="0" borderId="77" xfId="100" applyFont="1" applyFill="1" applyBorder="1" applyAlignment="1">
      <alignment horizontal="center" vertical="center" wrapText="1"/>
    </xf>
    <xf numFmtId="0" fontId="125" fillId="0" borderId="80" xfId="100" applyFont="1" applyFill="1" applyBorder="1" applyAlignment="1">
      <alignment horizontal="center" vertical="center" wrapText="1"/>
    </xf>
    <xf numFmtId="1" fontId="126" fillId="0" borderId="79" xfId="100" applyNumberFormat="1" applyFont="1" applyFill="1" applyBorder="1" applyAlignment="1">
      <alignment horizontal="center" vertical="center"/>
    </xf>
    <xf numFmtId="1" fontId="126" fillId="0" borderId="81" xfId="100" applyNumberFormat="1" applyFont="1" applyFill="1" applyBorder="1" applyAlignment="1">
      <alignment horizontal="center" vertical="center"/>
    </xf>
    <xf numFmtId="167" fontId="52" fillId="0" borderId="103" xfId="13" applyNumberFormat="1" applyFont="1" applyBorder="1" applyAlignment="1">
      <alignment horizontal="center" vertical="center"/>
    </xf>
    <xf numFmtId="167" fontId="53" fillId="0" borderId="9" xfId="13" applyNumberFormat="1" applyFont="1" applyBorder="1" applyAlignment="1">
      <alignment horizontal="center" vertical="center"/>
    </xf>
    <xf numFmtId="167" fontId="53" fillId="0" borderId="10" xfId="13" applyNumberFormat="1" applyFont="1" applyBorder="1" applyAlignment="1">
      <alignment horizontal="center" vertical="center"/>
    </xf>
    <xf numFmtId="167" fontId="53" fillId="0" borderId="9" xfId="13" applyNumberFormat="1" applyFont="1" applyFill="1" applyBorder="1" applyAlignment="1">
      <alignment horizontal="center" vertical="center"/>
    </xf>
    <xf numFmtId="167" fontId="53" fillId="0" borderId="11" xfId="13" applyNumberFormat="1" applyFont="1" applyFill="1" applyBorder="1" applyAlignment="1">
      <alignment horizontal="center" vertical="center"/>
    </xf>
    <xf numFmtId="167" fontId="53" fillId="0" borderId="10" xfId="13" applyNumberFormat="1" applyFont="1" applyFill="1" applyBorder="1" applyAlignment="1">
      <alignment horizontal="center" vertical="center"/>
    </xf>
    <xf numFmtId="167" fontId="52" fillId="5" borderId="13" xfId="13" applyNumberFormat="1" applyFont="1" applyFill="1" applyBorder="1" applyAlignment="1">
      <alignment horizontal="center" vertical="center"/>
    </xf>
    <xf numFmtId="167" fontId="52" fillId="5" borderId="18" xfId="13" applyNumberFormat="1" applyFont="1" applyFill="1" applyBorder="1" applyAlignment="1">
      <alignment horizontal="center" vertical="center"/>
    </xf>
    <xf numFmtId="167" fontId="52" fillId="0" borderId="9" xfId="13" applyNumberFormat="1" applyFont="1" applyFill="1" applyBorder="1" applyAlignment="1">
      <alignment horizontal="center" vertical="center"/>
    </xf>
    <xf numFmtId="167" fontId="52" fillId="0" borderId="11" xfId="13" applyNumberFormat="1" applyFont="1" applyFill="1" applyBorder="1" applyAlignment="1">
      <alignment horizontal="center" vertical="center"/>
    </xf>
    <xf numFmtId="167" fontId="52" fillId="0" borderId="10" xfId="13" applyNumberFormat="1" applyFont="1" applyFill="1" applyBorder="1" applyAlignment="1">
      <alignment horizontal="center" vertical="center"/>
    </xf>
    <xf numFmtId="0" fontId="50" fillId="0" borderId="23" xfId="13" applyFont="1" applyFill="1" applyBorder="1" applyAlignment="1">
      <alignment horizontal="right"/>
    </xf>
    <xf numFmtId="0" fontId="50" fillId="0" borderId="8" xfId="13" applyFont="1" applyFill="1" applyBorder="1" applyAlignment="1">
      <alignment horizontal="right"/>
    </xf>
    <xf numFmtId="167" fontId="52" fillId="0" borderId="9" xfId="13" applyNumberFormat="1" applyFont="1" applyBorder="1" applyAlignment="1">
      <alignment horizontal="center" vertical="center"/>
    </xf>
    <xf numFmtId="167" fontId="52" fillId="0" borderId="10" xfId="13" applyNumberFormat="1" applyFont="1" applyBorder="1" applyAlignment="1">
      <alignment horizontal="center" vertical="center"/>
    </xf>
    <xf numFmtId="167" fontId="52" fillId="14" borderId="13" xfId="13" applyNumberFormat="1" applyFont="1" applyFill="1" applyBorder="1" applyAlignment="1">
      <alignment horizontal="center" vertical="center" wrapText="1"/>
    </xf>
    <xf numFmtId="167" fontId="52" fillId="14" borderId="18" xfId="13" applyNumberFormat="1" applyFont="1" applyFill="1" applyBorder="1" applyAlignment="1">
      <alignment horizontal="center" vertical="center" wrapText="1"/>
    </xf>
    <xf numFmtId="167" fontId="52" fillId="14" borderId="14" xfId="13" applyNumberFormat="1" applyFont="1" applyFill="1" applyBorder="1" applyAlignment="1">
      <alignment horizontal="center" vertical="center" wrapText="1"/>
    </xf>
    <xf numFmtId="167" fontId="52" fillId="13" borderId="13" xfId="13" applyNumberFormat="1" applyFont="1" applyFill="1" applyBorder="1" applyAlignment="1">
      <alignment horizontal="center" vertical="center"/>
    </xf>
    <xf numFmtId="167" fontId="52" fillId="13" borderId="18" xfId="13" applyNumberFormat="1" applyFont="1" applyFill="1" applyBorder="1" applyAlignment="1">
      <alignment horizontal="center" vertical="center"/>
    </xf>
    <xf numFmtId="167" fontId="52" fillId="13" borderId="14" xfId="13" applyNumberFormat="1" applyFont="1" applyFill="1" applyBorder="1" applyAlignment="1">
      <alignment horizontal="center" vertical="center"/>
    </xf>
    <xf numFmtId="167" fontId="52" fillId="14" borderId="13" xfId="13" applyNumberFormat="1" applyFont="1" applyFill="1" applyBorder="1" applyAlignment="1">
      <alignment horizontal="center" vertical="center"/>
    </xf>
    <xf numFmtId="167" fontId="52" fillId="14" borderId="18" xfId="13" applyNumberFormat="1" applyFont="1" applyFill="1" applyBorder="1" applyAlignment="1">
      <alignment horizontal="center" vertical="center"/>
    </xf>
    <xf numFmtId="167" fontId="52" fillId="14" borderId="14" xfId="13" applyNumberFormat="1" applyFont="1" applyFill="1" applyBorder="1" applyAlignment="1">
      <alignment horizontal="center" vertical="center"/>
    </xf>
    <xf numFmtId="2" fontId="52" fillId="15" borderId="121" xfId="13" applyNumberFormat="1" applyFont="1" applyFill="1" applyBorder="1" applyAlignment="1">
      <alignment horizontal="center" vertical="center"/>
    </xf>
    <xf numFmtId="2" fontId="52" fillId="15" borderId="28" xfId="13" applyNumberFormat="1" applyFont="1" applyFill="1" applyBorder="1" applyAlignment="1">
      <alignment horizontal="center" vertical="center"/>
    </xf>
    <xf numFmtId="2" fontId="52" fillId="15" borderId="31" xfId="13" applyNumberFormat="1" applyFont="1" applyFill="1" applyBorder="1" applyAlignment="1">
      <alignment horizontal="center" vertical="center"/>
    </xf>
    <xf numFmtId="0" fontId="125" fillId="0" borderId="24" xfId="100" applyFont="1" applyFill="1" applyBorder="1" applyAlignment="1">
      <alignment horizontal="center" vertical="center" wrapText="1" readingOrder="2"/>
    </xf>
    <xf numFmtId="0" fontId="125" fillId="0" borderId="12" xfId="100" applyFont="1" applyFill="1" applyBorder="1" applyAlignment="1">
      <alignment horizontal="center" vertical="center" wrapText="1" readingOrder="2"/>
    </xf>
    <xf numFmtId="0" fontId="125" fillId="0" borderId="20" xfId="100" applyFont="1" applyFill="1" applyBorder="1" applyAlignment="1">
      <alignment horizontal="center" vertical="center" wrapText="1" readingOrder="2"/>
    </xf>
    <xf numFmtId="0" fontId="52" fillId="15" borderId="98" xfId="13" applyFont="1" applyFill="1" applyBorder="1" applyAlignment="1">
      <alignment horizontal="center" vertical="center"/>
    </xf>
    <xf numFmtId="167" fontId="52" fillId="5" borderId="9" xfId="13" applyNumberFormat="1" applyFont="1" applyFill="1" applyBorder="1" applyAlignment="1">
      <alignment horizontal="center" vertical="center"/>
    </xf>
    <xf numFmtId="167" fontId="52" fillId="5" borderId="11" xfId="13" applyNumberFormat="1" applyFont="1" applyFill="1" applyBorder="1" applyAlignment="1">
      <alignment horizontal="center" vertical="center"/>
    </xf>
    <xf numFmtId="167" fontId="52" fillId="0" borderId="13" xfId="13" applyNumberFormat="1" applyFont="1" applyBorder="1" applyAlignment="1">
      <alignment horizontal="center" vertical="center"/>
    </xf>
    <xf numFmtId="167" fontId="52" fillId="0" borderId="18" xfId="13" applyNumberFormat="1" applyFont="1" applyBorder="1" applyAlignment="1">
      <alignment horizontal="center" vertical="center"/>
    </xf>
    <xf numFmtId="0" fontId="13" fillId="0" borderId="23" xfId="13" applyFont="1" applyFill="1" applyBorder="1" applyAlignment="1">
      <alignment horizontal="center" vertical="center" wrapText="1"/>
    </xf>
    <xf numFmtId="0" fontId="13" fillId="0" borderId="8" xfId="13" applyFont="1" applyFill="1" applyBorder="1" applyAlignment="1">
      <alignment horizontal="center" vertical="center" wrapText="1"/>
    </xf>
    <xf numFmtId="167" fontId="52" fillId="0" borderId="11" xfId="13" applyNumberFormat="1" applyFont="1" applyBorder="1" applyAlignment="1">
      <alignment horizontal="center" vertical="center"/>
    </xf>
    <xf numFmtId="0" fontId="50" fillId="3" borderId="23" xfId="13" applyFont="1" applyFill="1" applyBorder="1" applyAlignment="1">
      <alignment horizontal="center"/>
    </xf>
    <xf numFmtId="0" fontId="50" fillId="3" borderId="8" xfId="13" applyFont="1" applyFill="1" applyBorder="1" applyAlignment="1">
      <alignment horizontal="center"/>
    </xf>
    <xf numFmtId="2" fontId="79" fillId="8" borderId="47" xfId="0" applyNumberFormat="1" applyFont="1" applyFill="1" applyBorder="1" applyAlignment="1">
      <alignment horizontal="center" vertical="center"/>
    </xf>
    <xf numFmtId="1" fontId="79" fillId="6" borderId="48" xfId="0" applyNumberFormat="1" applyFont="1" applyFill="1" applyBorder="1" applyAlignment="1">
      <alignment horizontal="center" vertical="center"/>
    </xf>
    <xf numFmtId="1" fontId="79" fillId="8" borderId="47" xfId="0" applyNumberFormat="1" applyFont="1" applyFill="1" applyBorder="1" applyAlignment="1">
      <alignment horizontal="center" vertical="center"/>
    </xf>
    <xf numFmtId="167" fontId="0" fillId="0" borderId="0" xfId="0" applyNumberFormat="1"/>
    <xf numFmtId="0" fontId="82" fillId="6" borderId="49" xfId="0" applyFont="1" applyFill="1" applyBorder="1" applyAlignment="1">
      <alignment horizontal="right" vertical="center" indent="3"/>
    </xf>
    <xf numFmtId="0" fontId="82" fillId="6" borderId="49" xfId="0" applyFont="1" applyFill="1" applyBorder="1" applyAlignment="1">
      <alignment horizontal="center" vertical="center" readingOrder="2"/>
    </xf>
    <xf numFmtId="167" fontId="79" fillId="6" borderId="49" xfId="0" applyNumberFormat="1" applyFont="1" applyFill="1" applyBorder="1" applyAlignment="1">
      <alignment horizontal="center" vertical="center"/>
    </xf>
    <xf numFmtId="0" fontId="129" fillId="6" borderId="49" xfId="17" applyFont="1" applyFill="1" applyBorder="1" applyAlignment="1">
      <alignment horizontal="left" vertical="center" wrapText="1" indent="3"/>
    </xf>
    <xf numFmtId="0" fontId="25" fillId="8" borderId="48" xfId="18" applyFont="1" applyFill="1" applyBorder="1" applyAlignment="1">
      <alignment vertical="center" wrapText="1" readingOrder="2"/>
    </xf>
    <xf numFmtId="0" fontId="25" fillId="8" borderId="48" xfId="18" applyFont="1" applyFill="1" applyBorder="1" applyAlignment="1">
      <alignment horizontal="center" vertical="center" wrapText="1" readingOrder="2"/>
    </xf>
    <xf numFmtId="167" fontId="25" fillId="8" borderId="48" xfId="18" applyNumberFormat="1" applyFont="1" applyFill="1" applyBorder="1" applyAlignment="1">
      <alignment horizontal="center" vertical="center" wrapText="1" readingOrder="2"/>
    </xf>
    <xf numFmtId="0" fontId="25" fillId="8" borderId="48" xfId="18" applyFont="1" applyFill="1" applyBorder="1" applyAlignment="1">
      <alignment horizontal="left" vertical="center" wrapText="1" indent="1"/>
    </xf>
    <xf numFmtId="0" fontId="82" fillId="8" borderId="48" xfId="0" applyFont="1" applyFill="1" applyBorder="1" applyAlignment="1">
      <alignment horizontal="right" vertical="center" indent="3"/>
    </xf>
    <xf numFmtId="0" fontId="82" fillId="8" borderId="48" xfId="0" applyFont="1" applyFill="1" applyBorder="1" applyAlignment="1">
      <alignment horizontal="center" vertical="center" readingOrder="2"/>
    </xf>
    <xf numFmtId="167" fontId="79" fillId="8" borderId="48" xfId="0" applyNumberFormat="1" applyFont="1" applyFill="1" applyBorder="1" applyAlignment="1">
      <alignment horizontal="center" vertical="center"/>
    </xf>
    <xf numFmtId="0" fontId="129" fillId="8" borderId="48" xfId="17" applyFont="1" applyFill="1" applyBorder="1" applyAlignment="1">
      <alignment horizontal="left" vertical="center" wrapText="1" indent="3"/>
    </xf>
    <xf numFmtId="0" fontId="25" fillId="8" borderId="50" xfId="18" applyFont="1" applyFill="1" applyBorder="1" applyAlignment="1">
      <alignment vertical="center" wrapText="1" readingOrder="2"/>
    </xf>
    <xf numFmtId="0" fontId="25" fillId="8" borderId="50" xfId="18" applyFont="1" applyFill="1" applyBorder="1" applyAlignment="1">
      <alignment horizontal="center" vertical="center" wrapText="1" readingOrder="2"/>
    </xf>
    <xf numFmtId="167" fontId="25" fillId="8" borderId="50" xfId="18" applyNumberFormat="1" applyFont="1" applyFill="1" applyBorder="1" applyAlignment="1">
      <alignment horizontal="center" vertical="center" wrapText="1" readingOrder="2"/>
    </xf>
    <xf numFmtId="0" fontId="25" fillId="8" borderId="50" xfId="18" applyFont="1" applyFill="1" applyBorder="1" applyAlignment="1">
      <alignment horizontal="left" vertical="center" wrapText="1" indent="1"/>
    </xf>
  </cellXfs>
  <cellStyles count="104">
    <cellStyle name="Comma 2" xfId="1"/>
    <cellStyle name="Comma 2 2" xfId="47"/>
    <cellStyle name="Comma 3" xfId="43"/>
    <cellStyle name="Comma 4" xfId="95"/>
    <cellStyle name="Comma 5" xfId="98"/>
    <cellStyle name="Comma 5 2" xfId="102"/>
    <cellStyle name="H1" xfId="2"/>
    <cellStyle name="H2" xfId="3"/>
    <cellStyle name="had" xfId="4"/>
    <cellStyle name="had0" xfId="5"/>
    <cellStyle name="Had1" xfId="6"/>
    <cellStyle name="Had2" xfId="7"/>
    <cellStyle name="Had3" xfId="8"/>
    <cellStyle name="Hyperlink" xfId="9" builtinId="8"/>
    <cellStyle name="inxa" xfId="10"/>
    <cellStyle name="inxe" xfId="11"/>
    <cellStyle name="Normal" xfId="0" builtinId="0"/>
    <cellStyle name="Normal 10" xfId="48"/>
    <cellStyle name="Normal 11" xfId="49"/>
    <cellStyle name="Normal 13" xfId="50"/>
    <cellStyle name="Normal 13 2" xfId="51"/>
    <cellStyle name="Normal 14" xfId="52"/>
    <cellStyle name="Normal 16" xfId="53"/>
    <cellStyle name="Normal 16 2" xfId="54"/>
    <cellStyle name="Normal 2" xfId="12"/>
    <cellStyle name="Normal 2 10" xfId="55"/>
    <cellStyle name="Normal 2 10 2" xfId="56"/>
    <cellStyle name="Normal 2 11" xfId="57"/>
    <cellStyle name="Normal 2 12" xfId="58"/>
    <cellStyle name="Normal 2 13" xfId="59"/>
    <cellStyle name="Normal 2 14" xfId="60"/>
    <cellStyle name="Normal 2 15" xfId="61"/>
    <cellStyle name="Normal 2 16" xfId="62"/>
    <cellStyle name="Normal 2 17" xfId="63"/>
    <cellStyle name="Normal 2 18" xfId="64"/>
    <cellStyle name="Normal 2 2" xfId="65"/>
    <cellStyle name="Normal 2 2 2" xfId="66"/>
    <cellStyle name="Normal 2 3" xfId="40"/>
    <cellStyle name="Normal 2 3 2" xfId="100"/>
    <cellStyle name="Normal 2 4" xfId="67"/>
    <cellStyle name="Normal 2 5" xfId="68"/>
    <cellStyle name="Normal 2 6" xfId="69"/>
    <cellStyle name="Normal 2 7" xfId="70"/>
    <cellStyle name="Normal 2 8" xfId="71"/>
    <cellStyle name="Normal 2 9" xfId="72"/>
    <cellStyle name="Normal 3" xfId="13"/>
    <cellStyle name="Normal 3 2" xfId="44"/>
    <cellStyle name="Normal 3 2 2" xfId="73"/>
    <cellStyle name="Normal 4" xfId="14"/>
    <cellStyle name="Normal 4 2" xfId="15"/>
    <cellStyle name="Normal 4 3" xfId="16"/>
    <cellStyle name="Normal 4 4" xfId="74"/>
    <cellStyle name="Normal 5" xfId="41"/>
    <cellStyle name="Normal 6" xfId="45"/>
    <cellStyle name="Normal 7" xfId="97"/>
    <cellStyle name="Normal 7 2" xfId="101"/>
    <cellStyle name="Normal 9" xfId="75"/>
    <cellStyle name="Normal_CPI Ar." xfId="42"/>
    <cellStyle name="Normal_Sheet2" xfId="17"/>
    <cellStyle name="Normal_تصنيف استمارات الأسعار على حسب المصادر" xfId="18"/>
    <cellStyle name="Normal_مقدمة نشرة الأسعار" xfId="19"/>
    <cellStyle name="Normal_مقدمة نشرة الأسعار 2 2" xfId="99"/>
    <cellStyle name="NotA" xfId="20"/>
    <cellStyle name="Note" xfId="21" builtinId="10" customBuiltin="1"/>
    <cellStyle name="Note 2" xfId="76"/>
    <cellStyle name="Percent" xfId="22" builtinId="5"/>
    <cellStyle name="Percent 2" xfId="23"/>
    <cellStyle name="Percent 2 10" xfId="77"/>
    <cellStyle name="Percent 2 11" xfId="78"/>
    <cellStyle name="Percent 2 12" xfId="79"/>
    <cellStyle name="Percent 2 13" xfId="80"/>
    <cellStyle name="Percent 2 14" xfId="81"/>
    <cellStyle name="Percent 2 15" xfId="82"/>
    <cellStyle name="Percent 2 16" xfId="83"/>
    <cellStyle name="Percent 2 17" xfId="84"/>
    <cellStyle name="Percent 2 2" xfId="24"/>
    <cellStyle name="Percent 2 3" xfId="85"/>
    <cellStyle name="Percent 2 4" xfId="86"/>
    <cellStyle name="Percent 2 5" xfId="87"/>
    <cellStyle name="Percent 2 6" xfId="88"/>
    <cellStyle name="Percent 2 7" xfId="89"/>
    <cellStyle name="Percent 2 8" xfId="90"/>
    <cellStyle name="Percent 2 9" xfId="91"/>
    <cellStyle name="Percent 3" xfId="25"/>
    <cellStyle name="Percent 4" xfId="46"/>
    <cellStyle name="Percent 5" xfId="96"/>
    <cellStyle name="Percent 5 2" xfId="103"/>
    <cellStyle name="T1" xfId="26"/>
    <cellStyle name="T2" xfId="27"/>
    <cellStyle name="Total" xfId="28" builtinId="25" customBuiltin="1"/>
    <cellStyle name="Total 2" xfId="92"/>
    <cellStyle name="Total1" xfId="29"/>
    <cellStyle name="TXT1" xfId="30"/>
    <cellStyle name="TXT1 2" xfId="31"/>
    <cellStyle name="TXT2" xfId="32"/>
    <cellStyle name="TXT3" xfId="33"/>
    <cellStyle name="TXT4" xfId="34"/>
    <cellStyle name="TXT5" xfId="35"/>
    <cellStyle name="دعوم" xfId="36"/>
    <cellStyle name="دعوم 2" xfId="93"/>
    <cellStyle name="دعوم 3" xfId="94"/>
    <cellStyle name="عادي_الفصل الأول الإحصاءات الزراعية" xfId="37"/>
    <cellStyle name="عملة [0]_الأهميات النسبية" xfId="38"/>
    <cellStyle name="عملة_الأهميات النسبية"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view3D>
      <c:rotX val="90"/>
      <c:rotY val="80"/>
      <c:depthPercent val="40"/>
      <c:rAngAx val="1"/>
    </c:view3D>
    <c:floor>
      <c:thickness val="0"/>
    </c:floor>
    <c:sideWall>
      <c:thickness val="0"/>
      <c:spPr>
        <a:gradFill>
          <a:gsLst>
            <a:gs pos="57000">
              <a:schemeClr val="bg2">
                <a:alpha val="6000"/>
                <a:lumMod val="45000"/>
                <a:lumOff val="55000"/>
              </a:schemeClr>
            </a:gs>
            <a:gs pos="8000">
              <a:srgbClr val="E6D78A">
                <a:lumMod val="33000"/>
                <a:lumOff val="67000"/>
                <a:alpha val="32000"/>
              </a:srgbClr>
            </a:gs>
            <a:gs pos="30000">
              <a:srgbClr val="C7AC4C"/>
            </a:gs>
            <a:gs pos="45000">
              <a:srgbClr val="E6D78A"/>
            </a:gs>
            <a:gs pos="88000">
              <a:srgbClr val="C7AC4C"/>
            </a:gs>
            <a:gs pos="100000">
              <a:srgbClr val="E6DCAC"/>
            </a:gs>
          </a:gsLst>
          <a:lin ang="2700000" scaled="1"/>
        </a:gradFill>
      </c:spPr>
    </c:sideWall>
    <c:backWall>
      <c:thickness val="0"/>
      <c:spPr>
        <a:noFill/>
      </c:spPr>
    </c:backWall>
    <c:plotArea>
      <c:layout>
        <c:manualLayout>
          <c:layoutTarget val="inner"/>
          <c:xMode val="edge"/>
          <c:yMode val="edge"/>
          <c:x val="7.074485014149702E-2"/>
          <c:y val="1.3007283654904441E-2"/>
          <c:w val="0.91421395831188945"/>
          <c:h val="0.7350713868541231"/>
        </c:manualLayout>
      </c:layout>
      <c:bar3DChart>
        <c:barDir val="col"/>
        <c:grouping val="clustered"/>
        <c:varyColors val="0"/>
        <c:ser>
          <c:idx val="0"/>
          <c:order val="0"/>
          <c:tx>
            <c:v>Q1</c:v>
          </c:tx>
          <c:spPr>
            <a:solidFill>
              <a:schemeClr val="accent6">
                <a:lumMod val="50000"/>
              </a:schemeClr>
            </a:solidFill>
          </c:spPr>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T_1!$C$8:$C$20</c:f>
              <c:numCache>
                <c:formatCode>0.0</c:formatCode>
                <c:ptCount val="13"/>
                <c:pt idx="0">
                  <c:v>107.4</c:v>
                </c:pt>
                <c:pt idx="1">
                  <c:v>98.8</c:v>
                </c:pt>
                <c:pt idx="2">
                  <c:v>114</c:v>
                </c:pt>
                <c:pt idx="3">
                  <c:v>102</c:v>
                </c:pt>
                <c:pt idx="4">
                  <c:v>115</c:v>
                </c:pt>
                <c:pt idx="5">
                  <c:v>107</c:v>
                </c:pt>
                <c:pt idx="6">
                  <c:v>101.6</c:v>
                </c:pt>
                <c:pt idx="7">
                  <c:v>108.6</c:v>
                </c:pt>
                <c:pt idx="8">
                  <c:v>99.4</c:v>
                </c:pt>
                <c:pt idx="9">
                  <c:v>107.9</c:v>
                </c:pt>
                <c:pt idx="10">
                  <c:v>120.2</c:v>
                </c:pt>
                <c:pt idx="11">
                  <c:v>102.3</c:v>
                </c:pt>
                <c:pt idx="12">
                  <c:v>100.6</c:v>
                </c:pt>
              </c:numCache>
            </c:numRef>
          </c:val>
        </c:ser>
        <c:ser>
          <c:idx val="1"/>
          <c:order val="1"/>
          <c:tx>
            <c:v>Q2</c:v>
          </c:tx>
          <c:spPr>
            <a:solidFill>
              <a:schemeClr val="bg2">
                <a:lumMod val="50000"/>
              </a:schemeClr>
            </a:solidFill>
          </c:spPr>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T_1!$D$8:$D$20</c:f>
              <c:numCache>
                <c:formatCode>0.0</c:formatCode>
                <c:ptCount val="13"/>
                <c:pt idx="0">
                  <c:v>107.6</c:v>
                </c:pt>
                <c:pt idx="1">
                  <c:v>98.4</c:v>
                </c:pt>
                <c:pt idx="2">
                  <c:v>114</c:v>
                </c:pt>
                <c:pt idx="3">
                  <c:v>102.9</c:v>
                </c:pt>
                <c:pt idx="4">
                  <c:v>115.2</c:v>
                </c:pt>
                <c:pt idx="5">
                  <c:v>107.3</c:v>
                </c:pt>
                <c:pt idx="6">
                  <c:v>100.7</c:v>
                </c:pt>
                <c:pt idx="7">
                  <c:v>108.5</c:v>
                </c:pt>
                <c:pt idx="8">
                  <c:v>99.3</c:v>
                </c:pt>
                <c:pt idx="9">
                  <c:v>109.3</c:v>
                </c:pt>
                <c:pt idx="10">
                  <c:v>120.2</c:v>
                </c:pt>
                <c:pt idx="11">
                  <c:v>100.7</c:v>
                </c:pt>
                <c:pt idx="12">
                  <c:v>102.3</c:v>
                </c:pt>
              </c:numCache>
            </c:numRef>
          </c:val>
        </c:ser>
        <c:ser>
          <c:idx val="2"/>
          <c:order val="2"/>
          <c:tx>
            <c:v>Q3</c:v>
          </c:tx>
          <c:spPr>
            <a:solidFill>
              <a:schemeClr val="accent3">
                <a:lumMod val="75000"/>
              </a:schemeClr>
            </a:solidFill>
          </c:spPr>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T_1!$E$8:$E$20</c:f>
              <c:numCache>
                <c:formatCode>0.0</c:formatCode>
                <c:ptCount val="13"/>
                <c:pt idx="0">
                  <c:v>108.6</c:v>
                </c:pt>
                <c:pt idx="1">
                  <c:v>100.1</c:v>
                </c:pt>
                <c:pt idx="2">
                  <c:v>114</c:v>
                </c:pt>
                <c:pt idx="3">
                  <c:v>103.3</c:v>
                </c:pt>
                <c:pt idx="4">
                  <c:v>115.4</c:v>
                </c:pt>
                <c:pt idx="5">
                  <c:v>108.1</c:v>
                </c:pt>
                <c:pt idx="6">
                  <c:v>100.7</c:v>
                </c:pt>
                <c:pt idx="7">
                  <c:v>111.8</c:v>
                </c:pt>
                <c:pt idx="8">
                  <c:v>99.3</c:v>
                </c:pt>
                <c:pt idx="9">
                  <c:v>111.1</c:v>
                </c:pt>
                <c:pt idx="10">
                  <c:v>120.8</c:v>
                </c:pt>
                <c:pt idx="11">
                  <c:v>98.2</c:v>
                </c:pt>
                <c:pt idx="12">
                  <c:v>104.2</c:v>
                </c:pt>
              </c:numCache>
            </c:numRef>
          </c:val>
        </c:ser>
        <c:ser>
          <c:idx val="3"/>
          <c:order val="3"/>
          <c:tx>
            <c:v>Q4</c:v>
          </c:tx>
          <c:spPr>
            <a:solidFill>
              <a:schemeClr val="accent2">
                <a:lumMod val="50000"/>
              </a:schemeClr>
            </a:solidFill>
          </c:spPr>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T_1!$F$8:$F$20</c:f>
              <c:numCache>
                <c:formatCode>0.0</c:formatCode>
                <c:ptCount val="13"/>
                <c:pt idx="0">
                  <c:v>108.5</c:v>
                </c:pt>
                <c:pt idx="1">
                  <c:v>99.1</c:v>
                </c:pt>
                <c:pt idx="2">
                  <c:v>114</c:v>
                </c:pt>
                <c:pt idx="3">
                  <c:v>103.5</c:v>
                </c:pt>
                <c:pt idx="4">
                  <c:v>115.8</c:v>
                </c:pt>
                <c:pt idx="5">
                  <c:v>108.7</c:v>
                </c:pt>
                <c:pt idx="6">
                  <c:v>100.9</c:v>
                </c:pt>
                <c:pt idx="7">
                  <c:v>111.7</c:v>
                </c:pt>
                <c:pt idx="8">
                  <c:v>99.3</c:v>
                </c:pt>
                <c:pt idx="9">
                  <c:v>108.5</c:v>
                </c:pt>
                <c:pt idx="10">
                  <c:v>123.8</c:v>
                </c:pt>
                <c:pt idx="11">
                  <c:v>99.2</c:v>
                </c:pt>
                <c:pt idx="12">
                  <c:v>103.3</c:v>
                </c:pt>
              </c:numCache>
            </c:numRef>
          </c:val>
        </c:ser>
        <c:dLbls>
          <c:showLegendKey val="0"/>
          <c:showVal val="0"/>
          <c:showCatName val="0"/>
          <c:showSerName val="0"/>
          <c:showPercent val="0"/>
          <c:showBubbleSize val="0"/>
        </c:dLbls>
        <c:gapWidth val="150"/>
        <c:shape val="box"/>
        <c:axId val="-1235896816"/>
        <c:axId val="-1235891920"/>
        <c:axId val="0"/>
      </c:bar3DChart>
      <c:catAx>
        <c:axId val="-1235896816"/>
        <c:scaling>
          <c:orientation val="minMax"/>
        </c:scaling>
        <c:delete val="0"/>
        <c:axPos val="b"/>
        <c:numFmt formatCode="General" sourceLinked="1"/>
        <c:majorTickMark val="none"/>
        <c:minorTickMark val="none"/>
        <c:tickLblPos val="low"/>
        <c:txPr>
          <a:bodyPr rot="0" vert="horz"/>
          <a:lstStyle/>
          <a:p>
            <a:pPr>
              <a:defRPr sz="1000" b="0" i="0" u="none" strike="noStrike" baseline="0">
                <a:solidFill>
                  <a:srgbClr val="000000"/>
                </a:solidFill>
                <a:latin typeface="Arial"/>
                <a:ea typeface="Arial"/>
                <a:cs typeface="Arial"/>
              </a:defRPr>
            </a:pPr>
            <a:endParaRPr lang="en-US"/>
          </a:p>
        </c:txPr>
        <c:crossAx val="-1235891920"/>
        <c:crosses val="autoZero"/>
        <c:auto val="1"/>
        <c:lblAlgn val="ctr"/>
        <c:lblOffset val="100"/>
        <c:tickLblSkip val="1"/>
        <c:tickMarkSkip val="1"/>
        <c:noMultiLvlLbl val="0"/>
      </c:catAx>
      <c:valAx>
        <c:axId val="-1235891920"/>
        <c:scaling>
          <c:orientation val="minMax"/>
        </c:scaling>
        <c:delete val="0"/>
        <c:axPos val="r"/>
        <c:numFmt formatCode="0.0" sourceLinked="0"/>
        <c:majorTickMark val="none"/>
        <c:minorTickMark val="none"/>
        <c:tickLblPos val="nextTo"/>
        <c:txPr>
          <a:bodyPr rot="0" vert="horz"/>
          <a:lstStyle/>
          <a:p>
            <a:pPr>
              <a:defRPr sz="900" b="1" i="0" u="none" strike="noStrike" baseline="0">
                <a:solidFill>
                  <a:srgbClr val="000000"/>
                </a:solidFill>
                <a:latin typeface="Arial"/>
                <a:ea typeface="Arial"/>
                <a:cs typeface="Arial"/>
              </a:defRPr>
            </a:pPr>
            <a:endParaRPr lang="en-US"/>
          </a:p>
        </c:txPr>
        <c:crossAx val="-1235896816"/>
        <c:crosses val="max"/>
        <c:crossBetween val="between"/>
        <c:majorUnit val="10"/>
      </c:valAx>
      <c:dTable>
        <c:showHorzBorder val="1"/>
        <c:showVertBorder val="1"/>
        <c:showOutline val="1"/>
        <c:showKeys val="1"/>
        <c:txPr>
          <a:bodyPr/>
          <a:lstStyle/>
          <a:p>
            <a:pPr rtl="0">
              <a:defRPr sz="700" b="1" i="0" u="none" strike="noStrike" baseline="0">
                <a:solidFill>
                  <a:srgbClr val="000000"/>
                </a:solidFill>
                <a:latin typeface="Arial"/>
                <a:ea typeface="Arial"/>
                <a:cs typeface="Arial"/>
              </a:defRPr>
            </a:pPr>
            <a:endParaRPr lang="en-US"/>
          </a:p>
        </c:txPr>
      </c:dTable>
      <c:spPr>
        <a:noFill/>
        <a:ln w="25400">
          <a:noFill/>
        </a:ln>
      </c:spPr>
    </c:plotArea>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&amp;L
Base Year(2007=100)&amp;C&amp;12 الرقم القياسى لأسعار المستهلك الربع السنوي 
QUARTERLY CONSUMER PRICE INDEX 
2008&amp;R
سنة الأساس (2007=100)</c:oddHeader>
    </c:headerFooter>
    <c:pageMargins b="0.74803149606299302" l="0.51181102362204722" r="0.51181102362204722" t="1.4960629921259838" header="0.51181102362204722" footer="0.51181102362204722"/>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autoTitleDeleted val="1"/>
    <c:view3D>
      <c:rotX val="15"/>
      <c:rotY val="20"/>
      <c:depthPercent val="100"/>
      <c:rAngAx val="1"/>
    </c:view3D>
    <c:floor>
      <c:thickness val="0"/>
    </c:floor>
    <c:sideWall>
      <c:thickness val="0"/>
      <c:spPr>
        <a:gradFill>
          <a:gsLst>
            <a:gs pos="57000">
              <a:schemeClr val="bg2">
                <a:lumMod val="68000"/>
                <a:lumOff val="32000"/>
                <a:alpha val="0"/>
              </a:schemeClr>
            </a:gs>
            <a:gs pos="8000">
              <a:srgbClr val="E6D78A">
                <a:lumMod val="33000"/>
                <a:lumOff val="67000"/>
                <a:alpha val="32000"/>
              </a:srgbClr>
            </a:gs>
            <a:gs pos="30000">
              <a:srgbClr val="C7AC4C"/>
            </a:gs>
            <a:gs pos="45000">
              <a:srgbClr val="E6D78A"/>
            </a:gs>
            <a:gs pos="88000">
              <a:srgbClr val="C7AC4C"/>
            </a:gs>
            <a:gs pos="100000">
              <a:srgbClr val="E6DCAC"/>
            </a:gs>
          </a:gsLst>
          <a:lin ang="2700000" scaled="1"/>
        </a:gradFill>
      </c:spPr>
    </c:sideWall>
    <c:backWall>
      <c:thickness val="0"/>
      <c:spPr>
        <a:noFill/>
      </c:spPr>
    </c:backWall>
    <c:plotArea>
      <c:layout/>
      <c:bar3DChart>
        <c:barDir val="col"/>
        <c:grouping val="stacked"/>
        <c:varyColors val="0"/>
        <c:ser>
          <c:idx val="0"/>
          <c:order val="0"/>
          <c:tx>
            <c:strRef>
              <c:f>'رسم  2 Gr'!$A$2:$N$2</c:f>
              <c:strCache>
                <c:ptCount val="1"/>
                <c:pt idx="0">
                  <c:v>الرقم القياسي العام لأسعار المستهلك
2009 - 2016</c:v>
                </c:pt>
              </c:strCache>
            </c:strRef>
          </c:tx>
          <c:spPr>
            <a:solidFill>
              <a:schemeClr val="accent1">
                <a:lumMod val="75000"/>
              </a:schemeClr>
            </a:solidFill>
          </c:spPr>
          <c:invertIfNegative val="0"/>
          <c:dPt>
            <c:idx val="5"/>
            <c:invertIfNegative val="0"/>
            <c:bubble3D val="0"/>
            <c:spPr>
              <a:solidFill>
                <a:schemeClr val="accent1">
                  <a:lumMod val="75000"/>
                </a:schemeClr>
              </a:solidFill>
            </c:spPr>
          </c:dPt>
          <c:dLbls>
            <c:dLbl>
              <c:idx val="4"/>
              <c:layout/>
              <c:tx>
                <c:rich>
                  <a:bodyPr/>
                  <a:lstStyle/>
                  <a:p>
                    <a:r>
                      <a:rPr lang="en-US"/>
                      <a:t>100</a:t>
                    </a:r>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200" b="1" i="0" u="none" strike="noStrike" baseline="0">
                    <a:solidFill>
                      <a:srgbClr val="FFFF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T_3!$A$7:$A$14</c:f>
              <c:numCache>
                <c:formatCode>General</c:formatCode>
                <c:ptCount val="8"/>
                <c:pt idx="0">
                  <c:v>2009</c:v>
                </c:pt>
                <c:pt idx="1">
                  <c:v>2010</c:v>
                </c:pt>
                <c:pt idx="2">
                  <c:v>2011</c:v>
                </c:pt>
                <c:pt idx="3">
                  <c:v>2012</c:v>
                </c:pt>
                <c:pt idx="4">
                  <c:v>2013</c:v>
                </c:pt>
                <c:pt idx="5">
                  <c:v>2014</c:v>
                </c:pt>
                <c:pt idx="6">
                  <c:v>2015</c:v>
                </c:pt>
                <c:pt idx="7">
                  <c:v>2016</c:v>
                </c:pt>
              </c:numCache>
            </c:numRef>
          </c:cat>
          <c:val>
            <c:numRef>
              <c:f>T_3!$B$7:$B$14</c:f>
              <c:numCache>
                <c:formatCode>0.0</c:formatCode>
                <c:ptCount val="8"/>
                <c:pt idx="0">
                  <c:v>94.7</c:v>
                </c:pt>
                <c:pt idx="1">
                  <c:v>93.6</c:v>
                </c:pt>
                <c:pt idx="2">
                  <c:v>94.7</c:v>
                </c:pt>
                <c:pt idx="3">
                  <c:v>96.9</c:v>
                </c:pt>
                <c:pt idx="4">
                  <c:v>100</c:v>
                </c:pt>
                <c:pt idx="5">
                  <c:v>103.3</c:v>
                </c:pt>
                <c:pt idx="6">
                  <c:v>105.2</c:v>
                </c:pt>
                <c:pt idx="7">
                  <c:v>108</c:v>
                </c:pt>
              </c:numCache>
            </c:numRef>
          </c:val>
        </c:ser>
        <c:dLbls>
          <c:showLegendKey val="0"/>
          <c:showVal val="0"/>
          <c:showCatName val="0"/>
          <c:showSerName val="0"/>
          <c:showPercent val="0"/>
          <c:showBubbleSize val="0"/>
        </c:dLbls>
        <c:gapWidth val="75"/>
        <c:shape val="box"/>
        <c:axId val="-1237556160"/>
        <c:axId val="-1237553984"/>
        <c:axId val="0"/>
      </c:bar3DChart>
      <c:catAx>
        <c:axId val="-1237556160"/>
        <c:scaling>
          <c:orientation val="minMax"/>
        </c:scaling>
        <c:delete val="0"/>
        <c:axPos val="b"/>
        <c:numFmt formatCode="General" sourceLinked="1"/>
        <c:majorTickMark val="none"/>
        <c:minorTickMark val="none"/>
        <c:tickLblPos val="low"/>
        <c:txPr>
          <a:bodyPr rot="0" vert="horz"/>
          <a:lstStyle/>
          <a:p>
            <a:pPr rtl="0">
              <a:defRPr sz="1000" b="1" i="0" u="none" strike="noStrike" baseline="0">
                <a:solidFill>
                  <a:srgbClr val="000000"/>
                </a:solidFill>
                <a:latin typeface="Arial"/>
                <a:ea typeface="Arial"/>
                <a:cs typeface="Arial"/>
              </a:defRPr>
            </a:pPr>
            <a:endParaRPr lang="en-US"/>
          </a:p>
        </c:txPr>
        <c:crossAx val="-1237553984"/>
        <c:crosses val="autoZero"/>
        <c:auto val="1"/>
        <c:lblAlgn val="ctr"/>
        <c:lblOffset val="100"/>
        <c:tickLblSkip val="1"/>
        <c:tickMarkSkip val="1"/>
        <c:noMultiLvlLbl val="0"/>
      </c:catAx>
      <c:valAx>
        <c:axId val="-1237553984"/>
        <c:scaling>
          <c:orientation val="minMax"/>
        </c:scaling>
        <c:delete val="0"/>
        <c:axPos val="l"/>
        <c:numFmt formatCode="0.0" sourceLinked="1"/>
        <c:majorTickMark val="none"/>
        <c:minorTickMark val="none"/>
        <c:tickLblPos val="nextTo"/>
        <c:txPr>
          <a:bodyPr rot="0" vert="horz"/>
          <a:lstStyle/>
          <a:p>
            <a:pPr>
              <a:defRPr sz="800" b="1" i="0" u="none" strike="noStrike" baseline="0">
                <a:solidFill>
                  <a:srgbClr val="000000"/>
                </a:solidFill>
                <a:latin typeface="Arial"/>
                <a:ea typeface="Arial"/>
                <a:cs typeface="Arial"/>
              </a:defRPr>
            </a:pPr>
            <a:endParaRPr lang="en-US"/>
          </a:p>
        </c:txPr>
        <c:crossAx val="-1237556160"/>
        <c:crosses val="autoZero"/>
        <c:crossBetween val="between"/>
        <c:majorUnit val="10"/>
      </c:valAx>
      <c:spPr>
        <a:noFill/>
        <a:ln w="25400">
          <a:noFill/>
        </a:ln>
      </c:spPr>
    </c:plotArea>
    <c:plotVisOnly val="1"/>
    <c:dispBlanksAs val="zero"/>
    <c:showDLblsOverMax val="0"/>
  </c:chart>
  <c:spPr>
    <a:noFill/>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oddHeader>&amp;L
&amp;Cالسلسة الزمنية للرقم القياسي العام 
Time Series of General Price Index
2002-2008&amp;R
</c:oddHeader>
    </c:headerFooter>
    <c:pageMargins b="0.23622047244094491" l="0.11811023622047249" r="0.11811023622047249" t="0.23622047244094491" header="0.51181102362204722" footer="0.51181102362204722"/>
    <c:pageSetup orientation="landscape" horizontalDpi="300"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plotArea>
      <c:layout>
        <c:manualLayout>
          <c:layoutTarget val="inner"/>
          <c:xMode val="edge"/>
          <c:yMode val="edge"/>
          <c:x val="7.2055854260915542E-2"/>
          <c:y val="6.3139603643506084E-2"/>
          <c:w val="0.91292490478835631"/>
          <c:h val="0.7759455742795246"/>
        </c:manualLayout>
      </c:layout>
      <c:lineChart>
        <c:grouping val="stacked"/>
        <c:varyColors val="0"/>
        <c:ser>
          <c:idx val="1"/>
          <c:order val="0"/>
          <c:tx>
            <c:strRef>
              <c:f>T_3!$C$6</c:f>
              <c:strCache>
                <c:ptCount val="1"/>
                <c:pt idx="0">
                  <c:v>النسبة المئوية للتغير مقارنة بالسنة السابقة
Rate of change current earipreviouse year </c:v>
                </c:pt>
              </c:strCache>
            </c:strRef>
          </c:tx>
          <c:spPr>
            <a:ln>
              <a:solidFill>
                <a:schemeClr val="accent2">
                  <a:lumMod val="50000"/>
                </a:schemeClr>
              </a:solidFill>
            </a:ln>
          </c:spPr>
          <c:marker>
            <c:spPr>
              <a:solidFill>
                <a:schemeClr val="accent2">
                  <a:lumMod val="50000"/>
                </a:schemeClr>
              </a:solidFill>
            </c:spPr>
          </c:marker>
          <c:dLbls>
            <c:dLbl>
              <c:idx val="0"/>
              <c:layout>
                <c:manualLayout>
                  <c:x val="-4.4865054328776729E-2"/>
                  <c:y val="-5.291005291005288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2060988433228183E-2"/>
                  <c:y val="-4.232804232804232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065895548545391E-2"/>
                  <c:y val="4.761904761904761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065895548545391E-2"/>
                  <c:y val="5.026455026455026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9256922537679637E-2"/>
                  <c:y val="-3.96825396825396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5050823694356713E-2"/>
                  <c:y val="-4.232804232804232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0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T_3!$A$7:$A$14</c:f>
              <c:numCache>
                <c:formatCode>General</c:formatCode>
                <c:ptCount val="8"/>
                <c:pt idx="0">
                  <c:v>2009</c:v>
                </c:pt>
                <c:pt idx="1">
                  <c:v>2010</c:v>
                </c:pt>
                <c:pt idx="2">
                  <c:v>2011</c:v>
                </c:pt>
                <c:pt idx="3">
                  <c:v>2012</c:v>
                </c:pt>
                <c:pt idx="4">
                  <c:v>2013</c:v>
                </c:pt>
                <c:pt idx="5">
                  <c:v>2014</c:v>
                </c:pt>
                <c:pt idx="6">
                  <c:v>2015</c:v>
                </c:pt>
                <c:pt idx="7">
                  <c:v>2016</c:v>
                </c:pt>
              </c:numCache>
            </c:numRef>
          </c:cat>
          <c:val>
            <c:numRef>
              <c:f>T_3!$C$7:$C$14</c:f>
              <c:numCache>
                <c:formatCode>0.00%</c:formatCode>
                <c:ptCount val="8"/>
                <c:pt idx="0">
                  <c:v>-4.3999999999999997E-2</c:v>
                </c:pt>
                <c:pt idx="1">
                  <c:v>-1.2E-2</c:v>
                </c:pt>
                <c:pt idx="2">
                  <c:v>1.2E-2</c:v>
                </c:pt>
                <c:pt idx="3">
                  <c:v>2.3E-2</c:v>
                </c:pt>
                <c:pt idx="4">
                  <c:v>3.2000000000000001E-2</c:v>
                </c:pt>
                <c:pt idx="5">
                  <c:v>3.3000000000000002E-2</c:v>
                </c:pt>
                <c:pt idx="6">
                  <c:v>1.7999999999999999E-2</c:v>
                </c:pt>
                <c:pt idx="7">
                  <c:v>2.7E-2</c:v>
                </c:pt>
              </c:numCache>
            </c:numRef>
          </c:val>
          <c:smooth val="0"/>
          <c:extLst/>
        </c:ser>
        <c:dLbls>
          <c:showLegendKey val="0"/>
          <c:showVal val="0"/>
          <c:showCatName val="0"/>
          <c:showSerName val="0"/>
          <c:showPercent val="0"/>
          <c:showBubbleSize val="0"/>
        </c:dLbls>
        <c:marker val="1"/>
        <c:smooth val="0"/>
        <c:axId val="-1039764544"/>
        <c:axId val="-1039765632"/>
      </c:lineChart>
      <c:catAx>
        <c:axId val="-1039764544"/>
        <c:scaling>
          <c:orientation val="minMax"/>
        </c:scaling>
        <c:delete val="0"/>
        <c:axPos val="b"/>
        <c:numFmt formatCode="General" sourceLinked="1"/>
        <c:majorTickMark val="none"/>
        <c:minorTickMark val="none"/>
        <c:tickLblPos val="low"/>
        <c:spPr>
          <a:ln w="25400"/>
        </c:spPr>
        <c:txPr>
          <a:bodyPr rot="0" vert="horz"/>
          <a:lstStyle/>
          <a:p>
            <a:pPr rtl="0">
              <a:defRPr sz="1000" b="1" i="0" u="none" strike="noStrike" baseline="0">
                <a:solidFill>
                  <a:srgbClr val="000000"/>
                </a:solidFill>
                <a:latin typeface="Arial"/>
                <a:ea typeface="Arial"/>
                <a:cs typeface="Arial"/>
              </a:defRPr>
            </a:pPr>
            <a:endParaRPr lang="en-US"/>
          </a:p>
        </c:txPr>
        <c:crossAx val="-1039765632"/>
        <c:crosses val="autoZero"/>
        <c:auto val="1"/>
        <c:lblAlgn val="ctr"/>
        <c:lblOffset val="100"/>
        <c:noMultiLvlLbl val="0"/>
      </c:catAx>
      <c:valAx>
        <c:axId val="-1039765632"/>
        <c:scaling>
          <c:orientation val="minMax"/>
        </c:scaling>
        <c:delete val="0"/>
        <c:axPos val="l"/>
        <c:majorGridlines/>
        <c:numFmt formatCode="0.00%" sourceLinked="1"/>
        <c:majorTickMark val="none"/>
        <c:minorTickMark val="none"/>
        <c:tickLblPos val="nextTo"/>
        <c:spPr>
          <a:ln w="9525">
            <a:noFill/>
          </a:ln>
        </c:spPr>
        <c:txPr>
          <a:bodyPr rot="0" vert="horz"/>
          <a:lstStyle/>
          <a:p>
            <a:pPr>
              <a:defRPr sz="1000" b="1" i="0" u="none" strike="noStrike" baseline="0">
                <a:solidFill>
                  <a:srgbClr val="000000"/>
                </a:solidFill>
                <a:latin typeface="Arial"/>
                <a:ea typeface="Arial"/>
                <a:cs typeface="Arial"/>
              </a:defRPr>
            </a:pPr>
            <a:endParaRPr lang="en-US"/>
          </a:p>
        </c:txPr>
        <c:crossAx val="-1039764544"/>
        <c:crosses val="autoZero"/>
        <c:crossBetween val="between"/>
      </c:valAx>
      <c:spPr>
        <a:noFill/>
      </c:spPr>
    </c:plotArea>
    <c:legend>
      <c:legendPos val="b"/>
      <c:legendEntry>
        <c:idx val="0"/>
        <c:txPr>
          <a:bodyPr/>
          <a:lstStyle/>
          <a:p>
            <a:pPr>
              <a:defRPr sz="1050" b="1" i="0" u="none" strike="noStrike" baseline="0">
                <a:solidFill>
                  <a:srgbClr val="000000"/>
                </a:solidFill>
                <a:latin typeface="Arial"/>
                <a:ea typeface="Arial"/>
                <a:cs typeface="Arial"/>
              </a:defRPr>
            </a:pPr>
            <a:endParaRPr lang="en-US"/>
          </a:p>
        </c:txPr>
      </c:legendEntry>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zero"/>
    <c:showDLblsOverMax val="0"/>
  </c:chart>
  <c:spPr>
    <a:ln>
      <a:noFill/>
    </a:ln>
  </c:spPr>
  <c:txPr>
    <a:bodyPr/>
    <a:lstStyle/>
    <a:p>
      <a:pPr>
        <a:defRPr sz="1800" b="1"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الرقم القياسي لسعر المنتج و التغير السنوي</a:t>
            </a:r>
          </a:p>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   </a:t>
            </a:r>
            <a:r>
              <a:rPr lang="ar-QA" sz="1400" b="1" i="0" u="none" strike="noStrike" baseline="0">
                <a:solidFill>
                  <a:srgbClr val="000000"/>
                </a:solidFill>
                <a:latin typeface="Arial"/>
                <a:cs typeface="Arial"/>
              </a:rPr>
              <a:t>201</a:t>
            </a:r>
            <a:r>
              <a:rPr lang="ar-SA" sz="1400" b="1" i="0" u="none" strike="noStrike" baseline="0">
                <a:solidFill>
                  <a:srgbClr val="000000"/>
                </a:solidFill>
                <a:latin typeface="Arial"/>
                <a:cs typeface="Arial"/>
              </a:rPr>
              <a:t>1</a:t>
            </a:r>
            <a:r>
              <a:rPr lang="ar-QA" sz="1400" b="1" i="0" u="none" strike="noStrike" baseline="0">
                <a:solidFill>
                  <a:srgbClr val="000000"/>
                </a:solidFill>
                <a:latin typeface="Arial"/>
                <a:cs typeface="Arial"/>
              </a:rPr>
              <a:t>-201</a:t>
            </a:r>
            <a:r>
              <a:rPr lang="ar-SA" sz="1400" b="1" i="0" u="none" strike="noStrike" baseline="0">
                <a:solidFill>
                  <a:srgbClr val="000000"/>
                </a:solidFill>
                <a:latin typeface="Arial"/>
                <a:cs typeface="Arial"/>
              </a:rPr>
              <a:t>6</a:t>
            </a:r>
            <a:r>
              <a:rPr lang="en-US" sz="1400" b="1" i="0" u="none" strike="noStrike" baseline="0">
                <a:solidFill>
                  <a:srgbClr val="000000"/>
                </a:solidFill>
                <a:latin typeface="Arial"/>
                <a:cs typeface="Arial"/>
              </a:rPr>
              <a:t>   </a:t>
            </a:r>
            <a:endParaRPr lang="ar-QA" sz="14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ar-QA" sz="1400" b="1" i="0" u="none" strike="noStrike" baseline="0">
                <a:solidFill>
                  <a:srgbClr val="000000"/>
                </a:solidFill>
                <a:latin typeface="Arial"/>
                <a:cs typeface="Arial"/>
              </a:rPr>
              <a:t> </a:t>
            </a:r>
            <a:r>
              <a:rPr lang="ar-QA" sz="1100" b="1" i="0" u="none" strike="noStrike" baseline="0">
                <a:solidFill>
                  <a:srgbClr val="000000"/>
                </a:solidFill>
                <a:latin typeface="Arial"/>
                <a:cs typeface="Arial"/>
              </a:rPr>
              <a:t>PPI AND ANNUAL RATE OF CHANGE</a:t>
            </a:r>
          </a:p>
          <a:p>
            <a:pPr>
              <a:defRPr sz="1000" b="0" i="0" u="none" strike="noStrike" baseline="0">
                <a:solidFill>
                  <a:srgbClr val="000000"/>
                </a:solidFill>
                <a:latin typeface="Arial"/>
                <a:ea typeface="Arial"/>
                <a:cs typeface="Arial"/>
              </a:defRPr>
            </a:pPr>
            <a:r>
              <a:rPr lang="en-US" sz="1100" b="1" i="0" u="none" strike="noStrike" baseline="0">
                <a:solidFill>
                  <a:srgbClr val="000000"/>
                </a:solidFill>
                <a:latin typeface="Arial"/>
                <a:cs typeface="Arial"/>
              </a:rPr>
              <a:t>2011-2016</a:t>
            </a:r>
            <a:endParaRPr lang="ar-QA" sz="1100" b="1" i="0" u="none" strike="noStrike" baseline="0">
              <a:solidFill>
                <a:srgbClr val="000000"/>
              </a:solidFill>
              <a:latin typeface="Arial"/>
              <a:cs typeface="Arial"/>
            </a:endParaRPr>
          </a:p>
        </c:rich>
      </c:tx>
      <c:layout>
        <c:manualLayout>
          <c:xMode val="edge"/>
          <c:yMode val="edge"/>
          <c:x val="0.30991013280447177"/>
          <c:y val="3.4782470373021554E-2"/>
        </c:manualLayout>
      </c:layout>
      <c:overlay val="0"/>
    </c:title>
    <c:autoTitleDeleted val="0"/>
    <c:plotArea>
      <c:layout>
        <c:manualLayout>
          <c:layoutTarget val="inner"/>
          <c:xMode val="edge"/>
          <c:yMode val="edge"/>
          <c:x val="4.159993716496161E-2"/>
          <c:y val="0.20838304302871233"/>
          <c:w val="0.82148882417506108"/>
          <c:h val="0.64537952755905525"/>
        </c:manualLayout>
      </c:layout>
      <c:barChart>
        <c:barDir val="col"/>
        <c:grouping val="clustered"/>
        <c:varyColors val="0"/>
        <c:ser>
          <c:idx val="0"/>
          <c:order val="0"/>
          <c:tx>
            <c:strRef>
              <c:f>T_6!$B$7</c:f>
              <c:strCache>
                <c:ptCount val="1"/>
                <c:pt idx="0">
                  <c:v>الرقم القياسي لسعر المنتج
PPI</c:v>
                </c:pt>
              </c:strCache>
            </c:strRef>
          </c:tx>
          <c:spPr>
            <a:solidFill>
              <a:schemeClr val="accent1">
                <a:lumMod val="75000"/>
              </a:schemeClr>
            </a:solidFill>
            <a:scene3d>
              <a:camera prst="orthographicFront"/>
              <a:lightRig rig="threePt" dir="t"/>
            </a:scene3d>
            <a:sp3d>
              <a:bevelT/>
            </a:sp3d>
          </c:spPr>
          <c:invertIfNegative val="0"/>
          <c:cat>
            <c:numRef>
              <c:f>T_6!$A$8:$A$13</c:f>
              <c:numCache>
                <c:formatCode>General</c:formatCode>
                <c:ptCount val="6"/>
                <c:pt idx="0">
                  <c:v>2011</c:v>
                </c:pt>
                <c:pt idx="1">
                  <c:v>2012</c:v>
                </c:pt>
                <c:pt idx="2">
                  <c:v>2013</c:v>
                </c:pt>
                <c:pt idx="3">
                  <c:v>2014</c:v>
                </c:pt>
                <c:pt idx="4">
                  <c:v>2015</c:v>
                </c:pt>
                <c:pt idx="5">
                  <c:v>2016</c:v>
                </c:pt>
              </c:numCache>
            </c:numRef>
          </c:cat>
          <c:val>
            <c:numRef>
              <c:f>T_6!$B$8:$B$13</c:f>
              <c:numCache>
                <c:formatCode>0.0</c:formatCode>
                <c:ptCount val="6"/>
                <c:pt idx="0">
                  <c:v>92.6</c:v>
                </c:pt>
                <c:pt idx="1">
                  <c:v>98.9</c:v>
                </c:pt>
                <c:pt idx="2">
                  <c:v>100</c:v>
                </c:pt>
                <c:pt idx="3">
                  <c:v>96.1</c:v>
                </c:pt>
                <c:pt idx="4">
                  <c:v>60.1</c:v>
                </c:pt>
                <c:pt idx="5">
                  <c:v>46.574999999999996</c:v>
                </c:pt>
              </c:numCache>
            </c:numRef>
          </c:val>
        </c:ser>
        <c:dLbls>
          <c:showLegendKey val="0"/>
          <c:showVal val="0"/>
          <c:showCatName val="0"/>
          <c:showSerName val="0"/>
          <c:showPercent val="0"/>
          <c:showBubbleSize val="0"/>
        </c:dLbls>
        <c:gapWidth val="75"/>
        <c:overlap val="-25"/>
        <c:axId val="-1039765088"/>
        <c:axId val="-1039778688"/>
      </c:barChart>
      <c:lineChart>
        <c:grouping val="standard"/>
        <c:varyColors val="0"/>
        <c:ser>
          <c:idx val="1"/>
          <c:order val="1"/>
          <c:tx>
            <c:strRef>
              <c:f>T_6!$C$7</c:f>
              <c:strCache>
                <c:ptCount val="1"/>
                <c:pt idx="0">
                  <c:v>نسب التغيرالسنوي مقارنة بالعام السابق
Rate of change </c:v>
                </c:pt>
              </c:strCache>
            </c:strRef>
          </c:tx>
          <c:spPr>
            <a:ln>
              <a:solidFill>
                <a:schemeClr val="accent2">
                  <a:lumMod val="50000"/>
                </a:schemeClr>
              </a:solidFill>
            </a:ln>
            <a:effectLst>
              <a:outerShdw blurRad="50800" dist="50800" dir="5400000" algn="ctr" rotWithShape="0">
                <a:schemeClr val="bg1"/>
              </a:outerShdw>
            </a:effectLst>
          </c:spPr>
          <c:marker>
            <c:symbol val="none"/>
          </c:marker>
          <c:dLbls>
            <c:dLbl>
              <c:idx val="0"/>
              <c:layout>
                <c:manualLayout>
                  <c:x val="-3.8855196813616419E-2"/>
                  <c:y val="-3.2978315727063043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6467505433843189E-2"/>
                  <c:y val="-2.2956841138659319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9314422455717091E-2"/>
                  <c:y val="-4.1322314049586778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3834865107064791E-2"/>
                  <c:y val="-3.2114632365169232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1317080227185518E-2"/>
                  <c:y val="-3.9915077764039741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5987794846522279E-2"/>
                  <c:y val="-2.4364077424206189E-2"/>
                </c:manualLayout>
              </c:layout>
              <c:numFmt formatCode="0.0%" sourceLinked="0"/>
              <c:spPr/>
              <c:txPr>
                <a:bodyPr/>
                <a:lstStyle/>
                <a:p>
                  <a:pPr>
                    <a:defRPr sz="1010" b="1" i="0" u="none" strike="noStrike" baseline="0">
                      <a:solidFill>
                        <a:srgbClr val="FF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numFmt formatCode="0.00%" sourceLinked="0"/>
            <c:spPr>
              <a:noFill/>
              <a:ln>
                <a:noFill/>
              </a:ln>
              <a:effectLst/>
            </c:spPr>
            <c:txPr>
              <a:bodyPr/>
              <a:lstStyle/>
              <a:p>
                <a:pPr>
                  <a:defRPr sz="1010" b="1"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T_6!$A$8:$A$13</c:f>
              <c:numCache>
                <c:formatCode>General</c:formatCode>
                <c:ptCount val="6"/>
                <c:pt idx="0">
                  <c:v>2011</c:v>
                </c:pt>
                <c:pt idx="1">
                  <c:v>2012</c:v>
                </c:pt>
                <c:pt idx="2">
                  <c:v>2013</c:v>
                </c:pt>
                <c:pt idx="3">
                  <c:v>2014</c:v>
                </c:pt>
                <c:pt idx="4">
                  <c:v>2015</c:v>
                </c:pt>
                <c:pt idx="5">
                  <c:v>2016</c:v>
                </c:pt>
              </c:numCache>
            </c:numRef>
          </c:cat>
          <c:val>
            <c:numRef>
              <c:f>T_6!$C$8:$C$13</c:f>
              <c:numCache>
                <c:formatCode>0.0%</c:formatCode>
                <c:ptCount val="6"/>
                <c:pt idx="0">
                  <c:v>0.34589999999999999</c:v>
                </c:pt>
                <c:pt idx="1">
                  <c:v>6.8000000000000005E-2</c:v>
                </c:pt>
                <c:pt idx="2">
                  <c:v>1.0999999999999999E-2</c:v>
                </c:pt>
                <c:pt idx="3">
                  <c:v>-3.9E-2</c:v>
                </c:pt>
                <c:pt idx="4">
                  <c:v>-0.374</c:v>
                </c:pt>
                <c:pt idx="5">
                  <c:v>-0.22500000000000001</c:v>
                </c:pt>
              </c:numCache>
            </c:numRef>
          </c:val>
          <c:smooth val="0"/>
        </c:ser>
        <c:dLbls>
          <c:showLegendKey val="0"/>
          <c:showVal val="0"/>
          <c:showCatName val="0"/>
          <c:showSerName val="0"/>
          <c:showPercent val="0"/>
          <c:showBubbleSize val="0"/>
        </c:dLbls>
        <c:marker val="1"/>
        <c:smooth val="0"/>
        <c:axId val="-1039777056"/>
        <c:axId val="-1039778144"/>
      </c:lineChart>
      <c:catAx>
        <c:axId val="-1039765088"/>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039778688"/>
        <c:crosses val="autoZero"/>
        <c:auto val="1"/>
        <c:lblAlgn val="ctr"/>
        <c:lblOffset val="100"/>
        <c:noMultiLvlLbl val="0"/>
      </c:catAx>
      <c:valAx>
        <c:axId val="-1039778688"/>
        <c:scaling>
          <c:orientation val="minMax"/>
        </c:scaling>
        <c:delete val="0"/>
        <c:axPos val="l"/>
        <c:majorGridlines/>
        <c:numFmt formatCode="General" sourceLinked="0"/>
        <c:majorTickMark val="none"/>
        <c:minorTickMark val="none"/>
        <c:tickLblPos val="nextTo"/>
        <c:spPr>
          <a:ln w="9525">
            <a:noFill/>
          </a:ln>
        </c:spPr>
        <c:txPr>
          <a:bodyPr rot="0" vert="horz"/>
          <a:lstStyle/>
          <a:p>
            <a:pPr>
              <a:defRPr sz="900" b="1" i="0" u="none" strike="noStrike" baseline="0">
                <a:solidFill>
                  <a:srgbClr val="000000"/>
                </a:solidFill>
                <a:latin typeface="Arial"/>
                <a:ea typeface="Arial"/>
                <a:cs typeface="Arial"/>
              </a:defRPr>
            </a:pPr>
            <a:endParaRPr lang="en-US"/>
          </a:p>
        </c:txPr>
        <c:crossAx val="-1039765088"/>
        <c:crosses val="autoZero"/>
        <c:crossBetween val="between"/>
      </c:valAx>
      <c:catAx>
        <c:axId val="-1039777056"/>
        <c:scaling>
          <c:orientation val="minMax"/>
        </c:scaling>
        <c:delete val="1"/>
        <c:axPos val="b"/>
        <c:numFmt formatCode="General" sourceLinked="1"/>
        <c:majorTickMark val="out"/>
        <c:minorTickMark val="none"/>
        <c:tickLblPos val="nextTo"/>
        <c:crossAx val="-1039778144"/>
        <c:crosses val="autoZero"/>
        <c:auto val="1"/>
        <c:lblAlgn val="ctr"/>
        <c:lblOffset val="100"/>
        <c:noMultiLvlLbl val="0"/>
      </c:catAx>
      <c:valAx>
        <c:axId val="-1039778144"/>
        <c:scaling>
          <c:orientation val="minMax"/>
          <c:max val="0.5"/>
        </c:scaling>
        <c:delete val="0"/>
        <c:axPos val="r"/>
        <c:numFmt formatCode="0.0%" sourceLinked="0"/>
        <c:majorTickMark val="out"/>
        <c:minorTickMark val="none"/>
        <c:tickLblPos val="nextTo"/>
        <c:txPr>
          <a:bodyPr rot="0" vert="horz"/>
          <a:lstStyle/>
          <a:p>
            <a:pPr>
              <a:defRPr sz="900" b="1" i="0" u="none" strike="noStrike" baseline="0">
                <a:solidFill>
                  <a:srgbClr val="000000"/>
                </a:solidFill>
                <a:latin typeface="Arial"/>
                <a:ea typeface="Arial"/>
                <a:cs typeface="Arial"/>
              </a:defRPr>
            </a:pPr>
            <a:endParaRPr lang="en-US"/>
          </a:p>
        </c:txPr>
        <c:crossAx val="-1039777056"/>
        <c:crosses val="max"/>
        <c:crossBetween val="between"/>
        <c:majorUnit val="5.000000000000001E-2"/>
      </c:valAx>
      <c:spPr>
        <a:noFill/>
      </c:spPr>
    </c:plotArea>
    <c:legend>
      <c:legendPos val="r"/>
      <c:layout>
        <c:manualLayout>
          <c:xMode val="edge"/>
          <c:yMode val="edge"/>
          <c:x val="0.31577144636462712"/>
          <c:y val="0.91314378574579003"/>
          <c:w val="0.37032445133884451"/>
          <c:h val="5.7041185359851365E-2"/>
        </c:manualLayout>
      </c:layout>
      <c:overlay val="0"/>
      <c:txPr>
        <a:bodyPr/>
        <a:lstStyle/>
        <a:p>
          <a:pPr>
            <a:defRPr sz="845"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400">
                <a:latin typeface="Arial" panose="020B0604020202020204" pitchFamily="34" charset="0"/>
                <a:cs typeface="Arial" panose="020B0604020202020204" pitchFamily="34" charset="0"/>
              </a:defRPr>
            </a:pPr>
            <a:r>
              <a:rPr lang="ar-QA" sz="1800">
                <a:latin typeface="Arial" panose="020B0604020202020204" pitchFamily="34" charset="0"/>
                <a:cs typeface="Arial" panose="020B0604020202020204" pitchFamily="34" charset="0"/>
              </a:rPr>
              <a:t>الرقم القياسي للالات والمعدت</a:t>
            </a:r>
          </a:p>
          <a:p>
            <a:pPr>
              <a:defRPr sz="1400">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2016</a:t>
            </a:r>
          </a:p>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MACHINRY AND EQUPMENT PRICES </a:t>
            </a:r>
            <a:r>
              <a:rPr lang="ar-QA" sz="1400">
                <a:latin typeface="Arial" panose="020B0604020202020204" pitchFamily="34" charset="0"/>
                <a:cs typeface="Arial" panose="020B0604020202020204" pitchFamily="34" charset="0"/>
              </a:rPr>
              <a:t>INDEX</a:t>
            </a:r>
            <a:endParaRPr lang="en-US" sz="1400">
              <a:latin typeface="Arial" panose="020B0604020202020204" pitchFamily="34" charset="0"/>
              <a:cs typeface="Arial" panose="020B0604020202020204" pitchFamily="34" charset="0"/>
            </a:endParaRPr>
          </a:p>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2016</a:t>
            </a:r>
          </a:p>
        </c:rich>
      </c:tx>
      <c:layout>
        <c:manualLayout>
          <c:xMode val="edge"/>
          <c:yMode val="edge"/>
          <c:x val="0.33535769074715288"/>
          <c:y val="5.1090156460742074E-2"/>
        </c:manualLayout>
      </c:layout>
      <c:overlay val="0"/>
    </c:title>
    <c:autoTitleDeleted val="0"/>
    <c:plotArea>
      <c:layout>
        <c:manualLayout>
          <c:layoutTarget val="inner"/>
          <c:xMode val="edge"/>
          <c:yMode val="edge"/>
          <c:x val="3.3331252865338425E-2"/>
          <c:y val="0.19574249667182278"/>
          <c:w val="0.95086173694529108"/>
          <c:h val="0.657849283822874"/>
        </c:manualLayout>
      </c:layout>
      <c:barChart>
        <c:barDir val="col"/>
        <c:grouping val="clustered"/>
        <c:varyColors val="0"/>
        <c:ser>
          <c:idx val="0"/>
          <c:order val="0"/>
          <c:tx>
            <c:strRef>
              <c:f>رسمGR5!$C$55</c:f>
              <c:strCache>
                <c:ptCount val="1"/>
                <c:pt idx="0">
                  <c:v>الرقم القياسي العام 
General Index</c:v>
                </c:pt>
              </c:strCache>
            </c:strRef>
          </c:tx>
          <c:invertIfNegative val="0"/>
          <c:dLbls>
            <c:spPr>
              <a:noFill/>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'T7'!$D$4:$F$4</c:f>
              <c:strCache>
                <c:ptCount val="3"/>
                <c:pt idx="0">
                  <c:v>النصف الاول
H1</c:v>
                </c:pt>
                <c:pt idx="1">
                  <c:v>النصف الثاني 
H2</c:v>
                </c:pt>
                <c:pt idx="2">
                  <c:v>السنوي 
Annual</c:v>
                </c:pt>
              </c:strCache>
            </c:strRef>
          </c:cat>
          <c:val>
            <c:numRef>
              <c:f>'T7'!$D$5:$F$5</c:f>
              <c:numCache>
                <c:formatCode>0.0</c:formatCode>
                <c:ptCount val="3"/>
                <c:pt idx="0">
                  <c:v>101.4</c:v>
                </c:pt>
                <c:pt idx="1">
                  <c:v>101.3</c:v>
                </c:pt>
                <c:pt idx="2">
                  <c:v>101.4</c:v>
                </c:pt>
              </c:numCache>
            </c:numRef>
          </c:val>
        </c:ser>
        <c:ser>
          <c:idx val="1"/>
          <c:order val="1"/>
          <c:tx>
            <c:strRef>
              <c:f>رسمGR5!$C$56</c:f>
              <c:strCache>
                <c:ptCount val="1"/>
                <c:pt idx="0">
                  <c:v>الالات المخصصة الغرض
Special-purpose machines </c:v>
                </c:pt>
              </c:strCache>
            </c:strRef>
          </c:tx>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'T7'!$D$4:$F$4</c:f>
              <c:strCache>
                <c:ptCount val="3"/>
                <c:pt idx="0">
                  <c:v>النصف الاول
H1</c:v>
                </c:pt>
                <c:pt idx="1">
                  <c:v>النصف الثاني 
H2</c:v>
                </c:pt>
                <c:pt idx="2">
                  <c:v>السنوي 
Annual</c:v>
                </c:pt>
              </c:strCache>
            </c:strRef>
          </c:cat>
          <c:val>
            <c:numRef>
              <c:f>'T7'!$D$6:$F$6</c:f>
              <c:numCache>
                <c:formatCode>0.0</c:formatCode>
                <c:ptCount val="3"/>
                <c:pt idx="0">
                  <c:v>102</c:v>
                </c:pt>
                <c:pt idx="1">
                  <c:v>101.5</c:v>
                </c:pt>
                <c:pt idx="2">
                  <c:v>101.8</c:v>
                </c:pt>
              </c:numCache>
            </c:numRef>
          </c:val>
        </c:ser>
        <c:ser>
          <c:idx val="2"/>
          <c:order val="2"/>
          <c:tx>
            <c:strRef>
              <c:f>رسمGR5!$C$57</c:f>
              <c:strCache>
                <c:ptCount val="1"/>
                <c:pt idx="0">
                  <c:v>الات المكاتب والمحاسبة والحسابات
Office, Accounting and Computing machinery</c:v>
                </c:pt>
              </c:strCache>
            </c:strRef>
          </c:tx>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'T7'!$D$4:$F$4</c:f>
              <c:strCache>
                <c:ptCount val="3"/>
                <c:pt idx="0">
                  <c:v>النصف الاول
H1</c:v>
                </c:pt>
                <c:pt idx="1">
                  <c:v>النصف الثاني 
H2</c:v>
                </c:pt>
                <c:pt idx="2">
                  <c:v>السنوي 
Annual</c:v>
                </c:pt>
              </c:strCache>
            </c:strRef>
          </c:cat>
          <c:val>
            <c:numRef>
              <c:f>'T7'!$D$10:$F$10</c:f>
              <c:numCache>
                <c:formatCode>0.0</c:formatCode>
                <c:ptCount val="3"/>
                <c:pt idx="0">
                  <c:v>100.3</c:v>
                </c:pt>
                <c:pt idx="1">
                  <c:v>100.9</c:v>
                </c:pt>
                <c:pt idx="2">
                  <c:v>100.6</c:v>
                </c:pt>
              </c:numCache>
            </c:numRef>
          </c:val>
        </c:ser>
        <c:ser>
          <c:idx val="3"/>
          <c:order val="3"/>
          <c:tx>
            <c:strRef>
              <c:f>رسمGR5!$C$58</c:f>
              <c:strCache>
                <c:ptCount val="1"/>
                <c:pt idx="0">
                  <c:v>الالات والاجهزة الكهربائية 
Machinery and electrical appliances</c:v>
                </c:pt>
              </c:strCache>
            </c:strRef>
          </c:tx>
          <c:invertIfNegative val="0"/>
          <c:dLbls>
            <c:spPr>
              <a:noFill/>
              <a:ln>
                <a:noFill/>
              </a:ln>
              <a:effectLst/>
            </c:spPr>
            <c:txPr>
              <a:bodyPr/>
              <a:lstStyle/>
              <a:p>
                <a:pPr>
                  <a:defRPr b="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'T7'!$D$4:$F$4</c:f>
              <c:strCache>
                <c:ptCount val="3"/>
                <c:pt idx="0">
                  <c:v>النصف الاول
H1</c:v>
                </c:pt>
                <c:pt idx="1">
                  <c:v>النصف الثاني 
H2</c:v>
                </c:pt>
                <c:pt idx="2">
                  <c:v>السنوي 
Annual</c:v>
                </c:pt>
              </c:strCache>
            </c:strRef>
          </c:cat>
          <c:val>
            <c:numRef>
              <c:f>'T7'!$D$16:$F$16</c:f>
              <c:numCache>
                <c:formatCode>0.0</c:formatCode>
                <c:ptCount val="3"/>
                <c:pt idx="0">
                  <c:v>102.3</c:v>
                </c:pt>
                <c:pt idx="1">
                  <c:v>102.2</c:v>
                </c:pt>
                <c:pt idx="2">
                  <c:v>102.3</c:v>
                </c:pt>
              </c:numCache>
            </c:numRef>
          </c:val>
        </c:ser>
        <c:ser>
          <c:idx val="4"/>
          <c:order val="4"/>
          <c:tx>
            <c:strRef>
              <c:f>رسمGR5!$C$59</c:f>
              <c:strCache>
                <c:ptCount val="1"/>
                <c:pt idx="0">
                  <c:v>معدات النقل 
Transport Equipment</c:v>
                </c:pt>
              </c:strCache>
            </c:strRef>
          </c:tx>
          <c:invertIfNegative val="0"/>
          <c:dLbls>
            <c:spPr>
              <a:noFill/>
              <a:ln>
                <a:noFill/>
              </a:ln>
              <a:effectLst/>
            </c:spPr>
            <c:txPr>
              <a:bodyPr/>
              <a:lstStyle/>
              <a:p>
                <a:pPr>
                  <a:defRPr b="1">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'T7'!$D$4:$F$4</c:f>
              <c:strCache>
                <c:ptCount val="3"/>
                <c:pt idx="0">
                  <c:v>النصف الاول
H1</c:v>
                </c:pt>
                <c:pt idx="1">
                  <c:v>النصف الثاني 
H2</c:v>
                </c:pt>
                <c:pt idx="2">
                  <c:v>السنوي 
Annual</c:v>
                </c:pt>
              </c:strCache>
            </c:strRef>
          </c:cat>
          <c:val>
            <c:numRef>
              <c:f>'T7'!$D$19:$F$19</c:f>
              <c:numCache>
                <c:formatCode>0.0</c:formatCode>
                <c:ptCount val="3"/>
                <c:pt idx="0">
                  <c:v>102.7</c:v>
                </c:pt>
                <c:pt idx="1">
                  <c:v>102.6</c:v>
                </c:pt>
                <c:pt idx="2">
                  <c:v>102.7</c:v>
                </c:pt>
              </c:numCache>
            </c:numRef>
          </c:val>
        </c:ser>
        <c:dLbls>
          <c:showLegendKey val="0"/>
          <c:showVal val="0"/>
          <c:showCatName val="0"/>
          <c:showSerName val="0"/>
          <c:showPercent val="0"/>
          <c:showBubbleSize val="0"/>
        </c:dLbls>
        <c:gapWidth val="199"/>
        <c:overlap val="-14"/>
        <c:axId val="-1039768352"/>
        <c:axId val="-1039777600"/>
      </c:barChart>
      <c:catAx>
        <c:axId val="-1039768352"/>
        <c:scaling>
          <c:orientation val="minMax"/>
        </c:scaling>
        <c:delete val="0"/>
        <c:axPos val="b"/>
        <c:numFmt formatCode="General" sourceLinked="1"/>
        <c:majorTickMark val="none"/>
        <c:minorTickMark val="none"/>
        <c:tickLblPos val="low"/>
        <c:txPr>
          <a:bodyPr rot="0" vert="horz"/>
          <a:lstStyle/>
          <a:p>
            <a:pPr>
              <a:defRPr b="1">
                <a:latin typeface="Arial" panose="020B0604020202020204" pitchFamily="34" charset="0"/>
                <a:cs typeface="Arial" panose="020B0604020202020204" pitchFamily="34" charset="0"/>
              </a:defRPr>
            </a:pPr>
            <a:endParaRPr lang="en-US"/>
          </a:p>
        </c:txPr>
        <c:crossAx val="-1039777600"/>
        <c:crosses val="autoZero"/>
        <c:auto val="1"/>
        <c:lblAlgn val="ctr"/>
        <c:lblOffset val="100"/>
        <c:noMultiLvlLbl val="0"/>
      </c:catAx>
      <c:valAx>
        <c:axId val="-1039777600"/>
        <c:scaling>
          <c:orientation val="minMax"/>
          <c:max val="105"/>
          <c:min val="10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en-US"/>
          </a:p>
        </c:txPr>
        <c:crossAx val="-1039768352"/>
        <c:crosses val="autoZero"/>
        <c:crossBetween val="between"/>
        <c:majorUnit val="2"/>
        <c:minorUnit val="4.0000000000000018E-3"/>
      </c:valAx>
      <c:spPr>
        <a:ln>
          <a:noFill/>
        </a:ln>
      </c:spPr>
    </c:plotArea>
    <c:legend>
      <c:legendPos val="b"/>
      <c:layout>
        <c:manualLayout>
          <c:xMode val="edge"/>
          <c:yMode val="edge"/>
          <c:x val="3.0189288947316189E-2"/>
          <c:y val="0.88837587865334822"/>
          <c:w val="0.9427313461630602"/>
          <c:h val="9.7210040753784796E-2"/>
        </c:manualLayout>
      </c:layout>
      <c:overlay val="0"/>
      <c:txPr>
        <a:bodyPr/>
        <a:lstStyle/>
        <a:p>
          <a:pPr>
            <a:defRPr sz="1000" b="1">
              <a:latin typeface="Arial" panose="020B0604020202020204" pitchFamily="34" charset="0"/>
              <a:cs typeface="Arial" panose="020B0604020202020204" pitchFamily="34" charset="0"/>
            </a:defRPr>
          </a:pPr>
          <a:endParaRPr lang="en-US"/>
        </a:p>
      </c:txPr>
    </c:legend>
    <c:plotVisOnly val="1"/>
    <c:dispBlanksAs val="zero"/>
    <c:showDLblsOverMax val="0"/>
  </c:chart>
  <c:spPr>
    <a:ln>
      <a:noFill/>
    </a:ln>
  </c:spPr>
  <c:printSettings>
    <c:headerFooter/>
    <c:pageMargins b="0.74803149606299235" l="0.70866141732283494" r="0.70866141732283494" t="0.74803149606299235" header="0.31496062992126006" footer="0.31496062992126006"/>
    <c:pageSetup paperSize="9"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100"/>
            </a:pPr>
            <a:r>
              <a:rPr lang="ar-QA" sz="1100"/>
              <a:t>السلسلة</a:t>
            </a:r>
            <a:r>
              <a:rPr lang="ar-QA" sz="1100" baseline="0"/>
              <a:t> الزمنية للرقم القياسي للالات والمعدت</a:t>
            </a:r>
          </a:p>
          <a:p>
            <a:pPr>
              <a:defRPr sz="1100"/>
            </a:pPr>
            <a:r>
              <a:rPr lang="ar-QA" sz="1100" baseline="0"/>
              <a:t>201</a:t>
            </a:r>
            <a:r>
              <a:rPr lang="ar-SA" sz="1100" baseline="0"/>
              <a:t>5</a:t>
            </a:r>
            <a:r>
              <a:rPr lang="ar-QA" sz="1100" baseline="0"/>
              <a:t>-201</a:t>
            </a:r>
            <a:r>
              <a:rPr lang="ar-SA" sz="1100" baseline="0"/>
              <a:t>6</a:t>
            </a:r>
            <a:endParaRPr lang="ar-QA" sz="1100"/>
          </a:p>
          <a:p>
            <a:pPr>
              <a:defRPr sz="1100"/>
            </a:pPr>
            <a:r>
              <a:rPr lang="en-US" sz="1100"/>
              <a:t>TIME</a:t>
            </a:r>
            <a:r>
              <a:rPr lang="en-US" sz="1100" baseline="0"/>
              <a:t> SERIES OF </a:t>
            </a:r>
            <a:r>
              <a:rPr lang="en-US" sz="1100"/>
              <a:t>MACHINRY</a:t>
            </a:r>
            <a:r>
              <a:rPr lang="en-US" sz="1100" baseline="0"/>
              <a:t> AND EQUPMENT PRICES </a:t>
            </a:r>
            <a:r>
              <a:rPr lang="ar-QA" sz="1100"/>
              <a:t>INDEX</a:t>
            </a:r>
            <a:endParaRPr lang="en-GB" sz="1100"/>
          </a:p>
          <a:p>
            <a:pPr>
              <a:defRPr sz="1100"/>
            </a:pPr>
            <a:r>
              <a:rPr lang="en-US" sz="1100"/>
              <a:t>2015-2016</a:t>
            </a:r>
            <a:endParaRPr lang="ar-QA" sz="1100"/>
          </a:p>
        </c:rich>
      </c:tx>
      <c:layout>
        <c:manualLayout>
          <c:xMode val="edge"/>
          <c:yMode val="edge"/>
          <c:x val="0.27696785132989682"/>
          <c:y val="1.7957798861906175E-2"/>
        </c:manualLayout>
      </c:layout>
      <c:overlay val="0"/>
    </c:title>
    <c:autoTitleDeleted val="0"/>
    <c:plotArea>
      <c:layout>
        <c:manualLayout>
          <c:layoutTarget val="inner"/>
          <c:xMode val="edge"/>
          <c:yMode val="edge"/>
          <c:x val="4.9045389079861224E-2"/>
          <c:y val="0.24596331971165511"/>
          <c:w val="0.92513393460753457"/>
          <c:h val="0.55380411141166119"/>
        </c:manualLayout>
      </c:layout>
      <c:barChart>
        <c:barDir val="col"/>
        <c:grouping val="clustered"/>
        <c:varyColors val="0"/>
        <c:ser>
          <c:idx val="0"/>
          <c:order val="0"/>
          <c:tx>
            <c:strRef>
              <c:f>'رسم GR 6'!$A$35</c:f>
              <c:strCache>
                <c:ptCount val="1"/>
                <c:pt idx="0">
                  <c:v>الرقم القياسي العام 
General Index</c:v>
                </c:pt>
              </c:strCache>
            </c:strRef>
          </c:tx>
          <c:invertIfNegative val="0"/>
          <c:dLbls>
            <c:spPr>
              <a:noFill/>
              <a:ln>
                <a:noFill/>
              </a:ln>
              <a:effectLst/>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'T8'!$D$4:$E$4</c:f>
              <c:numCache>
                <c:formatCode>General</c:formatCode>
                <c:ptCount val="2"/>
                <c:pt idx="0">
                  <c:v>2015</c:v>
                </c:pt>
                <c:pt idx="1">
                  <c:v>2016</c:v>
                </c:pt>
              </c:numCache>
            </c:numRef>
          </c:cat>
          <c:val>
            <c:numRef>
              <c:f>'T8'!$D$5:$E$5</c:f>
              <c:numCache>
                <c:formatCode>0.0</c:formatCode>
                <c:ptCount val="2"/>
                <c:pt idx="0">
                  <c:v>102.28</c:v>
                </c:pt>
                <c:pt idx="1">
                  <c:v>101.35</c:v>
                </c:pt>
              </c:numCache>
            </c:numRef>
          </c:val>
        </c:ser>
        <c:ser>
          <c:idx val="1"/>
          <c:order val="1"/>
          <c:tx>
            <c:strRef>
              <c:f>'رسم GR 6'!$A$36</c:f>
              <c:strCache>
                <c:ptCount val="1"/>
                <c:pt idx="0">
                  <c:v>الالات المخصصة الغرض
Special-purpose machines </c:v>
                </c:pt>
              </c:strCache>
            </c:strRef>
          </c:tx>
          <c:invertIfNegative val="0"/>
          <c:dLbls>
            <c:spPr>
              <a:noFill/>
              <a:ln>
                <a:noFill/>
              </a:ln>
              <a:effectLst/>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'T8'!$D$4:$E$4</c:f>
              <c:numCache>
                <c:formatCode>General</c:formatCode>
                <c:ptCount val="2"/>
                <c:pt idx="0">
                  <c:v>2015</c:v>
                </c:pt>
                <c:pt idx="1">
                  <c:v>2016</c:v>
                </c:pt>
              </c:numCache>
            </c:numRef>
          </c:cat>
          <c:val>
            <c:numRef>
              <c:f>'T8'!$D$6:$E$6</c:f>
              <c:numCache>
                <c:formatCode>0.0</c:formatCode>
                <c:ptCount val="2"/>
                <c:pt idx="0">
                  <c:v>103.04</c:v>
                </c:pt>
                <c:pt idx="1">
                  <c:v>101.75</c:v>
                </c:pt>
              </c:numCache>
            </c:numRef>
          </c:val>
        </c:ser>
        <c:ser>
          <c:idx val="2"/>
          <c:order val="2"/>
          <c:tx>
            <c:strRef>
              <c:f>'رسم GR 6'!$A$37</c:f>
              <c:strCache>
                <c:ptCount val="1"/>
                <c:pt idx="0">
                  <c:v>الات المكاتب والمحاسبة والحسابات
Office, Accounting and Computing machinery</c:v>
                </c:pt>
              </c:strCache>
            </c:strRef>
          </c:tx>
          <c:invertIfNegative val="0"/>
          <c:dLbls>
            <c:spPr>
              <a:noFill/>
              <a:ln>
                <a:noFill/>
              </a:ln>
              <a:effectLst/>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'T8'!$D$4:$E$4</c:f>
              <c:numCache>
                <c:formatCode>General</c:formatCode>
                <c:ptCount val="2"/>
                <c:pt idx="0">
                  <c:v>2015</c:v>
                </c:pt>
                <c:pt idx="1">
                  <c:v>2016</c:v>
                </c:pt>
              </c:numCache>
            </c:numRef>
          </c:cat>
          <c:val>
            <c:numRef>
              <c:f>'T8'!$D$10:$E$10</c:f>
              <c:numCache>
                <c:formatCode>0.0</c:formatCode>
                <c:ptCount val="2"/>
                <c:pt idx="0">
                  <c:v>101.27</c:v>
                </c:pt>
                <c:pt idx="1">
                  <c:v>100.6</c:v>
                </c:pt>
              </c:numCache>
            </c:numRef>
          </c:val>
        </c:ser>
        <c:ser>
          <c:idx val="3"/>
          <c:order val="3"/>
          <c:tx>
            <c:strRef>
              <c:f>'رسم GR 6'!$A$38</c:f>
              <c:strCache>
                <c:ptCount val="1"/>
                <c:pt idx="0">
                  <c:v>الالات والاجهزة الكهربائية 
Machinery and electrical appliances</c:v>
                </c:pt>
              </c:strCache>
            </c:strRef>
          </c:tx>
          <c:invertIfNegative val="0"/>
          <c:dLbls>
            <c:spPr>
              <a:noFill/>
              <a:ln>
                <a:noFill/>
              </a:ln>
              <a:effectLst/>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'T8'!$D$4:$E$4</c:f>
              <c:numCache>
                <c:formatCode>General</c:formatCode>
                <c:ptCount val="2"/>
                <c:pt idx="0">
                  <c:v>2015</c:v>
                </c:pt>
                <c:pt idx="1">
                  <c:v>2016</c:v>
                </c:pt>
              </c:numCache>
            </c:numRef>
          </c:cat>
          <c:val>
            <c:numRef>
              <c:f>'T8'!$D$16:$E$16</c:f>
              <c:numCache>
                <c:formatCode>0.0</c:formatCode>
                <c:ptCount val="2"/>
                <c:pt idx="0">
                  <c:v>102.93</c:v>
                </c:pt>
                <c:pt idx="1">
                  <c:v>102.25</c:v>
                </c:pt>
              </c:numCache>
            </c:numRef>
          </c:val>
        </c:ser>
        <c:ser>
          <c:idx val="4"/>
          <c:order val="4"/>
          <c:tx>
            <c:strRef>
              <c:f>'رسم GR 6'!$A$39</c:f>
              <c:strCache>
                <c:ptCount val="1"/>
                <c:pt idx="0">
                  <c:v>معدات النقل 
Transport Equipment</c:v>
                </c:pt>
              </c:strCache>
            </c:strRef>
          </c:tx>
          <c:invertIfNegative val="0"/>
          <c:dLbls>
            <c:spPr>
              <a:noFill/>
              <a:ln>
                <a:noFill/>
              </a:ln>
              <a:effectLst/>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'T8'!$D$4:$E$4</c:f>
              <c:numCache>
                <c:formatCode>General</c:formatCode>
                <c:ptCount val="2"/>
                <c:pt idx="0">
                  <c:v>2015</c:v>
                </c:pt>
                <c:pt idx="1">
                  <c:v>2016</c:v>
                </c:pt>
              </c:numCache>
            </c:numRef>
          </c:cat>
          <c:val>
            <c:numRef>
              <c:f>'T8'!$D$19:$E$19</c:f>
              <c:numCache>
                <c:formatCode>0.0</c:formatCode>
                <c:ptCount val="2"/>
                <c:pt idx="0">
                  <c:v>102.96</c:v>
                </c:pt>
                <c:pt idx="1">
                  <c:v>102.65</c:v>
                </c:pt>
              </c:numCache>
            </c:numRef>
          </c:val>
        </c:ser>
        <c:dLbls>
          <c:showLegendKey val="0"/>
          <c:showVal val="0"/>
          <c:showCatName val="0"/>
          <c:showSerName val="0"/>
          <c:showPercent val="0"/>
          <c:showBubbleSize val="0"/>
        </c:dLbls>
        <c:gapWidth val="174"/>
        <c:axId val="-1039770528"/>
        <c:axId val="-1039775424"/>
      </c:barChart>
      <c:catAx>
        <c:axId val="-1039770528"/>
        <c:scaling>
          <c:orientation val="minMax"/>
        </c:scaling>
        <c:delete val="0"/>
        <c:axPos val="b"/>
        <c:numFmt formatCode="General" sourceLinked="1"/>
        <c:majorTickMark val="none"/>
        <c:minorTickMark val="none"/>
        <c:tickLblPos val="nextTo"/>
        <c:txPr>
          <a:bodyPr rot="0" vert="horz"/>
          <a:lstStyle/>
          <a:p>
            <a:pPr rtl="0">
              <a:defRPr b="1">
                <a:latin typeface="Arial" panose="020B0604020202020204" pitchFamily="34" charset="0"/>
                <a:cs typeface="Arial" panose="020B0604020202020204" pitchFamily="34" charset="0"/>
              </a:defRPr>
            </a:pPr>
            <a:endParaRPr lang="en-US"/>
          </a:p>
        </c:txPr>
        <c:crossAx val="-1039775424"/>
        <c:crossesAt val="0"/>
        <c:auto val="1"/>
        <c:lblAlgn val="ctr"/>
        <c:lblOffset val="100"/>
        <c:noMultiLvlLbl val="0"/>
      </c:catAx>
      <c:valAx>
        <c:axId val="-1039775424"/>
        <c:scaling>
          <c:orientation val="minMax"/>
          <c:max val="105"/>
          <c:min val="9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en-US"/>
          </a:p>
        </c:txPr>
        <c:crossAx val="-1039770528"/>
        <c:crosses val="autoZero"/>
        <c:crossBetween val="between"/>
        <c:majorUnit val="5"/>
      </c:valAx>
    </c:plotArea>
    <c:legend>
      <c:legendPos val="b"/>
      <c:layout>
        <c:manualLayout>
          <c:xMode val="edge"/>
          <c:yMode val="edge"/>
          <c:x val="1.7398604546734781E-2"/>
          <c:y val="0.86786972109844385"/>
          <c:w val="0.97313169740156369"/>
          <c:h val="0.10624528083232986"/>
        </c:manualLayout>
      </c:layout>
      <c:overlay val="0"/>
      <c:txPr>
        <a:bodyPr/>
        <a:lstStyle/>
        <a:p>
          <a:pPr>
            <a:defRPr sz="9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printSettings>
    <c:headerFooter/>
    <c:pageMargins b="0" l="0" r="0" t="0" header="0.31496062992125984" footer="0.31496062992125984"/>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1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wmf"/></Relationships>
</file>

<file path=xl/drawings/_rels/drawing2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5.xml"/></Relationships>
</file>

<file path=xl/drawings/_rels/drawing2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6.xml"/></Relationships>
</file>

<file path=xl/drawings/_rels/drawing29.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3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1.wmf"/></Relationships>
</file>

<file path=xl/drawings/_rels/drawing3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wmf"/></Relationships>
</file>

<file path=xl/drawings/_rels/drawing8.xml.rels><?xml version="1.0" encoding="UTF-8" standalone="yes"?>
<Relationships xmlns="http://schemas.openxmlformats.org/package/2006/relationships"><Relationship Id="rId1" Type="http://schemas.openxmlformats.org/officeDocument/2006/relationships/image" Target="../media/image6.jpeg"/></Relationships>
</file>

<file path=xl/drawings/_rels/drawing9.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1323975</xdr:colOff>
      <xdr:row>2</xdr:row>
      <xdr:rowOff>1212850</xdr:rowOff>
    </xdr:from>
    <xdr:to>
      <xdr:col>3</xdr:col>
      <xdr:colOff>266700</xdr:colOff>
      <xdr:row>3</xdr:row>
      <xdr:rowOff>2203450</xdr:rowOff>
    </xdr:to>
    <xdr:pic>
      <xdr:nvPicPr>
        <xdr:cNvPr id="46838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19529780" y="3671570"/>
          <a:ext cx="4063365" cy="2250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742950</xdr:rowOff>
    </xdr:to>
    <xdr:pic>
      <xdr:nvPicPr>
        <xdr:cNvPr id="468387"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581225" y="126682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838200</xdr:colOff>
      <xdr:row>0</xdr:row>
      <xdr:rowOff>66675</xdr:rowOff>
    </xdr:from>
    <xdr:to>
      <xdr:col>2</xdr:col>
      <xdr:colOff>933450</xdr:colOff>
      <xdr:row>1</xdr:row>
      <xdr:rowOff>400050</xdr:rowOff>
    </xdr:to>
    <xdr:pic>
      <xdr:nvPicPr>
        <xdr:cNvPr id="468388" name="Picture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6000450" y="66675"/>
          <a:ext cx="17526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203533</xdr:colOff>
      <xdr:row>2</xdr:row>
      <xdr:rowOff>169712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9252900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xdr:colOff>
      <xdr:row>5</xdr:row>
      <xdr:rowOff>6181725</xdr:rowOff>
    </xdr:from>
    <xdr:to>
      <xdr:col>13</xdr:col>
      <xdr:colOff>666750</xdr:colOff>
      <xdr:row>36</xdr:row>
      <xdr:rowOff>28575</xdr:rowOff>
    </xdr:to>
    <xdr:graphicFrame macro="">
      <xdr:nvGraphicFramePr>
        <xdr:cNvPr id="1591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0</xdr:col>
      <xdr:colOff>0</xdr:colOff>
      <xdr:row>0</xdr:row>
      <xdr:rowOff>0</xdr:rowOff>
    </xdr:from>
    <xdr:to>
      <xdr:col>1</xdr:col>
      <xdr:colOff>94071</xdr:colOff>
      <xdr:row>1</xdr:row>
      <xdr:rowOff>267079</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54693286"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c:userShapes xmlns:c="http://schemas.openxmlformats.org/drawingml/2006/chart">
  <cdr:relSizeAnchor xmlns:cdr="http://schemas.openxmlformats.org/drawingml/2006/chartDrawing">
    <cdr:from>
      <cdr:x>0.78033</cdr:x>
      <cdr:y>0.89434</cdr:y>
    </cdr:from>
    <cdr:to>
      <cdr:x>0.78033</cdr:x>
      <cdr:y>0.89434</cdr:y>
    </cdr:to>
    <cdr:sp macro="" textlink="">
      <cdr:nvSpPr>
        <cdr:cNvPr id="369665" name="Text Box 1"/>
        <cdr:cNvSpPr txBox="1">
          <a:spLocks xmlns:a="http://schemas.openxmlformats.org/drawingml/2006/main" noChangeArrowheads="1"/>
        </cdr:cNvSpPr>
      </cdr:nvSpPr>
      <cdr:spPr bwMode="auto">
        <a:xfrm xmlns:a="http://schemas.openxmlformats.org/drawingml/2006/main">
          <a:off x="6656368"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1">
            <a:defRPr sz="1000"/>
          </a:pPr>
          <a:r>
            <a:rPr lang="ar-QA" sz="875" b="0" i="0" u="none" strike="noStrike" baseline="0">
              <a:solidFill>
                <a:srgbClr val="000000"/>
              </a:solidFill>
              <a:latin typeface="Arial"/>
              <a:cs typeface="Arial"/>
            </a:rPr>
            <a:t>شكل رقم  (27) </a:t>
          </a:r>
        </a:p>
      </cdr:txBody>
    </cdr:sp>
  </cdr:relSizeAnchor>
  <cdr:relSizeAnchor xmlns:cdr="http://schemas.openxmlformats.org/drawingml/2006/chartDrawing">
    <cdr:from>
      <cdr:x>0.0585</cdr:x>
      <cdr:y>0.89434</cdr:y>
    </cdr:from>
    <cdr:to>
      <cdr:x>0.0585</cdr:x>
      <cdr:y>0.89434</cdr:y>
    </cdr:to>
    <cdr:sp macro="" textlink="">
      <cdr:nvSpPr>
        <cdr:cNvPr id="369666" name="Text Box 2"/>
        <cdr:cNvSpPr txBox="1">
          <a:spLocks xmlns:a="http://schemas.openxmlformats.org/drawingml/2006/main" noChangeArrowheads="1"/>
        </cdr:cNvSpPr>
      </cdr:nvSpPr>
      <cdr:spPr bwMode="auto">
        <a:xfrm xmlns:a="http://schemas.openxmlformats.org/drawingml/2006/main">
          <a:off x="499170"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75" b="0" i="0" u="none" strike="noStrike" baseline="0">
              <a:solidFill>
                <a:srgbClr val="000000"/>
              </a:solidFill>
              <a:latin typeface="Arial"/>
              <a:cs typeface="Arial"/>
            </a:rPr>
            <a:t>GRAPH NO (27)</a:t>
          </a:r>
        </a:p>
      </cdr:txBody>
    </cdr:sp>
  </cdr:relSizeAnchor>
  <cdr:relSizeAnchor xmlns:cdr="http://schemas.openxmlformats.org/drawingml/2006/chartDrawing">
    <cdr:from>
      <cdr:x>0.07308</cdr:x>
      <cdr:y>0.90392</cdr:y>
    </cdr:from>
    <cdr:to>
      <cdr:x>0.08173</cdr:x>
      <cdr:y>0.94244</cdr:y>
    </cdr:to>
    <cdr:sp macro="" textlink="">
      <cdr:nvSpPr>
        <cdr:cNvPr id="369667" name="Text Box 3"/>
        <cdr:cNvSpPr txBox="1">
          <a:spLocks xmlns:a="http://schemas.openxmlformats.org/drawingml/2006/main" noChangeArrowheads="1"/>
        </cdr:cNvSpPr>
      </cdr:nvSpPr>
      <cdr:spPr bwMode="auto">
        <a:xfrm xmlns:a="http://schemas.openxmlformats.org/drawingml/2006/main">
          <a:off x="623367" y="4681045"/>
          <a:ext cx="75781" cy="20015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ar-QA"/>
        </a:p>
      </cdr:txBody>
    </cdr:sp>
  </cdr:relSizeAnchor>
  <cdr:relSizeAnchor xmlns:cdr="http://schemas.openxmlformats.org/drawingml/2006/chartDrawing">
    <cdr:from>
      <cdr:x>0.78033</cdr:x>
      <cdr:y>0.89434</cdr:y>
    </cdr:from>
    <cdr:to>
      <cdr:x>0.78033</cdr:x>
      <cdr:y>0.89434</cdr:y>
    </cdr:to>
    <cdr:sp macro="" textlink="">
      <cdr:nvSpPr>
        <cdr:cNvPr id="369668" name="Text Box 4"/>
        <cdr:cNvSpPr txBox="1">
          <a:spLocks xmlns:a="http://schemas.openxmlformats.org/drawingml/2006/main" noChangeArrowheads="1"/>
        </cdr:cNvSpPr>
      </cdr:nvSpPr>
      <cdr:spPr bwMode="auto">
        <a:xfrm xmlns:a="http://schemas.openxmlformats.org/drawingml/2006/main">
          <a:off x="6656368"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1">
            <a:defRPr sz="1000"/>
          </a:pPr>
          <a:r>
            <a:rPr lang="ar-QA" sz="875" b="0" i="0" u="none" strike="noStrike" baseline="0">
              <a:solidFill>
                <a:srgbClr val="000000"/>
              </a:solidFill>
              <a:latin typeface="Arial"/>
              <a:cs typeface="Arial"/>
            </a:rPr>
            <a:t>شكل رقم  (27) </a:t>
          </a:r>
        </a:p>
      </cdr:txBody>
    </cdr:sp>
  </cdr:relSizeAnchor>
  <cdr:relSizeAnchor xmlns:cdr="http://schemas.openxmlformats.org/drawingml/2006/chartDrawing">
    <cdr:from>
      <cdr:x>0.0585</cdr:x>
      <cdr:y>0.89434</cdr:y>
    </cdr:from>
    <cdr:to>
      <cdr:x>0.0585</cdr:x>
      <cdr:y>0.89434</cdr:y>
    </cdr:to>
    <cdr:sp macro="" textlink="">
      <cdr:nvSpPr>
        <cdr:cNvPr id="369669" name="Text Box 5"/>
        <cdr:cNvSpPr txBox="1">
          <a:spLocks xmlns:a="http://schemas.openxmlformats.org/drawingml/2006/main" noChangeArrowheads="1"/>
        </cdr:cNvSpPr>
      </cdr:nvSpPr>
      <cdr:spPr bwMode="auto">
        <a:xfrm xmlns:a="http://schemas.openxmlformats.org/drawingml/2006/main">
          <a:off x="499170"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75" b="0" i="0" u="none" strike="noStrike" baseline="0">
              <a:solidFill>
                <a:srgbClr val="000000"/>
              </a:solidFill>
              <a:latin typeface="Arial"/>
              <a:cs typeface="Arial"/>
            </a:rPr>
            <a:t>GRAPH NO (27)</a:t>
          </a:r>
        </a:p>
      </cdr:txBody>
    </cdr:sp>
  </cdr:relSizeAnchor>
  <cdr:relSizeAnchor xmlns:cdr="http://schemas.openxmlformats.org/drawingml/2006/chartDrawing">
    <cdr:from>
      <cdr:x>0.07308</cdr:x>
      <cdr:y>0.90392</cdr:y>
    </cdr:from>
    <cdr:to>
      <cdr:x>0.08173</cdr:x>
      <cdr:y>0.94244</cdr:y>
    </cdr:to>
    <cdr:sp macro="" textlink="">
      <cdr:nvSpPr>
        <cdr:cNvPr id="369670" name="Text Box 6"/>
        <cdr:cNvSpPr txBox="1">
          <a:spLocks xmlns:a="http://schemas.openxmlformats.org/drawingml/2006/main" noChangeArrowheads="1"/>
        </cdr:cNvSpPr>
      </cdr:nvSpPr>
      <cdr:spPr bwMode="auto">
        <a:xfrm xmlns:a="http://schemas.openxmlformats.org/drawingml/2006/main">
          <a:off x="623367" y="4681045"/>
          <a:ext cx="75781" cy="20015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ar-QA"/>
        </a:p>
      </cdr:txBody>
    </cdr:sp>
  </cdr:relSizeAnchor>
  <cdr:relSizeAnchor xmlns:cdr="http://schemas.openxmlformats.org/drawingml/2006/chartDrawing">
    <cdr:from>
      <cdr:x>0.51162</cdr:x>
      <cdr:y>0.2399</cdr:y>
    </cdr:from>
    <cdr:to>
      <cdr:x>0.51928</cdr:x>
      <cdr:y>0.2767</cdr:y>
    </cdr:to>
    <cdr:sp macro="" textlink="">
      <cdr:nvSpPr>
        <cdr:cNvPr id="369671" name="Text Box 7"/>
        <cdr:cNvSpPr txBox="1">
          <a:spLocks xmlns:a="http://schemas.openxmlformats.org/drawingml/2006/main" noChangeArrowheads="1"/>
        </cdr:cNvSpPr>
      </cdr:nvSpPr>
      <cdr:spPr bwMode="auto">
        <a:xfrm xmlns:a="http://schemas.openxmlformats.org/drawingml/2006/main">
          <a:off x="4368206" y="1247950"/>
          <a:ext cx="65256" cy="19002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u="none" strike="noStrike" baseline="0">
              <a:solidFill>
                <a:srgbClr val="000000"/>
              </a:solidFill>
              <a:latin typeface="Arial"/>
              <a:cs typeface="Arial"/>
            </a:rPr>
            <a:t> </a:t>
          </a:r>
        </a:p>
      </cdr:txBody>
    </cdr:sp>
  </cdr:relSizeAnchor>
  <cdr:relSizeAnchor xmlns:cdr="http://schemas.openxmlformats.org/drawingml/2006/chartDrawing">
    <cdr:from>
      <cdr:x>0.82754</cdr:x>
      <cdr:y>0.02984</cdr:y>
    </cdr:from>
    <cdr:to>
      <cdr:x>0.9813</cdr:x>
      <cdr:y>0.07401</cdr:y>
    </cdr:to>
    <cdr:sp macro="" textlink="">
      <cdr:nvSpPr>
        <cdr:cNvPr id="369672" name="Text Box 8"/>
        <cdr:cNvSpPr txBox="1">
          <a:spLocks xmlns:a="http://schemas.openxmlformats.org/drawingml/2006/main" noChangeArrowheads="1"/>
        </cdr:cNvSpPr>
      </cdr:nvSpPr>
      <cdr:spPr bwMode="auto">
        <a:xfrm xmlns:a="http://schemas.openxmlformats.org/drawingml/2006/main">
          <a:off x="7058428" y="161014"/>
          <a:ext cx="1317746" cy="22802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ar-QA"/>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675409</xdr:colOff>
      <xdr:row>1</xdr:row>
      <xdr:rowOff>180975</xdr:rowOff>
    </xdr:to>
    <xdr:pic>
      <xdr:nvPicPr>
        <xdr:cNvPr id="17686"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990636" y="0"/>
          <a:ext cx="675409" cy="622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xdr:colOff>
      <xdr:row>0</xdr:row>
      <xdr:rowOff>0</xdr:rowOff>
    </xdr:from>
    <xdr:to>
      <xdr:col>0</xdr:col>
      <xdr:colOff>780960</xdr:colOff>
      <xdr:row>1</xdr:row>
      <xdr:rowOff>239139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9111168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695325</xdr:colOff>
      <xdr:row>1</xdr:row>
      <xdr:rowOff>0</xdr:rowOff>
    </xdr:from>
    <xdr:to>
      <xdr:col>3</xdr:col>
      <xdr:colOff>695325</xdr:colOff>
      <xdr:row>1</xdr:row>
      <xdr:rowOff>123825</xdr:rowOff>
    </xdr:to>
    <xdr:pic>
      <xdr:nvPicPr>
        <xdr:cNvPr id="1926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286075" y="4381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201386</xdr:colOff>
      <xdr:row>4</xdr:row>
      <xdr:rowOff>28121</xdr:rowOff>
    </xdr:from>
    <xdr:to>
      <xdr:col>3</xdr:col>
      <xdr:colOff>2198914</xdr:colOff>
      <xdr:row>20</xdr:row>
      <xdr:rowOff>142421</xdr:rowOff>
    </xdr:to>
    <xdr:graphicFrame macro="">
      <xdr:nvGraphicFramePr>
        <xdr:cNvPr id="1926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130628</xdr:colOff>
      <xdr:row>0</xdr:row>
      <xdr:rowOff>76200</xdr:rowOff>
    </xdr:from>
    <xdr:to>
      <xdr:col>0</xdr:col>
      <xdr:colOff>850628</xdr:colOff>
      <xdr:row>1</xdr:row>
      <xdr:rowOff>352350</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71120029" y="7620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0</xdr:row>
      <xdr:rowOff>104775</xdr:rowOff>
    </xdr:from>
    <xdr:to>
      <xdr:col>1</xdr:col>
      <xdr:colOff>1990725</xdr:colOff>
      <xdr:row>0</xdr:row>
      <xdr:rowOff>2352675</xdr:rowOff>
    </xdr:to>
    <xdr:pic>
      <xdr:nvPicPr>
        <xdr:cNvPr id="53171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657700" y="104775"/>
          <a:ext cx="428625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2</xdr:col>
      <xdr:colOff>0</xdr:colOff>
      <xdr:row>0</xdr:row>
      <xdr:rowOff>123825</xdr:rowOff>
    </xdr:to>
    <xdr:pic>
      <xdr:nvPicPr>
        <xdr:cNvPr id="531720"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38400"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0</xdr:row>
      <xdr:rowOff>711579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3903300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0</xdr:row>
      <xdr:rowOff>711579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9159936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2</xdr:row>
      <xdr:rowOff>101979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3760044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695325</xdr:colOff>
      <xdr:row>0</xdr:row>
      <xdr:rowOff>66675</xdr:rowOff>
    </xdr:from>
    <xdr:to>
      <xdr:col>3</xdr:col>
      <xdr:colOff>0</xdr:colOff>
      <xdr:row>0</xdr:row>
      <xdr:rowOff>190500</xdr:rowOff>
    </xdr:to>
    <xdr:pic>
      <xdr:nvPicPr>
        <xdr:cNvPr id="4651"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828375"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619125</xdr:colOff>
      <xdr:row>1</xdr:row>
      <xdr:rowOff>219075</xdr:rowOff>
    </xdr:to>
    <xdr:pic>
      <xdr:nvPicPr>
        <xdr:cNvPr id="465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952825" y="0"/>
          <a:ext cx="619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40005</xdr:colOff>
      <xdr:row>0</xdr:row>
      <xdr:rowOff>19050</xdr:rowOff>
    </xdr:from>
    <xdr:to>
      <xdr:col>12</xdr:col>
      <xdr:colOff>363855</xdr:colOff>
      <xdr:row>33</xdr:row>
      <xdr:rowOff>19050</xdr:rowOff>
    </xdr:to>
    <xdr:graphicFrame macro="">
      <xdr:nvGraphicFramePr>
        <xdr:cNvPr id="4507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0.903</cdr:x>
      <cdr:y>0.01469</cdr:y>
    </cdr:from>
    <cdr:to>
      <cdr:x>0.99127</cdr:x>
      <cdr:y>0.14332</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7366000" y="81280"/>
          <a:ext cx="720000" cy="71157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22.xml><?xml version="1.0" encoding="utf-8"?>
<xdr:wsDr xmlns:xdr="http://schemas.openxmlformats.org/drawingml/2006/spreadsheetDrawing" xmlns:a="http://schemas.openxmlformats.org/drawingml/2006/main">
  <xdr:twoCellAnchor>
    <xdr:from>
      <xdr:col>0</xdr:col>
      <xdr:colOff>76019</xdr:colOff>
      <xdr:row>0</xdr:row>
      <xdr:rowOff>219120</xdr:rowOff>
    </xdr:from>
    <xdr:to>
      <xdr:col>1</xdr:col>
      <xdr:colOff>2289577</xdr:colOff>
      <xdr:row>0</xdr:row>
      <xdr:rowOff>2467020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02646021" y="219120"/>
          <a:ext cx="4704368"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36285</xdr:colOff>
      <xdr:row>0</xdr:row>
      <xdr:rowOff>27215</xdr:rowOff>
    </xdr:from>
    <xdr:ext cx="720000" cy="711579"/>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83236035" y="27215"/>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883443</xdr:colOff>
      <xdr:row>45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69054</xdr:colOff>
      <xdr:row>0</xdr:row>
      <xdr:rowOff>152400</xdr:rowOff>
    </xdr:from>
    <xdr:ext cx="1095376" cy="1073944"/>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95736195" y="152400"/>
          <a:ext cx="1095376" cy="1073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5.xml><?xml version="1.0" encoding="utf-8"?>
<c:userShapes xmlns:c="http://schemas.openxmlformats.org/drawingml/2006/chart">
  <cdr:relSizeAnchor xmlns:cdr="http://schemas.openxmlformats.org/drawingml/2006/chartDrawing">
    <cdr:from>
      <cdr:x>0.84484</cdr:x>
      <cdr:y>0.19562</cdr:y>
    </cdr:from>
    <cdr:to>
      <cdr:x>0.972</cdr:x>
      <cdr:y>0.27469</cdr:y>
    </cdr:to>
    <cdr:sp macro="" textlink="">
      <cdr:nvSpPr>
        <cdr:cNvPr id="2" name="TextBox 1"/>
        <cdr:cNvSpPr txBox="1"/>
      </cdr:nvSpPr>
      <cdr:spPr>
        <a:xfrm xmlns:a="http://schemas.openxmlformats.org/drawingml/2006/main">
          <a:off x="8622506" y="1678782"/>
          <a:ext cx="1297781" cy="678656"/>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rtl="1"/>
          <a:r>
            <a:rPr lang="ar-QA" sz="1100" b="1"/>
            <a:t>سنة الأساس=</a:t>
          </a:r>
          <a:r>
            <a:rPr lang="en-US" sz="1100" b="1"/>
            <a:t> </a:t>
          </a:r>
          <a:r>
            <a:rPr lang="en-US" sz="1100" b="1" baseline="0"/>
            <a:t> 2012  </a:t>
          </a:r>
          <a:endParaRPr lang="en-US" sz="1100" b="1"/>
        </a:p>
      </cdr:txBody>
    </cdr:sp>
  </cdr:relSizeAnchor>
  <cdr:relSizeAnchor xmlns:cdr="http://schemas.openxmlformats.org/drawingml/2006/chartDrawing">
    <cdr:from>
      <cdr:x>0.04931</cdr:x>
      <cdr:y>0.20015</cdr:y>
    </cdr:from>
    <cdr:to>
      <cdr:x>0.17647</cdr:x>
      <cdr:y>0.27923</cdr:y>
    </cdr:to>
    <cdr:sp macro="" textlink="">
      <cdr:nvSpPr>
        <cdr:cNvPr id="3" name="TextBox 1"/>
        <cdr:cNvSpPr txBox="1"/>
      </cdr:nvSpPr>
      <cdr:spPr>
        <a:xfrm xmlns:a="http://schemas.openxmlformats.org/drawingml/2006/main">
          <a:off x="503237" y="1717675"/>
          <a:ext cx="1297781" cy="678656"/>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1"/>
          <a:r>
            <a:rPr lang="en-US" sz="1100" b="1" baseline="0"/>
            <a:t>Base year =2012 </a:t>
          </a:r>
          <a:endParaRPr lang="en-US" sz="1100" b="1"/>
        </a:p>
      </cdr:txBody>
    </cdr:sp>
  </cdr:relSizeAnchor>
</c:userShapes>
</file>

<file path=xl/drawings/drawing26.xml><?xml version="1.0" encoding="utf-8"?>
<xdr:wsDr xmlns:xdr="http://schemas.openxmlformats.org/drawingml/2006/spreadsheetDrawing" xmlns:a="http://schemas.openxmlformats.org/drawingml/2006/main">
  <xdr:oneCellAnchor>
    <xdr:from>
      <xdr:col>0</xdr:col>
      <xdr:colOff>47625</xdr:colOff>
      <xdr:row>0</xdr:row>
      <xdr:rowOff>38100</xdr:rowOff>
    </xdr:from>
    <xdr:ext cx="720000" cy="711579"/>
    <xdr:pic>
      <xdr:nvPicPr>
        <xdr:cNvPr id="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60225655" y="3810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17318</xdr:rowOff>
    </xdr:from>
    <xdr:to>
      <xdr:col>8</xdr:col>
      <xdr:colOff>3202781</xdr:colOff>
      <xdr:row>31</xdr:row>
      <xdr:rowOff>11907</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121443</xdr:colOff>
      <xdr:row>0</xdr:row>
      <xdr:rowOff>85725</xdr:rowOff>
    </xdr:from>
    <xdr:ext cx="720000" cy="693029"/>
    <xdr:pic>
      <xdr:nvPicPr>
        <xdr:cNvPr id="3"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60151837" y="85725"/>
          <a:ext cx="720000" cy="6930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8.xml><?xml version="1.0" encoding="utf-8"?>
<c:userShapes xmlns:c="http://schemas.openxmlformats.org/drawingml/2006/chart">
  <cdr:relSizeAnchor xmlns:cdr="http://schemas.openxmlformats.org/drawingml/2006/chartDrawing">
    <cdr:from>
      <cdr:x>0.78691</cdr:x>
      <cdr:y>0.19832</cdr:y>
    </cdr:from>
    <cdr:to>
      <cdr:x>0.91984</cdr:x>
      <cdr:y>0.25881</cdr:y>
    </cdr:to>
    <cdr:sp macro="" textlink="">
      <cdr:nvSpPr>
        <cdr:cNvPr id="2" name="TextBox 1"/>
        <cdr:cNvSpPr txBox="1"/>
      </cdr:nvSpPr>
      <cdr:spPr>
        <a:xfrm xmlns:a="http://schemas.openxmlformats.org/drawingml/2006/main">
          <a:off x="7682707" y="1181894"/>
          <a:ext cx="1297781" cy="360507"/>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1"/>
          <a:r>
            <a:rPr lang="ar-QA" sz="1100" b="1"/>
            <a:t>سنة الأساس=</a:t>
          </a:r>
          <a:r>
            <a:rPr lang="en-US" sz="1100" b="1"/>
            <a:t> </a:t>
          </a:r>
          <a:r>
            <a:rPr lang="en-US" sz="1100" b="1" baseline="0"/>
            <a:t> 2012  </a:t>
          </a:r>
          <a:endParaRPr lang="en-US" sz="1100" b="1"/>
        </a:p>
      </cdr:txBody>
    </cdr:sp>
  </cdr:relSizeAnchor>
  <cdr:relSizeAnchor xmlns:cdr="http://schemas.openxmlformats.org/drawingml/2006/chartDrawing">
    <cdr:from>
      <cdr:x>0.05642</cdr:x>
      <cdr:y>0.18233</cdr:y>
    </cdr:from>
    <cdr:to>
      <cdr:x>0.18935</cdr:x>
      <cdr:y>0.29621</cdr:y>
    </cdr:to>
    <cdr:sp macro="" textlink="">
      <cdr:nvSpPr>
        <cdr:cNvPr id="3" name="TextBox 1"/>
        <cdr:cNvSpPr txBox="1"/>
      </cdr:nvSpPr>
      <cdr:spPr>
        <a:xfrm xmlns:a="http://schemas.openxmlformats.org/drawingml/2006/main">
          <a:off x="550862" y="1086643"/>
          <a:ext cx="1297781" cy="678656"/>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1"/>
          <a:r>
            <a:rPr lang="en-US" sz="1100" b="1" baseline="0"/>
            <a:t>Base year =2012 </a:t>
          </a:r>
          <a:endParaRPr lang="en-US" sz="1100" b="1"/>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184733</xdr:colOff>
      <xdr:row>0</xdr:row>
      <xdr:rowOff>200123</xdr:rowOff>
    </xdr:from>
    <xdr:to>
      <xdr:col>1</xdr:col>
      <xdr:colOff>2083025</xdr:colOff>
      <xdr:row>0</xdr:row>
      <xdr:rowOff>2448023</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08166458" y="200123"/>
          <a:ext cx="4282826"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695325</xdr:colOff>
      <xdr:row>0</xdr:row>
      <xdr:rowOff>66675</xdr:rowOff>
    </xdr:from>
    <xdr:to>
      <xdr:col>4</xdr:col>
      <xdr:colOff>0</xdr:colOff>
      <xdr:row>0</xdr:row>
      <xdr:rowOff>190500</xdr:rowOff>
    </xdr:to>
    <xdr:pic>
      <xdr:nvPicPr>
        <xdr:cNvPr id="681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416800"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9</xdr:col>
      <xdr:colOff>232465</xdr:colOff>
      <xdr:row>3</xdr:row>
      <xdr:rowOff>2019300</xdr:rowOff>
    </xdr:from>
    <xdr:ext cx="184730" cy="264560"/>
    <xdr:sp macro="" textlink="">
      <xdr:nvSpPr>
        <xdr:cNvPr id="3" name="TextBox 2"/>
        <xdr:cNvSpPr txBox="1"/>
      </xdr:nvSpPr>
      <xdr:spPr>
        <a:xfrm>
          <a:off x="131330700" y="3286125"/>
          <a:ext cx="1847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QA"/>
        </a:p>
      </xdr:txBody>
    </xdr:sp>
    <xdr:clientData/>
  </xdr:oneCellAnchor>
  <xdr:twoCellAnchor editAs="oneCell">
    <xdr:from>
      <xdr:col>0</xdr:col>
      <xdr:colOff>0</xdr:colOff>
      <xdr:row>0</xdr:row>
      <xdr:rowOff>0</xdr:rowOff>
    </xdr:from>
    <xdr:to>
      <xdr:col>0</xdr:col>
      <xdr:colOff>619125</xdr:colOff>
      <xdr:row>1</xdr:row>
      <xdr:rowOff>95250</xdr:rowOff>
    </xdr:to>
    <xdr:pic>
      <xdr:nvPicPr>
        <xdr:cNvPr id="6816"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0960475" y="0"/>
          <a:ext cx="6191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720000" cy="711579"/>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9565320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0</xdr:colOff>
      <xdr:row>0</xdr:row>
      <xdr:rowOff>123825</xdr:rowOff>
    </xdr:to>
    <xdr:pic>
      <xdr:nvPicPr>
        <xdr:cNvPr id="57907"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838400"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66675</xdr:rowOff>
    </xdr:from>
    <xdr:to>
      <xdr:col>1</xdr:col>
      <xdr:colOff>1419225</xdr:colOff>
      <xdr:row>2</xdr:row>
      <xdr:rowOff>714375</xdr:rowOff>
    </xdr:to>
    <xdr:pic>
      <xdr:nvPicPr>
        <xdr:cNvPr id="57908"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6562450" y="66675"/>
          <a:ext cx="3800475" cy="2228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9525</xdr:rowOff>
    </xdr:from>
    <xdr:to>
      <xdr:col>2</xdr:col>
      <xdr:colOff>0</xdr:colOff>
      <xdr:row>3</xdr:row>
      <xdr:rowOff>123824</xdr:rowOff>
    </xdr:to>
    <xdr:pic>
      <xdr:nvPicPr>
        <xdr:cNvPr id="2107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67200" y="9525"/>
          <a:ext cx="4562475" cy="21907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2</xdr:col>
      <xdr:colOff>0</xdr:colOff>
      <xdr:row>0</xdr:row>
      <xdr:rowOff>123825</xdr:rowOff>
    </xdr:to>
    <xdr:pic>
      <xdr:nvPicPr>
        <xdr:cNvPr id="21074"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38400"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2259330</xdr:colOff>
      <xdr:row>82</xdr:row>
      <xdr:rowOff>0</xdr:rowOff>
    </xdr:from>
    <xdr:to>
      <xdr:col>1</xdr:col>
      <xdr:colOff>1209618</xdr:colOff>
      <xdr:row>82</xdr:row>
      <xdr:rowOff>0</xdr:rowOff>
    </xdr:to>
    <xdr:sp macro="" textlink="">
      <xdr:nvSpPr>
        <xdr:cNvPr id="8" name="AutoShape 2"/>
        <xdr:cNvSpPr>
          <a:spLocks noChangeArrowheads="1"/>
        </xdr:cNvSpPr>
      </xdr:nvSpPr>
      <xdr:spPr bwMode="auto">
        <a:xfrm>
          <a:off x="9989924775" y="41062275"/>
          <a:ext cx="0" cy="0"/>
        </a:xfrm>
        <a:prstGeom prst="cloudCallout">
          <a:avLst>
            <a:gd name="adj1" fmla="val 181032"/>
            <a:gd name="adj2" fmla="val -51963"/>
          </a:avLst>
        </a:prstGeom>
        <a:solidFill>
          <a:srgbClr val="FFFFFF"/>
        </a:solidFill>
        <a:ln w="9525">
          <a:solidFill>
            <a:srgbClr val="000000"/>
          </a:solidFill>
          <a:round/>
          <a:headEnd/>
          <a:tailEnd/>
        </a:ln>
      </xdr:spPr>
      <xdr:txBody>
        <a:bodyPr vertOverflow="clip" wrap="square" lIns="0" tIns="22860" rIns="27432" bIns="0" anchor="t" upright="1"/>
        <a:lstStyle/>
        <a:p>
          <a:pPr algn="r" rtl="1">
            <a:defRPr sz="1000"/>
          </a:pPr>
          <a:r>
            <a:rPr lang="ar-AE" sz="1000" b="0" i="0" u="none" strike="noStrike" baseline="0">
              <a:solidFill>
                <a:srgbClr val="000000"/>
              </a:solidFill>
              <a:latin typeface="Arial"/>
              <a:cs typeface="Arial"/>
            </a:rPr>
            <a:t>صح أو خطأ</a:t>
          </a:r>
        </a:p>
      </xdr:txBody>
    </xdr:sp>
    <xdr:clientData/>
  </xdr:twoCellAnchor>
  <xdr:oneCellAnchor>
    <xdr:from>
      <xdr:col>0</xdr:col>
      <xdr:colOff>0</xdr:colOff>
      <xdr:row>0</xdr:row>
      <xdr:rowOff>0</xdr:rowOff>
    </xdr:from>
    <xdr:ext cx="720000" cy="711579"/>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278504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4.xml><?xml version="1.0" encoding="utf-8"?>
<xdr:wsDr xmlns:xdr="http://schemas.openxmlformats.org/drawingml/2006/spreadsheetDrawing" xmlns:a="http://schemas.openxmlformats.org/drawingml/2006/main">
  <xdr:twoCellAnchor>
    <xdr:from>
      <xdr:col>0</xdr:col>
      <xdr:colOff>76201</xdr:colOff>
      <xdr:row>0</xdr:row>
      <xdr:rowOff>49530</xdr:rowOff>
    </xdr:from>
    <xdr:to>
      <xdr:col>1</xdr:col>
      <xdr:colOff>1952626</xdr:colOff>
      <xdr:row>3</xdr:row>
      <xdr:rowOff>66675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76724" y="49530"/>
          <a:ext cx="4257675" cy="21316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2259330</xdr:colOff>
      <xdr:row>82</xdr:row>
      <xdr:rowOff>0</xdr:rowOff>
    </xdr:from>
    <xdr:to>
      <xdr:col>1</xdr:col>
      <xdr:colOff>1209618</xdr:colOff>
      <xdr:row>82</xdr:row>
      <xdr:rowOff>0</xdr:rowOff>
    </xdr:to>
    <xdr:sp macro="" textlink="">
      <xdr:nvSpPr>
        <xdr:cNvPr id="2" name="AutoShape 2"/>
        <xdr:cNvSpPr>
          <a:spLocks noChangeArrowheads="1"/>
        </xdr:cNvSpPr>
      </xdr:nvSpPr>
      <xdr:spPr bwMode="auto">
        <a:xfrm>
          <a:off x="160039107" y="17687925"/>
          <a:ext cx="0" cy="0"/>
        </a:xfrm>
        <a:prstGeom prst="cloudCallout">
          <a:avLst>
            <a:gd name="adj1" fmla="val 181032"/>
            <a:gd name="adj2" fmla="val -51963"/>
          </a:avLst>
        </a:prstGeom>
        <a:solidFill>
          <a:srgbClr val="FFFFFF"/>
        </a:solidFill>
        <a:ln w="9525">
          <a:solidFill>
            <a:srgbClr val="000000"/>
          </a:solidFill>
          <a:round/>
          <a:headEnd/>
          <a:tailEnd/>
        </a:ln>
      </xdr:spPr>
      <xdr:txBody>
        <a:bodyPr vertOverflow="clip" wrap="square" lIns="0" tIns="22860" rIns="27432" bIns="0" anchor="t" upright="1"/>
        <a:lstStyle/>
        <a:p>
          <a:pPr algn="r" rtl="1">
            <a:defRPr sz="1000"/>
          </a:pPr>
          <a:r>
            <a:rPr lang="ar-AE" sz="1000" b="0" i="0" u="none" strike="noStrike" baseline="0">
              <a:solidFill>
                <a:srgbClr val="000000"/>
              </a:solidFill>
              <a:latin typeface="Arial"/>
              <a:cs typeface="Arial"/>
            </a:rPr>
            <a:t>صح أو خطأ</a:t>
          </a:r>
        </a:p>
      </xdr:txBody>
    </xdr:sp>
    <xdr:clientData/>
  </xdr:twoCellAnchor>
  <xdr:oneCellAnchor>
    <xdr:from>
      <xdr:col>0</xdr:col>
      <xdr:colOff>0</xdr:colOff>
      <xdr:row>0</xdr:row>
      <xdr:rowOff>0</xdr:rowOff>
    </xdr:from>
    <xdr:ext cx="720000" cy="711579"/>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262502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0</xdr:colOff>
      <xdr:row>0</xdr:row>
      <xdr:rowOff>123825</xdr:rowOff>
    </xdr:to>
    <xdr:pic>
      <xdr:nvPicPr>
        <xdr:cNvPr id="2315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838400"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1073727</xdr:rowOff>
    </xdr:from>
    <xdr:to>
      <xdr:col>1</xdr:col>
      <xdr:colOff>2333625</xdr:colOff>
      <xdr:row>4</xdr:row>
      <xdr:rowOff>49703</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9773534" y="1073727"/>
          <a:ext cx="4714875" cy="27599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oneCellAnchor>
    <xdr:from>
      <xdr:col>0</xdr:col>
      <xdr:colOff>0</xdr:colOff>
      <xdr:row>0</xdr:row>
      <xdr:rowOff>0</xdr:rowOff>
    </xdr:from>
    <xdr:ext cx="720000" cy="711579"/>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474004257"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8.xml><?xml version="1.0" encoding="utf-8"?>
<xdr:wsDr xmlns:xdr="http://schemas.openxmlformats.org/drawingml/2006/spreadsheetDrawing" xmlns:a="http://schemas.openxmlformats.org/drawingml/2006/main">
  <xdr:twoCellAnchor>
    <xdr:from>
      <xdr:col>8</xdr:col>
      <xdr:colOff>457200</xdr:colOff>
      <xdr:row>40</xdr:row>
      <xdr:rowOff>0</xdr:rowOff>
    </xdr:from>
    <xdr:to>
      <xdr:col>8</xdr:col>
      <xdr:colOff>666750</xdr:colOff>
      <xdr:row>40</xdr:row>
      <xdr:rowOff>0</xdr:rowOff>
    </xdr:to>
    <xdr:sp macro="" textlink="">
      <xdr:nvSpPr>
        <xdr:cNvPr id="2" name="AutoShape 1"/>
        <xdr:cNvSpPr>
          <a:spLocks noChangeArrowheads="1"/>
        </xdr:cNvSpPr>
      </xdr:nvSpPr>
      <xdr:spPr bwMode="auto">
        <a:xfrm>
          <a:off x="9967760100" y="8915400"/>
          <a:ext cx="142875"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8</xdr:col>
      <xdr:colOff>457200</xdr:colOff>
      <xdr:row>40</xdr:row>
      <xdr:rowOff>0</xdr:rowOff>
    </xdr:from>
    <xdr:to>
      <xdr:col>8</xdr:col>
      <xdr:colOff>666750</xdr:colOff>
      <xdr:row>40</xdr:row>
      <xdr:rowOff>0</xdr:rowOff>
    </xdr:to>
    <xdr:sp macro="" textlink="">
      <xdr:nvSpPr>
        <xdr:cNvPr id="3" name="AutoShape 2"/>
        <xdr:cNvSpPr>
          <a:spLocks noChangeArrowheads="1"/>
        </xdr:cNvSpPr>
      </xdr:nvSpPr>
      <xdr:spPr bwMode="auto">
        <a:xfrm>
          <a:off x="9967760100" y="8915400"/>
          <a:ext cx="142875"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47</xdr:col>
      <xdr:colOff>361950</xdr:colOff>
      <xdr:row>40</xdr:row>
      <xdr:rowOff>0</xdr:rowOff>
    </xdr:from>
    <xdr:to>
      <xdr:col>48</xdr:col>
      <xdr:colOff>0</xdr:colOff>
      <xdr:row>40</xdr:row>
      <xdr:rowOff>0</xdr:rowOff>
    </xdr:to>
    <xdr:sp macro="" textlink="">
      <xdr:nvSpPr>
        <xdr:cNvPr id="4" name="AutoShape 5"/>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47</xdr:col>
      <xdr:colOff>361950</xdr:colOff>
      <xdr:row>40</xdr:row>
      <xdr:rowOff>0</xdr:rowOff>
    </xdr:from>
    <xdr:to>
      <xdr:col>48</xdr:col>
      <xdr:colOff>0</xdr:colOff>
      <xdr:row>40</xdr:row>
      <xdr:rowOff>0</xdr:rowOff>
    </xdr:to>
    <xdr:sp macro="" textlink="">
      <xdr:nvSpPr>
        <xdr:cNvPr id="5" name="AutoShape 6"/>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47</xdr:col>
      <xdr:colOff>361950</xdr:colOff>
      <xdr:row>40</xdr:row>
      <xdr:rowOff>0</xdr:rowOff>
    </xdr:from>
    <xdr:to>
      <xdr:col>48</xdr:col>
      <xdr:colOff>0</xdr:colOff>
      <xdr:row>40</xdr:row>
      <xdr:rowOff>0</xdr:rowOff>
    </xdr:to>
    <xdr:sp macro="" textlink="">
      <xdr:nvSpPr>
        <xdr:cNvPr id="6" name="AutoShape 7"/>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355329</xdr:colOff>
      <xdr:row>1</xdr:row>
      <xdr:rowOff>292479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8358143"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xdr:col>
      <xdr:colOff>1876425</xdr:colOff>
      <xdr:row>1</xdr:row>
      <xdr:rowOff>95250</xdr:rowOff>
    </xdr:to>
    <xdr:pic>
      <xdr:nvPicPr>
        <xdr:cNvPr id="776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638625" y="28575"/>
          <a:ext cx="4191000" cy="2647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695325</xdr:colOff>
      <xdr:row>0</xdr:row>
      <xdr:rowOff>0</xdr:rowOff>
    </xdr:from>
    <xdr:to>
      <xdr:col>2</xdr:col>
      <xdr:colOff>695325</xdr:colOff>
      <xdr:row>0</xdr:row>
      <xdr:rowOff>123825</xdr:rowOff>
    </xdr:to>
    <xdr:pic>
      <xdr:nvPicPr>
        <xdr:cNvPr id="7762"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895675"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0</xdr:row>
      <xdr:rowOff>711579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499230923"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1</xdr:col>
      <xdr:colOff>2276475</xdr:colOff>
      <xdr:row>0</xdr:row>
      <xdr:rowOff>2495550</xdr:rowOff>
    </xdr:to>
    <xdr:pic>
      <xdr:nvPicPr>
        <xdr:cNvPr id="980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943175" y="104775"/>
          <a:ext cx="4476750" cy="2390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2</xdr:col>
      <xdr:colOff>0</xdr:colOff>
      <xdr:row>0</xdr:row>
      <xdr:rowOff>123825</xdr:rowOff>
    </xdr:to>
    <xdr:pic>
      <xdr:nvPicPr>
        <xdr:cNvPr id="9810"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838400"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125640</xdr:colOff>
      <xdr:row>2</xdr:row>
      <xdr:rowOff>101979</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41268660" y="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236220</xdr:colOff>
      <xdr:row>4</xdr:row>
      <xdr:rowOff>17145</xdr:rowOff>
    </xdr:from>
    <xdr:to>
      <xdr:col>15</xdr:col>
      <xdr:colOff>379095</xdr:colOff>
      <xdr:row>32</xdr:row>
      <xdr:rowOff>76200</xdr:rowOff>
    </xdr:to>
    <xdr:graphicFrame macro="">
      <xdr:nvGraphicFramePr>
        <xdr:cNvPr id="1181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0</xdr:row>
      <xdr:rowOff>91440</xdr:rowOff>
    </xdr:from>
    <xdr:to>
      <xdr:col>1</xdr:col>
      <xdr:colOff>209460</xdr:colOff>
      <xdr:row>2</xdr:row>
      <xdr:rowOff>71499</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6867340" y="91440"/>
          <a:ext cx="720000" cy="7115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M32"/>
  <sheetViews>
    <sheetView rightToLeft="1" view="pageBreakPreview" topLeftCell="I10" zoomScale="90" zoomScaleNormal="100" zoomScaleSheetLayoutView="90" workbookViewId="0">
      <selection activeCell="P16" sqref="P16"/>
    </sheetView>
  </sheetViews>
  <sheetFormatPr defaultColWidth="8.86328125" defaultRowHeight="14.25"/>
  <cols>
    <col min="1" max="1" width="8.86328125" style="327"/>
    <col min="2" max="2" width="25.08984375" style="327" customWidth="1"/>
    <col min="3" max="3" width="12.86328125" style="327" customWidth="1"/>
    <col min="4" max="4" width="12.31640625" style="327" customWidth="1"/>
    <col min="5" max="5" width="11" style="327" customWidth="1"/>
    <col min="6" max="6" width="12.31640625" style="327" customWidth="1"/>
    <col min="7" max="7" width="19.86328125" style="327" customWidth="1"/>
    <col min="8" max="8" width="18.453125" style="327" customWidth="1"/>
    <col min="9" max="9" width="32" style="327" customWidth="1"/>
    <col min="10" max="10" width="9.6796875" style="327" customWidth="1"/>
    <col min="11" max="11" width="1.31640625" style="327" customWidth="1"/>
    <col min="12" max="12" width="45.453125" style="329" customWidth="1"/>
    <col min="13" max="13" width="47" style="327" customWidth="1"/>
    <col min="14" max="16384" width="8.86328125" style="327"/>
  </cols>
  <sheetData>
    <row r="1" spans="1:13" ht="69.75" customHeight="1">
      <c r="A1" s="961" t="s">
        <v>1258</v>
      </c>
      <c r="B1" s="961"/>
      <c r="C1" s="961"/>
      <c r="D1" s="961"/>
      <c r="E1" s="961"/>
      <c r="F1" s="961"/>
      <c r="G1" s="961"/>
      <c r="H1" s="961"/>
      <c r="I1" s="961"/>
      <c r="L1" s="328" t="s">
        <v>1259</v>
      </c>
    </row>
    <row r="2" spans="1:13" ht="17.25">
      <c r="A2" s="962" t="s">
        <v>1260</v>
      </c>
      <c r="B2" s="962"/>
      <c r="C2" s="962"/>
      <c r="D2" s="962"/>
      <c r="E2" s="962"/>
      <c r="F2" s="962"/>
      <c r="G2" s="962"/>
      <c r="H2" s="962"/>
      <c r="I2" s="962"/>
    </row>
    <row r="3" spans="1:13" ht="58.5" customHeight="1">
      <c r="A3" s="330" t="s">
        <v>1013</v>
      </c>
      <c r="B3" s="331" t="s">
        <v>1261</v>
      </c>
      <c r="C3" s="332" t="s">
        <v>1262</v>
      </c>
      <c r="D3" s="333" t="s">
        <v>1263</v>
      </c>
      <c r="E3" s="333" t="s">
        <v>1264</v>
      </c>
      <c r="F3" s="333" t="s">
        <v>1265</v>
      </c>
      <c r="G3" s="333" t="s">
        <v>1266</v>
      </c>
      <c r="H3" s="333" t="s">
        <v>1267</v>
      </c>
      <c r="I3" s="334" t="s">
        <v>1268</v>
      </c>
      <c r="L3" s="335" t="s">
        <v>1261</v>
      </c>
    </row>
    <row r="4" spans="1:13" ht="9.75" customHeight="1">
      <c r="A4" s="336"/>
      <c r="B4" s="337"/>
      <c r="C4" s="338" t="s">
        <v>1269</v>
      </c>
      <c r="D4" s="339"/>
      <c r="E4" s="339"/>
      <c r="F4" s="339"/>
      <c r="G4" s="340" t="s">
        <v>1270</v>
      </c>
      <c r="H4" s="340"/>
      <c r="I4" s="341"/>
      <c r="L4" s="342"/>
    </row>
    <row r="5" spans="1:13" ht="60" customHeight="1">
      <c r="A5" s="343">
        <v>0</v>
      </c>
      <c r="B5" s="344" t="s">
        <v>1271</v>
      </c>
      <c r="C5" s="345">
        <v>100</v>
      </c>
      <c r="D5" s="345">
        <v>107.58</v>
      </c>
      <c r="E5" s="345">
        <v>107.6</v>
      </c>
      <c r="F5" s="346">
        <v>104.2</v>
      </c>
      <c r="G5" s="347">
        <f>(((D5/E5)*100)-100)</f>
        <v>-1.8587360594793267E-2</v>
      </c>
      <c r="H5" s="347">
        <f>(((D5/F5)*100)-100)</f>
        <v>3.2437619961612256</v>
      </c>
      <c r="I5" s="348" t="s">
        <v>1272</v>
      </c>
      <c r="L5" s="349" t="s">
        <v>1283</v>
      </c>
    </row>
    <row r="6" spans="1:13" ht="50.25" customHeight="1">
      <c r="A6" s="343">
        <v>1</v>
      </c>
      <c r="B6" s="344" t="s">
        <v>1273</v>
      </c>
      <c r="C6" s="350">
        <v>12.58</v>
      </c>
      <c r="D6" s="350">
        <v>98.4</v>
      </c>
      <c r="E6" s="350">
        <v>99.1</v>
      </c>
      <c r="F6" s="351">
        <v>100.3</v>
      </c>
      <c r="G6" s="352">
        <f t="shared" ref="G6:G13" si="0">(((D6/E6)*100)-100)</f>
        <v>-0.70635721493439974</v>
      </c>
      <c r="H6" s="352">
        <f>(((D6/F6)*100)-100)</f>
        <v>-1.8943170488534378</v>
      </c>
      <c r="I6" s="353" t="s">
        <v>1274</v>
      </c>
      <c r="L6" s="354" t="s">
        <v>1284</v>
      </c>
    </row>
    <row r="7" spans="1:13" ht="39.75" customHeight="1">
      <c r="A7" s="343">
        <v>2</v>
      </c>
      <c r="B7" s="344" t="s">
        <v>71</v>
      </c>
      <c r="C7" s="350">
        <v>0.27</v>
      </c>
      <c r="D7" s="350">
        <v>114</v>
      </c>
      <c r="E7" s="350">
        <v>114</v>
      </c>
      <c r="F7" s="351">
        <v>114</v>
      </c>
      <c r="G7" s="352">
        <f t="shared" si="0"/>
        <v>0</v>
      </c>
      <c r="H7" s="352">
        <f t="shared" ref="H7:H13" si="1">(((D7/F7)*100)-100)</f>
        <v>0</v>
      </c>
      <c r="I7" s="353" t="s">
        <v>1275</v>
      </c>
      <c r="L7" s="354" t="s">
        <v>1295</v>
      </c>
    </row>
    <row r="8" spans="1:13" ht="39.75" customHeight="1">
      <c r="A8" s="343">
        <v>3</v>
      </c>
      <c r="B8" s="344" t="s">
        <v>92</v>
      </c>
      <c r="C8" s="350">
        <v>5.1100000000000003</v>
      </c>
      <c r="D8" s="355">
        <v>101.89</v>
      </c>
      <c r="E8" s="355">
        <v>101.5</v>
      </c>
      <c r="F8" s="351">
        <v>101.9</v>
      </c>
      <c r="G8" s="352">
        <f t="shared" si="0"/>
        <v>0.38423645320197863</v>
      </c>
      <c r="H8" s="352">
        <f t="shared" si="1"/>
        <v>-9.8135426889172095E-3</v>
      </c>
      <c r="I8" s="353" t="s">
        <v>1061</v>
      </c>
      <c r="L8" s="354" t="s">
        <v>1285</v>
      </c>
      <c r="M8" s="354"/>
    </row>
    <row r="9" spans="1:13" ht="39.75" customHeight="1">
      <c r="A9" s="343">
        <v>4</v>
      </c>
      <c r="B9" s="344" t="s">
        <v>1276</v>
      </c>
      <c r="C9" s="350">
        <v>21.89</v>
      </c>
      <c r="D9" s="350">
        <v>115.27</v>
      </c>
      <c r="E9" s="350">
        <v>115.2</v>
      </c>
      <c r="F9" s="351">
        <v>109.4</v>
      </c>
      <c r="G9" s="352">
        <f t="shared" si="0"/>
        <v>6.0763888888885731E-2</v>
      </c>
      <c r="H9" s="352">
        <f>(((D9/F9)*100)-100)</f>
        <v>5.365630712979879</v>
      </c>
      <c r="I9" s="353" t="s">
        <v>1277</v>
      </c>
      <c r="L9" s="354" t="s">
        <v>1286</v>
      </c>
      <c r="M9" s="354"/>
    </row>
    <row r="10" spans="1:13" ht="39.75" customHeight="1">
      <c r="A10" s="343">
        <v>5</v>
      </c>
      <c r="B10" s="344" t="s">
        <v>60</v>
      </c>
      <c r="C10" s="350">
        <v>7.7</v>
      </c>
      <c r="D10" s="350">
        <v>107.02</v>
      </c>
      <c r="E10" s="350">
        <v>107</v>
      </c>
      <c r="F10" s="351">
        <v>105.4</v>
      </c>
      <c r="G10" s="352">
        <f t="shared" si="0"/>
        <v>1.8691588785046065E-2</v>
      </c>
      <c r="H10" s="352">
        <f t="shared" si="1"/>
        <v>1.5370018975332016</v>
      </c>
      <c r="I10" s="353" t="s">
        <v>1278</v>
      </c>
      <c r="L10" s="354" t="s">
        <v>1287</v>
      </c>
      <c r="M10" s="354"/>
    </row>
    <row r="11" spans="1:13" ht="39.75" customHeight="1">
      <c r="A11" s="343">
        <v>6</v>
      </c>
      <c r="B11" s="344" t="s">
        <v>1279</v>
      </c>
      <c r="C11" s="350">
        <v>1.79</v>
      </c>
      <c r="D11" s="350">
        <v>101.62</v>
      </c>
      <c r="E11" s="350">
        <v>101.6</v>
      </c>
      <c r="F11" s="351">
        <v>101.9</v>
      </c>
      <c r="G11" s="352">
        <f t="shared" si="0"/>
        <v>1.9685039370088475E-2</v>
      </c>
      <c r="H11" s="352">
        <f t="shared" si="1"/>
        <v>-0.27477919528949712</v>
      </c>
      <c r="I11" s="353" t="s">
        <v>1095</v>
      </c>
      <c r="L11" s="354" t="s">
        <v>1288</v>
      </c>
      <c r="M11" s="354"/>
    </row>
    <row r="12" spans="1:13" ht="39.75" customHeight="1">
      <c r="A12" s="343">
        <v>7</v>
      </c>
      <c r="B12" s="344" t="s">
        <v>1179</v>
      </c>
      <c r="C12" s="350">
        <v>14.59</v>
      </c>
      <c r="D12" s="350">
        <v>108.13</v>
      </c>
      <c r="E12" s="350">
        <v>108.7</v>
      </c>
      <c r="F12" s="351">
        <v>106.5</v>
      </c>
      <c r="G12" s="352">
        <f t="shared" si="0"/>
        <v>-0.52437902483902121</v>
      </c>
      <c r="H12" s="352">
        <f t="shared" si="1"/>
        <v>1.5305164319248803</v>
      </c>
      <c r="I12" s="353" t="s">
        <v>1104</v>
      </c>
      <c r="L12" s="354" t="s">
        <v>1289</v>
      </c>
      <c r="M12" s="354"/>
    </row>
    <row r="13" spans="1:13" ht="39.75" customHeight="1">
      <c r="A13" s="343">
        <v>8</v>
      </c>
      <c r="B13" s="344" t="s">
        <v>55</v>
      </c>
      <c r="C13" s="350">
        <v>5.87</v>
      </c>
      <c r="D13" s="350">
        <v>99.35</v>
      </c>
      <c r="E13" s="350">
        <v>99.4</v>
      </c>
      <c r="F13" s="351">
        <v>99.2</v>
      </c>
      <c r="G13" s="352">
        <f t="shared" si="0"/>
        <v>-5.0301810865207131E-2</v>
      </c>
      <c r="H13" s="352">
        <f t="shared" si="1"/>
        <v>0.15120967741934521</v>
      </c>
      <c r="I13" s="353" t="s">
        <v>1280</v>
      </c>
      <c r="L13" s="354" t="s">
        <v>1290</v>
      </c>
      <c r="M13" s="354"/>
    </row>
    <row r="14" spans="1:13" ht="39.75" customHeight="1">
      <c r="A14" s="343">
        <v>9</v>
      </c>
      <c r="B14" s="344" t="s">
        <v>1181</v>
      </c>
      <c r="C14" s="350">
        <v>12.68</v>
      </c>
      <c r="D14" s="350">
        <v>109.45</v>
      </c>
      <c r="E14" s="350">
        <v>108.7</v>
      </c>
      <c r="F14" s="351">
        <v>98.5</v>
      </c>
      <c r="G14" s="352">
        <f>(((D14/E14)*100)-100)</f>
        <v>0.68997240110395808</v>
      </c>
      <c r="H14" s="352">
        <f>(((D14/F14)*100)-100)</f>
        <v>11.116751269035532</v>
      </c>
      <c r="I14" s="353" t="s">
        <v>1123</v>
      </c>
      <c r="L14" s="354" t="s">
        <v>1291</v>
      </c>
      <c r="M14" s="354"/>
    </row>
    <row r="15" spans="1:13" ht="39.75" customHeight="1">
      <c r="A15" s="343">
        <v>10</v>
      </c>
      <c r="B15" s="344" t="s">
        <v>240</v>
      </c>
      <c r="C15" s="350">
        <v>5.75</v>
      </c>
      <c r="D15" s="355">
        <v>120.2</v>
      </c>
      <c r="E15" s="355">
        <v>120.2</v>
      </c>
      <c r="F15" s="351">
        <v>112.2</v>
      </c>
      <c r="G15" s="352">
        <f>(((D15/E15)*100)-100)</f>
        <v>0</v>
      </c>
      <c r="H15" s="352">
        <f>(((D15/F15)*100)-100)</f>
        <v>7.1301247771835961</v>
      </c>
      <c r="I15" s="353" t="s">
        <v>1142</v>
      </c>
      <c r="L15" s="354" t="s">
        <v>1292</v>
      </c>
      <c r="M15" s="356"/>
    </row>
    <row r="16" spans="1:13" ht="39.75" customHeight="1">
      <c r="A16" s="343">
        <v>11</v>
      </c>
      <c r="B16" s="344" t="s">
        <v>1281</v>
      </c>
      <c r="C16" s="350">
        <v>6.08</v>
      </c>
      <c r="D16" s="350">
        <v>102.49</v>
      </c>
      <c r="E16" s="350">
        <v>102.1</v>
      </c>
      <c r="F16" s="351">
        <v>101.4</v>
      </c>
      <c r="G16" s="352">
        <f>(((D16/E16)*100)-100)</f>
        <v>0.38197845249754891</v>
      </c>
      <c r="H16" s="352">
        <f>(((D16/F16)*100)-100)</f>
        <v>1.0749506903352994</v>
      </c>
      <c r="I16" s="353" t="s">
        <v>1151</v>
      </c>
      <c r="L16" s="354" t="s">
        <v>1293</v>
      </c>
      <c r="M16" s="354"/>
    </row>
    <row r="17" spans="1:13" ht="39.75" customHeight="1">
      <c r="A17" s="343">
        <v>12</v>
      </c>
      <c r="B17" s="344" t="s">
        <v>1282</v>
      </c>
      <c r="C17" s="350">
        <v>5.69</v>
      </c>
      <c r="D17" s="350">
        <v>101.39</v>
      </c>
      <c r="E17" s="350">
        <v>101</v>
      </c>
      <c r="F17" s="351">
        <v>100</v>
      </c>
      <c r="G17" s="352">
        <f>(((D17/E17)*100)-100)</f>
        <v>0.38613861386139092</v>
      </c>
      <c r="H17" s="352">
        <f>(((D17/F17)*100)-100)</f>
        <v>1.3900000000000006</v>
      </c>
      <c r="I17" s="353" t="s">
        <v>1156</v>
      </c>
      <c r="L17" s="354" t="s">
        <v>1294</v>
      </c>
      <c r="M17" s="354"/>
    </row>
    <row r="18" spans="1:13" ht="39.75" customHeight="1">
      <c r="F18" s="357"/>
      <c r="I18" s="358"/>
      <c r="L18" s="359"/>
    </row>
    <row r="19" spans="1:13" ht="18">
      <c r="F19" s="357"/>
      <c r="I19" s="358"/>
      <c r="L19" s="359"/>
    </row>
    <row r="20" spans="1:13" ht="15.75" customHeight="1">
      <c r="F20" s="357"/>
      <c r="I20" s="360"/>
      <c r="L20" s="361"/>
    </row>
    <row r="21" spans="1:13" ht="18">
      <c r="F21" s="357"/>
      <c r="I21" s="360"/>
      <c r="L21" s="359"/>
    </row>
    <row r="22" spans="1:13" ht="15.25">
      <c r="F22" s="357"/>
      <c r="I22" s="362"/>
    </row>
    <row r="23" spans="1:13" ht="15.25">
      <c r="F23" s="357"/>
      <c r="I23" s="360"/>
    </row>
    <row r="24" spans="1:13" ht="15.25">
      <c r="F24" s="357"/>
      <c r="I24" s="360"/>
    </row>
    <row r="25" spans="1:13">
      <c r="F25" s="357"/>
      <c r="I25" s="363"/>
    </row>
    <row r="26" spans="1:13">
      <c r="F26" s="357"/>
      <c r="I26" s="363"/>
    </row>
    <row r="27" spans="1:13">
      <c r="F27" s="357"/>
      <c r="I27" s="363"/>
    </row>
    <row r="28" spans="1:13">
      <c r="F28" s="357"/>
    </row>
    <row r="29" spans="1:13">
      <c r="F29" s="357"/>
    </row>
    <row r="30" spans="1:13">
      <c r="F30" s="357"/>
    </row>
    <row r="31" spans="1:13">
      <c r="F31" s="364"/>
    </row>
    <row r="32" spans="1:13">
      <c r="F32" s="364"/>
    </row>
  </sheetData>
  <sheetProtection selectLockedCells="1"/>
  <protectedRanges>
    <protectedRange sqref="A1:J2 A3:C3 I3:J3 L5:L17 A4:J4 A18:J32 A5:C17 F5:J17 M8:M17" name="غير مقفولة 2"/>
    <protectedRange sqref="D3:H3" name="غير مقفولة"/>
    <protectedRange sqref="E5:E17" name="غير مقفولة 2_2"/>
    <protectedRange sqref="D5:D17" name="غير مقفولة 2_3"/>
  </protectedRanges>
  <mergeCells count="2">
    <mergeCell ref="A1:I1"/>
    <mergeCell ref="A2:I2"/>
  </mergeCells>
  <pageMargins left="0.7" right="0.7" top="0.75" bottom="0.75" header="0.3" footer="0.3"/>
  <pageSetup paperSize="9"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249977111117893"/>
  </sheetPr>
  <dimension ref="A1:S101"/>
  <sheetViews>
    <sheetView rightToLeft="1" view="pageBreakPreview" topLeftCell="A7" zoomScaleSheetLayoutView="100" workbookViewId="0">
      <selection activeCell="A3" sqref="A3:P3"/>
    </sheetView>
  </sheetViews>
  <sheetFormatPr defaultRowHeight="12.5"/>
  <sheetData>
    <row r="1" spans="1:19" s="13" customFormat="1" ht="21" customHeight="1">
      <c r="A1" s="990"/>
      <c r="B1" s="990"/>
      <c r="C1" s="990"/>
      <c r="D1" s="990"/>
      <c r="E1" s="990"/>
      <c r="F1" s="990"/>
      <c r="G1" s="990"/>
      <c r="H1" s="990"/>
      <c r="I1" s="990"/>
      <c r="J1" s="990"/>
      <c r="K1" s="990"/>
      <c r="L1" s="990"/>
      <c r="M1" s="990"/>
      <c r="N1" s="990"/>
      <c r="O1" s="990"/>
      <c r="P1" s="990"/>
    </row>
    <row r="2" spans="1:19" s="13" customFormat="1" ht="36.75" customHeight="1">
      <c r="A2" s="991" t="s">
        <v>1869</v>
      </c>
      <c r="B2" s="991"/>
      <c r="C2" s="991"/>
      <c r="D2" s="991"/>
      <c r="E2" s="991"/>
      <c r="F2" s="991"/>
      <c r="G2" s="991"/>
      <c r="H2" s="991"/>
      <c r="I2" s="991"/>
      <c r="J2" s="991"/>
      <c r="K2" s="991"/>
      <c r="L2" s="991"/>
      <c r="M2" s="991"/>
      <c r="N2" s="991"/>
      <c r="O2" s="991"/>
      <c r="P2" s="991"/>
    </row>
    <row r="3" spans="1:19" s="13" customFormat="1" ht="42.75" customHeight="1">
      <c r="A3" s="993" t="s">
        <v>1870</v>
      </c>
      <c r="B3" s="993"/>
      <c r="C3" s="993"/>
      <c r="D3" s="993"/>
      <c r="E3" s="993"/>
      <c r="F3" s="993"/>
      <c r="G3" s="993"/>
      <c r="H3" s="993"/>
      <c r="I3" s="993"/>
      <c r="J3" s="993"/>
      <c r="K3" s="993"/>
      <c r="L3" s="993"/>
      <c r="M3" s="993"/>
      <c r="N3" s="993"/>
      <c r="O3" s="993"/>
      <c r="P3" s="993"/>
      <c r="S3" s="13" t="str">
        <f>UPPER(S2)</f>
        <v/>
      </c>
    </row>
    <row r="4" spans="1:19" ht="15">
      <c r="A4" s="992" t="s">
        <v>1022</v>
      </c>
      <c r="B4" s="992"/>
      <c r="C4" s="992"/>
      <c r="D4" s="151"/>
      <c r="E4" s="151"/>
      <c r="F4" s="151"/>
      <c r="G4" s="151"/>
      <c r="H4" s="2"/>
      <c r="I4" s="2"/>
      <c r="J4" s="2"/>
      <c r="K4" s="2"/>
      <c r="L4" s="2"/>
      <c r="M4" s="2"/>
      <c r="N4" s="2"/>
      <c r="O4" s="2"/>
      <c r="P4" s="918" t="s">
        <v>1168</v>
      </c>
    </row>
    <row r="5" spans="1:19">
      <c r="A5" s="2" t="s">
        <v>133</v>
      </c>
      <c r="B5" s="2"/>
      <c r="C5" s="2"/>
      <c r="D5" s="2"/>
      <c r="E5" s="2"/>
      <c r="F5" s="2"/>
      <c r="G5" s="2"/>
      <c r="H5" s="2"/>
      <c r="I5" s="2"/>
      <c r="J5" s="2"/>
      <c r="K5" s="2"/>
      <c r="L5" s="2"/>
      <c r="M5" s="2"/>
      <c r="N5" s="2"/>
      <c r="O5" s="2"/>
      <c r="P5" s="2"/>
    </row>
    <row r="6" spans="1:19">
      <c r="A6" s="2"/>
      <c r="B6" s="2"/>
      <c r="C6" s="2"/>
      <c r="D6" s="2"/>
      <c r="E6" s="2"/>
      <c r="F6" s="2"/>
      <c r="G6" s="2"/>
      <c r="H6" s="2"/>
      <c r="I6" s="2"/>
      <c r="J6" s="2"/>
      <c r="K6" s="2"/>
      <c r="L6" s="2"/>
      <c r="M6" s="2"/>
      <c r="N6" s="2"/>
      <c r="O6" s="2"/>
      <c r="P6" s="2"/>
    </row>
    <row r="7" spans="1:19">
      <c r="A7" s="2"/>
      <c r="B7" s="2"/>
      <c r="C7" s="2"/>
      <c r="D7" s="2"/>
      <c r="E7" s="2"/>
      <c r="F7" s="2"/>
      <c r="G7" s="2"/>
      <c r="H7" s="2"/>
      <c r="I7" s="2"/>
      <c r="J7" s="2"/>
      <c r="K7" s="2"/>
      <c r="L7" s="2"/>
      <c r="M7" s="2"/>
      <c r="N7" s="2"/>
      <c r="O7" s="2"/>
      <c r="P7" s="2"/>
    </row>
    <row r="8" spans="1:19">
      <c r="A8" s="2"/>
      <c r="B8" s="2"/>
      <c r="C8" s="2"/>
      <c r="D8" s="2"/>
      <c r="E8" s="2"/>
      <c r="F8" s="2"/>
      <c r="G8" s="2"/>
      <c r="H8" s="2"/>
      <c r="I8" s="2"/>
      <c r="J8" s="2"/>
      <c r="K8" s="2"/>
      <c r="L8" s="2"/>
      <c r="M8" s="2"/>
      <c r="N8" s="2"/>
      <c r="O8" s="2"/>
      <c r="P8" s="2"/>
    </row>
    <row r="9" spans="1:19">
      <c r="A9" s="2"/>
      <c r="B9" s="2"/>
      <c r="C9" s="2"/>
      <c r="D9" s="2"/>
      <c r="E9" s="2"/>
      <c r="F9" s="2"/>
      <c r="G9" s="2"/>
      <c r="H9" s="2"/>
      <c r="I9" s="2"/>
      <c r="J9" s="2"/>
      <c r="K9" s="2"/>
      <c r="L9" s="2"/>
      <c r="M9" s="2"/>
      <c r="N9" s="2"/>
      <c r="O9" s="2"/>
      <c r="P9" s="2"/>
    </row>
    <row r="10" spans="1:19">
      <c r="A10" s="2"/>
      <c r="B10" s="2"/>
      <c r="C10" s="2"/>
      <c r="D10" s="2"/>
      <c r="E10" s="2"/>
      <c r="F10" s="2"/>
      <c r="G10" s="2"/>
      <c r="H10" s="2"/>
      <c r="I10" s="2"/>
      <c r="J10" s="2"/>
      <c r="K10" s="2"/>
      <c r="L10" s="2"/>
      <c r="M10" s="2"/>
      <c r="N10" s="2"/>
      <c r="O10" s="2"/>
      <c r="P10" s="2"/>
    </row>
    <row r="11" spans="1:19">
      <c r="A11" s="2"/>
      <c r="B11" s="2"/>
      <c r="C11" s="2"/>
      <c r="D11" s="2"/>
      <c r="E11" s="2"/>
      <c r="F11" s="2"/>
      <c r="G11" s="2"/>
      <c r="H11" s="2"/>
      <c r="I11" s="2"/>
      <c r="J11" s="2"/>
      <c r="K11" s="2"/>
      <c r="L11" s="2"/>
      <c r="M11" s="2"/>
      <c r="N11" s="2"/>
      <c r="O11" s="2"/>
      <c r="P11" s="2"/>
    </row>
    <row r="12" spans="1:19">
      <c r="A12" s="2"/>
      <c r="B12" s="2"/>
      <c r="C12" s="2"/>
      <c r="D12" s="2"/>
      <c r="E12" s="2"/>
      <c r="F12" s="2"/>
      <c r="G12" s="2"/>
      <c r="H12" s="2"/>
      <c r="I12" s="2"/>
      <c r="J12" s="2"/>
      <c r="K12" s="2"/>
      <c r="L12" s="2"/>
      <c r="M12" s="2"/>
      <c r="N12" s="2"/>
      <c r="O12" s="2"/>
      <c r="P12" s="2"/>
    </row>
    <row r="13" spans="1:19">
      <c r="A13" s="2"/>
      <c r="B13" s="2"/>
      <c r="C13" s="2"/>
      <c r="D13" s="2"/>
      <c r="E13" s="2"/>
      <c r="F13" s="2"/>
      <c r="G13" s="2"/>
      <c r="H13" s="2"/>
      <c r="I13" s="2"/>
      <c r="J13" s="2"/>
      <c r="K13" s="2"/>
      <c r="L13" s="2"/>
      <c r="M13" s="2"/>
      <c r="N13" s="2"/>
      <c r="O13" s="2"/>
      <c r="P13" s="2"/>
    </row>
    <row r="14" spans="1:19">
      <c r="A14" s="2"/>
      <c r="B14" s="2"/>
      <c r="C14" s="2"/>
      <c r="D14" s="2"/>
      <c r="E14" s="2"/>
      <c r="F14" s="2"/>
      <c r="G14" s="2"/>
      <c r="H14" s="2"/>
      <c r="I14" s="2"/>
      <c r="J14" s="2"/>
      <c r="K14" s="2"/>
      <c r="L14" s="2"/>
      <c r="M14" s="2"/>
      <c r="N14" s="2"/>
      <c r="O14" s="2"/>
      <c r="P14" s="2"/>
    </row>
    <row r="15" spans="1:19">
      <c r="A15" s="2"/>
      <c r="B15" s="2"/>
      <c r="C15" s="2"/>
      <c r="D15" s="2"/>
      <c r="E15" s="2"/>
      <c r="F15" s="2"/>
      <c r="G15" s="2"/>
      <c r="H15" s="2"/>
      <c r="I15" s="2"/>
      <c r="J15" s="2"/>
      <c r="K15" s="2"/>
      <c r="L15" s="2"/>
      <c r="M15" s="2"/>
      <c r="N15" s="2"/>
      <c r="O15" s="2"/>
      <c r="P15" s="2"/>
    </row>
    <row r="16" spans="1:19">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
      <c r="C32" s="2"/>
      <c r="D32" s="2"/>
      <c r="E32" s="2"/>
      <c r="F32" s="2"/>
      <c r="G32" s="2"/>
      <c r="H32" s="2"/>
      <c r="I32" s="2"/>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ht="15">
      <c r="A35" s="994" t="s">
        <v>1860</v>
      </c>
      <c r="B35" s="994"/>
      <c r="C35" s="994"/>
      <c r="D35" s="994"/>
      <c r="E35" s="994"/>
      <c r="F35" s="994"/>
      <c r="G35" s="994"/>
      <c r="H35" s="994"/>
      <c r="I35" s="994"/>
      <c r="J35" s="994"/>
      <c r="K35" s="994"/>
      <c r="L35" s="994"/>
      <c r="M35" s="994"/>
      <c r="N35" s="994"/>
      <c r="O35" s="994"/>
      <c r="P35" s="994"/>
    </row>
    <row r="101" ht="22.5" customHeight="1"/>
  </sheetData>
  <mergeCells count="5">
    <mergeCell ref="A1:P1"/>
    <mergeCell ref="A2:P2"/>
    <mergeCell ref="A4:C4"/>
    <mergeCell ref="A3:P3"/>
    <mergeCell ref="A35:P35"/>
  </mergeCells>
  <phoneticPr fontId="8" type="noConversion"/>
  <printOptions horizontalCentered="1" verticalCentered="1"/>
  <pageMargins left="0" right="0" top="0" bottom="0" header="0.51181102362204722" footer="0.51181102362204722"/>
  <pageSetup paperSize="9" scale="90" orientation="landscape" r:id="rId1"/>
  <headerFooter alignWithMargins="0">
    <oddHeader xml:space="preserve">&amp;L
&amp;R
</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M143"/>
  <sheetViews>
    <sheetView rightToLeft="1" view="pageBreakPreview" topLeftCell="A4" zoomScale="90" zoomScaleSheetLayoutView="90" workbookViewId="0">
      <selection activeCell="A6" sqref="A6"/>
    </sheetView>
  </sheetViews>
  <sheetFormatPr defaultRowHeight="12.5"/>
  <cols>
    <col min="1" max="1" width="7.54296875" style="161" customWidth="1"/>
    <col min="2" max="2" width="45.76953125" customWidth="1"/>
    <col min="3" max="6" width="10.6796875" customWidth="1"/>
    <col min="7" max="7" width="10.6796875" style="58" customWidth="1"/>
    <col min="8" max="8" width="45.76953125" style="313" customWidth="1"/>
  </cols>
  <sheetData>
    <row r="1" spans="1:10" s="58" customFormat="1" ht="20">
      <c r="A1" s="985" t="s">
        <v>545</v>
      </c>
      <c r="B1" s="985"/>
      <c r="C1" s="985"/>
      <c r="D1" s="985"/>
      <c r="E1" s="985"/>
      <c r="F1" s="985"/>
      <c r="G1" s="985"/>
      <c r="H1" s="985"/>
    </row>
    <row r="2" spans="1:10" s="58" customFormat="1" ht="20">
      <c r="A2" s="985" t="s">
        <v>1748</v>
      </c>
      <c r="B2" s="985"/>
      <c r="C2" s="985"/>
      <c r="D2" s="985"/>
      <c r="E2" s="985"/>
      <c r="F2" s="985"/>
      <c r="G2" s="985"/>
      <c r="H2" s="985"/>
    </row>
    <row r="3" spans="1:10" s="58" customFormat="1" ht="15">
      <c r="A3" s="988" t="s">
        <v>1</v>
      </c>
      <c r="B3" s="988"/>
      <c r="C3" s="988"/>
      <c r="D3" s="988"/>
      <c r="E3" s="988"/>
      <c r="F3" s="988"/>
      <c r="G3" s="988"/>
      <c r="H3" s="988"/>
    </row>
    <row r="4" spans="1:10" s="58" customFormat="1" ht="36" customHeight="1">
      <c r="A4" s="989" t="s">
        <v>1790</v>
      </c>
      <c r="B4" s="989"/>
      <c r="C4" s="989"/>
      <c r="D4" s="989"/>
      <c r="E4" s="989"/>
      <c r="F4" s="989"/>
      <c r="G4" s="989"/>
      <c r="H4" s="989"/>
    </row>
    <row r="5" spans="1:10" ht="15">
      <c r="A5" s="983" t="s">
        <v>822</v>
      </c>
      <c r="B5" s="983"/>
      <c r="C5" s="983"/>
      <c r="D5" s="1"/>
      <c r="E5" s="1"/>
      <c r="F5" s="1"/>
      <c r="G5" s="1"/>
      <c r="H5" s="71" t="s">
        <v>821</v>
      </c>
    </row>
    <row r="6" spans="1:10" ht="64.2" customHeight="1">
      <c r="A6" s="65" t="s">
        <v>1013</v>
      </c>
      <c r="B6" s="115" t="s">
        <v>3</v>
      </c>
      <c r="C6" s="63" t="s">
        <v>1296</v>
      </c>
      <c r="D6" s="63" t="s">
        <v>1297</v>
      </c>
      <c r="E6" s="63" t="s">
        <v>1298</v>
      </c>
      <c r="F6" s="63" t="s">
        <v>1299</v>
      </c>
      <c r="G6" s="63" t="s">
        <v>1300</v>
      </c>
      <c r="H6" s="64" t="s">
        <v>1871</v>
      </c>
    </row>
    <row r="7" spans="1:10" s="2" customFormat="1" ht="18" customHeight="1" thickBot="1">
      <c r="A7" s="810">
        <v>0</v>
      </c>
      <c r="B7" s="811" t="s">
        <v>1184</v>
      </c>
      <c r="C7" s="812">
        <v>107.4</v>
      </c>
      <c r="D7" s="812">
        <v>107.6</v>
      </c>
      <c r="E7" s="812">
        <v>108.6</v>
      </c>
      <c r="F7" s="812">
        <v>108.5</v>
      </c>
      <c r="G7" s="813">
        <v>108</v>
      </c>
      <c r="H7" s="814" t="s">
        <v>1201</v>
      </c>
      <c r="J7" s="123"/>
    </row>
    <row r="8" spans="1:10" s="2" customFormat="1" ht="18" customHeight="1" thickTop="1" thickBot="1">
      <c r="A8" s="772">
        <v>1</v>
      </c>
      <c r="B8" s="253" t="s">
        <v>1023</v>
      </c>
      <c r="C8" s="763">
        <v>98.8</v>
      </c>
      <c r="D8" s="763">
        <v>98.4</v>
      </c>
      <c r="E8" s="763">
        <v>100.1</v>
      </c>
      <c r="F8" s="763">
        <v>99.1</v>
      </c>
      <c r="G8" s="764">
        <v>99.1</v>
      </c>
      <c r="H8" s="317" t="s">
        <v>1202</v>
      </c>
      <c r="J8" s="123"/>
    </row>
    <row r="9" spans="1:10" s="2" customFormat="1" ht="18" customHeight="1" thickTop="1" thickBot="1">
      <c r="A9" s="775" t="s">
        <v>1839</v>
      </c>
      <c r="B9" s="254" t="s">
        <v>87</v>
      </c>
      <c r="C9" s="761">
        <v>98.6</v>
      </c>
      <c r="D9" s="761">
        <v>98.3</v>
      </c>
      <c r="E9" s="761">
        <v>100.2</v>
      </c>
      <c r="F9" s="761">
        <v>99</v>
      </c>
      <c r="G9" s="762">
        <v>99</v>
      </c>
      <c r="H9" s="300" t="s">
        <v>1047</v>
      </c>
      <c r="J9" s="123"/>
    </row>
    <row r="10" spans="1:10" s="2" customFormat="1" ht="18" customHeight="1" thickTop="1" thickBot="1">
      <c r="A10" s="773" t="s">
        <v>827</v>
      </c>
      <c r="B10" s="776" t="s">
        <v>62</v>
      </c>
      <c r="C10" s="763">
        <v>101.8</v>
      </c>
      <c r="D10" s="763">
        <v>101.1</v>
      </c>
      <c r="E10" s="763">
        <v>102.4</v>
      </c>
      <c r="F10" s="763">
        <v>102.1</v>
      </c>
      <c r="G10" s="764">
        <v>101.8</v>
      </c>
      <c r="H10" s="802" t="s">
        <v>1048</v>
      </c>
      <c r="J10" s="123"/>
    </row>
    <row r="11" spans="1:10" s="2" customFormat="1" ht="18" customHeight="1" thickTop="1" thickBot="1">
      <c r="A11" s="774" t="s">
        <v>828</v>
      </c>
      <c r="B11" s="777" t="s">
        <v>64</v>
      </c>
      <c r="C11" s="761">
        <v>99</v>
      </c>
      <c r="D11" s="761">
        <v>98</v>
      </c>
      <c r="E11" s="761">
        <v>98.4</v>
      </c>
      <c r="F11" s="761">
        <v>98.9</v>
      </c>
      <c r="G11" s="762">
        <v>98.6</v>
      </c>
      <c r="H11" s="801" t="s">
        <v>63</v>
      </c>
      <c r="J11" s="123"/>
    </row>
    <row r="12" spans="1:10" s="2" customFormat="1" ht="18" customHeight="1" thickTop="1" thickBot="1">
      <c r="A12" s="773" t="s">
        <v>829</v>
      </c>
      <c r="B12" s="776" t="s">
        <v>65</v>
      </c>
      <c r="C12" s="763">
        <v>106.7</v>
      </c>
      <c r="D12" s="763">
        <v>104.9</v>
      </c>
      <c r="E12" s="763">
        <v>114.1</v>
      </c>
      <c r="F12" s="763">
        <v>110</v>
      </c>
      <c r="G12" s="764">
        <v>108.9</v>
      </c>
      <c r="H12" s="802" t="s">
        <v>1049</v>
      </c>
      <c r="J12" s="123"/>
    </row>
    <row r="13" spans="1:10" s="2" customFormat="1" ht="18" customHeight="1" thickTop="1" thickBot="1">
      <c r="A13" s="774" t="s">
        <v>830</v>
      </c>
      <c r="B13" s="777" t="s">
        <v>1024</v>
      </c>
      <c r="C13" s="761">
        <v>101.9</v>
      </c>
      <c r="D13" s="761">
        <v>100.5</v>
      </c>
      <c r="E13" s="761">
        <v>101.8</v>
      </c>
      <c r="F13" s="761">
        <v>100.3</v>
      </c>
      <c r="G13" s="762">
        <v>101.1</v>
      </c>
      <c r="H13" s="801" t="s">
        <v>1050</v>
      </c>
      <c r="J13" s="123"/>
    </row>
    <row r="14" spans="1:10" s="2" customFormat="1" ht="18" customHeight="1" thickTop="1" thickBot="1">
      <c r="A14" s="773" t="s">
        <v>831</v>
      </c>
      <c r="B14" s="776" t="s">
        <v>67</v>
      </c>
      <c r="C14" s="763">
        <v>101.7</v>
      </c>
      <c r="D14" s="763">
        <v>100.6</v>
      </c>
      <c r="E14" s="763">
        <v>101.8</v>
      </c>
      <c r="F14" s="763">
        <v>101.9</v>
      </c>
      <c r="G14" s="764">
        <v>101.5</v>
      </c>
      <c r="H14" s="802" t="s">
        <v>66</v>
      </c>
      <c r="J14" s="123"/>
    </row>
    <row r="15" spans="1:10" s="2" customFormat="1" ht="18" customHeight="1" thickTop="1" thickBot="1">
      <c r="A15" s="774" t="s">
        <v>832</v>
      </c>
      <c r="B15" s="777" t="s">
        <v>37</v>
      </c>
      <c r="C15" s="761">
        <v>91.9</v>
      </c>
      <c r="D15" s="761">
        <v>95.6</v>
      </c>
      <c r="E15" s="761">
        <v>96.2</v>
      </c>
      <c r="F15" s="761">
        <v>94.8</v>
      </c>
      <c r="G15" s="762">
        <v>94.6</v>
      </c>
      <c r="H15" s="801" t="s">
        <v>1051</v>
      </c>
      <c r="J15" s="123"/>
    </row>
    <row r="16" spans="1:10" s="2" customFormat="1" ht="18" customHeight="1" thickTop="1" thickBot="1">
      <c r="A16" s="773" t="s">
        <v>833</v>
      </c>
      <c r="B16" s="776" t="s">
        <v>825</v>
      </c>
      <c r="C16" s="763">
        <v>90.7</v>
      </c>
      <c r="D16" s="763">
        <v>90.4</v>
      </c>
      <c r="E16" s="763">
        <v>95.5</v>
      </c>
      <c r="F16" s="763">
        <v>90</v>
      </c>
      <c r="G16" s="764">
        <v>91.7</v>
      </c>
      <c r="H16" s="802" t="s">
        <v>1052</v>
      </c>
      <c r="J16" s="123"/>
    </row>
    <row r="17" spans="1:13" s="2" customFormat="1" ht="18" customHeight="1" thickTop="1" thickBot="1">
      <c r="A17" s="774" t="s">
        <v>834</v>
      </c>
      <c r="B17" s="777" t="s">
        <v>38</v>
      </c>
      <c r="C17" s="761">
        <v>100.2</v>
      </c>
      <c r="D17" s="761">
        <v>99.2</v>
      </c>
      <c r="E17" s="761">
        <v>100</v>
      </c>
      <c r="F17" s="761">
        <v>100.1</v>
      </c>
      <c r="G17" s="762">
        <v>99.9</v>
      </c>
      <c r="H17" s="801" t="s">
        <v>1053</v>
      </c>
      <c r="J17" s="123"/>
    </row>
    <row r="18" spans="1:13" s="2" customFormat="1" ht="18" customHeight="1" thickTop="1" thickBot="1">
      <c r="A18" s="773" t="s">
        <v>835</v>
      </c>
      <c r="B18" s="776" t="s">
        <v>826</v>
      </c>
      <c r="C18" s="763">
        <v>98.3</v>
      </c>
      <c r="D18" s="763">
        <v>97.9</v>
      </c>
      <c r="E18" s="763">
        <v>98</v>
      </c>
      <c r="F18" s="763">
        <v>98</v>
      </c>
      <c r="G18" s="764">
        <v>98</v>
      </c>
      <c r="H18" s="802" t="s">
        <v>1054</v>
      </c>
      <c r="J18" s="123"/>
    </row>
    <row r="19" spans="1:13" s="2" customFormat="1" ht="18" customHeight="1" thickTop="1" thickBot="1">
      <c r="A19" s="774" t="s">
        <v>836</v>
      </c>
      <c r="B19" s="760" t="s">
        <v>69</v>
      </c>
      <c r="C19" s="761">
        <v>100.3</v>
      </c>
      <c r="D19" s="761">
        <v>99.2</v>
      </c>
      <c r="E19" s="761">
        <v>99.2</v>
      </c>
      <c r="F19" s="761">
        <v>99.5</v>
      </c>
      <c r="G19" s="762">
        <v>99.6</v>
      </c>
      <c r="H19" s="300" t="s">
        <v>1055</v>
      </c>
      <c r="J19" s="123"/>
    </row>
    <row r="20" spans="1:13" s="2" customFormat="1" ht="18" customHeight="1" thickTop="1" thickBot="1">
      <c r="A20" s="773" t="s">
        <v>837</v>
      </c>
      <c r="B20" s="763" t="s">
        <v>39</v>
      </c>
      <c r="C20" s="763">
        <v>100.9</v>
      </c>
      <c r="D20" s="763">
        <v>100.9</v>
      </c>
      <c r="E20" s="763">
        <v>99</v>
      </c>
      <c r="F20" s="763">
        <v>99.4</v>
      </c>
      <c r="G20" s="764">
        <v>100.1</v>
      </c>
      <c r="H20" s="802" t="s">
        <v>1841</v>
      </c>
      <c r="J20" s="123"/>
    </row>
    <row r="21" spans="1:13" s="2" customFormat="1" ht="18" customHeight="1" thickTop="1" thickBot="1">
      <c r="A21" s="774" t="s">
        <v>838</v>
      </c>
      <c r="B21" s="761" t="s">
        <v>90</v>
      </c>
      <c r="C21" s="768">
        <v>100.1</v>
      </c>
      <c r="D21" s="768">
        <v>98.7</v>
      </c>
      <c r="E21" s="768">
        <v>99.3</v>
      </c>
      <c r="F21" s="768">
        <v>99.5</v>
      </c>
      <c r="G21" s="769">
        <v>99.4</v>
      </c>
      <c r="H21" s="801" t="s">
        <v>1057</v>
      </c>
      <c r="J21" s="123"/>
    </row>
    <row r="22" spans="1:13" s="2" customFormat="1" ht="18" customHeight="1" thickTop="1" thickBot="1">
      <c r="A22" s="773" t="s">
        <v>848</v>
      </c>
      <c r="B22" s="818" t="s">
        <v>1025</v>
      </c>
      <c r="C22" s="763">
        <v>114</v>
      </c>
      <c r="D22" s="763">
        <v>114</v>
      </c>
      <c r="E22" s="763">
        <v>114</v>
      </c>
      <c r="F22" s="763">
        <v>114</v>
      </c>
      <c r="G22" s="764">
        <v>114</v>
      </c>
      <c r="H22" s="318" t="s">
        <v>1203</v>
      </c>
      <c r="J22" s="123"/>
    </row>
    <row r="23" spans="1:13" s="2" customFormat="1" ht="18" customHeight="1" thickTop="1" thickBot="1">
      <c r="A23" s="774" t="s">
        <v>849</v>
      </c>
      <c r="B23" s="777" t="s">
        <v>71</v>
      </c>
      <c r="C23" s="761">
        <v>114</v>
      </c>
      <c r="D23" s="761">
        <v>114</v>
      </c>
      <c r="E23" s="761">
        <v>114</v>
      </c>
      <c r="F23" s="761">
        <v>114</v>
      </c>
      <c r="G23" s="762">
        <v>114</v>
      </c>
      <c r="H23" s="799" t="s">
        <v>70</v>
      </c>
      <c r="J23" s="123"/>
    </row>
    <row r="24" spans="1:13" s="2" customFormat="1" ht="18" customHeight="1" thickTop="1" thickBot="1">
      <c r="A24" s="773" t="s">
        <v>850</v>
      </c>
      <c r="B24" s="776" t="s">
        <v>68</v>
      </c>
      <c r="C24" s="763">
        <v>114</v>
      </c>
      <c r="D24" s="763">
        <v>114</v>
      </c>
      <c r="E24" s="763">
        <v>114</v>
      </c>
      <c r="F24" s="763">
        <v>114</v>
      </c>
      <c r="G24" s="764">
        <v>114</v>
      </c>
      <c r="H24" s="798" t="s">
        <v>1060</v>
      </c>
      <c r="J24" s="123"/>
    </row>
    <row r="25" spans="1:13" s="2" customFormat="1" ht="18" customHeight="1" thickTop="1" thickBot="1">
      <c r="A25" s="774" t="s">
        <v>851</v>
      </c>
      <c r="B25" s="819" t="s">
        <v>92</v>
      </c>
      <c r="C25" s="761">
        <v>102</v>
      </c>
      <c r="D25" s="761">
        <v>102.9</v>
      </c>
      <c r="E25" s="761">
        <v>103.3</v>
      </c>
      <c r="F25" s="761">
        <v>103.5</v>
      </c>
      <c r="G25" s="762">
        <v>102.9</v>
      </c>
      <c r="H25" s="300" t="s">
        <v>1204</v>
      </c>
      <c r="J25" s="123"/>
    </row>
    <row r="26" spans="1:13" s="2" customFormat="1" ht="18" customHeight="1" thickTop="1" thickBot="1">
      <c r="A26" s="773" t="s">
        <v>852</v>
      </c>
      <c r="B26" s="256" t="s">
        <v>1026</v>
      </c>
      <c r="C26" s="763">
        <v>102.3</v>
      </c>
      <c r="D26" s="763">
        <v>102.4</v>
      </c>
      <c r="E26" s="763">
        <v>102.9</v>
      </c>
      <c r="F26" s="763">
        <v>102.9</v>
      </c>
      <c r="G26" s="764">
        <v>102.6</v>
      </c>
      <c r="H26" s="318" t="s">
        <v>1062</v>
      </c>
      <c r="J26" s="123"/>
    </row>
    <row r="27" spans="1:13" s="2" customFormat="1" ht="18" customHeight="1" thickTop="1" thickBot="1">
      <c r="A27" s="774" t="s">
        <v>853</v>
      </c>
      <c r="B27" s="777" t="s">
        <v>1840</v>
      </c>
      <c r="C27" s="761">
        <v>102.9</v>
      </c>
      <c r="D27" s="761">
        <v>102.3</v>
      </c>
      <c r="E27" s="761">
        <v>106.7</v>
      </c>
      <c r="F27" s="761">
        <v>108.5</v>
      </c>
      <c r="G27" s="762">
        <v>105.1</v>
      </c>
      <c r="H27" s="801" t="s">
        <v>1063</v>
      </c>
      <c r="J27" s="123"/>
      <c r="M27" s="155"/>
    </row>
    <row r="28" spans="1:13" s="2" customFormat="1" ht="18" customHeight="1" thickTop="1" thickBot="1">
      <c r="A28" s="773" t="s">
        <v>854</v>
      </c>
      <c r="B28" s="776" t="s">
        <v>94</v>
      </c>
      <c r="C28" s="763">
        <v>99.8</v>
      </c>
      <c r="D28" s="763">
        <v>100.4</v>
      </c>
      <c r="E28" s="763">
        <v>100.3</v>
      </c>
      <c r="F28" s="763">
        <v>100.3</v>
      </c>
      <c r="G28" s="764">
        <v>100.2</v>
      </c>
      <c r="H28" s="802" t="s">
        <v>1842</v>
      </c>
      <c r="J28" s="123"/>
    </row>
    <row r="29" spans="1:13" s="2" customFormat="1" ht="18" customHeight="1" thickTop="1" thickBot="1">
      <c r="A29" s="774" t="s">
        <v>855</v>
      </c>
      <c r="B29" s="777" t="s">
        <v>1185</v>
      </c>
      <c r="C29" s="761">
        <v>107.2</v>
      </c>
      <c r="D29" s="761">
        <v>105.9</v>
      </c>
      <c r="E29" s="761">
        <v>107.9</v>
      </c>
      <c r="F29" s="761">
        <v>108.2</v>
      </c>
      <c r="G29" s="762">
        <v>107.3</v>
      </c>
      <c r="H29" s="801" t="s">
        <v>1843</v>
      </c>
      <c r="J29" s="123"/>
    </row>
    <row r="30" spans="1:13" s="2" customFormat="1" ht="18" customHeight="1" thickTop="1">
      <c r="A30" s="778" t="s">
        <v>856</v>
      </c>
      <c r="B30" s="779" t="s">
        <v>95</v>
      </c>
      <c r="C30" s="770">
        <v>106.8</v>
      </c>
      <c r="D30" s="770">
        <v>106.8</v>
      </c>
      <c r="E30" s="770">
        <v>106.8</v>
      </c>
      <c r="F30" s="770">
        <v>106</v>
      </c>
      <c r="G30" s="771">
        <v>106.6</v>
      </c>
      <c r="H30" s="803" t="s">
        <v>1066</v>
      </c>
      <c r="J30" s="123"/>
    </row>
    <row r="31" spans="1:13" s="2" customFormat="1" ht="18" customHeight="1">
      <c r="A31" s="780" t="s">
        <v>857</v>
      </c>
      <c r="B31" s="781" t="s">
        <v>1027</v>
      </c>
      <c r="C31" s="782">
        <v>100.5</v>
      </c>
      <c r="D31" s="782">
        <v>105.8</v>
      </c>
      <c r="E31" s="782">
        <v>105.3</v>
      </c>
      <c r="F31" s="782">
        <v>106.7</v>
      </c>
      <c r="G31" s="783">
        <v>104.6</v>
      </c>
      <c r="H31" s="784" t="s">
        <v>59</v>
      </c>
      <c r="J31" s="123"/>
    </row>
    <row r="32" spans="1:13" s="2" customFormat="1" ht="18" customHeight="1">
      <c r="A32" s="785" t="s">
        <v>858</v>
      </c>
      <c r="B32" s="786" t="s">
        <v>96</v>
      </c>
      <c r="C32" s="787">
        <v>100.5</v>
      </c>
      <c r="D32" s="787">
        <v>105.8</v>
      </c>
      <c r="E32" s="787">
        <v>105.3</v>
      </c>
      <c r="F32" s="787">
        <v>106.7</v>
      </c>
      <c r="G32" s="788">
        <v>104.6</v>
      </c>
      <c r="H32" s="800" t="s">
        <v>1067</v>
      </c>
      <c r="J32" s="123"/>
    </row>
    <row r="33" spans="1:10" s="2" customFormat="1" ht="18" customHeight="1">
      <c r="A33" s="780" t="s">
        <v>859</v>
      </c>
      <c r="B33" s="817" t="s">
        <v>1028</v>
      </c>
      <c r="C33" s="782">
        <v>115</v>
      </c>
      <c r="D33" s="782">
        <v>115.2</v>
      </c>
      <c r="E33" s="782">
        <v>115.4</v>
      </c>
      <c r="F33" s="782">
        <v>115.8</v>
      </c>
      <c r="G33" s="783">
        <v>115.3</v>
      </c>
      <c r="H33" s="784" t="s">
        <v>1205</v>
      </c>
      <c r="J33" s="123"/>
    </row>
    <row r="34" spans="1:10" s="2" customFormat="1" ht="18" customHeight="1">
      <c r="A34" s="785" t="s">
        <v>860</v>
      </c>
      <c r="B34" s="790" t="s">
        <v>1186</v>
      </c>
      <c r="C34" s="787">
        <v>116.2</v>
      </c>
      <c r="D34" s="787">
        <v>116.4</v>
      </c>
      <c r="E34" s="787">
        <v>116.4</v>
      </c>
      <c r="F34" s="787">
        <v>116.9</v>
      </c>
      <c r="G34" s="788">
        <v>116.5</v>
      </c>
      <c r="H34" s="791" t="s">
        <v>1069</v>
      </c>
      <c r="J34" s="123"/>
    </row>
    <row r="35" spans="1:10" s="2" customFormat="1" ht="18" customHeight="1" thickBot="1">
      <c r="A35" s="780" t="s">
        <v>861</v>
      </c>
      <c r="B35" s="777" t="s">
        <v>1187</v>
      </c>
      <c r="C35" s="761">
        <v>116.2</v>
      </c>
      <c r="D35" s="761">
        <v>116.4</v>
      </c>
      <c r="E35" s="761">
        <v>116.4</v>
      </c>
      <c r="F35" s="761">
        <v>116.9</v>
      </c>
      <c r="G35" s="762">
        <v>116.5</v>
      </c>
      <c r="H35" s="801" t="s">
        <v>1070</v>
      </c>
      <c r="J35" s="123"/>
    </row>
    <row r="36" spans="1:10" s="2" customFormat="1" ht="18" customHeight="1" thickTop="1" thickBot="1">
      <c r="A36" s="785" t="s">
        <v>862</v>
      </c>
      <c r="B36" s="776" t="s">
        <v>842</v>
      </c>
      <c r="C36" s="763">
        <v>110.3</v>
      </c>
      <c r="D36" s="763">
        <v>109.8</v>
      </c>
      <c r="E36" s="763">
        <v>113.6</v>
      </c>
      <c r="F36" s="763">
        <v>114.4</v>
      </c>
      <c r="G36" s="764">
        <v>112</v>
      </c>
      <c r="H36" s="802" t="s">
        <v>1071</v>
      </c>
      <c r="J36" s="123"/>
    </row>
    <row r="37" spans="1:10" s="2" customFormat="1" ht="30" customHeight="1" thickTop="1" thickBot="1">
      <c r="A37" s="780" t="s">
        <v>863</v>
      </c>
      <c r="B37" s="777" t="s">
        <v>843</v>
      </c>
      <c r="C37" s="761">
        <v>121</v>
      </c>
      <c r="D37" s="761">
        <v>121</v>
      </c>
      <c r="E37" s="761">
        <v>128</v>
      </c>
      <c r="F37" s="761">
        <v>131</v>
      </c>
      <c r="G37" s="762">
        <v>125.3</v>
      </c>
      <c r="H37" s="801" t="s">
        <v>1072</v>
      </c>
      <c r="J37" s="123"/>
    </row>
    <row r="38" spans="1:10" s="2" customFormat="1" ht="30" customHeight="1" thickTop="1" thickBot="1">
      <c r="A38" s="785" t="s">
        <v>864</v>
      </c>
      <c r="B38" s="776" t="s">
        <v>844</v>
      </c>
      <c r="C38" s="763">
        <v>101</v>
      </c>
      <c r="D38" s="763">
        <v>100</v>
      </c>
      <c r="E38" s="763">
        <v>101</v>
      </c>
      <c r="F38" s="763">
        <v>100</v>
      </c>
      <c r="G38" s="764">
        <v>100.5</v>
      </c>
      <c r="H38" s="802" t="s">
        <v>1073</v>
      </c>
      <c r="J38" s="123"/>
    </row>
    <row r="39" spans="1:10" s="2" customFormat="1" ht="30" customHeight="1" thickTop="1" thickBot="1">
      <c r="A39" s="780" t="s">
        <v>865</v>
      </c>
      <c r="B39" s="777" t="s">
        <v>845</v>
      </c>
      <c r="C39" s="761">
        <v>100</v>
      </c>
      <c r="D39" s="761">
        <v>100</v>
      </c>
      <c r="E39" s="761">
        <v>100</v>
      </c>
      <c r="F39" s="761">
        <v>100</v>
      </c>
      <c r="G39" s="762">
        <v>100</v>
      </c>
      <c r="H39" s="801" t="s">
        <v>1206</v>
      </c>
      <c r="J39" s="123"/>
    </row>
    <row r="40" spans="1:10" s="2" customFormat="1" ht="18" customHeight="1" thickTop="1" thickBot="1">
      <c r="A40" s="785" t="s">
        <v>866</v>
      </c>
      <c r="B40" s="776" t="s">
        <v>846</v>
      </c>
      <c r="C40" s="763">
        <v>100</v>
      </c>
      <c r="D40" s="763">
        <v>100</v>
      </c>
      <c r="E40" s="763">
        <v>100</v>
      </c>
      <c r="F40" s="763">
        <v>100</v>
      </c>
      <c r="G40" s="764">
        <v>100</v>
      </c>
      <c r="H40" s="798" t="s">
        <v>1075</v>
      </c>
      <c r="J40" s="123"/>
    </row>
    <row r="41" spans="1:10" s="2" customFormat="1" ht="18" customHeight="1" thickTop="1" thickBot="1">
      <c r="A41" s="780" t="s">
        <v>867</v>
      </c>
      <c r="B41" s="789" t="s">
        <v>1029</v>
      </c>
      <c r="C41" s="782">
        <v>105.5</v>
      </c>
      <c r="D41" s="782">
        <v>105.4</v>
      </c>
      <c r="E41" s="782">
        <v>105.5</v>
      </c>
      <c r="F41" s="782">
        <v>105.5</v>
      </c>
      <c r="G41" s="783">
        <v>105.5</v>
      </c>
      <c r="H41" s="792" t="s">
        <v>1207</v>
      </c>
      <c r="J41" s="123"/>
    </row>
    <row r="42" spans="1:10" s="2" customFormat="1" ht="18" customHeight="1" thickTop="1" thickBot="1">
      <c r="A42" s="785" t="s">
        <v>868</v>
      </c>
      <c r="B42" s="776" t="s">
        <v>40</v>
      </c>
      <c r="C42" s="763">
        <v>106</v>
      </c>
      <c r="D42" s="763">
        <v>106</v>
      </c>
      <c r="E42" s="763">
        <v>106</v>
      </c>
      <c r="F42" s="763">
        <v>106</v>
      </c>
      <c r="G42" s="764">
        <v>106</v>
      </c>
      <c r="H42" s="802" t="s">
        <v>1077</v>
      </c>
      <c r="J42" s="123"/>
    </row>
    <row r="43" spans="1:10" s="2" customFormat="1" ht="18" customHeight="1" thickTop="1" thickBot="1">
      <c r="A43" s="780" t="s">
        <v>869</v>
      </c>
      <c r="B43" s="777" t="s">
        <v>1188</v>
      </c>
      <c r="C43" s="761">
        <v>100</v>
      </c>
      <c r="D43" s="761">
        <v>100</v>
      </c>
      <c r="E43" s="761">
        <v>100</v>
      </c>
      <c r="F43" s="761">
        <v>100</v>
      </c>
      <c r="G43" s="762">
        <v>100</v>
      </c>
      <c r="H43" s="801" t="s">
        <v>1078</v>
      </c>
      <c r="J43" s="123"/>
    </row>
    <row r="44" spans="1:10" s="2" customFormat="1" ht="18" customHeight="1" thickTop="1" thickBot="1">
      <c r="A44" s="785" t="s">
        <v>870</v>
      </c>
      <c r="B44" s="776" t="s">
        <v>41</v>
      </c>
      <c r="C44" s="763">
        <v>101.4</v>
      </c>
      <c r="D44" s="763">
        <v>100.6</v>
      </c>
      <c r="E44" s="763">
        <v>101.8</v>
      </c>
      <c r="F44" s="763">
        <v>102.8</v>
      </c>
      <c r="G44" s="764">
        <v>101.6</v>
      </c>
      <c r="H44" s="802" t="s">
        <v>1079</v>
      </c>
      <c r="J44" s="123"/>
    </row>
    <row r="45" spans="1:10" s="2" customFormat="1" ht="33" customHeight="1" thickTop="1">
      <c r="A45" s="780" t="s">
        <v>901</v>
      </c>
      <c r="B45" s="817" t="s">
        <v>60</v>
      </c>
      <c r="C45" s="782">
        <v>107</v>
      </c>
      <c r="D45" s="782">
        <v>107.3</v>
      </c>
      <c r="E45" s="782">
        <v>108.1</v>
      </c>
      <c r="F45" s="782">
        <v>108.7</v>
      </c>
      <c r="G45" s="783">
        <v>107.7</v>
      </c>
      <c r="H45" s="795" t="s">
        <v>1208</v>
      </c>
      <c r="J45" s="123"/>
    </row>
    <row r="46" spans="1:10" s="2" customFormat="1" ht="18" customHeight="1">
      <c r="A46" s="785" t="s">
        <v>902</v>
      </c>
      <c r="B46" s="790" t="s">
        <v>894</v>
      </c>
      <c r="C46" s="787">
        <v>109.1</v>
      </c>
      <c r="D46" s="787">
        <v>109.9</v>
      </c>
      <c r="E46" s="787">
        <v>109.1</v>
      </c>
      <c r="F46" s="787">
        <v>110.7</v>
      </c>
      <c r="G46" s="788">
        <v>109.7</v>
      </c>
      <c r="H46" s="794" t="s">
        <v>1209</v>
      </c>
      <c r="J46" s="123"/>
    </row>
    <row r="47" spans="1:10" s="2" customFormat="1" ht="18" customHeight="1" thickBot="1">
      <c r="A47" s="780" t="s">
        <v>903</v>
      </c>
      <c r="B47" s="777" t="s">
        <v>98</v>
      </c>
      <c r="C47" s="761">
        <v>108</v>
      </c>
      <c r="D47" s="761">
        <v>110</v>
      </c>
      <c r="E47" s="761">
        <v>109.5</v>
      </c>
      <c r="F47" s="761">
        <v>111.3</v>
      </c>
      <c r="G47" s="762">
        <v>109.7</v>
      </c>
      <c r="H47" s="801" t="s">
        <v>1082</v>
      </c>
      <c r="J47" s="123"/>
    </row>
    <row r="48" spans="1:10" s="2" customFormat="1" ht="18" customHeight="1" thickTop="1" thickBot="1">
      <c r="A48" s="785" t="s">
        <v>904</v>
      </c>
      <c r="B48" s="776" t="s">
        <v>895</v>
      </c>
      <c r="C48" s="763">
        <v>118</v>
      </c>
      <c r="D48" s="763">
        <v>109</v>
      </c>
      <c r="E48" s="763">
        <v>106</v>
      </c>
      <c r="F48" s="763">
        <v>106</v>
      </c>
      <c r="G48" s="764">
        <v>109.8</v>
      </c>
      <c r="H48" s="802" t="s">
        <v>1083</v>
      </c>
      <c r="J48" s="123"/>
    </row>
    <row r="49" spans="1:13" s="2" customFormat="1" ht="18" customHeight="1" thickTop="1" thickBot="1">
      <c r="A49" s="780" t="s">
        <v>905</v>
      </c>
      <c r="B49" s="777" t="s">
        <v>99</v>
      </c>
      <c r="C49" s="761">
        <v>110.5</v>
      </c>
      <c r="D49" s="761">
        <v>112.9</v>
      </c>
      <c r="E49" s="761">
        <v>113.6</v>
      </c>
      <c r="F49" s="761">
        <v>113.6</v>
      </c>
      <c r="G49" s="762">
        <v>112.7</v>
      </c>
      <c r="H49" s="801" t="s">
        <v>1084</v>
      </c>
      <c r="J49" s="123"/>
      <c r="M49" s="155"/>
    </row>
    <row r="50" spans="1:13" s="2" customFormat="1" ht="37.85" customHeight="1" thickTop="1">
      <c r="A50" s="806" t="s">
        <v>906</v>
      </c>
      <c r="B50" s="807" t="s">
        <v>1844</v>
      </c>
      <c r="C50" s="770">
        <v>110.5</v>
      </c>
      <c r="D50" s="770">
        <v>112.9</v>
      </c>
      <c r="E50" s="770">
        <v>113.6</v>
      </c>
      <c r="F50" s="770">
        <v>113.6</v>
      </c>
      <c r="G50" s="771">
        <v>112.7</v>
      </c>
      <c r="H50" s="803" t="s">
        <v>1085</v>
      </c>
      <c r="J50" s="123"/>
      <c r="M50" s="155"/>
    </row>
    <row r="51" spans="1:13" s="2" customFormat="1" ht="18" customHeight="1" thickBot="1">
      <c r="A51" s="780" t="s">
        <v>907</v>
      </c>
      <c r="B51" s="789" t="s">
        <v>61</v>
      </c>
      <c r="C51" s="782">
        <v>100.9</v>
      </c>
      <c r="D51" s="782">
        <v>100.4</v>
      </c>
      <c r="E51" s="782">
        <v>100.1</v>
      </c>
      <c r="F51" s="782">
        <v>101.5</v>
      </c>
      <c r="G51" s="783">
        <v>100.7</v>
      </c>
      <c r="H51" s="792" t="s">
        <v>1086</v>
      </c>
      <c r="J51" s="123"/>
      <c r="M51" s="155"/>
    </row>
    <row r="52" spans="1:13" s="2" customFormat="1" ht="18" customHeight="1" thickTop="1" thickBot="1">
      <c r="A52" s="785" t="s">
        <v>908</v>
      </c>
      <c r="B52" s="776" t="s">
        <v>1189</v>
      </c>
      <c r="C52" s="763">
        <v>101.2</v>
      </c>
      <c r="D52" s="763">
        <v>100.8</v>
      </c>
      <c r="E52" s="763">
        <v>100.1</v>
      </c>
      <c r="F52" s="763">
        <v>99.4</v>
      </c>
      <c r="G52" s="764">
        <v>100.4</v>
      </c>
      <c r="H52" s="802" t="s">
        <v>1087</v>
      </c>
      <c r="J52" s="123"/>
    </row>
    <row r="53" spans="1:13" s="2" customFormat="1" ht="18" customHeight="1" thickTop="1" thickBot="1">
      <c r="A53" s="780" t="s">
        <v>909</v>
      </c>
      <c r="B53" s="804" t="s">
        <v>898</v>
      </c>
      <c r="C53" s="765">
        <v>100</v>
      </c>
      <c r="D53" s="765">
        <v>99</v>
      </c>
      <c r="E53" s="765">
        <v>100</v>
      </c>
      <c r="F53" s="765">
        <v>109</v>
      </c>
      <c r="G53" s="766">
        <v>102</v>
      </c>
      <c r="H53" s="805" t="s">
        <v>1088</v>
      </c>
      <c r="J53" s="123"/>
    </row>
    <row r="54" spans="1:13" s="2" customFormat="1" ht="18" customHeight="1" thickTop="1">
      <c r="A54" s="785" t="s">
        <v>910</v>
      </c>
      <c r="B54" s="790" t="s">
        <v>899</v>
      </c>
      <c r="C54" s="787">
        <v>104</v>
      </c>
      <c r="D54" s="787">
        <v>103</v>
      </c>
      <c r="E54" s="787">
        <v>104</v>
      </c>
      <c r="F54" s="787">
        <v>106</v>
      </c>
      <c r="G54" s="788">
        <v>104.3</v>
      </c>
      <c r="H54" s="793" t="s">
        <v>1089</v>
      </c>
      <c r="J54" s="123"/>
    </row>
    <row r="55" spans="1:13" s="2" customFormat="1" ht="18" customHeight="1" thickBot="1">
      <c r="A55" s="780" t="s">
        <v>911</v>
      </c>
      <c r="B55" s="777" t="s">
        <v>899</v>
      </c>
      <c r="C55" s="761">
        <v>104</v>
      </c>
      <c r="D55" s="761">
        <v>103</v>
      </c>
      <c r="E55" s="761">
        <v>104</v>
      </c>
      <c r="F55" s="761">
        <v>106</v>
      </c>
      <c r="G55" s="762">
        <v>104.3</v>
      </c>
      <c r="H55" s="801" t="s">
        <v>1089</v>
      </c>
      <c r="J55" s="123"/>
    </row>
    <row r="56" spans="1:13" s="2" customFormat="1" ht="18" customHeight="1" thickTop="1" thickBot="1">
      <c r="A56" s="785" t="s">
        <v>912</v>
      </c>
      <c r="B56" s="776" t="s">
        <v>900</v>
      </c>
      <c r="C56" s="763">
        <v>105.7</v>
      </c>
      <c r="D56" s="763">
        <v>106</v>
      </c>
      <c r="E56" s="763">
        <v>105.3</v>
      </c>
      <c r="F56" s="763">
        <v>104</v>
      </c>
      <c r="G56" s="764">
        <v>105.3</v>
      </c>
      <c r="H56" s="802" t="s">
        <v>1090</v>
      </c>
      <c r="J56" s="123"/>
    </row>
    <row r="57" spans="1:13" s="2" customFormat="1" ht="18" customHeight="1" thickTop="1" thickBot="1">
      <c r="A57" s="780" t="s">
        <v>913</v>
      </c>
      <c r="B57" s="777" t="s">
        <v>900</v>
      </c>
      <c r="C57" s="761">
        <v>105.7</v>
      </c>
      <c r="D57" s="761">
        <v>106</v>
      </c>
      <c r="E57" s="761">
        <v>105.3</v>
      </c>
      <c r="F57" s="761">
        <v>104</v>
      </c>
      <c r="G57" s="762">
        <v>105.3</v>
      </c>
      <c r="H57" s="801" t="s">
        <v>1091</v>
      </c>
      <c r="J57" s="123"/>
    </row>
    <row r="58" spans="1:13" s="2" customFormat="1" ht="27.65" customHeight="1" thickTop="1">
      <c r="A58" s="785" t="s">
        <v>914</v>
      </c>
      <c r="B58" s="790" t="s">
        <v>100</v>
      </c>
      <c r="C58" s="787">
        <v>107.2</v>
      </c>
      <c r="D58" s="787">
        <v>107.2</v>
      </c>
      <c r="E58" s="787">
        <v>109</v>
      </c>
      <c r="F58" s="787">
        <v>109</v>
      </c>
      <c r="G58" s="788">
        <v>108.1</v>
      </c>
      <c r="H58" s="794" t="s">
        <v>1092</v>
      </c>
      <c r="J58" s="123"/>
    </row>
    <row r="59" spans="1:13" s="2" customFormat="1" ht="18" customHeight="1" thickBot="1">
      <c r="A59" s="780" t="s">
        <v>919</v>
      </c>
      <c r="B59" s="777" t="s">
        <v>4</v>
      </c>
      <c r="C59" s="761">
        <v>101.9</v>
      </c>
      <c r="D59" s="761">
        <v>101.3</v>
      </c>
      <c r="E59" s="761">
        <v>101.1</v>
      </c>
      <c r="F59" s="761">
        <v>100.7</v>
      </c>
      <c r="G59" s="762">
        <v>101.2</v>
      </c>
      <c r="H59" s="801" t="s">
        <v>1093</v>
      </c>
      <c r="J59" s="123"/>
    </row>
    <row r="60" spans="1:13" s="2" customFormat="1" ht="18" customHeight="1" thickTop="1" thickBot="1">
      <c r="A60" s="785" t="s">
        <v>920</v>
      </c>
      <c r="B60" s="776" t="s">
        <v>1190</v>
      </c>
      <c r="C60" s="763">
        <v>108.1</v>
      </c>
      <c r="D60" s="763">
        <v>108.3</v>
      </c>
      <c r="E60" s="763">
        <v>110.4</v>
      </c>
      <c r="F60" s="763">
        <v>110.4</v>
      </c>
      <c r="G60" s="764">
        <v>109.3</v>
      </c>
      <c r="H60" s="802" t="s">
        <v>1210</v>
      </c>
      <c r="J60" s="123"/>
      <c r="M60" s="155"/>
    </row>
    <row r="61" spans="1:13" s="2" customFormat="1" ht="18" customHeight="1" thickTop="1">
      <c r="A61" s="780" t="s">
        <v>921</v>
      </c>
      <c r="B61" s="817" t="s">
        <v>1030</v>
      </c>
      <c r="C61" s="782">
        <v>101.6</v>
      </c>
      <c r="D61" s="782">
        <v>100.7</v>
      </c>
      <c r="E61" s="782">
        <v>100.7</v>
      </c>
      <c r="F61" s="782">
        <v>100.9</v>
      </c>
      <c r="G61" s="783">
        <v>101</v>
      </c>
      <c r="H61" s="792" t="s">
        <v>1211</v>
      </c>
      <c r="J61" s="123"/>
    </row>
    <row r="62" spans="1:13" s="2" customFormat="1" ht="18" customHeight="1">
      <c r="A62" s="785" t="s">
        <v>922</v>
      </c>
      <c r="B62" s="790" t="s">
        <v>105</v>
      </c>
      <c r="C62" s="787">
        <v>90.1</v>
      </c>
      <c r="D62" s="787">
        <v>88.4</v>
      </c>
      <c r="E62" s="787">
        <v>90.3</v>
      </c>
      <c r="F62" s="787">
        <v>91</v>
      </c>
      <c r="G62" s="788">
        <v>90</v>
      </c>
      <c r="H62" s="793" t="s">
        <v>1096</v>
      </c>
      <c r="J62" s="123"/>
    </row>
    <row r="63" spans="1:13" s="2" customFormat="1" ht="18" customHeight="1" thickBot="1">
      <c r="A63" s="780" t="s">
        <v>923</v>
      </c>
      <c r="B63" s="777" t="s">
        <v>915</v>
      </c>
      <c r="C63" s="761">
        <v>87</v>
      </c>
      <c r="D63" s="761">
        <v>84</v>
      </c>
      <c r="E63" s="761">
        <v>87</v>
      </c>
      <c r="F63" s="761">
        <v>87</v>
      </c>
      <c r="G63" s="762">
        <v>86.3</v>
      </c>
      <c r="H63" s="801" t="s">
        <v>1212</v>
      </c>
      <c r="J63" s="123"/>
    </row>
    <row r="64" spans="1:13" s="2" customFormat="1" ht="18" customHeight="1" thickTop="1" thickBot="1">
      <c r="A64" s="785" t="s">
        <v>924</v>
      </c>
      <c r="B64" s="776" t="s">
        <v>916</v>
      </c>
      <c r="C64" s="763">
        <v>103</v>
      </c>
      <c r="D64" s="763">
        <v>103</v>
      </c>
      <c r="E64" s="763">
        <v>104</v>
      </c>
      <c r="F64" s="763">
        <v>104</v>
      </c>
      <c r="G64" s="764">
        <v>103.5</v>
      </c>
      <c r="H64" s="802" t="s">
        <v>1175</v>
      </c>
      <c r="J64" s="123"/>
    </row>
    <row r="65" spans="1:13" s="2" customFormat="1" ht="18" customHeight="1" thickTop="1" thickBot="1">
      <c r="A65" s="780" t="s">
        <v>925</v>
      </c>
      <c r="B65" s="777" t="s">
        <v>917</v>
      </c>
      <c r="C65" s="761">
        <v>96</v>
      </c>
      <c r="D65" s="761">
        <v>97</v>
      </c>
      <c r="E65" s="761">
        <v>96.3</v>
      </c>
      <c r="F65" s="761">
        <v>99</v>
      </c>
      <c r="G65" s="762">
        <v>97.1</v>
      </c>
      <c r="H65" s="801" t="s">
        <v>1099</v>
      </c>
      <c r="J65" s="123"/>
    </row>
    <row r="66" spans="1:13" s="2" customFormat="1" ht="18" customHeight="1" thickTop="1">
      <c r="A66" s="785" t="s">
        <v>926</v>
      </c>
      <c r="B66" s="790" t="s">
        <v>107</v>
      </c>
      <c r="C66" s="787">
        <v>105.2</v>
      </c>
      <c r="D66" s="787">
        <v>104.6</v>
      </c>
      <c r="E66" s="787">
        <v>104.7</v>
      </c>
      <c r="F66" s="787">
        <v>104.8</v>
      </c>
      <c r="G66" s="788">
        <v>104.8</v>
      </c>
      <c r="H66" s="793" t="s">
        <v>1100</v>
      </c>
      <c r="J66" s="123"/>
    </row>
    <row r="67" spans="1:13" s="2" customFormat="1" ht="18" customHeight="1" thickBot="1">
      <c r="A67" s="780" t="s">
        <v>927</v>
      </c>
      <c r="B67" s="777" t="s">
        <v>109</v>
      </c>
      <c r="C67" s="761">
        <v>104</v>
      </c>
      <c r="D67" s="761">
        <v>103</v>
      </c>
      <c r="E67" s="761">
        <v>103</v>
      </c>
      <c r="F67" s="761">
        <v>103</v>
      </c>
      <c r="G67" s="762">
        <v>103.3</v>
      </c>
      <c r="H67" s="801" t="s">
        <v>1845</v>
      </c>
      <c r="J67" s="123"/>
    </row>
    <row r="68" spans="1:13" s="2" customFormat="1" ht="18" customHeight="1" thickTop="1" thickBot="1">
      <c r="A68" s="785" t="s">
        <v>928</v>
      </c>
      <c r="B68" s="776" t="s">
        <v>108</v>
      </c>
      <c r="C68" s="763">
        <v>108</v>
      </c>
      <c r="D68" s="763">
        <v>108</v>
      </c>
      <c r="E68" s="763">
        <v>108</v>
      </c>
      <c r="F68" s="763">
        <v>108</v>
      </c>
      <c r="G68" s="764">
        <v>108</v>
      </c>
      <c r="H68" s="802" t="s">
        <v>1102</v>
      </c>
      <c r="J68" s="123"/>
    </row>
    <row r="69" spans="1:13" s="2" customFormat="1" ht="18" customHeight="1" thickTop="1" thickBot="1">
      <c r="A69" s="780" t="s">
        <v>929</v>
      </c>
      <c r="B69" s="804" t="s">
        <v>110</v>
      </c>
      <c r="C69" s="765">
        <v>100</v>
      </c>
      <c r="D69" s="765">
        <v>100</v>
      </c>
      <c r="E69" s="765">
        <v>102</v>
      </c>
      <c r="F69" s="765">
        <v>103</v>
      </c>
      <c r="G69" s="766">
        <v>101.3</v>
      </c>
      <c r="H69" s="805" t="s">
        <v>1103</v>
      </c>
      <c r="J69" s="123"/>
    </row>
    <row r="70" spans="1:13" s="2" customFormat="1" ht="18" customHeight="1" thickTop="1" thickBot="1">
      <c r="A70" s="785" t="s">
        <v>930</v>
      </c>
      <c r="B70" s="790" t="s">
        <v>111</v>
      </c>
      <c r="C70" s="787">
        <v>102.7</v>
      </c>
      <c r="D70" s="787">
        <v>101.8</v>
      </c>
      <c r="E70" s="787">
        <v>100.9</v>
      </c>
      <c r="F70" s="787">
        <v>100.9</v>
      </c>
      <c r="G70" s="788">
        <v>101.5</v>
      </c>
      <c r="H70" s="794" t="s">
        <v>112</v>
      </c>
      <c r="J70" s="123"/>
    </row>
    <row r="71" spans="1:13" s="2" customFormat="1" ht="18" customHeight="1" thickTop="1" thickBot="1">
      <c r="A71" s="780" t="s">
        <v>931</v>
      </c>
      <c r="B71" s="804" t="s">
        <v>72</v>
      </c>
      <c r="C71" s="765">
        <v>102.7</v>
      </c>
      <c r="D71" s="765">
        <v>101.8</v>
      </c>
      <c r="E71" s="765">
        <v>100.9</v>
      </c>
      <c r="F71" s="765">
        <v>100.9</v>
      </c>
      <c r="G71" s="766">
        <v>101.5</v>
      </c>
      <c r="H71" s="805" t="s">
        <v>112</v>
      </c>
      <c r="J71" s="123"/>
    </row>
    <row r="72" spans="1:13" s="2" customFormat="1" ht="18" customHeight="1" thickTop="1">
      <c r="A72" s="785" t="s">
        <v>932</v>
      </c>
      <c r="B72" s="816" t="s">
        <v>918</v>
      </c>
      <c r="C72" s="787">
        <v>108.6</v>
      </c>
      <c r="D72" s="787">
        <v>108.5</v>
      </c>
      <c r="E72" s="787">
        <v>111.8</v>
      </c>
      <c r="F72" s="787">
        <v>111.7</v>
      </c>
      <c r="G72" s="788">
        <v>110.1</v>
      </c>
      <c r="H72" s="794" t="s">
        <v>1213</v>
      </c>
      <c r="J72" s="123"/>
      <c r="M72" s="155"/>
    </row>
    <row r="73" spans="1:13" s="2" customFormat="1" ht="18" customHeight="1" thickBot="1">
      <c r="A73" s="780" t="s">
        <v>936</v>
      </c>
      <c r="B73" s="789" t="s">
        <v>113</v>
      </c>
      <c r="C73" s="782">
        <v>101</v>
      </c>
      <c r="D73" s="782">
        <v>101</v>
      </c>
      <c r="E73" s="782">
        <v>101</v>
      </c>
      <c r="F73" s="782">
        <v>101</v>
      </c>
      <c r="G73" s="783">
        <v>101</v>
      </c>
      <c r="H73" s="795" t="s">
        <v>1105</v>
      </c>
      <c r="J73" s="123"/>
    </row>
    <row r="74" spans="1:13" s="2" customFormat="1" ht="18" customHeight="1" thickTop="1" thickBot="1">
      <c r="A74" s="806" t="s">
        <v>937</v>
      </c>
      <c r="B74" s="779" t="s">
        <v>43</v>
      </c>
      <c r="C74" s="770">
        <v>101</v>
      </c>
      <c r="D74" s="770">
        <v>101</v>
      </c>
      <c r="E74" s="770">
        <v>101</v>
      </c>
      <c r="F74" s="770">
        <v>101</v>
      </c>
      <c r="G74" s="771">
        <v>101</v>
      </c>
      <c r="H74" s="803" t="s">
        <v>1106</v>
      </c>
      <c r="J74" s="123"/>
    </row>
    <row r="75" spans="1:13" s="2" customFormat="1" ht="18" customHeight="1" thickTop="1" thickBot="1">
      <c r="A75" s="780" t="s">
        <v>938</v>
      </c>
      <c r="B75" s="804" t="s">
        <v>1031</v>
      </c>
      <c r="C75" s="765">
        <v>110</v>
      </c>
      <c r="D75" s="765">
        <v>109</v>
      </c>
      <c r="E75" s="765">
        <v>106</v>
      </c>
      <c r="F75" s="765">
        <v>106</v>
      </c>
      <c r="G75" s="766">
        <v>107.8</v>
      </c>
      <c r="H75" s="805" t="s">
        <v>1107</v>
      </c>
      <c r="J75" s="123"/>
    </row>
    <row r="76" spans="1:13" s="2" customFormat="1" ht="18" customHeight="1" thickTop="1">
      <c r="A76" s="785" t="s">
        <v>939</v>
      </c>
      <c r="B76" s="790" t="s">
        <v>114</v>
      </c>
      <c r="C76" s="787">
        <v>124.7</v>
      </c>
      <c r="D76" s="787">
        <v>125.5</v>
      </c>
      <c r="E76" s="787">
        <v>128.69999999999999</v>
      </c>
      <c r="F76" s="787">
        <v>128.69999999999999</v>
      </c>
      <c r="G76" s="788">
        <v>126.9</v>
      </c>
      <c r="H76" s="794" t="s">
        <v>1108</v>
      </c>
      <c r="J76" s="123"/>
      <c r="M76" s="155"/>
    </row>
    <row r="77" spans="1:13" s="2" customFormat="1" ht="30" customHeight="1" thickBot="1">
      <c r="A77" s="780" t="s">
        <v>940</v>
      </c>
      <c r="B77" s="777" t="s">
        <v>44</v>
      </c>
      <c r="C77" s="761">
        <v>113.9</v>
      </c>
      <c r="D77" s="761">
        <v>114</v>
      </c>
      <c r="E77" s="761">
        <v>113.9</v>
      </c>
      <c r="F77" s="761">
        <v>112.9</v>
      </c>
      <c r="G77" s="762">
        <v>113.7</v>
      </c>
      <c r="H77" s="801" t="s">
        <v>1109</v>
      </c>
      <c r="J77" s="123"/>
      <c r="M77" s="319"/>
    </row>
    <row r="78" spans="1:13" s="2" customFormat="1" ht="18" customHeight="1" thickTop="1" thickBot="1">
      <c r="A78" s="785" t="s">
        <v>941</v>
      </c>
      <c r="B78" s="776" t="s">
        <v>45</v>
      </c>
      <c r="C78" s="763">
        <v>136.5</v>
      </c>
      <c r="D78" s="763">
        <v>136.19999999999999</v>
      </c>
      <c r="E78" s="763">
        <v>140.6</v>
      </c>
      <c r="F78" s="763">
        <v>141.19999999999999</v>
      </c>
      <c r="G78" s="764">
        <v>138.6</v>
      </c>
      <c r="H78" s="802" t="s">
        <v>1110</v>
      </c>
      <c r="J78" s="123"/>
      <c r="M78" s="155"/>
    </row>
    <row r="79" spans="1:13" s="2" customFormat="1" ht="30" customHeight="1" thickTop="1" thickBot="1">
      <c r="A79" s="780" t="s">
        <v>942</v>
      </c>
      <c r="B79" s="777" t="s">
        <v>933</v>
      </c>
      <c r="C79" s="761">
        <v>97</v>
      </c>
      <c r="D79" s="761">
        <v>97</v>
      </c>
      <c r="E79" s="761">
        <v>100</v>
      </c>
      <c r="F79" s="761">
        <v>100</v>
      </c>
      <c r="G79" s="762">
        <v>98.5</v>
      </c>
      <c r="H79" s="801" t="s">
        <v>1111</v>
      </c>
      <c r="J79" s="123"/>
      <c r="M79" s="319"/>
    </row>
    <row r="80" spans="1:13" s="2" customFormat="1" ht="30" customHeight="1" thickTop="1" thickBot="1">
      <c r="A80" s="785" t="s">
        <v>943</v>
      </c>
      <c r="B80" s="776" t="s">
        <v>46</v>
      </c>
      <c r="C80" s="763">
        <v>73</v>
      </c>
      <c r="D80" s="763">
        <v>92.3</v>
      </c>
      <c r="E80" s="763">
        <v>102</v>
      </c>
      <c r="F80" s="763">
        <v>102</v>
      </c>
      <c r="G80" s="764">
        <v>92.3</v>
      </c>
      <c r="H80" s="802" t="s">
        <v>1112</v>
      </c>
      <c r="J80" s="123"/>
    </row>
    <row r="81" spans="1:10" s="2" customFormat="1" ht="18" customHeight="1" thickTop="1" thickBot="1">
      <c r="A81" s="780" t="s">
        <v>944</v>
      </c>
      <c r="B81" s="777" t="s">
        <v>1191</v>
      </c>
      <c r="C81" s="761">
        <v>105.1</v>
      </c>
      <c r="D81" s="761">
        <v>103.6</v>
      </c>
      <c r="E81" s="761">
        <v>112.5</v>
      </c>
      <c r="F81" s="761">
        <v>112</v>
      </c>
      <c r="G81" s="762">
        <v>108.3</v>
      </c>
      <c r="H81" s="801" t="s">
        <v>1113</v>
      </c>
      <c r="J81" s="123"/>
    </row>
    <row r="82" spans="1:10" s="2" customFormat="1" ht="18" customHeight="1" thickTop="1" thickBot="1">
      <c r="A82" s="785" t="s">
        <v>945</v>
      </c>
      <c r="B82" s="776" t="s">
        <v>47</v>
      </c>
      <c r="C82" s="763">
        <v>111</v>
      </c>
      <c r="D82" s="763">
        <v>112</v>
      </c>
      <c r="E82" s="763">
        <v>115</v>
      </c>
      <c r="F82" s="763">
        <v>113</v>
      </c>
      <c r="G82" s="764">
        <v>112.8</v>
      </c>
      <c r="H82" s="802" t="s">
        <v>1114</v>
      </c>
      <c r="J82" s="123"/>
    </row>
    <row r="83" spans="1:10" s="2" customFormat="1" ht="18" customHeight="1" thickTop="1" thickBot="1">
      <c r="A83" s="780" t="s">
        <v>946</v>
      </c>
      <c r="B83" s="777" t="s">
        <v>116</v>
      </c>
      <c r="C83" s="761">
        <v>103</v>
      </c>
      <c r="D83" s="761">
        <v>100.7</v>
      </c>
      <c r="E83" s="761">
        <v>111.7</v>
      </c>
      <c r="F83" s="761">
        <v>111.7</v>
      </c>
      <c r="G83" s="762">
        <v>106.8</v>
      </c>
      <c r="H83" s="801" t="s">
        <v>1115</v>
      </c>
      <c r="J83" s="123"/>
    </row>
    <row r="84" spans="1:10" s="2" customFormat="1" ht="18" customHeight="1" thickTop="1">
      <c r="A84" s="785" t="s">
        <v>947</v>
      </c>
      <c r="B84" s="816" t="s">
        <v>1180</v>
      </c>
      <c r="C84" s="787">
        <v>99.4</v>
      </c>
      <c r="D84" s="787">
        <v>99.3</v>
      </c>
      <c r="E84" s="787">
        <v>99.3</v>
      </c>
      <c r="F84" s="787">
        <v>99.3</v>
      </c>
      <c r="G84" s="788">
        <v>99.3</v>
      </c>
      <c r="H84" s="794" t="s">
        <v>1214</v>
      </c>
      <c r="J84" s="123"/>
    </row>
    <row r="85" spans="1:10" s="2" customFormat="1" ht="18" customHeight="1" thickBot="1">
      <c r="A85" s="780" t="s">
        <v>948</v>
      </c>
      <c r="B85" s="777" t="s">
        <v>1032</v>
      </c>
      <c r="C85" s="761">
        <v>169</v>
      </c>
      <c r="D85" s="761">
        <v>169</v>
      </c>
      <c r="E85" s="761">
        <v>169</v>
      </c>
      <c r="F85" s="761">
        <v>169</v>
      </c>
      <c r="G85" s="762">
        <v>169</v>
      </c>
      <c r="H85" s="801" t="s">
        <v>1117</v>
      </c>
      <c r="J85" s="123"/>
    </row>
    <row r="86" spans="1:10" s="2" customFormat="1" ht="18" customHeight="1" thickTop="1" thickBot="1">
      <c r="A86" s="785" t="s">
        <v>949</v>
      </c>
      <c r="B86" s="776" t="s">
        <v>117</v>
      </c>
      <c r="C86" s="763">
        <v>169</v>
      </c>
      <c r="D86" s="763">
        <v>169</v>
      </c>
      <c r="E86" s="763">
        <v>169</v>
      </c>
      <c r="F86" s="763">
        <v>169</v>
      </c>
      <c r="G86" s="764">
        <v>169</v>
      </c>
      <c r="H86" s="802" t="s">
        <v>1118</v>
      </c>
      <c r="J86" s="123"/>
    </row>
    <row r="87" spans="1:10" s="2" customFormat="1" ht="18" customHeight="1" thickTop="1" thickBot="1">
      <c r="A87" s="780" t="s">
        <v>950</v>
      </c>
      <c r="B87" s="777" t="s">
        <v>1192</v>
      </c>
      <c r="C87" s="761">
        <v>99.6</v>
      </c>
      <c r="D87" s="761">
        <v>99.3</v>
      </c>
      <c r="E87" s="761">
        <v>99.3</v>
      </c>
      <c r="F87" s="761">
        <v>99.3</v>
      </c>
      <c r="G87" s="762">
        <v>99.4</v>
      </c>
      <c r="H87" s="801" t="s">
        <v>1215</v>
      </c>
      <c r="J87" s="123"/>
    </row>
    <row r="88" spans="1:10" s="2" customFormat="1" ht="18" customHeight="1" thickTop="1" thickBot="1">
      <c r="A88" s="785" t="s">
        <v>951</v>
      </c>
      <c r="B88" s="776" t="s">
        <v>934</v>
      </c>
      <c r="C88" s="763">
        <v>99.6</v>
      </c>
      <c r="D88" s="763">
        <v>99.3</v>
      </c>
      <c r="E88" s="763">
        <v>99.3</v>
      </c>
      <c r="F88" s="763">
        <v>99.3</v>
      </c>
      <c r="G88" s="764">
        <v>99.4</v>
      </c>
      <c r="H88" s="802" t="s">
        <v>1122</v>
      </c>
      <c r="J88" s="123"/>
    </row>
    <row r="89" spans="1:10" s="2" customFormat="1" ht="18" customHeight="1" thickTop="1" thickBot="1">
      <c r="A89" s="780" t="s">
        <v>952</v>
      </c>
      <c r="B89" s="777" t="s">
        <v>1193</v>
      </c>
      <c r="C89" s="761">
        <v>99.1</v>
      </c>
      <c r="D89" s="761">
        <v>99.1</v>
      </c>
      <c r="E89" s="761">
        <v>99.1</v>
      </c>
      <c r="F89" s="761">
        <v>99.1</v>
      </c>
      <c r="G89" s="762">
        <v>99.1</v>
      </c>
      <c r="H89" s="801" t="s">
        <v>1216</v>
      </c>
      <c r="J89" s="123"/>
    </row>
    <row r="90" spans="1:10" s="2" customFormat="1" ht="18" customHeight="1" thickTop="1" thickBot="1">
      <c r="A90" s="785" t="s">
        <v>953</v>
      </c>
      <c r="B90" s="776" t="s">
        <v>935</v>
      </c>
      <c r="C90" s="763">
        <v>99.1</v>
      </c>
      <c r="D90" s="763">
        <v>99.1</v>
      </c>
      <c r="E90" s="763">
        <v>99.1</v>
      </c>
      <c r="F90" s="763">
        <v>99.1</v>
      </c>
      <c r="G90" s="764">
        <v>99.1</v>
      </c>
      <c r="H90" s="802" t="s">
        <v>1846</v>
      </c>
      <c r="J90" s="123"/>
    </row>
    <row r="91" spans="1:10" s="2" customFormat="1" ht="18" customHeight="1" thickTop="1">
      <c r="A91" s="780" t="s">
        <v>959</v>
      </c>
      <c r="B91" s="817" t="s">
        <v>1034</v>
      </c>
      <c r="C91" s="782">
        <v>107.9</v>
      </c>
      <c r="D91" s="782">
        <v>109.3</v>
      </c>
      <c r="E91" s="782">
        <v>111.1</v>
      </c>
      <c r="F91" s="782">
        <v>108.5</v>
      </c>
      <c r="G91" s="783">
        <v>109.2</v>
      </c>
      <c r="H91" s="795" t="s">
        <v>1134</v>
      </c>
      <c r="J91" s="123"/>
    </row>
    <row r="92" spans="1:10" s="2" customFormat="1" ht="30" customHeight="1">
      <c r="A92" s="785" t="s">
        <v>960</v>
      </c>
      <c r="B92" s="790" t="s">
        <v>1194</v>
      </c>
      <c r="C92" s="787">
        <v>98.8</v>
      </c>
      <c r="D92" s="787">
        <v>99.4</v>
      </c>
      <c r="E92" s="787">
        <v>99.7</v>
      </c>
      <c r="F92" s="787">
        <v>99.8</v>
      </c>
      <c r="G92" s="788">
        <v>99.4</v>
      </c>
      <c r="H92" s="794" t="s">
        <v>1124</v>
      </c>
      <c r="J92" s="123"/>
    </row>
    <row r="93" spans="1:10" s="2" customFormat="1" ht="30" customHeight="1" thickBot="1">
      <c r="A93" s="780" t="s">
        <v>961</v>
      </c>
      <c r="B93" s="777" t="s">
        <v>48</v>
      </c>
      <c r="C93" s="761">
        <v>98</v>
      </c>
      <c r="D93" s="761">
        <v>98.9</v>
      </c>
      <c r="E93" s="761">
        <v>99</v>
      </c>
      <c r="F93" s="761">
        <v>100.5</v>
      </c>
      <c r="G93" s="762">
        <v>99.1</v>
      </c>
      <c r="H93" s="801" t="s">
        <v>1125</v>
      </c>
      <c r="J93" s="123"/>
    </row>
    <row r="94" spans="1:10" s="2" customFormat="1" ht="30" customHeight="1" thickTop="1">
      <c r="A94" s="806" t="s">
        <v>962</v>
      </c>
      <c r="B94" s="779" t="s">
        <v>49</v>
      </c>
      <c r="C94" s="770">
        <v>99</v>
      </c>
      <c r="D94" s="770">
        <v>100</v>
      </c>
      <c r="E94" s="770">
        <v>100.2</v>
      </c>
      <c r="F94" s="770">
        <v>97.7</v>
      </c>
      <c r="G94" s="771">
        <v>99.2</v>
      </c>
      <c r="H94" s="803" t="s">
        <v>1126</v>
      </c>
      <c r="J94" s="123"/>
    </row>
    <row r="95" spans="1:10" s="2" customFormat="1" ht="18" customHeight="1">
      <c r="A95" s="825" t="s">
        <v>963</v>
      </c>
      <c r="B95" s="826" t="s">
        <v>1195</v>
      </c>
      <c r="C95" s="827">
        <v>99</v>
      </c>
      <c r="D95" s="827">
        <v>99</v>
      </c>
      <c r="E95" s="827">
        <v>99.4</v>
      </c>
      <c r="F95" s="827">
        <v>98.8</v>
      </c>
      <c r="G95" s="828">
        <v>99.1</v>
      </c>
      <c r="H95" s="829" t="s">
        <v>1127</v>
      </c>
      <c r="J95" s="123"/>
    </row>
    <row r="96" spans="1:10" s="2" customFormat="1" ht="18" customHeight="1">
      <c r="A96" s="785" t="s">
        <v>964</v>
      </c>
      <c r="B96" s="786" t="s">
        <v>1036</v>
      </c>
      <c r="C96" s="787">
        <v>107</v>
      </c>
      <c r="D96" s="787">
        <v>109</v>
      </c>
      <c r="E96" s="787">
        <v>109</v>
      </c>
      <c r="F96" s="787">
        <v>105</v>
      </c>
      <c r="G96" s="788">
        <v>107.5</v>
      </c>
      <c r="H96" s="830" t="s">
        <v>1128</v>
      </c>
      <c r="J96" s="123"/>
    </row>
    <row r="97" spans="1:10" s="2" customFormat="1" ht="30" customHeight="1">
      <c r="A97" s="780" t="s">
        <v>965</v>
      </c>
      <c r="B97" s="831" t="s">
        <v>1196</v>
      </c>
      <c r="C97" s="782">
        <v>95.2</v>
      </c>
      <c r="D97" s="782">
        <v>96.5</v>
      </c>
      <c r="E97" s="782">
        <v>97.2</v>
      </c>
      <c r="F97" s="782">
        <v>102.9</v>
      </c>
      <c r="G97" s="783">
        <v>97.9</v>
      </c>
      <c r="H97" s="832" t="s">
        <v>1217</v>
      </c>
      <c r="J97" s="123"/>
    </row>
    <row r="98" spans="1:10" s="2" customFormat="1" ht="18" customHeight="1" thickBot="1">
      <c r="A98" s="785" t="s">
        <v>966</v>
      </c>
      <c r="B98" s="833" t="s">
        <v>955</v>
      </c>
      <c r="C98" s="767">
        <v>88</v>
      </c>
      <c r="D98" s="767">
        <v>90</v>
      </c>
      <c r="E98" s="767">
        <v>91.7</v>
      </c>
      <c r="F98" s="767">
        <v>99</v>
      </c>
      <c r="G98" s="834">
        <v>92.2</v>
      </c>
      <c r="H98" s="835" t="s">
        <v>1130</v>
      </c>
      <c r="J98" s="123"/>
    </row>
    <row r="99" spans="1:10" s="2" customFormat="1" ht="30" customHeight="1" thickTop="1" thickBot="1">
      <c r="A99" s="780" t="s">
        <v>967</v>
      </c>
      <c r="B99" s="777" t="s">
        <v>956</v>
      </c>
      <c r="C99" s="761">
        <v>101</v>
      </c>
      <c r="D99" s="761">
        <v>101</v>
      </c>
      <c r="E99" s="761">
        <v>100</v>
      </c>
      <c r="F99" s="761">
        <v>101</v>
      </c>
      <c r="G99" s="762">
        <v>100.8</v>
      </c>
      <c r="H99" s="801" t="s">
        <v>1131</v>
      </c>
      <c r="J99" s="123"/>
    </row>
    <row r="100" spans="1:10" s="2" customFormat="1" ht="18" customHeight="1" thickTop="1" thickBot="1">
      <c r="A100" s="785" t="s">
        <v>968</v>
      </c>
      <c r="B100" s="776" t="s">
        <v>957</v>
      </c>
      <c r="C100" s="763">
        <v>100</v>
      </c>
      <c r="D100" s="763">
        <v>103</v>
      </c>
      <c r="E100" s="763">
        <v>103</v>
      </c>
      <c r="F100" s="763">
        <v>114</v>
      </c>
      <c r="G100" s="764">
        <v>105</v>
      </c>
      <c r="H100" s="802" t="s">
        <v>1132</v>
      </c>
      <c r="J100" s="123"/>
    </row>
    <row r="101" spans="1:10" s="2" customFormat="1" ht="18" customHeight="1" thickTop="1" thickBot="1">
      <c r="A101" s="780" t="s">
        <v>969</v>
      </c>
      <c r="B101" s="777" t="s">
        <v>958</v>
      </c>
      <c r="C101" s="761">
        <v>102</v>
      </c>
      <c r="D101" s="761">
        <v>102</v>
      </c>
      <c r="E101" s="761">
        <v>103</v>
      </c>
      <c r="F101" s="761">
        <v>107</v>
      </c>
      <c r="G101" s="762">
        <v>103.5</v>
      </c>
      <c r="H101" s="801" t="s">
        <v>1133</v>
      </c>
      <c r="J101" s="123"/>
    </row>
    <row r="102" spans="1:10" s="2" customFormat="1" ht="18" customHeight="1" thickTop="1" thickBot="1">
      <c r="A102" s="785" t="s">
        <v>970</v>
      </c>
      <c r="B102" s="776" t="s">
        <v>1037</v>
      </c>
      <c r="C102" s="763">
        <v>100</v>
      </c>
      <c r="D102" s="763">
        <v>100</v>
      </c>
      <c r="E102" s="763">
        <v>102.5</v>
      </c>
      <c r="F102" s="763">
        <v>101.7</v>
      </c>
      <c r="G102" s="764">
        <v>101.1</v>
      </c>
      <c r="H102" s="802" t="s">
        <v>1134</v>
      </c>
      <c r="J102" s="123"/>
    </row>
    <row r="103" spans="1:10" s="2" customFormat="1" ht="18" customHeight="1" thickTop="1" thickBot="1">
      <c r="A103" s="780" t="s">
        <v>971</v>
      </c>
      <c r="B103" s="777" t="s">
        <v>56</v>
      </c>
      <c r="C103" s="761">
        <v>100</v>
      </c>
      <c r="D103" s="761">
        <v>100</v>
      </c>
      <c r="E103" s="761">
        <v>109</v>
      </c>
      <c r="F103" s="761">
        <v>109</v>
      </c>
      <c r="G103" s="762">
        <v>104.5</v>
      </c>
      <c r="H103" s="801" t="s">
        <v>1135</v>
      </c>
      <c r="J103" s="123"/>
    </row>
    <row r="104" spans="1:10" s="2" customFormat="1" ht="18" customHeight="1" thickTop="1" thickBot="1">
      <c r="A104" s="785" t="s">
        <v>972</v>
      </c>
      <c r="B104" s="776" t="s">
        <v>50</v>
      </c>
      <c r="C104" s="763">
        <v>100</v>
      </c>
      <c r="D104" s="763">
        <v>100</v>
      </c>
      <c r="E104" s="763">
        <v>100.5</v>
      </c>
      <c r="F104" s="763">
        <v>99.3</v>
      </c>
      <c r="G104" s="764">
        <v>100</v>
      </c>
      <c r="H104" s="802" t="s">
        <v>1136</v>
      </c>
      <c r="J104" s="123"/>
    </row>
    <row r="105" spans="1:10" s="2" customFormat="1" ht="18" customHeight="1" thickTop="1" thickBot="1">
      <c r="A105" s="780" t="s">
        <v>983</v>
      </c>
      <c r="B105" s="789" t="s">
        <v>121</v>
      </c>
      <c r="C105" s="782">
        <v>108</v>
      </c>
      <c r="D105" s="782">
        <v>109.2</v>
      </c>
      <c r="E105" s="782">
        <v>109.5</v>
      </c>
      <c r="F105" s="782">
        <v>108.9</v>
      </c>
      <c r="G105" s="783">
        <v>108.9</v>
      </c>
      <c r="H105" s="796" t="s">
        <v>1137</v>
      </c>
    </row>
    <row r="106" spans="1:10" s="2" customFormat="1" ht="18" customHeight="1" thickTop="1" thickBot="1">
      <c r="A106" s="785" t="s">
        <v>984</v>
      </c>
      <c r="B106" s="776" t="s">
        <v>53</v>
      </c>
      <c r="C106" s="763">
        <v>120</v>
      </c>
      <c r="D106" s="763">
        <v>123</v>
      </c>
      <c r="E106" s="763">
        <v>122</v>
      </c>
      <c r="F106" s="763">
        <v>120</v>
      </c>
      <c r="G106" s="764">
        <v>121.3</v>
      </c>
      <c r="H106" s="802" t="s">
        <v>1138</v>
      </c>
    </row>
    <row r="107" spans="1:10" s="2" customFormat="1" ht="18" customHeight="1" thickTop="1" thickBot="1">
      <c r="A107" s="780" t="s">
        <v>985</v>
      </c>
      <c r="B107" s="777" t="s">
        <v>122</v>
      </c>
      <c r="C107" s="761">
        <v>100</v>
      </c>
      <c r="D107" s="761">
        <v>100</v>
      </c>
      <c r="E107" s="761">
        <v>100</v>
      </c>
      <c r="F107" s="761">
        <v>100</v>
      </c>
      <c r="G107" s="762">
        <v>100</v>
      </c>
      <c r="H107" s="801" t="s">
        <v>1139</v>
      </c>
    </row>
    <row r="108" spans="1:10" s="2" customFormat="1" ht="18" customHeight="1" thickTop="1" thickBot="1">
      <c r="A108" s="785" t="s">
        <v>986</v>
      </c>
      <c r="B108" s="776" t="s">
        <v>1038</v>
      </c>
      <c r="C108" s="763">
        <v>104.9</v>
      </c>
      <c r="D108" s="763">
        <v>105.7</v>
      </c>
      <c r="E108" s="763">
        <v>106.9</v>
      </c>
      <c r="F108" s="763">
        <v>106.8</v>
      </c>
      <c r="G108" s="764">
        <v>106.1</v>
      </c>
      <c r="H108" s="802" t="s">
        <v>1140</v>
      </c>
    </row>
    <row r="109" spans="1:10" s="2" customFormat="1" ht="18" customHeight="1" thickTop="1" thickBot="1">
      <c r="A109" s="780" t="s">
        <v>987</v>
      </c>
      <c r="B109" s="777" t="s">
        <v>1039</v>
      </c>
      <c r="C109" s="761">
        <v>110</v>
      </c>
      <c r="D109" s="761">
        <v>111.7</v>
      </c>
      <c r="E109" s="761">
        <v>113.7</v>
      </c>
      <c r="F109" s="761">
        <v>110</v>
      </c>
      <c r="G109" s="762">
        <v>111.3</v>
      </c>
      <c r="H109" s="801" t="s">
        <v>1141</v>
      </c>
    </row>
    <row r="110" spans="1:10" s="2" customFormat="1" ht="18" customHeight="1" thickTop="1" thickBot="1">
      <c r="A110" s="785" t="s">
        <v>988</v>
      </c>
      <c r="B110" s="776" t="s">
        <v>1040</v>
      </c>
      <c r="C110" s="763">
        <v>110</v>
      </c>
      <c r="D110" s="763">
        <v>111.7</v>
      </c>
      <c r="E110" s="763">
        <v>113.7</v>
      </c>
      <c r="F110" s="763">
        <v>110</v>
      </c>
      <c r="G110" s="764">
        <v>111.3</v>
      </c>
      <c r="H110" s="802" t="s">
        <v>1141</v>
      </c>
    </row>
    <row r="111" spans="1:10" s="2" customFormat="1" ht="18" customHeight="1" thickTop="1">
      <c r="A111" s="780" t="s">
        <v>989</v>
      </c>
      <c r="B111" s="817" t="s">
        <v>974</v>
      </c>
      <c r="C111" s="782">
        <v>120.2</v>
      </c>
      <c r="D111" s="782">
        <v>120.2</v>
      </c>
      <c r="E111" s="782">
        <v>120.8</v>
      </c>
      <c r="F111" s="782">
        <v>123.8</v>
      </c>
      <c r="G111" s="783">
        <v>121.4</v>
      </c>
      <c r="H111" s="795" t="s">
        <v>1176</v>
      </c>
    </row>
    <row r="112" spans="1:10" s="2" customFormat="1" ht="18" customHeight="1">
      <c r="A112" s="785" t="s">
        <v>990</v>
      </c>
      <c r="B112" s="790" t="s">
        <v>1197</v>
      </c>
      <c r="C112" s="787">
        <v>122.6</v>
      </c>
      <c r="D112" s="787">
        <v>122.6</v>
      </c>
      <c r="E112" s="787">
        <v>123.6</v>
      </c>
      <c r="F112" s="787">
        <v>125.4</v>
      </c>
      <c r="G112" s="788">
        <v>123.6</v>
      </c>
      <c r="H112" s="820" t="s">
        <v>1143</v>
      </c>
    </row>
    <row r="113" spans="1:8" s="2" customFormat="1" ht="18" customHeight="1" thickBot="1">
      <c r="A113" s="780" t="s">
        <v>991</v>
      </c>
      <c r="B113" s="777" t="s">
        <v>51</v>
      </c>
      <c r="C113" s="761">
        <v>122.6</v>
      </c>
      <c r="D113" s="761">
        <v>122.6</v>
      </c>
      <c r="E113" s="761">
        <v>123.6</v>
      </c>
      <c r="F113" s="761">
        <v>125.4</v>
      </c>
      <c r="G113" s="762">
        <v>123.6</v>
      </c>
      <c r="H113" s="801" t="s">
        <v>1144</v>
      </c>
    </row>
    <row r="114" spans="1:8" s="2" customFormat="1" ht="18" customHeight="1" thickTop="1">
      <c r="A114" s="785" t="s">
        <v>992</v>
      </c>
      <c r="B114" s="790" t="s">
        <v>975</v>
      </c>
      <c r="C114" s="787">
        <v>111.4</v>
      </c>
      <c r="D114" s="787">
        <v>111.4</v>
      </c>
      <c r="E114" s="787">
        <v>111.1</v>
      </c>
      <c r="F114" s="787">
        <v>115.9</v>
      </c>
      <c r="G114" s="788">
        <v>112.9</v>
      </c>
      <c r="H114" s="820" t="s">
        <v>1218</v>
      </c>
    </row>
    <row r="115" spans="1:8" s="2" customFormat="1" ht="18" customHeight="1" thickBot="1">
      <c r="A115" s="780" t="s">
        <v>993</v>
      </c>
      <c r="B115" s="777" t="s">
        <v>1198</v>
      </c>
      <c r="C115" s="761">
        <v>111.4</v>
      </c>
      <c r="D115" s="761">
        <v>111.4</v>
      </c>
      <c r="E115" s="761">
        <v>111.1</v>
      </c>
      <c r="F115" s="761">
        <v>115.9</v>
      </c>
      <c r="G115" s="762">
        <v>112.9</v>
      </c>
      <c r="H115" s="801" t="s">
        <v>1146</v>
      </c>
    </row>
    <row r="116" spans="1:8" s="2" customFormat="1" ht="18" customHeight="1" thickTop="1">
      <c r="A116" s="806" t="s">
        <v>994</v>
      </c>
      <c r="B116" s="836" t="s">
        <v>977</v>
      </c>
      <c r="C116" s="808">
        <v>107</v>
      </c>
      <c r="D116" s="808">
        <v>107.3</v>
      </c>
      <c r="E116" s="808">
        <v>107.3</v>
      </c>
      <c r="F116" s="808">
        <v>107.3</v>
      </c>
      <c r="G116" s="809">
        <v>107.2</v>
      </c>
      <c r="H116" s="837" t="s">
        <v>1147</v>
      </c>
    </row>
    <row r="117" spans="1:8" s="2" customFormat="1" ht="18" customHeight="1" thickBot="1">
      <c r="A117" s="780" t="s">
        <v>995</v>
      </c>
      <c r="B117" s="777" t="s">
        <v>1199</v>
      </c>
      <c r="C117" s="761">
        <v>107</v>
      </c>
      <c r="D117" s="761">
        <v>107.3</v>
      </c>
      <c r="E117" s="761">
        <v>107.3</v>
      </c>
      <c r="F117" s="761">
        <v>107.3</v>
      </c>
      <c r="G117" s="762">
        <v>107.2</v>
      </c>
      <c r="H117" s="801" t="s">
        <v>1148</v>
      </c>
    </row>
    <row r="118" spans="1:8" s="2" customFormat="1" ht="18" customHeight="1" thickTop="1">
      <c r="A118" s="785" t="s">
        <v>996</v>
      </c>
      <c r="B118" s="790" t="s">
        <v>979</v>
      </c>
      <c r="C118" s="787">
        <v>128</v>
      </c>
      <c r="D118" s="787">
        <v>128</v>
      </c>
      <c r="E118" s="787">
        <v>129.30000000000001</v>
      </c>
      <c r="F118" s="787">
        <v>132</v>
      </c>
      <c r="G118" s="788">
        <v>129.30000000000001</v>
      </c>
      <c r="H118" s="820" t="s">
        <v>1219</v>
      </c>
    </row>
    <row r="119" spans="1:8" s="2" customFormat="1" ht="18" customHeight="1" thickBot="1">
      <c r="A119" s="780" t="s">
        <v>997</v>
      </c>
      <c r="B119" s="777" t="s">
        <v>980</v>
      </c>
      <c r="C119" s="761">
        <v>128</v>
      </c>
      <c r="D119" s="761">
        <v>128</v>
      </c>
      <c r="E119" s="761">
        <v>129.30000000000001</v>
      </c>
      <c r="F119" s="761">
        <v>132</v>
      </c>
      <c r="G119" s="762">
        <v>129.30000000000001</v>
      </c>
      <c r="H119" s="801" t="s">
        <v>1150</v>
      </c>
    </row>
    <row r="120" spans="1:8" s="2" customFormat="1" ht="18" customHeight="1" thickTop="1">
      <c r="A120" s="785" t="s">
        <v>85</v>
      </c>
      <c r="B120" s="816" t="s">
        <v>981</v>
      </c>
      <c r="C120" s="787">
        <v>102.3</v>
      </c>
      <c r="D120" s="787">
        <v>100.7</v>
      </c>
      <c r="E120" s="787">
        <v>98.2</v>
      </c>
      <c r="F120" s="787">
        <v>99.2</v>
      </c>
      <c r="G120" s="788">
        <v>100.1</v>
      </c>
      <c r="H120" s="794" t="s">
        <v>1220</v>
      </c>
    </row>
    <row r="121" spans="1:8" s="2" customFormat="1" ht="18" customHeight="1" thickBot="1">
      <c r="A121" s="780" t="s">
        <v>86</v>
      </c>
      <c r="B121" s="789" t="s">
        <v>57</v>
      </c>
      <c r="C121" s="782">
        <v>102.6</v>
      </c>
      <c r="D121" s="782">
        <v>101.3</v>
      </c>
      <c r="E121" s="782">
        <v>98.9</v>
      </c>
      <c r="F121" s="782">
        <v>100</v>
      </c>
      <c r="G121" s="783">
        <v>100.7</v>
      </c>
      <c r="H121" s="821" t="s">
        <v>1152</v>
      </c>
    </row>
    <row r="122" spans="1:8" s="2" customFormat="1" ht="18" customHeight="1" thickTop="1" thickBot="1">
      <c r="A122" s="785" t="s">
        <v>998</v>
      </c>
      <c r="B122" s="776" t="s">
        <v>982</v>
      </c>
      <c r="C122" s="763">
        <v>102.6</v>
      </c>
      <c r="D122" s="763">
        <v>101.3</v>
      </c>
      <c r="E122" s="763">
        <v>98.9</v>
      </c>
      <c r="F122" s="763">
        <v>100</v>
      </c>
      <c r="G122" s="764">
        <v>100.7</v>
      </c>
      <c r="H122" s="802" t="s">
        <v>1153</v>
      </c>
    </row>
    <row r="123" spans="1:8" s="2" customFormat="1" ht="18" customHeight="1" thickTop="1" thickBot="1">
      <c r="A123" s="780" t="s">
        <v>89</v>
      </c>
      <c r="B123" s="789" t="s">
        <v>128</v>
      </c>
      <c r="C123" s="782">
        <v>97.7</v>
      </c>
      <c r="D123" s="782">
        <v>89.3</v>
      </c>
      <c r="E123" s="782">
        <v>84.3</v>
      </c>
      <c r="F123" s="782">
        <v>84.7</v>
      </c>
      <c r="G123" s="783">
        <v>89</v>
      </c>
      <c r="H123" s="821" t="s">
        <v>1154</v>
      </c>
    </row>
    <row r="124" spans="1:8" s="2" customFormat="1" ht="30" customHeight="1" thickTop="1" thickBot="1">
      <c r="A124" s="785" t="s">
        <v>999</v>
      </c>
      <c r="B124" s="776" t="s">
        <v>128</v>
      </c>
      <c r="C124" s="763">
        <v>97.7</v>
      </c>
      <c r="D124" s="763">
        <v>89.3</v>
      </c>
      <c r="E124" s="763">
        <v>84.3</v>
      </c>
      <c r="F124" s="763">
        <v>84.7</v>
      </c>
      <c r="G124" s="764">
        <v>89</v>
      </c>
      <c r="H124" s="802" t="s">
        <v>1221</v>
      </c>
    </row>
    <row r="125" spans="1:8" s="2" customFormat="1" ht="18" customHeight="1" thickTop="1">
      <c r="A125" s="780" t="s">
        <v>91</v>
      </c>
      <c r="B125" s="815" t="s">
        <v>1200</v>
      </c>
      <c r="C125" s="782">
        <v>100.6</v>
      </c>
      <c r="D125" s="782">
        <v>102.3</v>
      </c>
      <c r="E125" s="782">
        <v>104.2</v>
      </c>
      <c r="F125" s="782">
        <v>103.3</v>
      </c>
      <c r="G125" s="783">
        <v>102.6</v>
      </c>
      <c r="H125" s="795" t="s">
        <v>1222</v>
      </c>
    </row>
    <row r="126" spans="1:8" s="2" customFormat="1" ht="18" customHeight="1">
      <c r="A126" s="785" t="s">
        <v>93</v>
      </c>
      <c r="B126" s="790" t="s">
        <v>1042</v>
      </c>
      <c r="C126" s="787">
        <v>101</v>
      </c>
      <c r="D126" s="787">
        <v>100.7</v>
      </c>
      <c r="E126" s="787">
        <v>102.2</v>
      </c>
      <c r="F126" s="787">
        <v>103.9</v>
      </c>
      <c r="G126" s="788">
        <v>102</v>
      </c>
      <c r="H126" s="820" t="s">
        <v>1157</v>
      </c>
    </row>
    <row r="127" spans="1:8" s="2" customFormat="1" ht="30" customHeight="1" thickBot="1">
      <c r="A127" s="780" t="s">
        <v>1005</v>
      </c>
      <c r="B127" s="777" t="s">
        <v>126</v>
      </c>
      <c r="C127" s="761">
        <v>100.1</v>
      </c>
      <c r="D127" s="761">
        <v>99.3</v>
      </c>
      <c r="E127" s="761">
        <v>102.2</v>
      </c>
      <c r="F127" s="761">
        <v>103</v>
      </c>
      <c r="G127" s="762">
        <v>101.2</v>
      </c>
      <c r="H127" s="801" t="s">
        <v>1223</v>
      </c>
    </row>
    <row r="128" spans="1:8" s="2" customFormat="1" ht="30" customHeight="1" thickTop="1" thickBot="1">
      <c r="A128" s="785" t="s">
        <v>1006</v>
      </c>
      <c r="B128" s="776" t="s">
        <v>52</v>
      </c>
      <c r="C128" s="763">
        <v>101.7</v>
      </c>
      <c r="D128" s="763">
        <v>101.8</v>
      </c>
      <c r="E128" s="763">
        <v>102.2</v>
      </c>
      <c r="F128" s="763">
        <v>104.7</v>
      </c>
      <c r="G128" s="764">
        <v>102.6</v>
      </c>
      <c r="H128" s="802" t="s">
        <v>1224</v>
      </c>
    </row>
    <row r="129" spans="1:8" s="2" customFormat="1" ht="18" customHeight="1" thickTop="1" thickBot="1">
      <c r="A129" s="780" t="s">
        <v>1007</v>
      </c>
      <c r="B129" s="789" t="s">
        <v>1043</v>
      </c>
      <c r="C129" s="782">
        <v>99.9</v>
      </c>
      <c r="D129" s="782">
        <v>105.8</v>
      </c>
      <c r="E129" s="782">
        <v>109</v>
      </c>
      <c r="F129" s="782">
        <v>102.9</v>
      </c>
      <c r="G129" s="783">
        <v>104.4</v>
      </c>
      <c r="H129" s="821" t="s">
        <v>1160</v>
      </c>
    </row>
    <row r="130" spans="1:8" s="2" customFormat="1" ht="18" customHeight="1" thickTop="1" thickBot="1">
      <c r="A130" s="785" t="s">
        <v>1008</v>
      </c>
      <c r="B130" s="776" t="s">
        <v>1000</v>
      </c>
      <c r="C130" s="763">
        <v>94.1</v>
      </c>
      <c r="D130" s="763">
        <v>103.6</v>
      </c>
      <c r="E130" s="763">
        <v>109.1</v>
      </c>
      <c r="F130" s="763">
        <v>103.5</v>
      </c>
      <c r="G130" s="764">
        <v>102.6</v>
      </c>
      <c r="H130" s="802" t="s">
        <v>1225</v>
      </c>
    </row>
    <row r="131" spans="1:8" s="2" customFormat="1" ht="18" customHeight="1" thickTop="1" thickBot="1">
      <c r="A131" s="780" t="s">
        <v>1009</v>
      </c>
      <c r="B131" s="777" t="s">
        <v>1001</v>
      </c>
      <c r="C131" s="761">
        <v>109.3</v>
      </c>
      <c r="D131" s="761">
        <v>109.4</v>
      </c>
      <c r="E131" s="761">
        <v>108.8</v>
      </c>
      <c r="F131" s="761">
        <v>102.1</v>
      </c>
      <c r="G131" s="762">
        <v>107.4</v>
      </c>
      <c r="H131" s="801" t="s">
        <v>1162</v>
      </c>
    </row>
    <row r="132" spans="1:8" s="2" customFormat="1" ht="18" customHeight="1" thickTop="1">
      <c r="A132" s="785" t="s">
        <v>1010</v>
      </c>
      <c r="B132" s="790" t="s">
        <v>1002</v>
      </c>
      <c r="C132" s="787">
        <v>100</v>
      </c>
      <c r="D132" s="787">
        <v>100</v>
      </c>
      <c r="E132" s="787">
        <v>100</v>
      </c>
      <c r="F132" s="787">
        <v>100</v>
      </c>
      <c r="G132" s="788">
        <v>100</v>
      </c>
      <c r="H132" s="820" t="s">
        <v>1163</v>
      </c>
    </row>
    <row r="133" spans="1:8" s="2" customFormat="1" ht="18" customHeight="1" thickBot="1">
      <c r="A133" s="780" t="s">
        <v>1011</v>
      </c>
      <c r="B133" s="777" t="s">
        <v>1003</v>
      </c>
      <c r="C133" s="761">
        <v>100</v>
      </c>
      <c r="D133" s="761">
        <v>100</v>
      </c>
      <c r="E133" s="761">
        <v>100</v>
      </c>
      <c r="F133" s="761">
        <v>100</v>
      </c>
      <c r="G133" s="762">
        <v>100</v>
      </c>
      <c r="H133" s="801" t="s">
        <v>1164</v>
      </c>
    </row>
    <row r="134" spans="1:8" s="2" customFormat="1" ht="18" customHeight="1" thickTop="1">
      <c r="A134" s="785" t="s">
        <v>1012</v>
      </c>
      <c r="B134" s="790" t="s">
        <v>1004</v>
      </c>
      <c r="C134" s="787">
        <v>100</v>
      </c>
      <c r="D134" s="787">
        <v>100</v>
      </c>
      <c r="E134" s="787">
        <v>100</v>
      </c>
      <c r="F134" s="787">
        <v>100</v>
      </c>
      <c r="G134" s="788">
        <v>100</v>
      </c>
      <c r="H134" s="820" t="s">
        <v>1165</v>
      </c>
    </row>
    <row r="135" spans="1:8" s="797" customFormat="1" ht="18" customHeight="1">
      <c r="A135" s="822" t="s">
        <v>1014</v>
      </c>
      <c r="B135" s="823" t="s">
        <v>1004</v>
      </c>
      <c r="C135" s="768">
        <v>100</v>
      </c>
      <c r="D135" s="768">
        <v>100</v>
      </c>
      <c r="E135" s="768">
        <v>100</v>
      </c>
      <c r="F135" s="768">
        <v>100</v>
      </c>
      <c r="G135" s="769">
        <v>100</v>
      </c>
      <c r="H135" s="824" t="s">
        <v>1226</v>
      </c>
    </row>
    <row r="136" spans="1:8" ht="27" customHeight="1">
      <c r="G136"/>
    </row>
    <row r="137" spans="1:8" ht="27" customHeight="1">
      <c r="G137"/>
    </row>
    <row r="138" spans="1:8" ht="27" customHeight="1">
      <c r="G138"/>
    </row>
    <row r="139" spans="1:8" ht="27" customHeight="1">
      <c r="G139"/>
    </row>
    <row r="140" spans="1:8" ht="27" customHeight="1">
      <c r="G140"/>
    </row>
    <row r="141" spans="1:8" ht="27" customHeight="1">
      <c r="G141"/>
    </row>
    <row r="142" spans="1:8" ht="36.9" customHeight="1">
      <c r="G142"/>
    </row>
    <row r="143" spans="1:8" ht="36.9" customHeight="1"/>
  </sheetData>
  <mergeCells count="5">
    <mergeCell ref="A5:C5"/>
    <mergeCell ref="A1:H1"/>
    <mergeCell ref="A2:H2"/>
    <mergeCell ref="A3:H3"/>
    <mergeCell ref="A4:H4"/>
  </mergeCells>
  <printOptions horizontalCentered="1"/>
  <pageMargins left="0" right="0" top="0.59055118110236227" bottom="0" header="0.51181102362204722" footer="0.51181102362204722"/>
  <pageSetup paperSize="9" scale="90" orientation="landscape" r:id="rId1"/>
  <headerFooter alignWithMargins="0"/>
  <rowBreaks count="5" manualBreakCount="5">
    <brk id="30" max="7" man="1"/>
    <brk id="50" max="7" man="1"/>
    <brk id="74" max="7" man="1"/>
    <brk id="94" max="7" man="1"/>
    <brk id="116" max="7"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Q100"/>
  <sheetViews>
    <sheetView rightToLeft="1" view="pageBreakPreview" topLeftCell="A5" zoomScale="84" zoomScaleSheetLayoutView="84" workbookViewId="0">
      <selection activeCell="A38" sqref="A38:XFD38"/>
    </sheetView>
  </sheetViews>
  <sheetFormatPr defaultColWidth="9.08984375" defaultRowHeight="12.5"/>
  <cols>
    <col min="1" max="13" width="9.08984375" style="58"/>
    <col min="14" max="14" width="12" style="58" customWidth="1"/>
    <col min="15" max="16384" width="9.08984375" style="58"/>
  </cols>
  <sheetData>
    <row r="1" spans="1:17" s="13" customFormat="1" ht="35.25" customHeight="1">
      <c r="A1" s="990"/>
      <c r="B1" s="990"/>
      <c r="C1" s="990"/>
      <c r="D1" s="990"/>
      <c r="E1" s="990"/>
      <c r="F1" s="990"/>
      <c r="G1" s="990"/>
      <c r="H1" s="990"/>
      <c r="I1" s="990"/>
      <c r="J1" s="990"/>
      <c r="K1" s="990"/>
      <c r="L1" s="990"/>
      <c r="M1" s="990"/>
      <c r="N1" s="990"/>
      <c r="O1" s="15"/>
      <c r="P1" s="15"/>
    </row>
    <row r="2" spans="1:17" ht="34.5" customHeight="1">
      <c r="A2" s="995" t="s">
        <v>1837</v>
      </c>
      <c r="B2" s="996"/>
      <c r="C2" s="996"/>
      <c r="D2" s="996"/>
      <c r="E2" s="996"/>
      <c r="F2" s="996"/>
      <c r="G2" s="996"/>
      <c r="H2" s="996"/>
      <c r="I2" s="996"/>
      <c r="J2" s="996"/>
      <c r="K2" s="996"/>
      <c r="L2" s="996"/>
      <c r="M2" s="996"/>
      <c r="N2" s="996"/>
    </row>
    <row r="3" spans="1:17" ht="15">
      <c r="A3" s="997" t="s">
        <v>541</v>
      </c>
      <c r="B3" s="997"/>
      <c r="C3" s="997"/>
      <c r="D3" s="997"/>
      <c r="E3" s="997"/>
      <c r="F3" s="997"/>
      <c r="G3" s="997"/>
      <c r="H3" s="997"/>
      <c r="I3" s="997"/>
      <c r="J3" s="997"/>
      <c r="K3" s="997"/>
      <c r="L3" s="997"/>
      <c r="M3" s="997"/>
      <c r="N3" s="997"/>
    </row>
    <row r="4" spans="1:17" ht="15">
      <c r="A4" s="997" t="s">
        <v>1793</v>
      </c>
      <c r="B4" s="997"/>
      <c r="C4" s="997"/>
      <c r="D4" s="997"/>
      <c r="E4" s="997"/>
      <c r="F4" s="997"/>
      <c r="G4" s="997"/>
      <c r="H4" s="997"/>
      <c r="I4" s="997"/>
      <c r="J4" s="997"/>
      <c r="K4" s="997"/>
      <c r="L4" s="997"/>
      <c r="M4" s="997"/>
      <c r="N4" s="997"/>
      <c r="Q4" s="55" t="str">
        <f>UPPER(Q3)</f>
        <v/>
      </c>
    </row>
    <row r="5" spans="1:17" ht="15">
      <c r="A5" s="992" t="s">
        <v>1022</v>
      </c>
      <c r="B5" s="992"/>
      <c r="C5" s="992"/>
      <c r="D5" s="151"/>
      <c r="E5" s="151"/>
      <c r="F5" s="155"/>
      <c r="G5" s="155"/>
      <c r="H5" s="155"/>
      <c r="I5" s="155"/>
      <c r="J5" s="155"/>
      <c r="K5" s="155"/>
      <c r="L5" s="155"/>
      <c r="M5" s="155"/>
      <c r="N5" s="919" t="s">
        <v>1168</v>
      </c>
    </row>
    <row r="6" spans="1:17">
      <c r="A6" s="155"/>
      <c r="B6" s="155"/>
      <c r="C6" s="155"/>
      <c r="D6" s="155"/>
      <c r="E6" s="155"/>
      <c r="F6" s="155"/>
      <c r="G6" s="155"/>
      <c r="H6" s="155"/>
      <c r="I6" s="155"/>
      <c r="J6" s="155"/>
      <c r="K6" s="155"/>
      <c r="L6" s="155"/>
      <c r="M6" s="155"/>
      <c r="N6" s="155"/>
    </row>
    <row r="7" spans="1:17">
      <c r="A7" s="155"/>
      <c r="B7" s="155"/>
      <c r="C7" s="155"/>
      <c r="D7" s="155"/>
      <c r="E7" s="155"/>
      <c r="F7" s="155"/>
      <c r="G7" s="155"/>
      <c r="H7" s="155"/>
      <c r="I7" s="155"/>
      <c r="J7" s="155"/>
      <c r="K7" s="155"/>
      <c r="L7" s="155"/>
      <c r="M7" s="155"/>
      <c r="N7" s="155"/>
    </row>
    <row r="8" spans="1:17">
      <c r="A8" s="155"/>
      <c r="B8" s="155"/>
      <c r="C8" s="155"/>
      <c r="D8" s="155"/>
      <c r="E8" s="155"/>
      <c r="F8" s="155"/>
      <c r="G8" s="155"/>
      <c r="H8" s="155"/>
      <c r="I8" s="155"/>
      <c r="J8" s="155"/>
      <c r="K8" s="155"/>
      <c r="L8" s="155"/>
      <c r="M8" s="155"/>
      <c r="N8" s="155"/>
    </row>
    <row r="9" spans="1:17">
      <c r="A9" s="155"/>
      <c r="B9" s="155"/>
      <c r="C9" s="155"/>
      <c r="D9" s="155"/>
      <c r="E9" s="155"/>
      <c r="F9" s="155"/>
      <c r="G9" s="155"/>
      <c r="H9" s="155"/>
      <c r="I9" s="155"/>
      <c r="J9" s="155"/>
      <c r="K9" s="155"/>
      <c r="L9" s="155"/>
      <c r="M9" s="155"/>
      <c r="N9" s="155"/>
    </row>
    <row r="10" spans="1:17">
      <c r="A10" s="155"/>
      <c r="B10" s="155"/>
      <c r="C10" s="155"/>
      <c r="D10" s="155"/>
      <c r="E10" s="155"/>
      <c r="F10" s="155"/>
      <c r="G10" s="155"/>
      <c r="H10" s="155"/>
      <c r="I10" s="155"/>
      <c r="J10" s="155"/>
      <c r="K10" s="155"/>
      <c r="L10" s="155"/>
      <c r="M10" s="155"/>
      <c r="N10" s="155"/>
    </row>
    <row r="11" spans="1:17">
      <c r="A11" s="155"/>
      <c r="B11" s="155"/>
      <c r="C11" s="155"/>
      <c r="D11" s="155"/>
      <c r="E11" s="155"/>
      <c r="F11" s="155"/>
      <c r="G11" s="155"/>
      <c r="H11" s="155"/>
      <c r="I11" s="155"/>
      <c r="J11" s="155"/>
      <c r="K11" s="155"/>
      <c r="L11" s="155"/>
      <c r="M11" s="155"/>
      <c r="N11" s="155"/>
    </row>
    <row r="12" spans="1:17">
      <c r="A12" s="155"/>
      <c r="B12" s="155"/>
      <c r="C12" s="155"/>
      <c r="D12" s="155"/>
      <c r="E12" s="155"/>
      <c r="F12" s="155"/>
      <c r="G12" s="155"/>
      <c r="H12" s="155"/>
      <c r="I12" s="155"/>
      <c r="J12" s="155"/>
      <c r="K12" s="155"/>
      <c r="L12" s="155"/>
      <c r="M12" s="155"/>
      <c r="N12" s="155"/>
    </row>
    <row r="13" spans="1:17">
      <c r="A13" s="155"/>
      <c r="B13" s="155"/>
      <c r="C13" s="155"/>
      <c r="D13" s="155"/>
      <c r="E13" s="155"/>
      <c r="F13" s="155"/>
      <c r="G13" s="155"/>
      <c r="H13" s="155"/>
      <c r="I13" s="155"/>
      <c r="J13" s="155"/>
      <c r="K13" s="155"/>
      <c r="L13" s="155"/>
      <c r="M13" s="155"/>
      <c r="N13" s="155"/>
    </row>
    <row r="14" spans="1:17">
      <c r="A14" s="155"/>
      <c r="B14" s="155"/>
      <c r="C14" s="155"/>
      <c r="D14" s="155"/>
      <c r="E14" s="155"/>
      <c r="F14" s="155"/>
      <c r="G14" s="155"/>
      <c r="H14" s="155"/>
      <c r="I14" s="155"/>
      <c r="J14" s="155"/>
      <c r="K14" s="155"/>
      <c r="L14" s="155"/>
      <c r="M14" s="155"/>
      <c r="N14" s="155"/>
    </row>
    <row r="15" spans="1:17">
      <c r="A15" s="155"/>
      <c r="B15" s="155"/>
      <c r="C15" s="155"/>
      <c r="D15" s="155"/>
      <c r="E15" s="155"/>
      <c r="F15" s="155"/>
      <c r="G15" s="155"/>
      <c r="H15" s="155"/>
      <c r="I15" s="155"/>
      <c r="J15" s="155"/>
      <c r="K15" s="155"/>
      <c r="L15" s="155"/>
      <c r="M15" s="155"/>
      <c r="N15" s="155"/>
    </row>
    <row r="16" spans="1:17">
      <c r="A16" s="155"/>
      <c r="B16" s="155"/>
      <c r="C16" s="155"/>
      <c r="D16" s="155"/>
      <c r="E16" s="155"/>
      <c r="F16" s="155"/>
      <c r="G16" s="155"/>
      <c r="H16" s="155"/>
      <c r="I16" s="155"/>
      <c r="J16" s="155"/>
      <c r="K16" s="155"/>
      <c r="L16" s="155"/>
      <c r="M16" s="155"/>
      <c r="N16" s="155"/>
    </row>
    <row r="17" spans="1:14">
      <c r="A17" s="155"/>
      <c r="B17" s="155"/>
      <c r="C17" s="155"/>
      <c r="D17" s="155"/>
      <c r="E17" s="155"/>
      <c r="F17" s="155"/>
      <c r="G17" s="155"/>
      <c r="H17" s="155"/>
      <c r="I17" s="155"/>
      <c r="J17" s="155"/>
      <c r="K17" s="155"/>
      <c r="L17" s="155"/>
      <c r="M17" s="155"/>
      <c r="N17" s="155"/>
    </row>
    <row r="18" spans="1:14">
      <c r="A18" s="155"/>
      <c r="B18" s="155"/>
      <c r="C18" s="155"/>
      <c r="D18" s="155"/>
      <c r="E18" s="155"/>
      <c r="F18" s="155"/>
      <c r="G18" s="155"/>
      <c r="H18" s="155"/>
      <c r="I18" s="155"/>
      <c r="J18" s="155"/>
      <c r="K18" s="155"/>
      <c r="L18" s="155"/>
      <c r="M18" s="155"/>
      <c r="N18" s="155"/>
    </row>
    <row r="19" spans="1:14">
      <c r="A19" s="155"/>
      <c r="B19" s="155"/>
      <c r="C19" s="155"/>
      <c r="D19" s="155"/>
      <c r="E19" s="155"/>
      <c r="F19" s="155"/>
      <c r="G19" s="155"/>
      <c r="H19" s="155"/>
      <c r="I19" s="155"/>
      <c r="J19" s="155"/>
      <c r="K19" s="155"/>
      <c r="L19" s="155"/>
      <c r="M19" s="155"/>
      <c r="N19" s="155"/>
    </row>
    <row r="20" spans="1:14">
      <c r="A20" s="155"/>
      <c r="B20" s="155"/>
      <c r="C20" s="155"/>
      <c r="D20" s="155"/>
      <c r="E20" s="155"/>
      <c r="F20" s="155"/>
      <c r="G20" s="155"/>
      <c r="H20" s="155"/>
      <c r="I20" s="155"/>
      <c r="J20" s="155"/>
      <c r="K20" s="155"/>
      <c r="L20" s="155"/>
      <c r="M20" s="155"/>
      <c r="N20" s="155"/>
    </row>
    <row r="21" spans="1:14">
      <c r="A21" s="155"/>
      <c r="B21" s="155"/>
      <c r="C21" s="155"/>
      <c r="D21" s="155"/>
      <c r="E21" s="155"/>
      <c r="F21" s="155"/>
      <c r="G21" s="155"/>
      <c r="H21" s="155"/>
      <c r="I21" s="155"/>
      <c r="J21" s="155"/>
      <c r="K21" s="155"/>
      <c r="L21" s="155"/>
      <c r="M21" s="155"/>
      <c r="N21" s="155"/>
    </row>
    <row r="22" spans="1:14">
      <c r="A22" s="155"/>
      <c r="B22" s="155"/>
      <c r="C22" s="155"/>
      <c r="D22" s="155"/>
      <c r="E22" s="155"/>
      <c r="F22" s="155"/>
      <c r="G22" s="155"/>
      <c r="H22" s="155"/>
      <c r="I22" s="155"/>
      <c r="J22" s="155"/>
      <c r="K22" s="155"/>
      <c r="L22" s="155"/>
      <c r="M22" s="155"/>
      <c r="N22" s="155"/>
    </row>
    <row r="23" spans="1:14">
      <c r="A23" s="155"/>
      <c r="B23" s="155"/>
      <c r="C23" s="155"/>
      <c r="D23" s="155"/>
      <c r="E23" s="155"/>
      <c r="F23" s="155"/>
      <c r="G23" s="155"/>
      <c r="H23" s="155"/>
      <c r="I23" s="155"/>
      <c r="J23" s="155"/>
      <c r="K23" s="155"/>
      <c r="L23" s="155"/>
      <c r="M23" s="155"/>
      <c r="N23" s="155"/>
    </row>
    <row r="24" spans="1:14">
      <c r="A24" s="155"/>
      <c r="B24" s="155"/>
      <c r="C24" s="155"/>
      <c r="D24" s="155"/>
      <c r="E24" s="155"/>
      <c r="F24" s="155"/>
      <c r="G24" s="155"/>
      <c r="H24" s="155"/>
      <c r="I24" s="155"/>
      <c r="J24" s="155"/>
      <c r="K24" s="155"/>
      <c r="L24" s="155"/>
      <c r="M24" s="155"/>
      <c r="N24" s="155"/>
    </row>
    <row r="25" spans="1:14">
      <c r="A25" s="155"/>
      <c r="B25" s="155"/>
      <c r="C25" s="155"/>
      <c r="D25" s="155"/>
      <c r="E25" s="155"/>
      <c r="F25" s="155"/>
      <c r="G25" s="155"/>
      <c r="H25" s="155"/>
      <c r="I25" s="155"/>
      <c r="J25" s="155"/>
      <c r="K25" s="155"/>
      <c r="L25" s="155"/>
      <c r="M25" s="155"/>
      <c r="N25" s="155"/>
    </row>
    <row r="26" spans="1:14">
      <c r="A26" s="155"/>
      <c r="B26" s="155"/>
      <c r="C26" s="155"/>
      <c r="D26" s="155"/>
      <c r="E26" s="155"/>
      <c r="F26" s="155"/>
      <c r="G26" s="155"/>
      <c r="H26" s="155"/>
      <c r="I26" s="155"/>
      <c r="J26" s="155"/>
      <c r="K26" s="155"/>
      <c r="L26" s="155"/>
      <c r="M26" s="155"/>
      <c r="N26" s="155"/>
    </row>
    <row r="27" spans="1:14">
      <c r="A27" s="155"/>
      <c r="B27" s="155"/>
      <c r="C27" s="155"/>
      <c r="D27" s="155"/>
      <c r="E27" s="155"/>
      <c r="F27" s="155"/>
      <c r="G27" s="155"/>
      <c r="H27" s="155"/>
      <c r="I27" s="155"/>
      <c r="J27" s="155"/>
      <c r="K27" s="155"/>
      <c r="L27" s="155"/>
      <c r="M27" s="155"/>
      <c r="N27" s="155"/>
    </row>
    <row r="28" spans="1:14">
      <c r="A28" s="155"/>
      <c r="B28" s="155"/>
      <c r="C28" s="155"/>
      <c r="D28" s="155"/>
      <c r="E28" s="155"/>
      <c r="F28" s="155"/>
      <c r="G28" s="155"/>
      <c r="H28" s="155"/>
      <c r="I28" s="155"/>
      <c r="J28" s="155"/>
      <c r="K28" s="155"/>
      <c r="L28" s="155"/>
      <c r="M28" s="155"/>
      <c r="N28" s="155"/>
    </row>
    <row r="29" spans="1:14">
      <c r="A29" s="155"/>
      <c r="B29" s="155"/>
      <c r="C29" s="155"/>
      <c r="D29" s="155"/>
      <c r="E29" s="155"/>
      <c r="F29" s="155"/>
      <c r="G29" s="155"/>
      <c r="H29" s="155"/>
      <c r="I29" s="155"/>
      <c r="J29" s="155"/>
      <c r="K29" s="155"/>
      <c r="L29" s="155"/>
      <c r="M29" s="155"/>
      <c r="N29" s="155"/>
    </row>
    <row r="30" spans="1:14">
      <c r="A30" s="155"/>
      <c r="B30" s="155"/>
      <c r="C30" s="155"/>
      <c r="D30" s="155"/>
      <c r="E30" s="155"/>
      <c r="F30" s="155"/>
      <c r="G30" s="155"/>
      <c r="H30" s="155"/>
      <c r="I30" s="155"/>
      <c r="J30" s="155"/>
      <c r="K30" s="155"/>
      <c r="L30" s="155"/>
      <c r="M30" s="155"/>
      <c r="N30" s="155"/>
    </row>
    <row r="31" spans="1:14">
      <c r="A31" s="155"/>
      <c r="B31" s="155"/>
      <c r="C31" s="155"/>
      <c r="D31" s="155"/>
      <c r="E31" s="155"/>
      <c r="F31" s="155"/>
      <c r="G31" s="155"/>
      <c r="H31" s="155"/>
      <c r="I31" s="155"/>
      <c r="J31" s="155"/>
      <c r="K31" s="155"/>
      <c r="L31" s="155"/>
      <c r="M31" s="155"/>
      <c r="N31" s="155"/>
    </row>
    <row r="32" spans="1:14">
      <c r="A32" s="155"/>
      <c r="B32" s="155"/>
      <c r="C32" s="155"/>
      <c r="D32" s="155"/>
      <c r="E32" s="155"/>
      <c r="F32" s="155"/>
      <c r="G32" s="155"/>
      <c r="H32" s="155"/>
      <c r="I32" s="155"/>
      <c r="J32" s="155"/>
      <c r="K32" s="155"/>
      <c r="L32" s="155"/>
      <c r="M32" s="155"/>
      <c r="N32" s="155"/>
    </row>
    <row r="33" spans="1:16">
      <c r="A33" s="155"/>
      <c r="B33" s="155"/>
      <c r="C33" s="155"/>
      <c r="D33" s="155"/>
      <c r="E33" s="155"/>
      <c r="F33" s="155"/>
      <c r="G33" s="155"/>
      <c r="H33" s="155"/>
      <c r="I33" s="155"/>
      <c r="J33" s="155"/>
      <c r="K33" s="155"/>
      <c r="L33" s="155"/>
      <c r="M33" s="155"/>
      <c r="N33" s="155"/>
    </row>
    <row r="34" spans="1:16">
      <c r="A34" s="155"/>
      <c r="B34" s="155"/>
      <c r="C34" s="155"/>
      <c r="D34" s="155"/>
      <c r="E34" s="155"/>
      <c r="F34" s="155"/>
      <c r="G34" s="155"/>
      <c r="H34" s="155"/>
      <c r="I34" s="155"/>
      <c r="J34" s="155"/>
      <c r="K34" s="155"/>
      <c r="L34" s="155"/>
      <c r="M34" s="155"/>
      <c r="N34" s="155"/>
    </row>
    <row r="35" spans="1:16">
      <c r="A35" s="155"/>
      <c r="B35" s="155"/>
      <c r="C35" s="155"/>
      <c r="D35" s="155"/>
      <c r="E35" s="155"/>
      <c r="F35" s="155"/>
      <c r="G35" s="155"/>
      <c r="H35" s="155"/>
      <c r="I35" s="155"/>
      <c r="J35" s="155"/>
      <c r="K35" s="155"/>
      <c r="L35" s="155"/>
      <c r="M35" s="155"/>
      <c r="N35" s="155"/>
    </row>
    <row r="36" spans="1:16">
      <c r="A36" s="155"/>
      <c r="B36" s="155"/>
      <c r="C36" s="155"/>
      <c r="D36" s="155"/>
      <c r="E36" s="155"/>
      <c r="F36" s="155"/>
      <c r="G36" s="155"/>
      <c r="H36" s="155"/>
      <c r="I36" s="155"/>
      <c r="J36" s="155"/>
      <c r="K36" s="155"/>
      <c r="L36" s="155"/>
      <c r="M36" s="155"/>
      <c r="N36" s="155"/>
    </row>
    <row r="37" spans="1:16">
      <c r="A37" s="155"/>
      <c r="B37" s="155"/>
      <c r="C37" s="155"/>
      <c r="D37" s="155"/>
      <c r="E37" s="155"/>
      <c r="F37" s="155"/>
      <c r="G37" s="155"/>
      <c r="H37" s="155"/>
      <c r="I37" s="155"/>
      <c r="J37" s="155"/>
      <c r="K37" s="155"/>
      <c r="L37" s="155"/>
      <c r="M37" s="155"/>
      <c r="N37" s="155"/>
    </row>
    <row r="38" spans="1:16" customFormat="1" ht="15">
      <c r="A38" s="994" t="s">
        <v>1861</v>
      </c>
      <c r="B38" s="994"/>
      <c r="C38" s="994"/>
      <c r="D38" s="994"/>
      <c r="E38" s="994"/>
      <c r="F38" s="994"/>
      <c r="G38" s="994"/>
      <c r="H38" s="994"/>
      <c r="I38" s="994"/>
      <c r="J38" s="994"/>
      <c r="K38" s="994"/>
      <c r="L38" s="994"/>
      <c r="M38" s="994"/>
      <c r="N38" s="994"/>
      <c r="O38" s="713"/>
      <c r="P38" s="713"/>
    </row>
    <row r="100" ht="22.5" customHeight="1"/>
  </sheetData>
  <mergeCells count="6">
    <mergeCell ref="A1:N1"/>
    <mergeCell ref="A38:N38"/>
    <mergeCell ref="A2:N2"/>
    <mergeCell ref="A3:N3"/>
    <mergeCell ref="A4:N4"/>
    <mergeCell ref="A5:C5"/>
  </mergeCells>
  <phoneticPr fontId="8" type="noConversion"/>
  <printOptions horizontalCentered="1" verticalCentered="1"/>
  <pageMargins left="0.11811023622047245" right="0.11811023622047245" top="0.23622047244094491" bottom="0.23622047244094491" header="0.51181102362204722" footer="0.51181102362204722"/>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01"/>
  <sheetViews>
    <sheetView rightToLeft="1" view="pageBreakPreview" topLeftCell="A7" zoomScale="110" zoomScaleSheetLayoutView="110" workbookViewId="0">
      <selection activeCell="E20" sqref="E20"/>
    </sheetView>
  </sheetViews>
  <sheetFormatPr defaultColWidth="9.08984375" defaultRowHeight="12.5"/>
  <cols>
    <col min="1" max="1" width="35.6796875" style="58" customWidth="1"/>
    <col min="2" max="2" width="26.6796875" style="161" customWidth="1"/>
    <col min="3" max="3" width="35.6796875" style="58" customWidth="1"/>
    <col min="4" max="7" width="9.08984375" style="58"/>
    <col min="8" max="10" width="9.08984375" style="58" customWidth="1"/>
    <col min="11" max="16384" width="9.08984375" style="58"/>
  </cols>
  <sheetData>
    <row r="1" spans="1:16" s="153" customFormat="1" ht="34.5" customHeight="1">
      <c r="A1" s="984"/>
      <c r="B1" s="984"/>
      <c r="C1" s="984"/>
      <c r="D1" s="156"/>
      <c r="E1" s="156"/>
      <c r="F1" s="156"/>
      <c r="G1" s="156"/>
      <c r="H1" s="156"/>
      <c r="I1" s="156"/>
      <c r="J1" s="156"/>
      <c r="K1" s="156"/>
      <c r="L1" s="156"/>
      <c r="M1" s="156"/>
      <c r="N1" s="156"/>
      <c r="O1" s="156"/>
      <c r="P1" s="156"/>
    </row>
    <row r="2" spans="1:16" ht="30" customHeight="1">
      <c r="A2" s="998" t="s">
        <v>566</v>
      </c>
      <c r="B2" s="999"/>
      <c r="C2" s="999"/>
    </row>
    <row r="3" spans="1:16" ht="30" customHeight="1">
      <c r="A3" s="1002" t="s">
        <v>1017</v>
      </c>
      <c r="B3" s="1002"/>
      <c r="C3" s="1002"/>
    </row>
    <row r="4" spans="1:16" ht="28.5" customHeight="1">
      <c r="A4" s="1000" t="s">
        <v>542</v>
      </c>
      <c r="B4" s="1000"/>
      <c r="C4" s="1000"/>
    </row>
    <row r="5" spans="1:16" ht="15">
      <c r="A5" s="1000" t="s">
        <v>1016</v>
      </c>
      <c r="B5" s="1000"/>
      <c r="C5" s="1000"/>
    </row>
    <row r="6" spans="1:16" s="55" customFormat="1" ht="24.9" customHeight="1">
      <c r="A6" s="57" t="s">
        <v>358</v>
      </c>
      <c r="B6" s="56"/>
      <c r="C6" s="55" t="s">
        <v>359</v>
      </c>
    </row>
    <row r="7" spans="1:16" ht="72" customHeight="1" thickBot="1">
      <c r="A7" s="157" t="s">
        <v>0</v>
      </c>
      <c r="B7" s="87" t="s">
        <v>794</v>
      </c>
      <c r="C7" s="243" t="s">
        <v>42</v>
      </c>
      <c r="D7" s="3"/>
    </row>
    <row r="8" spans="1:16" ht="40.5" customHeight="1" thickTop="1" thickBot="1">
      <c r="A8" s="159">
        <v>2009</v>
      </c>
      <c r="B8" s="122">
        <v>-4.9479200000000001E-2</v>
      </c>
      <c r="C8" s="85">
        <v>2009</v>
      </c>
    </row>
    <row r="9" spans="1:16" ht="40.5" customHeight="1" thickTop="1" thickBot="1">
      <c r="A9" s="158">
        <v>2010</v>
      </c>
      <c r="B9" s="121">
        <v>-2.3926900000000001E-2</v>
      </c>
      <c r="C9" s="86">
        <v>2010</v>
      </c>
    </row>
    <row r="10" spans="1:16" ht="40.5" customHeight="1" thickTop="1" thickBot="1">
      <c r="A10" s="159">
        <v>2011</v>
      </c>
      <c r="B10" s="122">
        <v>1.9195983033932107E-2</v>
      </c>
      <c r="C10" s="85">
        <v>2011</v>
      </c>
    </row>
    <row r="11" spans="1:16" ht="40.5" customHeight="1" thickTop="1" thickBot="1">
      <c r="A11" s="158">
        <v>2012</v>
      </c>
      <c r="B11" s="121">
        <v>1.8499999999999999E-2</v>
      </c>
      <c r="C11" s="86">
        <v>2012</v>
      </c>
    </row>
    <row r="12" spans="1:16" ht="40.5" customHeight="1" thickTop="1" thickBot="1">
      <c r="A12" s="159">
        <v>2013</v>
      </c>
      <c r="B12" s="122">
        <v>3.1095087877422298E-2</v>
      </c>
      <c r="C12" s="85">
        <v>2013</v>
      </c>
    </row>
    <row r="13" spans="1:16" ht="40.5" customHeight="1" thickTop="1" thickBot="1">
      <c r="A13" s="158">
        <v>2014</v>
      </c>
      <c r="B13" s="121">
        <v>3.0599999999999999E-2</v>
      </c>
      <c r="C13" s="86">
        <v>2014</v>
      </c>
    </row>
    <row r="14" spans="1:16" ht="40.5" customHeight="1" thickTop="1" thickBot="1">
      <c r="A14" s="260">
        <v>2015</v>
      </c>
      <c r="B14" s="261">
        <v>2.1299999999999999E-2</v>
      </c>
      <c r="C14" s="262">
        <v>2015</v>
      </c>
    </row>
    <row r="15" spans="1:16" ht="39.75" customHeight="1" thickTop="1">
      <c r="A15" s="160"/>
      <c r="B15" s="1001"/>
      <c r="C15" s="1001"/>
    </row>
    <row r="101" ht="22.5" customHeight="1"/>
  </sheetData>
  <mergeCells count="6">
    <mergeCell ref="A1:C1"/>
    <mergeCell ref="A2:C2"/>
    <mergeCell ref="A4:C4"/>
    <mergeCell ref="A5:C5"/>
    <mergeCell ref="B15:C15"/>
    <mergeCell ref="A3:C3"/>
  </mergeCells>
  <printOptions horizontalCentered="1" verticalCentered="1"/>
  <pageMargins left="0" right="0" top="0" bottom="0"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249977111117893"/>
  </sheetPr>
  <dimension ref="A1:P98"/>
  <sheetViews>
    <sheetView rightToLeft="1" view="pageBreakPreview" topLeftCell="A4" zoomScaleSheetLayoutView="100" workbookViewId="0">
      <selection activeCell="B26" sqref="B26"/>
    </sheetView>
  </sheetViews>
  <sheetFormatPr defaultRowHeight="12.5"/>
  <cols>
    <col min="1" max="1" width="29" customWidth="1"/>
    <col min="2" max="2" width="29.453125" style="8" customWidth="1"/>
    <col min="3" max="3" width="28.86328125" customWidth="1"/>
    <col min="8" max="10" width="9.08984375" customWidth="1"/>
  </cols>
  <sheetData>
    <row r="1" spans="1:16" s="13" customFormat="1" ht="37.5" customHeight="1">
      <c r="A1" s="968"/>
      <c r="B1" s="968"/>
      <c r="C1" s="968"/>
      <c r="D1" s="15"/>
      <c r="E1" s="15"/>
      <c r="F1" s="15"/>
      <c r="G1" s="15"/>
      <c r="H1" s="15"/>
      <c r="I1" s="15"/>
      <c r="J1" s="15"/>
      <c r="K1" s="15"/>
      <c r="L1" s="15"/>
      <c r="M1" s="15"/>
      <c r="N1" s="15"/>
      <c r="O1" s="15"/>
      <c r="P1" s="15"/>
    </row>
    <row r="2" spans="1:16" ht="57" customHeight="1">
      <c r="A2" s="1003" t="s">
        <v>1794</v>
      </c>
      <c r="B2" s="1004"/>
      <c r="C2" s="1004"/>
    </row>
    <row r="3" spans="1:16" ht="32.25" customHeight="1">
      <c r="A3" s="1005" t="s">
        <v>1771</v>
      </c>
      <c r="B3" s="1005"/>
      <c r="C3" s="1005"/>
    </row>
    <row r="4" spans="1:16" ht="15">
      <c r="A4" s="1006" t="s">
        <v>1793</v>
      </c>
      <c r="B4" s="1006"/>
      <c r="C4" s="1006"/>
    </row>
    <row r="5" spans="1:16" s="55" customFormat="1" ht="24.9" customHeight="1">
      <c r="A5" s="553" t="s">
        <v>1749</v>
      </c>
      <c r="B5" s="553"/>
      <c r="C5" s="554" t="s">
        <v>1015</v>
      </c>
    </row>
    <row r="6" spans="1:16" ht="72" customHeight="1">
      <c r="A6" s="365" t="s">
        <v>0</v>
      </c>
      <c r="B6" s="366" t="s">
        <v>1853</v>
      </c>
      <c r="C6" s="366" t="s">
        <v>1852</v>
      </c>
      <c r="D6" s="3"/>
    </row>
    <row r="7" spans="1:16" ht="48.75" customHeight="1" thickBot="1">
      <c r="A7" s="853">
        <v>2009</v>
      </c>
      <c r="B7" s="320">
        <v>94.7</v>
      </c>
      <c r="C7" s="121">
        <v>-4.3999999999999997E-2</v>
      </c>
    </row>
    <row r="8" spans="1:16" ht="40.5" customHeight="1" thickTop="1" thickBot="1">
      <c r="A8" s="854">
        <v>2010</v>
      </c>
      <c r="B8" s="314">
        <v>93.6</v>
      </c>
      <c r="C8" s="122">
        <v>-1.2E-2</v>
      </c>
    </row>
    <row r="9" spans="1:16" ht="40.5" customHeight="1" thickTop="1" thickBot="1">
      <c r="A9" s="855">
        <v>2011</v>
      </c>
      <c r="B9" s="124">
        <v>94.7</v>
      </c>
      <c r="C9" s="121">
        <v>1.2E-2</v>
      </c>
    </row>
    <row r="10" spans="1:16" ht="40.5" customHeight="1" thickTop="1" thickBot="1">
      <c r="A10" s="854">
        <v>2012</v>
      </c>
      <c r="B10" s="314">
        <v>96.9</v>
      </c>
      <c r="C10" s="122">
        <v>2.3E-2</v>
      </c>
    </row>
    <row r="11" spans="1:16" ht="40.5" customHeight="1" thickTop="1" thickBot="1">
      <c r="A11" s="855">
        <v>2013</v>
      </c>
      <c r="B11" s="124">
        <v>100</v>
      </c>
      <c r="C11" s="121">
        <v>3.2000000000000001E-2</v>
      </c>
      <c r="G11" s="221"/>
      <c r="H11" s="221"/>
    </row>
    <row r="12" spans="1:16" ht="40.5" customHeight="1" thickTop="1" thickBot="1">
      <c r="A12" s="856">
        <v>2014</v>
      </c>
      <c r="B12" s="315">
        <v>103.3</v>
      </c>
      <c r="C12" s="122">
        <v>3.3000000000000002E-2</v>
      </c>
    </row>
    <row r="13" spans="1:16" ht="40.5" customHeight="1" thickTop="1" thickBot="1">
      <c r="A13" s="857">
        <v>2015</v>
      </c>
      <c r="B13" s="316">
        <v>105.2</v>
      </c>
      <c r="C13" s="121">
        <v>1.7999999999999999E-2</v>
      </c>
      <c r="E13" s="58"/>
    </row>
    <row r="14" spans="1:16" ht="40.5" customHeight="1" thickTop="1" thickBot="1">
      <c r="A14" s="858">
        <v>2016</v>
      </c>
      <c r="B14" s="251">
        <v>108</v>
      </c>
      <c r="C14" s="122">
        <v>2.7E-2</v>
      </c>
      <c r="E14" s="221"/>
      <c r="F14" s="221"/>
    </row>
    <row r="15" spans="1:16" ht="12.75" thickTop="1"/>
    <row r="98" ht="22.5" customHeight="1"/>
  </sheetData>
  <mergeCells count="4">
    <mergeCell ref="A2:C2"/>
    <mergeCell ref="A3:C3"/>
    <mergeCell ref="A4:C4"/>
    <mergeCell ref="A1:C1"/>
  </mergeCells>
  <phoneticPr fontId="8" type="noConversion"/>
  <printOptions horizont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100"/>
  <sheetViews>
    <sheetView rightToLeft="1" view="pageBreakPreview" topLeftCell="A10" zoomScale="70" zoomScaleSheetLayoutView="70" workbookViewId="0">
      <selection activeCell="A23" sqref="A23:XFD23"/>
    </sheetView>
  </sheetViews>
  <sheetFormatPr defaultColWidth="9.08984375" defaultRowHeight="14.25"/>
  <cols>
    <col min="1" max="1" width="35.453125" style="162" customWidth="1"/>
    <col min="2" max="3" width="35.6796875" style="162" customWidth="1"/>
    <col min="4" max="4" width="33.6796875" style="162" customWidth="1"/>
    <col min="5" max="5" width="0.31640625" style="11" customWidth="1"/>
    <col min="6" max="6" width="9.08984375" style="11" hidden="1" customWidth="1"/>
    <col min="7" max="16384" width="9.08984375" style="11"/>
  </cols>
  <sheetData>
    <row r="1" spans="1:16" s="13" customFormat="1" ht="34.5" customHeight="1">
      <c r="A1" s="990"/>
      <c r="B1" s="990"/>
      <c r="C1" s="990"/>
      <c r="D1" s="990"/>
      <c r="E1" s="15"/>
      <c r="F1" s="15"/>
      <c r="G1" s="15"/>
      <c r="H1" s="15"/>
      <c r="I1" s="15"/>
      <c r="J1" s="15"/>
      <c r="K1" s="15"/>
      <c r="L1" s="15"/>
      <c r="M1" s="15"/>
      <c r="N1" s="15"/>
      <c r="O1" s="15"/>
      <c r="P1" s="15"/>
    </row>
    <row r="2" spans="1:16" customFormat="1" ht="40.5" customHeight="1">
      <c r="A2" s="1007" t="s">
        <v>1838</v>
      </c>
      <c r="B2" s="1008"/>
      <c r="C2" s="1008"/>
      <c r="D2" s="1008"/>
    </row>
    <row r="3" spans="1:16" customFormat="1" ht="30" customHeight="1">
      <c r="A3" s="1009" t="s">
        <v>795</v>
      </c>
      <c r="B3" s="1009"/>
      <c r="C3" s="1009"/>
      <c r="D3" s="1009"/>
    </row>
    <row r="4" spans="1:16" customFormat="1" ht="25.5" customHeight="1">
      <c r="A4" s="1010" t="s">
        <v>1793</v>
      </c>
      <c r="B4" s="1010"/>
      <c r="C4" s="1010"/>
      <c r="D4" s="1010"/>
    </row>
    <row r="5" spans="1:16" ht="86.25" customHeight="1"/>
    <row r="6" spans="1:16" ht="83.25" customHeight="1">
      <c r="A6" s="163"/>
      <c r="B6" s="163"/>
    </row>
    <row r="22" spans="1:16" hidden="1"/>
    <row r="23" spans="1:16" customFormat="1" ht="15">
      <c r="A23" s="994" t="s">
        <v>1862</v>
      </c>
      <c r="B23" s="994"/>
      <c r="C23" s="994"/>
      <c r="D23" s="994"/>
      <c r="E23" s="713"/>
      <c r="F23" s="713"/>
      <c r="G23" s="713"/>
      <c r="H23" s="713"/>
      <c r="I23" s="713"/>
      <c r="J23" s="713"/>
      <c r="K23" s="713"/>
      <c r="L23" s="713"/>
      <c r="M23" s="713"/>
      <c r="N23" s="713"/>
      <c r="O23" s="713"/>
      <c r="P23" s="713"/>
    </row>
    <row r="100" ht="22.5" customHeight="1"/>
  </sheetData>
  <mergeCells count="5">
    <mergeCell ref="A2:D2"/>
    <mergeCell ref="A3:D3"/>
    <mergeCell ref="A4:D4"/>
    <mergeCell ref="A1:D1"/>
    <mergeCell ref="A23:D23"/>
  </mergeCells>
  <printOptions horizontalCentered="1" verticalCentered="1"/>
  <pageMargins left="0" right="0" top="0" bottom="0" header="0.31496062992125984" footer="0.31496062992125984"/>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5"/>
  <sheetViews>
    <sheetView rightToLeft="1" view="pageBreakPreview" zoomScaleNormal="100" zoomScaleSheetLayoutView="100" workbookViewId="0">
      <selection activeCell="A6" sqref="A6:D6"/>
    </sheetView>
  </sheetViews>
  <sheetFormatPr defaultColWidth="9.08984375" defaultRowHeight="14.25"/>
  <cols>
    <col min="1" max="1" width="35.6796875" style="11" customWidth="1"/>
    <col min="2" max="2" width="30.6796875" style="11" customWidth="1"/>
    <col min="3" max="16384" width="9.08984375" style="11"/>
  </cols>
  <sheetData>
    <row r="1" spans="1:2" ht="189" customHeight="1">
      <c r="A1" s="966" t="s">
        <v>576</v>
      </c>
      <c r="B1" s="966"/>
    </row>
    <row r="95" ht="22.5" customHeight="1"/>
  </sheetData>
  <mergeCells count="1">
    <mergeCell ref="A1:B1"/>
  </mergeCells>
  <printOptions horizontalCentered="1" verticalCentered="1"/>
  <pageMargins left="0.70866141732283472" right="0.70866141732283472" top="0.74803149606299213" bottom="0.74803149606299213" header="0.31496062992125984" footer="0.31496062992125984"/>
  <pageSetup orientation="portrait" r:id="rId1"/>
  <rowBreaks count="1" manualBreakCount="1">
    <brk id="1" max="1"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23"/>
  <sheetViews>
    <sheetView rightToLeft="1" view="pageBreakPreview" zoomScaleNormal="100" zoomScaleSheetLayoutView="100" workbookViewId="0">
      <selection sqref="A1:H1"/>
    </sheetView>
  </sheetViews>
  <sheetFormatPr defaultColWidth="10.453125" defaultRowHeight="12.5"/>
  <cols>
    <col min="1" max="1" width="40.54296875" style="126" customWidth="1"/>
    <col min="2" max="7" width="10.6796875" style="127" customWidth="1"/>
    <col min="8" max="8" width="40.54296875" customWidth="1"/>
  </cols>
  <sheetData>
    <row r="1" spans="1:8" ht="62.25" customHeight="1">
      <c r="A1" s="1011" t="s">
        <v>1795</v>
      </c>
      <c r="B1" s="1012"/>
      <c r="C1" s="1012"/>
      <c r="D1" s="1012"/>
      <c r="E1" s="1012"/>
      <c r="F1" s="1012"/>
      <c r="G1" s="1012"/>
      <c r="H1" s="1012"/>
    </row>
    <row r="2" spans="1:8" ht="46.2" customHeight="1">
      <c r="A2" s="1013" t="s">
        <v>1856</v>
      </c>
      <c r="B2" s="1014"/>
      <c r="C2" s="1014"/>
      <c r="D2" s="1014"/>
      <c r="E2" s="1014"/>
      <c r="F2" s="1014"/>
      <c r="G2" s="1014"/>
      <c r="H2" s="1014"/>
    </row>
    <row r="3" spans="1:8" s="55" customFormat="1" ht="24.9" customHeight="1">
      <c r="A3" s="164" t="s">
        <v>1772</v>
      </c>
      <c r="B3" s="164"/>
      <c r="C3" s="164"/>
      <c r="D3" s="164"/>
      <c r="E3" s="164"/>
      <c r="F3" s="164"/>
      <c r="G3" s="164"/>
      <c r="H3" s="165" t="s">
        <v>1773</v>
      </c>
    </row>
    <row r="4" spans="1:8" ht="49.2" customHeight="1">
      <c r="A4" s="115" t="s">
        <v>502</v>
      </c>
      <c r="B4" s="116" t="s">
        <v>1296</v>
      </c>
      <c r="C4" s="116" t="s">
        <v>1297</v>
      </c>
      <c r="D4" s="116" t="s">
        <v>1298</v>
      </c>
      <c r="E4" s="116" t="s">
        <v>1299</v>
      </c>
      <c r="F4" s="116" t="s">
        <v>1854</v>
      </c>
      <c r="G4" s="370" t="s">
        <v>1855</v>
      </c>
      <c r="H4" s="874" t="s">
        <v>501</v>
      </c>
    </row>
    <row r="5" spans="1:8" ht="30" customHeight="1" thickBot="1">
      <c r="A5" s="867" t="s">
        <v>504</v>
      </c>
      <c r="B5" s="761">
        <v>43.5</v>
      </c>
      <c r="C5" s="761">
        <v>45.1</v>
      </c>
      <c r="D5" s="761">
        <v>46.6</v>
      </c>
      <c r="E5" s="761">
        <v>51.1</v>
      </c>
      <c r="F5" s="762">
        <v>46.574999999999996</v>
      </c>
      <c r="G5" s="859">
        <v>10000</v>
      </c>
      <c r="H5" s="868" t="s">
        <v>503</v>
      </c>
    </row>
    <row r="6" spans="1:8" ht="30" customHeight="1" thickTop="1" thickBot="1">
      <c r="A6" s="862" t="s">
        <v>506</v>
      </c>
      <c r="B6" s="763">
        <v>37.799999999999997</v>
      </c>
      <c r="C6" s="763">
        <v>39</v>
      </c>
      <c r="D6" s="763">
        <v>41.3</v>
      </c>
      <c r="E6" s="763">
        <v>46.5</v>
      </c>
      <c r="F6" s="764">
        <v>41.175000000000004</v>
      </c>
      <c r="G6" s="860">
        <v>7267.15</v>
      </c>
      <c r="H6" s="869" t="s">
        <v>505</v>
      </c>
    </row>
    <row r="7" spans="1:8" ht="30" customHeight="1" thickTop="1" thickBot="1">
      <c r="A7" s="863" t="s">
        <v>508</v>
      </c>
      <c r="B7" s="761">
        <v>37.700000000000003</v>
      </c>
      <c r="C7" s="761">
        <v>38.9</v>
      </c>
      <c r="D7" s="761">
        <v>41.2</v>
      </c>
      <c r="E7" s="761">
        <v>46.5</v>
      </c>
      <c r="F7" s="762">
        <v>41.066666666666656</v>
      </c>
      <c r="G7" s="859">
        <v>7255.18</v>
      </c>
      <c r="H7" s="865" t="s">
        <v>507</v>
      </c>
    </row>
    <row r="8" spans="1:8" ht="30" customHeight="1" thickTop="1" thickBot="1">
      <c r="A8" s="864" t="s">
        <v>510</v>
      </c>
      <c r="B8" s="763">
        <v>104.5</v>
      </c>
      <c r="C8" s="763">
        <v>104.4</v>
      </c>
      <c r="D8" s="763">
        <v>104.9</v>
      </c>
      <c r="E8" s="763">
        <v>104.5</v>
      </c>
      <c r="F8" s="764">
        <v>104.56666666666666</v>
      </c>
      <c r="G8" s="860">
        <v>11.97</v>
      </c>
      <c r="H8" s="866" t="s">
        <v>509</v>
      </c>
    </row>
    <row r="9" spans="1:8" s="55" customFormat="1" ht="30" customHeight="1" thickTop="1" thickBot="1">
      <c r="A9" s="861" t="s">
        <v>1436</v>
      </c>
      <c r="B9" s="761">
        <v>57.6</v>
      </c>
      <c r="C9" s="761">
        <v>60.7</v>
      </c>
      <c r="D9" s="761">
        <v>60</v>
      </c>
      <c r="E9" s="761">
        <v>62.6</v>
      </c>
      <c r="F9" s="762">
        <v>60.208333333333336</v>
      </c>
      <c r="G9" s="859">
        <v>2680.58</v>
      </c>
      <c r="H9" s="870" t="s">
        <v>513</v>
      </c>
    </row>
    <row r="10" spans="1:8" ht="30" customHeight="1" thickTop="1" thickBot="1">
      <c r="A10" s="864" t="s">
        <v>1437</v>
      </c>
      <c r="B10" s="763">
        <v>111.7</v>
      </c>
      <c r="C10" s="763">
        <v>112.4</v>
      </c>
      <c r="D10" s="763">
        <v>123.2</v>
      </c>
      <c r="E10" s="763">
        <v>122.1</v>
      </c>
      <c r="F10" s="764">
        <v>117.34166666666668</v>
      </c>
      <c r="G10" s="860">
        <v>0.14000000000000001</v>
      </c>
      <c r="H10" s="866" t="s">
        <v>1448</v>
      </c>
    </row>
    <row r="11" spans="1:8" ht="30" customHeight="1" thickTop="1" thickBot="1">
      <c r="A11" s="863" t="s">
        <v>1438</v>
      </c>
      <c r="B11" s="761">
        <v>102</v>
      </c>
      <c r="C11" s="761">
        <v>102.4</v>
      </c>
      <c r="D11" s="761">
        <v>104.1</v>
      </c>
      <c r="E11" s="761">
        <v>103.5</v>
      </c>
      <c r="F11" s="762">
        <v>103.00833333333331</v>
      </c>
      <c r="G11" s="859">
        <v>1.19</v>
      </c>
      <c r="H11" s="865" t="s">
        <v>1449</v>
      </c>
    </row>
    <row r="12" spans="1:8" s="55" customFormat="1" ht="30" customHeight="1" thickTop="1" thickBot="1">
      <c r="A12" s="864" t="s">
        <v>1439</v>
      </c>
      <c r="B12" s="763">
        <v>99</v>
      </c>
      <c r="C12" s="763">
        <v>99</v>
      </c>
      <c r="D12" s="763">
        <v>98.9</v>
      </c>
      <c r="E12" s="763">
        <v>98.5</v>
      </c>
      <c r="F12" s="764">
        <v>98.858333333333334</v>
      </c>
      <c r="G12" s="860">
        <v>7.48</v>
      </c>
      <c r="H12" s="866" t="s">
        <v>1450</v>
      </c>
    </row>
    <row r="13" spans="1:8" ht="30" customHeight="1" thickTop="1" thickBot="1">
      <c r="A13" s="863" t="s">
        <v>515</v>
      </c>
      <c r="B13" s="761">
        <v>103.6</v>
      </c>
      <c r="C13" s="761">
        <v>104.5</v>
      </c>
      <c r="D13" s="761">
        <v>104.2</v>
      </c>
      <c r="E13" s="761">
        <v>104.5</v>
      </c>
      <c r="F13" s="762">
        <v>104.23333333333333</v>
      </c>
      <c r="G13" s="859">
        <v>6.58</v>
      </c>
      <c r="H13" s="865" t="s">
        <v>1451</v>
      </c>
    </row>
    <row r="14" spans="1:8" ht="30" customHeight="1" thickTop="1" thickBot="1">
      <c r="A14" s="864" t="s">
        <v>1440</v>
      </c>
      <c r="B14" s="763">
        <v>100</v>
      </c>
      <c r="C14" s="763">
        <v>100</v>
      </c>
      <c r="D14" s="763">
        <v>100</v>
      </c>
      <c r="E14" s="763">
        <v>100</v>
      </c>
      <c r="F14" s="764">
        <v>100</v>
      </c>
      <c r="G14" s="860">
        <v>6.86</v>
      </c>
      <c r="H14" s="866" t="s">
        <v>1452</v>
      </c>
    </row>
    <row r="15" spans="1:8" ht="30" customHeight="1" thickTop="1" thickBot="1">
      <c r="A15" s="863" t="s">
        <v>1441</v>
      </c>
      <c r="B15" s="761">
        <v>48.9</v>
      </c>
      <c r="C15" s="761">
        <v>53.1</v>
      </c>
      <c r="D15" s="761">
        <v>52.5</v>
      </c>
      <c r="E15" s="761">
        <v>57.6</v>
      </c>
      <c r="F15" s="762">
        <v>53.024999999999999</v>
      </c>
      <c r="G15" s="859">
        <v>1782.25</v>
      </c>
      <c r="H15" s="865" t="s">
        <v>1453</v>
      </c>
    </row>
    <row r="16" spans="1:8" ht="30" customHeight="1" thickTop="1" thickBot="1">
      <c r="A16" s="864" t="s">
        <v>1442</v>
      </c>
      <c r="B16" s="763">
        <v>69.599999999999994</v>
      </c>
      <c r="C16" s="763">
        <v>69.7</v>
      </c>
      <c r="D16" s="763">
        <v>66.3</v>
      </c>
      <c r="E16" s="763">
        <v>66</v>
      </c>
      <c r="F16" s="764">
        <v>67.88333333333334</v>
      </c>
      <c r="G16" s="860">
        <v>533.73</v>
      </c>
      <c r="H16" s="866" t="s">
        <v>1454</v>
      </c>
    </row>
    <row r="17" spans="1:8" ht="30" customHeight="1" thickTop="1" thickBot="1">
      <c r="A17" s="863" t="s">
        <v>1443</v>
      </c>
      <c r="B17" s="761">
        <v>100.4</v>
      </c>
      <c r="C17" s="761">
        <v>98.4</v>
      </c>
      <c r="D17" s="761">
        <v>104.4</v>
      </c>
      <c r="E17" s="761">
        <v>112</v>
      </c>
      <c r="F17" s="762">
        <v>103.78333333333332</v>
      </c>
      <c r="G17" s="859">
        <v>5.15</v>
      </c>
      <c r="H17" s="865" t="s">
        <v>1455</v>
      </c>
    </row>
    <row r="18" spans="1:8" ht="30" customHeight="1" thickTop="1" thickBot="1">
      <c r="A18" s="864" t="s">
        <v>881</v>
      </c>
      <c r="B18" s="763">
        <v>98.6</v>
      </c>
      <c r="C18" s="763">
        <v>102.2</v>
      </c>
      <c r="D18" s="763">
        <v>105.1</v>
      </c>
      <c r="E18" s="763">
        <v>107.7</v>
      </c>
      <c r="F18" s="764">
        <v>103.36666666666667</v>
      </c>
      <c r="G18" s="860">
        <v>20.25</v>
      </c>
      <c r="H18" s="866" t="s">
        <v>1456</v>
      </c>
    </row>
    <row r="19" spans="1:8" ht="30" customHeight="1" thickTop="1" thickBot="1">
      <c r="A19" s="863" t="s">
        <v>1444</v>
      </c>
      <c r="B19" s="761">
        <v>114.5</v>
      </c>
      <c r="C19" s="761">
        <v>115.3</v>
      </c>
      <c r="D19" s="761">
        <v>112.1</v>
      </c>
      <c r="E19" s="761">
        <v>111.8</v>
      </c>
      <c r="F19" s="762">
        <v>113.45</v>
      </c>
      <c r="G19" s="859">
        <v>76.72</v>
      </c>
      <c r="H19" s="865" t="s">
        <v>1457</v>
      </c>
    </row>
    <row r="20" spans="1:8" ht="30" customHeight="1" thickTop="1" thickBot="1">
      <c r="A20" s="864" t="s">
        <v>1445</v>
      </c>
      <c r="B20" s="763">
        <v>69.599999999999994</v>
      </c>
      <c r="C20" s="763">
        <v>71.3</v>
      </c>
      <c r="D20" s="763">
        <v>76.099999999999994</v>
      </c>
      <c r="E20" s="763">
        <v>67.7</v>
      </c>
      <c r="F20" s="764">
        <v>71.166666666666657</v>
      </c>
      <c r="G20" s="860">
        <v>240.23</v>
      </c>
      <c r="H20" s="866" t="s">
        <v>1458</v>
      </c>
    </row>
    <row r="21" spans="1:8" ht="30" customHeight="1" thickTop="1" thickBot="1">
      <c r="A21" s="861" t="s">
        <v>1446</v>
      </c>
      <c r="B21" s="761">
        <v>104.8</v>
      </c>
      <c r="C21" s="761">
        <v>98.2</v>
      </c>
      <c r="D21" s="761">
        <v>96.2</v>
      </c>
      <c r="E21" s="761">
        <v>93.6</v>
      </c>
      <c r="F21" s="762">
        <v>98.183333333333337</v>
      </c>
      <c r="G21" s="859">
        <v>52.27</v>
      </c>
      <c r="H21" s="870" t="s">
        <v>1459</v>
      </c>
    </row>
    <row r="22" spans="1:8" ht="30" customHeight="1" thickTop="1" thickBot="1">
      <c r="A22" s="864" t="s">
        <v>1447</v>
      </c>
      <c r="B22" s="763">
        <v>102.8</v>
      </c>
      <c r="C22" s="763">
        <v>97.9</v>
      </c>
      <c r="D22" s="763">
        <v>89.3</v>
      </c>
      <c r="E22" s="763">
        <v>88.4</v>
      </c>
      <c r="F22" s="764">
        <v>94.591666666666654</v>
      </c>
      <c r="G22" s="860">
        <v>30.84</v>
      </c>
      <c r="H22" s="866" t="s">
        <v>1460</v>
      </c>
    </row>
    <row r="23" spans="1:8" ht="30" customHeight="1" thickTop="1">
      <c r="A23" s="871" t="s">
        <v>512</v>
      </c>
      <c r="B23" s="850">
        <v>107.6</v>
      </c>
      <c r="C23" s="850">
        <v>98.6</v>
      </c>
      <c r="D23" s="850">
        <v>106.1</v>
      </c>
      <c r="E23" s="850">
        <v>101</v>
      </c>
      <c r="F23" s="851">
        <v>103.325</v>
      </c>
      <c r="G23" s="872">
        <v>21.43</v>
      </c>
      <c r="H23" s="873" t="s">
        <v>511</v>
      </c>
    </row>
  </sheetData>
  <mergeCells count="2">
    <mergeCell ref="A1:H1"/>
    <mergeCell ref="A2:H2"/>
  </mergeCells>
  <printOptions horizontalCentered="1" verticalCentered="1"/>
  <pageMargins left="0" right="0" top="0" bottom="0" header="0.31496062992125984" footer="0.31496062992125984"/>
  <pageSetup paperSize="9" scale="7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E23"/>
  <sheetViews>
    <sheetView rightToLeft="1" view="pageBreakPreview" topLeftCell="A4" zoomScaleNormal="100" zoomScaleSheetLayoutView="100" workbookViewId="0">
      <selection activeCell="B5" sqref="B5:B23"/>
    </sheetView>
  </sheetViews>
  <sheetFormatPr defaultRowHeight="12.5"/>
  <cols>
    <col min="1" max="1" width="40.6796875" customWidth="1"/>
    <col min="5" max="5" width="44.6796875" customWidth="1"/>
  </cols>
  <sheetData>
    <row r="1" spans="1:5" ht="62.25" customHeight="1">
      <c r="A1" s="1011" t="s">
        <v>1872</v>
      </c>
      <c r="B1" s="1011"/>
      <c r="C1" s="1011"/>
      <c r="D1" s="1011"/>
      <c r="E1" s="1011"/>
    </row>
    <row r="2" spans="1:5" ht="53.25" customHeight="1">
      <c r="A2" s="1013" t="s">
        <v>1873</v>
      </c>
      <c r="B2" s="1013"/>
      <c r="C2" s="1013"/>
      <c r="D2" s="1013"/>
      <c r="E2" s="1013"/>
    </row>
    <row r="3" spans="1:5" s="55" customFormat="1" ht="24.9" customHeight="1">
      <c r="A3" s="164" t="s">
        <v>872</v>
      </c>
      <c r="B3" s="164"/>
      <c r="C3" s="164"/>
      <c r="D3" s="164"/>
      <c r="E3" s="165" t="s">
        <v>871</v>
      </c>
    </row>
    <row r="4" spans="1:5" ht="45" customHeight="1">
      <c r="A4" s="115" t="s">
        <v>502</v>
      </c>
      <c r="B4" s="116">
        <v>2014</v>
      </c>
      <c r="C4" s="116">
        <v>2015</v>
      </c>
      <c r="D4" s="116">
        <v>2016</v>
      </c>
      <c r="E4" s="64" t="s">
        <v>501</v>
      </c>
    </row>
    <row r="5" spans="1:5" ht="30" customHeight="1" thickBot="1">
      <c r="A5" s="867" t="s">
        <v>504</v>
      </c>
      <c r="B5" s="761">
        <v>96.1</v>
      </c>
      <c r="C5" s="761">
        <v>60.125</v>
      </c>
      <c r="D5" s="761">
        <v>46.574999999999996</v>
      </c>
      <c r="E5" s="868" t="s">
        <v>503</v>
      </c>
    </row>
    <row r="6" spans="1:5" ht="30" customHeight="1" thickTop="1" thickBot="1">
      <c r="A6" s="862" t="s">
        <v>506</v>
      </c>
      <c r="B6" s="763">
        <v>95.6</v>
      </c>
      <c r="C6" s="763">
        <v>56.2</v>
      </c>
      <c r="D6" s="763">
        <v>41.175000000000004</v>
      </c>
      <c r="E6" s="869" t="s">
        <v>505</v>
      </c>
    </row>
    <row r="7" spans="1:5" ht="30" customHeight="1" thickTop="1" thickBot="1">
      <c r="A7" s="863" t="s">
        <v>508</v>
      </c>
      <c r="B7" s="761">
        <v>95.5</v>
      </c>
      <c r="C7" s="761">
        <v>56.125000000000007</v>
      </c>
      <c r="D7" s="761">
        <v>41.066666666666656</v>
      </c>
      <c r="E7" s="865" t="s">
        <v>507</v>
      </c>
    </row>
    <row r="8" spans="1:5" ht="30" customHeight="1" thickTop="1" thickBot="1">
      <c r="A8" s="864" t="s">
        <v>510</v>
      </c>
      <c r="B8" s="763">
        <v>100.8</v>
      </c>
      <c r="C8" s="763">
        <v>103.27499999999999</v>
      </c>
      <c r="D8" s="763">
        <v>104.56666666666666</v>
      </c>
      <c r="E8" s="866" t="s">
        <v>509</v>
      </c>
    </row>
    <row r="9" spans="1:5" ht="30" customHeight="1" thickTop="1" thickBot="1">
      <c r="A9" s="861" t="s">
        <v>1436</v>
      </c>
      <c r="B9" s="761">
        <v>97.5</v>
      </c>
      <c r="C9" s="761">
        <v>97.725000000000009</v>
      </c>
      <c r="D9" s="761">
        <v>60.208333333333336</v>
      </c>
      <c r="E9" s="870" t="s">
        <v>513</v>
      </c>
    </row>
    <row r="10" spans="1:5" ht="30" customHeight="1" thickTop="1" thickBot="1">
      <c r="A10" s="864" t="s">
        <v>1461</v>
      </c>
      <c r="B10" s="763">
        <v>98.8</v>
      </c>
      <c r="C10" s="763">
        <v>97.575000000000003</v>
      </c>
      <c r="D10" s="763">
        <v>117.34166666666668</v>
      </c>
      <c r="E10" s="866" t="s">
        <v>1448</v>
      </c>
    </row>
    <row r="11" spans="1:5" ht="30" customHeight="1" thickTop="1" thickBot="1">
      <c r="A11" s="863" t="s">
        <v>1438</v>
      </c>
      <c r="B11" s="761">
        <v>99.9</v>
      </c>
      <c r="C11" s="761">
        <v>97.875</v>
      </c>
      <c r="D11" s="761">
        <v>103.00833333333331</v>
      </c>
      <c r="E11" s="865" t="s">
        <v>1449</v>
      </c>
    </row>
    <row r="12" spans="1:5" ht="34.5" customHeight="1" thickTop="1" thickBot="1">
      <c r="A12" s="864" t="s">
        <v>1439</v>
      </c>
      <c r="B12" s="763">
        <v>99.6</v>
      </c>
      <c r="C12" s="763">
        <v>70.024999999999991</v>
      </c>
      <c r="D12" s="763">
        <v>98.858333333333334</v>
      </c>
      <c r="E12" s="866" t="s">
        <v>1450</v>
      </c>
    </row>
    <row r="13" spans="1:5" ht="30" customHeight="1" thickTop="1" thickBot="1">
      <c r="A13" s="863" t="s">
        <v>515</v>
      </c>
      <c r="B13" s="761">
        <v>98.2</v>
      </c>
      <c r="C13" s="761">
        <v>104.27500000000001</v>
      </c>
      <c r="D13" s="761">
        <v>104.23333333333333</v>
      </c>
      <c r="E13" s="865" t="s">
        <v>1451</v>
      </c>
    </row>
    <row r="14" spans="1:5" ht="30" customHeight="1" thickTop="1" thickBot="1">
      <c r="A14" s="864" t="s">
        <v>1440</v>
      </c>
      <c r="B14" s="763">
        <v>100</v>
      </c>
      <c r="C14" s="763">
        <v>104.17500000000001</v>
      </c>
      <c r="D14" s="763">
        <v>100</v>
      </c>
      <c r="E14" s="866" t="s">
        <v>1452</v>
      </c>
    </row>
    <row r="15" spans="1:5" ht="32.25" customHeight="1" thickTop="1" thickBot="1">
      <c r="A15" s="863" t="s">
        <v>1441</v>
      </c>
      <c r="B15" s="761">
        <v>95.6</v>
      </c>
      <c r="C15" s="761">
        <v>99.625000000000014</v>
      </c>
      <c r="D15" s="761">
        <v>53.024999999999999</v>
      </c>
      <c r="E15" s="865" t="s">
        <v>1453</v>
      </c>
    </row>
    <row r="16" spans="1:5" ht="30" customHeight="1" thickTop="1" thickBot="1">
      <c r="A16" s="864" t="s">
        <v>1442</v>
      </c>
      <c r="B16" s="763">
        <v>101.1</v>
      </c>
      <c r="C16" s="763">
        <v>102.4</v>
      </c>
      <c r="D16" s="763">
        <v>67.88333333333334</v>
      </c>
      <c r="E16" s="866" t="s">
        <v>1454</v>
      </c>
    </row>
    <row r="17" spans="1:5" ht="30" customHeight="1" thickTop="1" thickBot="1">
      <c r="A17" s="863" t="s">
        <v>1443</v>
      </c>
      <c r="B17" s="761">
        <v>100</v>
      </c>
      <c r="C17" s="761">
        <v>100</v>
      </c>
      <c r="D17" s="761">
        <v>103.78333333333332</v>
      </c>
      <c r="E17" s="865" t="s">
        <v>1455</v>
      </c>
    </row>
    <row r="18" spans="1:5" ht="37.5" customHeight="1" thickTop="1" thickBot="1">
      <c r="A18" s="864" t="s">
        <v>881</v>
      </c>
      <c r="B18" s="763">
        <v>100</v>
      </c>
      <c r="C18" s="763">
        <v>62.175000000000011</v>
      </c>
      <c r="D18" s="763">
        <v>103.36666666666667</v>
      </c>
      <c r="E18" s="866" t="s">
        <v>1456</v>
      </c>
    </row>
    <row r="19" spans="1:5" ht="37.5" customHeight="1" thickTop="1" thickBot="1">
      <c r="A19" s="863" t="s">
        <v>1444</v>
      </c>
      <c r="B19" s="761">
        <v>101.2</v>
      </c>
      <c r="C19" s="761">
        <v>81.25</v>
      </c>
      <c r="D19" s="761">
        <v>113.45</v>
      </c>
      <c r="E19" s="865" t="s">
        <v>1457</v>
      </c>
    </row>
    <row r="20" spans="1:5" ht="37.5" customHeight="1" thickTop="1" thickBot="1">
      <c r="A20" s="864" t="s">
        <v>1462</v>
      </c>
      <c r="B20" s="763">
        <v>102.1</v>
      </c>
      <c r="C20" s="763">
        <v>98.474999999999994</v>
      </c>
      <c r="D20" s="763">
        <v>71.166666666666657</v>
      </c>
      <c r="E20" s="866" t="s">
        <v>1458</v>
      </c>
    </row>
    <row r="21" spans="1:5" ht="30" customHeight="1" thickTop="1" thickBot="1">
      <c r="A21" s="861" t="s">
        <v>1446</v>
      </c>
      <c r="B21" s="761">
        <v>99.1</v>
      </c>
      <c r="C21" s="761">
        <v>100.25</v>
      </c>
      <c r="D21" s="761">
        <v>98.183333333333337</v>
      </c>
      <c r="E21" s="870" t="s">
        <v>1459</v>
      </c>
    </row>
    <row r="22" spans="1:5" ht="37.5" customHeight="1" thickTop="1" thickBot="1">
      <c r="A22" s="864" t="s">
        <v>1447</v>
      </c>
      <c r="B22" s="763">
        <v>97.8</v>
      </c>
      <c r="C22" s="763">
        <v>109.12499999999999</v>
      </c>
      <c r="D22" s="763">
        <v>94.591666666666654</v>
      </c>
      <c r="E22" s="866" t="s">
        <v>1460</v>
      </c>
    </row>
    <row r="23" spans="1:5" ht="27.75" customHeight="1" thickTop="1">
      <c r="A23" s="871" t="s">
        <v>512</v>
      </c>
      <c r="B23" s="850">
        <v>100.9</v>
      </c>
      <c r="C23" s="850">
        <v>84.524999999999991</v>
      </c>
      <c r="D23" s="850">
        <v>103.325</v>
      </c>
      <c r="E23" s="873" t="s">
        <v>511</v>
      </c>
    </row>
  </sheetData>
  <mergeCells count="2">
    <mergeCell ref="A1:E1"/>
    <mergeCell ref="A2:E2"/>
  </mergeCells>
  <printOptions horizontalCentered="1" verticalCentered="1"/>
  <pageMargins left="0" right="0" top="0" bottom="0" header="0.31496062992125984" footer="0.31496062992125984"/>
  <pageSetup paperSize="9" scale="7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2"/>
  <sheetViews>
    <sheetView rightToLeft="1" view="pageBreakPreview" topLeftCell="A10" zoomScaleNormal="100" zoomScaleSheetLayoutView="100" workbookViewId="0">
      <selection sqref="A1:C1"/>
    </sheetView>
  </sheetViews>
  <sheetFormatPr defaultColWidth="10.453125" defaultRowHeight="12.5"/>
  <cols>
    <col min="1" max="1" width="30.6796875" customWidth="1"/>
    <col min="2" max="2" width="20.6796875" style="126" customWidth="1"/>
    <col min="3" max="3" width="20.6796875" customWidth="1"/>
  </cols>
  <sheetData>
    <row r="1" spans="1:16" s="153" customFormat="1" ht="16.5" customHeight="1">
      <c r="A1" s="984"/>
      <c r="B1" s="984"/>
      <c r="C1" s="984"/>
      <c r="D1" s="156"/>
      <c r="E1" s="156"/>
      <c r="F1" s="156"/>
      <c r="G1" s="156"/>
      <c r="H1" s="156"/>
      <c r="I1" s="156"/>
      <c r="J1" s="156"/>
      <c r="K1" s="156"/>
      <c r="L1" s="156"/>
      <c r="M1" s="156"/>
      <c r="N1" s="156"/>
      <c r="O1" s="156"/>
      <c r="P1" s="156"/>
    </row>
    <row r="2" spans="1:16" s="58" customFormat="1" ht="32.25" customHeight="1">
      <c r="A2" s="1003" t="s">
        <v>567</v>
      </c>
      <c r="B2" s="1003"/>
      <c r="C2" s="1003"/>
    </row>
    <row r="3" spans="1:16" s="58" customFormat="1" ht="30" customHeight="1">
      <c r="A3" s="1015" t="s">
        <v>1797</v>
      </c>
      <c r="B3" s="1015"/>
      <c r="C3" s="1015"/>
    </row>
    <row r="4" spans="1:16" s="58" customFormat="1" ht="15">
      <c r="A4" s="1006" t="s">
        <v>543</v>
      </c>
      <c r="B4" s="1006"/>
      <c r="C4" s="1006"/>
    </row>
    <row r="5" spans="1:16" s="58" customFormat="1" ht="15">
      <c r="A5" s="1006" t="s">
        <v>1796</v>
      </c>
      <c r="B5" s="1006"/>
      <c r="C5" s="1006"/>
    </row>
    <row r="6" spans="1:16" s="55" customFormat="1" ht="24.9" customHeight="1">
      <c r="A6" s="367" t="s">
        <v>873</v>
      </c>
      <c r="B6" s="368"/>
      <c r="C6" s="369" t="s">
        <v>874</v>
      </c>
      <c r="E6" s="55" t="str">
        <f>UPPER(E5)</f>
        <v/>
      </c>
    </row>
    <row r="7" spans="1:16" ht="63" customHeight="1">
      <c r="A7" s="247" t="s">
        <v>526</v>
      </c>
      <c r="B7" s="247" t="s">
        <v>527</v>
      </c>
      <c r="C7" s="248" t="s">
        <v>799</v>
      </c>
    </row>
    <row r="8" spans="1:16" ht="36" customHeight="1" thickBot="1">
      <c r="A8" s="150">
        <v>2011</v>
      </c>
      <c r="B8" s="876">
        <v>92.6</v>
      </c>
      <c r="C8" s="877">
        <v>0.34589999999999999</v>
      </c>
    </row>
    <row r="9" spans="1:16" ht="36" customHeight="1" thickBot="1">
      <c r="A9" s="218">
        <v>2012</v>
      </c>
      <c r="B9" s="875">
        <v>98.9</v>
      </c>
      <c r="C9" s="219">
        <v>6.8000000000000005E-2</v>
      </c>
    </row>
    <row r="10" spans="1:16" ht="36" customHeight="1" thickBot="1">
      <c r="A10" s="878">
        <v>2013</v>
      </c>
      <c r="B10" s="879">
        <v>100</v>
      </c>
      <c r="C10" s="880">
        <v>1.0999999999999999E-2</v>
      </c>
    </row>
    <row r="11" spans="1:16" ht="36" customHeight="1" thickBot="1">
      <c r="A11" s="218">
        <v>2014</v>
      </c>
      <c r="B11" s="875">
        <v>96.1</v>
      </c>
      <c r="C11" s="219">
        <v>-3.9E-2</v>
      </c>
    </row>
    <row r="12" spans="1:16" ht="36" customHeight="1" thickBot="1">
      <c r="A12" s="878">
        <v>2015</v>
      </c>
      <c r="B12" s="879">
        <v>60.1</v>
      </c>
      <c r="C12" s="880">
        <v>-0.374</v>
      </c>
    </row>
    <row r="13" spans="1:16" ht="36" customHeight="1">
      <c r="A13" s="249">
        <v>2016</v>
      </c>
      <c r="B13" s="881">
        <v>46.574999999999996</v>
      </c>
      <c r="C13" s="250">
        <v>-0.22500000000000001</v>
      </c>
    </row>
    <row r="14" spans="1:16" ht="36" customHeight="1">
      <c r="A14" s="215"/>
      <c r="B14" s="216"/>
      <c r="C14" s="217"/>
    </row>
    <row r="19" spans="2:4">
      <c r="B19" s="757"/>
    </row>
    <row r="20" spans="2:4">
      <c r="B20" s="756"/>
    </row>
    <row r="21" spans="2:4">
      <c r="B21" s="757"/>
      <c r="D21" s="221"/>
    </row>
    <row r="22" spans="2:4">
      <c r="B22" s="755"/>
    </row>
  </sheetData>
  <mergeCells count="5">
    <mergeCell ref="A1:C1"/>
    <mergeCell ref="A2:C2"/>
    <mergeCell ref="A4:C4"/>
    <mergeCell ref="A5:C5"/>
    <mergeCell ref="A3:C3"/>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0"/>
  <sheetViews>
    <sheetView rightToLeft="1" view="pageBreakPreview" topLeftCell="A4" zoomScale="75" zoomScaleNormal="100" zoomScaleSheetLayoutView="75" workbookViewId="0">
      <selection activeCell="A6" sqref="A6:D6"/>
    </sheetView>
  </sheetViews>
  <sheetFormatPr defaultColWidth="9.08984375" defaultRowHeight="14.25"/>
  <cols>
    <col min="1" max="4" width="24.86328125" style="11" customWidth="1"/>
    <col min="5" max="16384" width="9.08984375" style="11"/>
  </cols>
  <sheetData>
    <row r="1" spans="1:11" ht="94.5" customHeight="1">
      <c r="A1" s="963"/>
      <c r="B1" s="963"/>
      <c r="C1" s="964"/>
      <c r="D1" s="964"/>
    </row>
    <row r="2" spans="1:11" s="13" customFormat="1" ht="99" customHeight="1">
      <c r="A2" s="965"/>
      <c r="B2" s="965"/>
      <c r="C2" s="965"/>
      <c r="D2" s="965"/>
      <c r="E2" s="14"/>
      <c r="F2" s="14"/>
      <c r="G2" s="14"/>
      <c r="H2" s="14"/>
      <c r="I2" s="14"/>
      <c r="J2" s="14"/>
      <c r="K2" s="14"/>
    </row>
    <row r="3" spans="1:11" ht="99" customHeight="1"/>
    <row r="4" spans="1:11" ht="195" customHeight="1">
      <c r="A4" s="966" t="s">
        <v>1798</v>
      </c>
      <c r="B4" s="966"/>
      <c r="C4" s="966"/>
      <c r="D4" s="966"/>
    </row>
    <row r="5" spans="1:11" ht="159.75" customHeight="1">
      <c r="A5" s="12"/>
      <c r="B5" s="12"/>
    </row>
    <row r="6" spans="1:11" ht="43.5" customHeight="1">
      <c r="A6" s="967" t="s">
        <v>1799</v>
      </c>
      <c r="B6" s="967"/>
      <c r="C6" s="967"/>
      <c r="D6" s="967"/>
    </row>
    <row r="100" ht="22.5" customHeight="1"/>
  </sheetData>
  <mergeCells count="5">
    <mergeCell ref="A1:B1"/>
    <mergeCell ref="C1:D1"/>
    <mergeCell ref="A2:D2"/>
    <mergeCell ref="A4:D4"/>
    <mergeCell ref="A6:D6"/>
  </mergeCells>
  <printOptions horizontalCentered="1" verticalCentered="1"/>
  <pageMargins left="0" right="0" top="0" bottom="0" header="0.31496062992125984" footer="0.31496062992125984"/>
  <pageSetup paperSize="9" orientation="portrait" r:id="rId1"/>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34:P34"/>
  <sheetViews>
    <sheetView rightToLeft="1" view="pageBreakPreview" topLeftCell="A18" zoomScaleNormal="100" zoomScaleSheetLayoutView="100" workbookViewId="0">
      <selection activeCell="A34" sqref="A34:XFD34"/>
    </sheetView>
  </sheetViews>
  <sheetFormatPr defaultRowHeight="12.5"/>
  <cols>
    <col min="1" max="11" width="8.86328125" style="2"/>
    <col min="12" max="12" width="16.453125" style="2" customWidth="1"/>
    <col min="13" max="13" width="6.453125" style="2" customWidth="1"/>
    <col min="14" max="14" width="8.86328125" style="2"/>
  </cols>
  <sheetData>
    <row r="34" spans="1:16" ht="15">
      <c r="A34" s="994" t="s">
        <v>1863</v>
      </c>
      <c r="B34" s="994"/>
      <c r="C34" s="994"/>
      <c r="D34" s="994"/>
      <c r="E34" s="994"/>
      <c r="F34" s="994"/>
      <c r="G34" s="994"/>
      <c r="H34" s="994"/>
      <c r="I34" s="994"/>
      <c r="J34" s="994"/>
      <c r="K34" s="994"/>
      <c r="L34" s="994"/>
      <c r="M34" s="994"/>
      <c r="N34" s="713"/>
      <c r="O34" s="713"/>
      <c r="P34" s="713"/>
    </row>
  </sheetData>
  <mergeCells count="1">
    <mergeCell ref="A34:M34"/>
  </mergeCells>
  <printOptions horizontalCentered="1" verticalCentered="1"/>
  <pageMargins left="0.70866141732283472" right="0.70866141732283472" top="0.74803149606299213" bottom="0.74803149606299213" header="0.31496062992125984" footer="0.31496062992125984"/>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5"/>
  <sheetViews>
    <sheetView rightToLeft="1" view="pageBreakPreview" zoomScale="71" zoomScaleSheetLayoutView="71" workbookViewId="0">
      <selection activeCell="F1" sqref="F1"/>
    </sheetView>
  </sheetViews>
  <sheetFormatPr defaultColWidth="9.08984375" defaultRowHeight="14.25"/>
  <cols>
    <col min="1" max="1" width="35.6796875" style="11" customWidth="1"/>
    <col min="2" max="2" width="33.86328125" style="11" customWidth="1"/>
    <col min="3" max="16384" width="9.08984375" style="11"/>
  </cols>
  <sheetData>
    <row r="1" spans="1:2" ht="207" customHeight="1">
      <c r="A1" s="966" t="s">
        <v>1874</v>
      </c>
      <c r="B1" s="966"/>
    </row>
    <row r="95" ht="22.5" customHeight="1"/>
  </sheetData>
  <mergeCells count="1">
    <mergeCell ref="A1:B1"/>
  </mergeCells>
  <printOptions horizontalCentered="1" verticalCentered="1"/>
  <pageMargins left="0" right="0" top="0" bottom="0" header="0.31496062992125984" footer="0.31496062992125984"/>
  <pageSetup paperSize="9" orientation="portrait" r:id="rId1"/>
  <rowBreaks count="1" manualBreakCount="1">
    <brk id="1" max="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43"/>
  <sheetViews>
    <sheetView rightToLeft="1" view="pageBreakPreview" topLeftCell="A19" zoomScale="84" zoomScaleSheetLayoutView="84" workbookViewId="0">
      <selection activeCell="I7" sqref="I7"/>
    </sheetView>
  </sheetViews>
  <sheetFormatPr defaultColWidth="11.54296875" defaultRowHeight="12.5"/>
  <cols>
    <col min="1" max="1" width="8.453125" style="396" customWidth="1"/>
    <col min="2" max="2" width="55.76953125" style="396" customWidth="1"/>
    <col min="3" max="6" width="11.76953125" style="395" customWidth="1"/>
    <col min="7" max="7" width="55.76953125" style="395" customWidth="1"/>
    <col min="8" max="16384" width="11.54296875" style="395"/>
  </cols>
  <sheetData>
    <row r="1" spans="1:8" ht="62.25" customHeight="1">
      <c r="A1" s="395"/>
      <c r="B1" s="1016" t="s">
        <v>1787</v>
      </c>
      <c r="C1" s="1017"/>
      <c r="D1" s="1017"/>
      <c r="E1" s="1017"/>
      <c r="F1" s="1017"/>
      <c r="G1" s="1017"/>
    </row>
    <row r="2" spans="1:8" ht="32.4" customHeight="1">
      <c r="A2" s="395"/>
      <c r="B2" s="1018" t="s">
        <v>1586</v>
      </c>
      <c r="C2" s="1019"/>
      <c r="D2" s="1019"/>
      <c r="E2" s="1019"/>
      <c r="F2" s="1019"/>
      <c r="G2" s="1019"/>
      <c r="H2" s="555"/>
    </row>
    <row r="3" spans="1:8" s="400" customFormat="1" ht="24.9" customHeight="1">
      <c r="A3" s="401" t="s">
        <v>1774</v>
      </c>
      <c r="C3" s="1020">
        <v>2016</v>
      </c>
      <c r="D3" s="1020"/>
      <c r="E3" s="1020"/>
      <c r="F3" s="1020"/>
      <c r="G3" s="402" t="s">
        <v>1775</v>
      </c>
      <c r="H3" s="556"/>
    </row>
    <row r="4" spans="1:8" ht="42" customHeight="1">
      <c r="A4" s="399"/>
      <c r="B4" s="412" t="s">
        <v>502</v>
      </c>
      <c r="C4" s="714" t="s">
        <v>1876</v>
      </c>
      <c r="D4" s="398" t="s">
        <v>1584</v>
      </c>
      <c r="E4" s="398" t="s">
        <v>1585</v>
      </c>
      <c r="F4" s="398" t="s">
        <v>1875</v>
      </c>
      <c r="G4" s="917" t="s">
        <v>501</v>
      </c>
      <c r="H4" s="555"/>
    </row>
    <row r="5" spans="1:8" ht="28.85" customHeight="1">
      <c r="A5" s="888">
        <v>1</v>
      </c>
      <c r="B5" s="889" t="s">
        <v>504</v>
      </c>
      <c r="C5" s="882">
        <v>100</v>
      </c>
      <c r="D5" s="883">
        <v>101.4</v>
      </c>
      <c r="E5" s="883">
        <v>101.3</v>
      </c>
      <c r="F5" s="883">
        <v>101.4</v>
      </c>
      <c r="G5" s="890" t="s">
        <v>503</v>
      </c>
      <c r="H5" s="758"/>
    </row>
    <row r="6" spans="1:8" s="411" customFormat="1" ht="28.85" customHeight="1">
      <c r="A6" s="891">
        <v>44</v>
      </c>
      <c r="B6" s="892" t="s">
        <v>1582</v>
      </c>
      <c r="C6" s="893">
        <v>22.78</v>
      </c>
      <c r="D6" s="894">
        <v>102</v>
      </c>
      <c r="E6" s="894">
        <v>101.5</v>
      </c>
      <c r="F6" s="894">
        <v>101.8</v>
      </c>
      <c r="G6" s="895" t="s">
        <v>1583</v>
      </c>
      <c r="H6" s="758"/>
    </row>
    <row r="7" spans="1:8" ht="28.85" customHeight="1">
      <c r="A7" s="896">
        <v>444</v>
      </c>
      <c r="B7" s="897" t="s">
        <v>1857</v>
      </c>
      <c r="C7" s="898">
        <v>22.78</v>
      </c>
      <c r="D7" s="899">
        <v>102</v>
      </c>
      <c r="E7" s="899">
        <v>101.5</v>
      </c>
      <c r="F7" s="899">
        <v>101.8</v>
      </c>
      <c r="G7" s="900" t="s">
        <v>1589</v>
      </c>
      <c r="H7" s="758"/>
    </row>
    <row r="8" spans="1:8" ht="28.85" customHeight="1">
      <c r="A8" s="891">
        <v>4441</v>
      </c>
      <c r="B8" s="901" t="s">
        <v>1580</v>
      </c>
      <c r="C8" s="893">
        <v>2.48</v>
      </c>
      <c r="D8" s="894">
        <v>102.4</v>
      </c>
      <c r="E8" s="894">
        <v>100.8</v>
      </c>
      <c r="F8" s="894">
        <v>101.6</v>
      </c>
      <c r="G8" s="902" t="s">
        <v>1581</v>
      </c>
      <c r="H8" s="758"/>
    </row>
    <row r="9" spans="1:8" ht="28.85" customHeight="1">
      <c r="A9" s="896">
        <v>4442</v>
      </c>
      <c r="B9" s="903" t="s">
        <v>1859</v>
      </c>
      <c r="C9" s="898">
        <v>20.3</v>
      </c>
      <c r="D9" s="899">
        <v>102</v>
      </c>
      <c r="E9" s="899">
        <v>101.6</v>
      </c>
      <c r="F9" s="899">
        <v>101.8</v>
      </c>
      <c r="G9" s="904" t="s">
        <v>1579</v>
      </c>
      <c r="H9" s="758"/>
    </row>
    <row r="10" spans="1:8" s="411" customFormat="1" ht="28.85" customHeight="1">
      <c r="A10" s="891">
        <v>45</v>
      </c>
      <c r="B10" s="892" t="s">
        <v>1577</v>
      </c>
      <c r="C10" s="893">
        <v>41.45</v>
      </c>
      <c r="D10" s="894">
        <v>100.3</v>
      </c>
      <c r="E10" s="894">
        <v>100.9</v>
      </c>
      <c r="F10" s="894">
        <v>100.6</v>
      </c>
      <c r="G10" s="895" t="s">
        <v>1578</v>
      </c>
      <c r="H10" s="758"/>
    </row>
    <row r="11" spans="1:8" ht="28.85" customHeight="1">
      <c r="A11" s="896">
        <v>451</v>
      </c>
      <c r="B11" s="897" t="s">
        <v>1575</v>
      </c>
      <c r="C11" s="898">
        <v>0.01</v>
      </c>
      <c r="D11" s="899">
        <v>104.9</v>
      </c>
      <c r="E11" s="899">
        <v>105.9</v>
      </c>
      <c r="F11" s="899">
        <v>105.4</v>
      </c>
      <c r="G11" s="900" t="s">
        <v>1576</v>
      </c>
      <c r="H11" s="758"/>
    </row>
    <row r="12" spans="1:8" ht="28.85" customHeight="1">
      <c r="A12" s="891">
        <v>452</v>
      </c>
      <c r="B12" s="793" t="s">
        <v>1573</v>
      </c>
      <c r="C12" s="893">
        <v>41.44</v>
      </c>
      <c r="D12" s="894">
        <v>104.9</v>
      </c>
      <c r="E12" s="894">
        <v>105.9</v>
      </c>
      <c r="F12" s="894">
        <v>105.4</v>
      </c>
      <c r="G12" s="905" t="s">
        <v>1574</v>
      </c>
      <c r="H12" s="758"/>
    </row>
    <row r="13" spans="1:8" ht="28.85" customHeight="1">
      <c r="A13" s="896">
        <v>4522</v>
      </c>
      <c r="B13" s="903" t="s">
        <v>1571</v>
      </c>
      <c r="C13" s="898">
        <v>20.67</v>
      </c>
      <c r="D13" s="899">
        <v>100.3</v>
      </c>
      <c r="E13" s="899">
        <v>100.8</v>
      </c>
      <c r="F13" s="899">
        <v>100.6</v>
      </c>
      <c r="G13" s="904" t="s">
        <v>1572</v>
      </c>
      <c r="H13" s="758"/>
    </row>
    <row r="14" spans="1:8" ht="28.85" customHeight="1">
      <c r="A14" s="891">
        <v>4525</v>
      </c>
      <c r="B14" s="906" t="s">
        <v>1569</v>
      </c>
      <c r="C14" s="893">
        <v>19.28</v>
      </c>
      <c r="D14" s="894">
        <v>100</v>
      </c>
      <c r="E14" s="894">
        <v>100.6</v>
      </c>
      <c r="F14" s="894">
        <v>100.3</v>
      </c>
      <c r="G14" s="907" t="s">
        <v>1570</v>
      </c>
      <c r="H14" s="758"/>
    </row>
    <row r="15" spans="1:8" ht="28.85" customHeight="1" thickBot="1">
      <c r="A15" s="896">
        <v>4526</v>
      </c>
      <c r="B15" s="903" t="s">
        <v>1567</v>
      </c>
      <c r="C15" s="898">
        <v>1.49</v>
      </c>
      <c r="D15" s="899">
        <v>100.5</v>
      </c>
      <c r="E15" s="899">
        <v>101</v>
      </c>
      <c r="F15" s="899">
        <v>100.8</v>
      </c>
      <c r="G15" s="904" t="s">
        <v>1568</v>
      </c>
      <c r="H15" s="758"/>
    </row>
    <row r="16" spans="1:8" s="411" customFormat="1" ht="28.85" customHeight="1" thickTop="1" thickBot="1">
      <c r="A16" s="886">
        <v>46</v>
      </c>
      <c r="B16" s="409" t="s">
        <v>1565</v>
      </c>
      <c r="C16" s="893">
        <v>7.43</v>
      </c>
      <c r="D16" s="894">
        <v>102.3</v>
      </c>
      <c r="E16" s="894">
        <v>102.2</v>
      </c>
      <c r="F16" s="894">
        <v>102.3</v>
      </c>
      <c r="G16" s="908" t="s">
        <v>1566</v>
      </c>
      <c r="H16" s="758"/>
    </row>
    <row r="17" spans="1:8" ht="28.85" customHeight="1" thickTop="1" thickBot="1">
      <c r="A17" s="887">
        <v>461</v>
      </c>
      <c r="B17" s="909" t="s">
        <v>1563</v>
      </c>
      <c r="C17" s="898">
        <v>7.43</v>
      </c>
      <c r="D17" s="899">
        <v>102.7</v>
      </c>
      <c r="E17" s="899">
        <v>102.6</v>
      </c>
      <c r="F17" s="899">
        <v>102.7</v>
      </c>
      <c r="G17" s="910" t="s">
        <v>1564</v>
      </c>
      <c r="H17" s="758"/>
    </row>
    <row r="18" spans="1:8" ht="28.85" customHeight="1" thickTop="1" thickBot="1">
      <c r="A18" s="886">
        <v>4611</v>
      </c>
      <c r="B18" s="906" t="s">
        <v>1563</v>
      </c>
      <c r="C18" s="893">
        <v>7.43</v>
      </c>
      <c r="D18" s="894">
        <v>102.7</v>
      </c>
      <c r="E18" s="894">
        <v>102.6</v>
      </c>
      <c r="F18" s="894">
        <v>102.7</v>
      </c>
      <c r="G18" s="907" t="s">
        <v>1564</v>
      </c>
      <c r="H18" s="758"/>
    </row>
    <row r="19" spans="1:8" s="411" customFormat="1" ht="28.85" customHeight="1" thickTop="1" thickBot="1">
      <c r="A19" s="887">
        <v>49</v>
      </c>
      <c r="B19" s="410" t="s">
        <v>1561</v>
      </c>
      <c r="C19" s="898">
        <v>28.34</v>
      </c>
      <c r="D19" s="899">
        <v>102.7</v>
      </c>
      <c r="E19" s="899">
        <v>102.6</v>
      </c>
      <c r="F19" s="899">
        <v>102.7</v>
      </c>
      <c r="G19" s="911" t="s">
        <v>1562</v>
      </c>
      <c r="H19" s="758"/>
    </row>
    <row r="20" spans="1:8" ht="28.85" customHeight="1" thickTop="1" thickBot="1">
      <c r="A20" s="886">
        <v>491</v>
      </c>
      <c r="B20" s="884" t="s">
        <v>1559</v>
      </c>
      <c r="C20" s="893">
        <v>28.16</v>
      </c>
      <c r="D20" s="894">
        <v>102</v>
      </c>
      <c r="E20" s="894">
        <v>101.5</v>
      </c>
      <c r="F20" s="894">
        <v>101.8</v>
      </c>
      <c r="G20" s="885" t="s">
        <v>1560</v>
      </c>
      <c r="H20" s="758"/>
    </row>
    <row r="21" spans="1:8" ht="28.85" customHeight="1" thickTop="1" thickBot="1">
      <c r="A21" s="887">
        <v>4911</v>
      </c>
      <c r="B21" s="903" t="s">
        <v>1557</v>
      </c>
      <c r="C21" s="898">
        <v>28.16</v>
      </c>
      <c r="D21" s="899">
        <v>102</v>
      </c>
      <c r="E21" s="899">
        <v>101.5</v>
      </c>
      <c r="F21" s="899">
        <v>101.8</v>
      </c>
      <c r="G21" s="904" t="s">
        <v>1558</v>
      </c>
      <c r="H21" s="758"/>
    </row>
    <row r="22" spans="1:8" ht="28.85" customHeight="1" thickTop="1" thickBot="1">
      <c r="A22" s="886">
        <v>499</v>
      </c>
      <c r="B22" s="884" t="s">
        <v>1555</v>
      </c>
      <c r="C22" s="893">
        <v>0.18</v>
      </c>
      <c r="D22" s="894">
        <v>102</v>
      </c>
      <c r="E22" s="894">
        <v>101.5</v>
      </c>
      <c r="F22" s="894">
        <v>101.8</v>
      </c>
      <c r="G22" s="885" t="s">
        <v>1556</v>
      </c>
      <c r="H22" s="758"/>
    </row>
    <row r="23" spans="1:8" ht="28.85" customHeight="1" thickTop="1">
      <c r="A23" s="914">
        <v>4991</v>
      </c>
      <c r="B23" s="915" t="s">
        <v>1553</v>
      </c>
      <c r="C23" s="912">
        <v>0.18</v>
      </c>
      <c r="D23" s="913">
        <v>102.7</v>
      </c>
      <c r="E23" s="913">
        <v>102.5</v>
      </c>
      <c r="F23" s="913">
        <v>102.6</v>
      </c>
      <c r="G23" s="916" t="s">
        <v>1554</v>
      </c>
      <c r="H23" s="758"/>
    </row>
    <row r="26" spans="1:8">
      <c r="C26" s="397"/>
      <c r="D26" s="397"/>
      <c r="E26" s="397"/>
    </row>
    <row r="27" spans="1:8">
      <c r="C27" s="397"/>
      <c r="D27" s="397"/>
      <c r="E27" s="397"/>
    </row>
    <row r="28" spans="1:8">
      <c r="C28" s="397"/>
      <c r="D28" s="397"/>
      <c r="E28" s="397"/>
    </row>
    <row r="29" spans="1:8">
      <c r="C29" s="397"/>
      <c r="D29" s="397"/>
      <c r="E29" s="397"/>
    </row>
    <row r="30" spans="1:8">
      <c r="C30" s="397"/>
      <c r="D30" s="397"/>
      <c r="E30" s="397"/>
    </row>
    <row r="31" spans="1:8">
      <c r="C31" s="397"/>
      <c r="D31" s="397"/>
      <c r="E31" s="397"/>
    </row>
    <row r="32" spans="1:8">
      <c r="C32" s="397"/>
      <c r="D32" s="397"/>
      <c r="E32" s="397"/>
    </row>
    <row r="33" spans="3:5">
      <c r="C33" s="397"/>
      <c r="D33" s="397"/>
      <c r="E33" s="397"/>
    </row>
    <row r="34" spans="3:5">
      <c r="C34" s="397"/>
      <c r="D34" s="397"/>
      <c r="E34" s="397"/>
    </row>
    <row r="35" spans="3:5">
      <c r="C35" s="397"/>
      <c r="D35" s="397"/>
      <c r="E35" s="397"/>
    </row>
    <row r="36" spans="3:5">
      <c r="C36" s="397"/>
      <c r="D36" s="397"/>
      <c r="E36" s="397"/>
    </row>
    <row r="37" spans="3:5">
      <c r="C37" s="397"/>
      <c r="D37" s="397"/>
      <c r="E37" s="397"/>
    </row>
    <row r="38" spans="3:5">
      <c r="C38" s="397"/>
      <c r="D38" s="397"/>
      <c r="E38" s="397"/>
    </row>
    <row r="39" spans="3:5">
      <c r="C39" s="397"/>
      <c r="D39" s="397"/>
      <c r="E39" s="397"/>
    </row>
    <row r="40" spans="3:5">
      <c r="C40" s="397"/>
      <c r="D40" s="397"/>
      <c r="E40" s="397"/>
    </row>
    <row r="41" spans="3:5">
      <c r="C41" s="397"/>
      <c r="D41" s="397"/>
      <c r="E41" s="397"/>
    </row>
    <row r="42" spans="3:5">
      <c r="C42" s="397"/>
      <c r="D42" s="397"/>
      <c r="E42" s="397"/>
    </row>
    <row r="43" spans="3:5">
      <c r="C43" s="397"/>
      <c r="D43" s="397"/>
      <c r="E43" s="397"/>
    </row>
    <row r="44" spans="3:5">
      <c r="C44" s="397"/>
      <c r="D44" s="397"/>
      <c r="E44" s="397"/>
    </row>
    <row r="45" spans="3:5">
      <c r="C45" s="397"/>
      <c r="D45" s="397"/>
      <c r="E45" s="397"/>
    </row>
    <row r="46" spans="3:5">
      <c r="C46" s="397"/>
      <c r="D46" s="397"/>
      <c r="E46" s="397"/>
    </row>
    <row r="47" spans="3:5">
      <c r="C47" s="397"/>
      <c r="D47" s="397"/>
      <c r="E47" s="397"/>
    </row>
    <row r="48" spans="3:5">
      <c r="C48" s="397"/>
      <c r="D48" s="397"/>
      <c r="E48" s="397"/>
    </row>
    <row r="49" spans="3:5">
      <c r="C49" s="397"/>
      <c r="D49" s="397"/>
      <c r="E49" s="397"/>
    </row>
    <row r="50" spans="3:5">
      <c r="C50" s="397"/>
      <c r="D50" s="397"/>
      <c r="E50" s="397"/>
    </row>
    <row r="51" spans="3:5">
      <c r="C51" s="397"/>
      <c r="D51" s="397"/>
      <c r="E51" s="397"/>
    </row>
    <row r="52" spans="3:5">
      <c r="C52" s="397"/>
      <c r="D52" s="397"/>
      <c r="E52" s="397"/>
    </row>
    <row r="53" spans="3:5">
      <c r="C53" s="397"/>
      <c r="D53" s="397"/>
      <c r="E53" s="397"/>
    </row>
    <row r="54" spans="3:5">
      <c r="C54" s="397"/>
      <c r="D54" s="397"/>
      <c r="E54" s="397"/>
    </row>
    <row r="55" spans="3:5">
      <c r="C55" s="397"/>
      <c r="D55" s="397"/>
      <c r="E55" s="397"/>
    </row>
    <row r="56" spans="3:5">
      <c r="C56" s="397"/>
      <c r="D56" s="397"/>
      <c r="E56" s="397"/>
    </row>
    <row r="57" spans="3:5">
      <c r="C57" s="397"/>
      <c r="D57" s="397"/>
      <c r="E57" s="397"/>
    </row>
    <row r="58" spans="3:5">
      <c r="C58" s="397"/>
      <c r="D58" s="397"/>
      <c r="E58" s="397"/>
    </row>
    <row r="59" spans="3:5">
      <c r="C59" s="397"/>
      <c r="D59" s="397"/>
      <c r="E59" s="397"/>
    </row>
    <row r="60" spans="3:5">
      <c r="C60" s="397"/>
      <c r="D60" s="397"/>
      <c r="E60" s="397"/>
    </row>
    <row r="61" spans="3:5">
      <c r="C61" s="397"/>
      <c r="D61" s="397"/>
      <c r="E61" s="397"/>
    </row>
    <row r="62" spans="3:5">
      <c r="C62" s="397"/>
      <c r="D62" s="397"/>
      <c r="E62" s="397"/>
    </row>
    <row r="63" spans="3:5">
      <c r="C63" s="397"/>
      <c r="D63" s="397"/>
      <c r="E63" s="397"/>
    </row>
    <row r="64" spans="3:5">
      <c r="C64" s="397"/>
      <c r="D64" s="397"/>
      <c r="E64" s="397"/>
    </row>
    <row r="65" spans="3:5">
      <c r="C65" s="397"/>
      <c r="D65" s="397"/>
      <c r="E65" s="397"/>
    </row>
    <row r="66" spans="3:5">
      <c r="C66" s="397"/>
      <c r="D66" s="397"/>
      <c r="E66" s="397"/>
    </row>
    <row r="67" spans="3:5">
      <c r="C67" s="397"/>
      <c r="D67" s="397"/>
      <c r="E67" s="397"/>
    </row>
    <row r="68" spans="3:5">
      <c r="C68" s="397"/>
      <c r="D68" s="397"/>
      <c r="E68" s="397"/>
    </row>
    <row r="69" spans="3:5">
      <c r="C69" s="397"/>
      <c r="D69" s="397"/>
      <c r="E69" s="397"/>
    </row>
    <row r="70" spans="3:5">
      <c r="C70" s="397"/>
      <c r="D70" s="397"/>
      <c r="E70" s="397"/>
    </row>
    <row r="71" spans="3:5">
      <c r="C71" s="397"/>
      <c r="D71" s="397"/>
      <c r="E71" s="397"/>
    </row>
    <row r="72" spans="3:5">
      <c r="C72" s="397"/>
      <c r="D72" s="397"/>
      <c r="E72" s="397"/>
    </row>
    <row r="73" spans="3:5">
      <c r="C73" s="397"/>
      <c r="D73" s="397"/>
      <c r="E73" s="397"/>
    </row>
    <row r="74" spans="3:5">
      <c r="C74" s="397"/>
      <c r="D74" s="397"/>
      <c r="E74" s="397"/>
    </row>
    <row r="75" spans="3:5">
      <c r="C75" s="397"/>
      <c r="D75" s="397"/>
      <c r="E75" s="397"/>
    </row>
    <row r="76" spans="3:5">
      <c r="C76" s="397"/>
      <c r="D76" s="397"/>
      <c r="E76" s="397"/>
    </row>
    <row r="77" spans="3:5">
      <c r="C77" s="397"/>
      <c r="D77" s="397"/>
      <c r="E77" s="397"/>
    </row>
    <row r="78" spans="3:5">
      <c r="C78" s="397"/>
      <c r="D78" s="397"/>
      <c r="E78" s="397"/>
    </row>
    <row r="79" spans="3:5">
      <c r="C79" s="397"/>
      <c r="D79" s="397"/>
      <c r="E79" s="397"/>
    </row>
    <row r="80" spans="3:5">
      <c r="C80" s="397"/>
      <c r="D80" s="397"/>
      <c r="E80" s="397"/>
    </row>
    <row r="81" spans="3:5">
      <c r="C81" s="397"/>
      <c r="D81" s="397"/>
      <c r="E81" s="397"/>
    </row>
    <row r="82" spans="3:5">
      <c r="C82" s="397"/>
      <c r="D82" s="397"/>
      <c r="E82" s="397"/>
    </row>
    <row r="83" spans="3:5">
      <c r="C83" s="397"/>
      <c r="D83" s="397"/>
      <c r="E83" s="397"/>
    </row>
    <row r="84" spans="3:5">
      <c r="C84" s="397"/>
      <c r="D84" s="397"/>
      <c r="E84" s="397"/>
    </row>
    <row r="85" spans="3:5">
      <c r="C85" s="397"/>
      <c r="D85" s="397"/>
      <c r="E85" s="397"/>
    </row>
    <row r="86" spans="3:5">
      <c r="C86" s="397"/>
      <c r="D86" s="397"/>
      <c r="E86" s="397"/>
    </row>
    <row r="87" spans="3:5">
      <c r="C87" s="397"/>
      <c r="D87" s="397"/>
      <c r="E87" s="397"/>
    </row>
    <row r="88" spans="3:5">
      <c r="C88" s="397"/>
      <c r="D88" s="397"/>
      <c r="E88" s="397"/>
    </row>
    <row r="89" spans="3:5">
      <c r="C89" s="397"/>
      <c r="D89" s="397"/>
      <c r="E89" s="397"/>
    </row>
    <row r="90" spans="3:5">
      <c r="C90" s="397"/>
      <c r="D90" s="397"/>
      <c r="E90" s="397"/>
    </row>
    <row r="91" spans="3:5">
      <c r="C91" s="397"/>
      <c r="D91" s="397"/>
      <c r="E91" s="397"/>
    </row>
    <row r="92" spans="3:5">
      <c r="C92" s="397"/>
      <c r="D92" s="397"/>
      <c r="E92" s="397"/>
    </row>
    <row r="93" spans="3:5">
      <c r="C93" s="397"/>
      <c r="D93" s="397"/>
      <c r="E93" s="397"/>
    </row>
    <row r="94" spans="3:5">
      <c r="C94" s="397"/>
      <c r="D94" s="397"/>
      <c r="E94" s="397"/>
    </row>
    <row r="95" spans="3:5">
      <c r="C95" s="397"/>
      <c r="D95" s="397"/>
      <c r="E95" s="397"/>
    </row>
    <row r="96" spans="3:5">
      <c r="C96" s="397"/>
      <c r="D96" s="397"/>
      <c r="E96" s="397"/>
    </row>
    <row r="97" spans="3:5">
      <c r="C97" s="397"/>
      <c r="D97" s="397"/>
      <c r="E97" s="397"/>
    </row>
    <row r="98" spans="3:5">
      <c r="C98" s="397"/>
      <c r="D98" s="397"/>
      <c r="E98" s="397"/>
    </row>
    <row r="99" spans="3:5">
      <c r="C99" s="397"/>
      <c r="D99" s="397"/>
      <c r="E99" s="397"/>
    </row>
    <row r="100" spans="3:5">
      <c r="C100" s="397"/>
      <c r="D100" s="397"/>
      <c r="E100" s="397"/>
    </row>
    <row r="101" spans="3:5">
      <c r="C101" s="397"/>
      <c r="D101" s="397"/>
      <c r="E101" s="397"/>
    </row>
    <row r="102" spans="3:5">
      <c r="C102" s="397"/>
      <c r="D102" s="397"/>
      <c r="E102" s="397"/>
    </row>
    <row r="103" spans="3:5">
      <c r="C103" s="397"/>
      <c r="D103" s="397"/>
      <c r="E103" s="397"/>
    </row>
    <row r="104" spans="3:5">
      <c r="C104" s="397"/>
      <c r="D104" s="397"/>
      <c r="E104" s="397"/>
    </row>
    <row r="105" spans="3:5">
      <c r="C105" s="397"/>
      <c r="D105" s="397"/>
      <c r="E105" s="397"/>
    </row>
    <row r="106" spans="3:5">
      <c r="C106" s="397"/>
      <c r="D106" s="397"/>
      <c r="E106" s="397"/>
    </row>
    <row r="107" spans="3:5">
      <c r="C107" s="397"/>
      <c r="D107" s="397"/>
      <c r="E107" s="397"/>
    </row>
    <row r="108" spans="3:5">
      <c r="C108" s="397"/>
      <c r="D108" s="397"/>
      <c r="E108" s="397"/>
    </row>
    <row r="109" spans="3:5">
      <c r="C109" s="397"/>
      <c r="D109" s="397"/>
      <c r="E109" s="397"/>
    </row>
    <row r="110" spans="3:5">
      <c r="C110" s="397"/>
      <c r="D110" s="397"/>
      <c r="E110" s="397"/>
    </row>
    <row r="111" spans="3:5">
      <c r="C111" s="397"/>
      <c r="D111" s="397"/>
      <c r="E111" s="397"/>
    </row>
    <row r="112" spans="3:5">
      <c r="C112" s="397"/>
      <c r="D112" s="397"/>
      <c r="E112" s="397"/>
    </row>
    <row r="113" spans="3:5">
      <c r="C113" s="397"/>
      <c r="D113" s="397"/>
      <c r="E113" s="397"/>
    </row>
    <row r="114" spans="3:5">
      <c r="C114" s="397"/>
      <c r="D114" s="397"/>
      <c r="E114" s="397"/>
    </row>
    <row r="115" spans="3:5">
      <c r="C115" s="397"/>
      <c r="D115" s="397"/>
      <c r="E115" s="397"/>
    </row>
    <row r="116" spans="3:5">
      <c r="C116" s="397"/>
      <c r="D116" s="397"/>
      <c r="E116" s="397"/>
    </row>
    <row r="117" spans="3:5">
      <c r="C117" s="397"/>
      <c r="D117" s="397"/>
      <c r="E117" s="397"/>
    </row>
    <row r="118" spans="3:5">
      <c r="C118" s="397"/>
      <c r="D118" s="397"/>
      <c r="E118" s="397"/>
    </row>
    <row r="119" spans="3:5">
      <c r="C119" s="397"/>
      <c r="D119" s="397"/>
      <c r="E119" s="397"/>
    </row>
    <row r="120" spans="3:5">
      <c r="C120" s="397"/>
      <c r="D120" s="397"/>
      <c r="E120" s="397"/>
    </row>
    <row r="121" spans="3:5">
      <c r="C121" s="397"/>
      <c r="D121" s="397"/>
      <c r="E121" s="397"/>
    </row>
    <row r="122" spans="3:5">
      <c r="C122" s="397"/>
      <c r="D122" s="397"/>
      <c r="E122" s="397"/>
    </row>
    <row r="123" spans="3:5">
      <c r="C123" s="397"/>
      <c r="D123" s="397"/>
      <c r="E123" s="397"/>
    </row>
    <row r="124" spans="3:5">
      <c r="C124" s="397"/>
      <c r="D124" s="397"/>
      <c r="E124" s="397"/>
    </row>
    <row r="125" spans="3:5">
      <c r="C125" s="397"/>
      <c r="D125" s="397"/>
      <c r="E125" s="397"/>
    </row>
    <row r="126" spans="3:5">
      <c r="C126" s="397"/>
      <c r="D126" s="397"/>
      <c r="E126" s="397"/>
    </row>
    <row r="127" spans="3:5">
      <c r="C127" s="397"/>
      <c r="D127" s="397"/>
      <c r="E127" s="397"/>
    </row>
    <row r="128" spans="3:5">
      <c r="C128" s="397"/>
      <c r="D128" s="397"/>
      <c r="E128" s="397"/>
    </row>
    <row r="129" spans="3:5">
      <c r="C129" s="397"/>
      <c r="D129" s="397"/>
      <c r="E129" s="397"/>
    </row>
    <row r="130" spans="3:5">
      <c r="C130" s="397"/>
      <c r="D130" s="397"/>
      <c r="E130" s="397"/>
    </row>
    <row r="131" spans="3:5">
      <c r="C131" s="397"/>
      <c r="D131" s="397"/>
      <c r="E131" s="397"/>
    </row>
    <row r="132" spans="3:5">
      <c r="C132" s="397"/>
      <c r="D132" s="397"/>
      <c r="E132" s="397"/>
    </row>
    <row r="133" spans="3:5">
      <c r="C133" s="397"/>
      <c r="D133" s="397"/>
      <c r="E133" s="397"/>
    </row>
    <row r="134" spans="3:5">
      <c r="C134" s="397"/>
      <c r="D134" s="397"/>
      <c r="E134" s="397"/>
    </row>
    <row r="135" spans="3:5">
      <c r="C135" s="397"/>
      <c r="D135" s="397"/>
      <c r="E135" s="397"/>
    </row>
    <row r="136" spans="3:5">
      <c r="C136" s="397"/>
      <c r="D136" s="397"/>
      <c r="E136" s="397"/>
    </row>
    <row r="137" spans="3:5">
      <c r="C137" s="397"/>
      <c r="D137" s="397"/>
      <c r="E137" s="397"/>
    </row>
    <row r="138" spans="3:5">
      <c r="C138" s="397"/>
      <c r="D138" s="397"/>
      <c r="E138" s="397"/>
    </row>
    <row r="139" spans="3:5">
      <c r="C139" s="397"/>
      <c r="D139" s="397"/>
      <c r="E139" s="397"/>
    </row>
    <row r="140" spans="3:5">
      <c r="C140" s="397"/>
      <c r="D140" s="397"/>
      <c r="E140" s="397"/>
    </row>
    <row r="141" spans="3:5">
      <c r="C141" s="397"/>
      <c r="D141" s="397"/>
      <c r="E141" s="397"/>
    </row>
    <row r="142" spans="3:5">
      <c r="C142" s="397"/>
      <c r="D142" s="397"/>
      <c r="E142" s="397"/>
    </row>
    <row r="143" spans="3:5">
      <c r="C143" s="397"/>
      <c r="D143" s="397"/>
      <c r="E143" s="397"/>
    </row>
  </sheetData>
  <mergeCells count="3">
    <mergeCell ref="B1:G1"/>
    <mergeCell ref="B2:G2"/>
    <mergeCell ref="C3:F3"/>
  </mergeCells>
  <printOptions horizontalCentered="1" verticalCentered="1"/>
  <pageMargins left="0" right="0" top="0" bottom="0" header="0.31496062992125984" footer="0.31496062992125984"/>
  <pageSetup paperSize="9" scale="80" orientation="landscape" r:id="rId1"/>
  <rowBreaks count="1" manualBreakCount="1">
    <brk id="23" min="1" max="8"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59"/>
  <sheetViews>
    <sheetView rightToLeft="1" view="pageBreakPreview" topLeftCell="A19" zoomScale="80" zoomScaleSheetLayoutView="80" workbookViewId="0">
      <selection activeCell="A46" sqref="A1:J46"/>
    </sheetView>
  </sheetViews>
  <sheetFormatPr defaultColWidth="10.08984375" defaultRowHeight="14.25"/>
  <cols>
    <col min="1" max="9" width="17.31640625" style="711" customWidth="1"/>
    <col min="10" max="10" width="13.54296875" style="711" customWidth="1"/>
    <col min="11" max="16384" width="10.08984375" style="711"/>
  </cols>
  <sheetData>
    <row r="1" spans="1:10">
      <c r="A1" s="712"/>
      <c r="B1" s="712"/>
      <c r="C1" s="712"/>
      <c r="D1" s="712"/>
      <c r="E1" s="712"/>
      <c r="F1" s="712"/>
      <c r="G1" s="712"/>
      <c r="H1" s="712"/>
      <c r="I1" s="712"/>
      <c r="J1" s="712"/>
    </row>
    <row r="2" spans="1:10">
      <c r="A2" s="712"/>
      <c r="B2" s="712"/>
      <c r="C2" s="712"/>
      <c r="D2" s="712"/>
      <c r="E2" s="712"/>
      <c r="F2" s="712"/>
      <c r="G2" s="712"/>
      <c r="H2" s="712"/>
      <c r="I2" s="712"/>
      <c r="J2" s="712"/>
    </row>
    <row r="3" spans="1:10">
      <c r="A3" s="712"/>
      <c r="B3" s="712"/>
      <c r="C3" s="712"/>
      <c r="D3" s="712"/>
      <c r="E3" s="712"/>
      <c r="F3" s="712"/>
      <c r="G3" s="712"/>
      <c r="H3" s="712"/>
      <c r="I3" s="712"/>
      <c r="J3" s="712"/>
    </row>
    <row r="4" spans="1:10">
      <c r="A4" s="712"/>
      <c r="B4" s="712"/>
      <c r="C4" s="712"/>
      <c r="D4" s="712"/>
      <c r="E4" s="712"/>
      <c r="F4" s="712"/>
      <c r="G4" s="712"/>
      <c r="H4" s="712"/>
      <c r="I4" s="712"/>
      <c r="J4" s="712"/>
    </row>
    <row r="5" spans="1:10">
      <c r="A5" s="712"/>
      <c r="B5" s="712"/>
      <c r="C5" s="712"/>
      <c r="D5" s="712"/>
      <c r="E5" s="712"/>
      <c r="F5" s="712"/>
      <c r="G5" s="712"/>
      <c r="H5" s="712"/>
      <c r="I5" s="712"/>
      <c r="J5" s="712"/>
    </row>
    <row r="6" spans="1:10">
      <c r="A6" s="712"/>
      <c r="B6" s="712"/>
      <c r="C6" s="712"/>
      <c r="D6" s="712"/>
      <c r="E6" s="712"/>
      <c r="F6" s="712"/>
      <c r="G6" s="712"/>
      <c r="H6" s="712"/>
      <c r="I6" s="712"/>
      <c r="J6" s="712"/>
    </row>
    <row r="7" spans="1:10">
      <c r="A7" s="712"/>
      <c r="B7" s="712"/>
      <c r="C7" s="712"/>
      <c r="D7" s="712"/>
      <c r="E7" s="712"/>
      <c r="F7" s="712"/>
      <c r="G7" s="712"/>
      <c r="H7" s="712"/>
      <c r="I7" s="712"/>
      <c r="J7" s="712"/>
    </row>
    <row r="8" spans="1:10">
      <c r="A8" s="712"/>
      <c r="B8" s="712"/>
      <c r="C8" s="712"/>
      <c r="D8" s="712"/>
      <c r="E8" s="712"/>
      <c r="F8" s="712"/>
      <c r="G8" s="712"/>
      <c r="H8" s="712"/>
      <c r="I8" s="712"/>
      <c r="J8" s="712"/>
    </row>
    <row r="9" spans="1:10">
      <c r="A9" s="712"/>
      <c r="B9" s="712"/>
      <c r="C9" s="712"/>
      <c r="D9" s="712"/>
      <c r="E9" s="712"/>
      <c r="F9" s="712"/>
      <c r="G9" s="712"/>
      <c r="H9" s="712"/>
      <c r="I9" s="712"/>
      <c r="J9" s="712"/>
    </row>
    <row r="10" spans="1:10">
      <c r="A10" s="712"/>
      <c r="B10" s="712"/>
      <c r="C10" s="712"/>
      <c r="D10" s="712"/>
      <c r="E10" s="712"/>
      <c r="F10" s="712"/>
      <c r="G10" s="712"/>
      <c r="H10" s="712"/>
      <c r="I10" s="712"/>
      <c r="J10" s="712"/>
    </row>
    <row r="11" spans="1:10">
      <c r="A11" s="712"/>
      <c r="B11" s="712"/>
      <c r="C11" s="712"/>
      <c r="D11" s="712"/>
      <c r="E11" s="712"/>
      <c r="F11" s="712"/>
      <c r="G11" s="712"/>
      <c r="H11" s="712"/>
      <c r="I11" s="712"/>
      <c r="J11" s="712"/>
    </row>
    <row r="12" spans="1:10">
      <c r="A12" s="712"/>
      <c r="B12" s="712"/>
      <c r="C12" s="712"/>
      <c r="D12" s="712"/>
      <c r="E12" s="712"/>
      <c r="F12" s="712"/>
      <c r="G12" s="712"/>
      <c r="H12" s="712"/>
      <c r="I12" s="712"/>
      <c r="J12" s="712"/>
    </row>
    <row r="13" spans="1:10">
      <c r="A13" s="712"/>
      <c r="B13" s="712"/>
      <c r="C13" s="712"/>
      <c r="D13" s="712"/>
      <c r="E13" s="712"/>
      <c r="F13" s="712"/>
      <c r="G13" s="712"/>
      <c r="H13" s="712"/>
      <c r="I13" s="712"/>
      <c r="J13" s="712"/>
    </row>
    <row r="14" spans="1:10">
      <c r="A14" s="712"/>
      <c r="B14" s="712"/>
      <c r="C14" s="712"/>
      <c r="D14" s="712"/>
      <c r="E14" s="712"/>
      <c r="F14" s="712"/>
      <c r="G14" s="712"/>
      <c r="H14" s="712"/>
      <c r="I14" s="712"/>
      <c r="J14" s="712"/>
    </row>
    <row r="15" spans="1:10">
      <c r="A15" s="712"/>
      <c r="B15" s="712"/>
      <c r="C15" s="712"/>
      <c r="D15" s="712"/>
      <c r="E15" s="712"/>
      <c r="F15" s="712"/>
      <c r="G15" s="712"/>
      <c r="H15" s="712"/>
      <c r="I15" s="712"/>
      <c r="J15" s="712"/>
    </row>
    <row r="16" spans="1:10">
      <c r="A16" s="712"/>
      <c r="B16" s="712"/>
      <c r="C16" s="712"/>
      <c r="D16" s="712"/>
      <c r="E16" s="712"/>
      <c r="F16" s="712"/>
      <c r="G16" s="712"/>
      <c r="H16" s="712"/>
      <c r="I16" s="712"/>
      <c r="J16" s="712"/>
    </row>
    <row r="17" spans="1:10">
      <c r="A17" s="712"/>
      <c r="B17" s="712"/>
      <c r="C17" s="712"/>
      <c r="D17" s="712"/>
      <c r="E17" s="712"/>
      <c r="F17" s="712"/>
      <c r="G17" s="712"/>
      <c r="H17" s="712"/>
      <c r="I17" s="712"/>
      <c r="J17" s="712"/>
    </row>
    <row r="18" spans="1:10">
      <c r="A18" s="712"/>
      <c r="B18" s="712"/>
      <c r="C18" s="712"/>
      <c r="D18" s="712"/>
      <c r="E18" s="712"/>
      <c r="F18" s="712"/>
      <c r="G18" s="712"/>
      <c r="H18" s="712"/>
      <c r="I18" s="712"/>
      <c r="J18" s="712"/>
    </row>
    <row r="19" spans="1:10">
      <c r="A19" s="712"/>
      <c r="B19" s="712"/>
      <c r="C19" s="712"/>
      <c r="D19" s="712"/>
      <c r="E19" s="712"/>
      <c r="F19" s="712"/>
      <c r="G19" s="712"/>
      <c r="H19" s="712"/>
      <c r="I19" s="712"/>
      <c r="J19" s="712"/>
    </row>
    <row r="20" spans="1:10">
      <c r="A20" s="712"/>
      <c r="B20" s="712"/>
      <c r="C20" s="712"/>
      <c r="D20" s="712"/>
      <c r="E20" s="712"/>
      <c r="F20" s="712"/>
      <c r="G20" s="712"/>
      <c r="H20" s="712"/>
      <c r="I20" s="712"/>
      <c r="J20" s="712"/>
    </row>
    <row r="21" spans="1:10">
      <c r="A21" s="712"/>
      <c r="B21" s="712"/>
      <c r="C21" s="712"/>
      <c r="D21" s="712"/>
      <c r="E21" s="712"/>
      <c r="F21" s="712"/>
      <c r="G21" s="712"/>
      <c r="H21" s="712"/>
      <c r="I21" s="712"/>
      <c r="J21" s="712"/>
    </row>
    <row r="22" spans="1:10">
      <c r="A22" s="712"/>
      <c r="B22" s="712"/>
      <c r="C22" s="712"/>
      <c r="D22" s="712"/>
      <c r="E22" s="712"/>
      <c r="F22" s="712"/>
      <c r="G22" s="712"/>
      <c r="H22" s="712"/>
      <c r="I22" s="712"/>
      <c r="J22" s="712"/>
    </row>
    <row r="23" spans="1:10">
      <c r="A23" s="712"/>
      <c r="B23" s="712"/>
      <c r="C23" s="712"/>
      <c r="D23" s="712"/>
      <c r="E23" s="712"/>
      <c r="F23" s="712"/>
      <c r="G23" s="712"/>
      <c r="H23" s="712"/>
      <c r="I23" s="712"/>
      <c r="J23" s="712"/>
    </row>
    <row r="24" spans="1:10">
      <c r="A24" s="712"/>
      <c r="B24" s="712"/>
      <c r="C24" s="712"/>
      <c r="D24" s="712"/>
      <c r="E24" s="712"/>
      <c r="F24" s="712"/>
      <c r="G24" s="712"/>
      <c r="H24" s="712"/>
      <c r="I24" s="712"/>
      <c r="J24" s="712"/>
    </row>
    <row r="25" spans="1:10">
      <c r="A25" s="712"/>
      <c r="B25" s="712"/>
      <c r="C25" s="712"/>
      <c r="D25" s="712"/>
      <c r="E25" s="712"/>
      <c r="F25" s="712"/>
      <c r="G25" s="712"/>
      <c r="H25" s="712"/>
      <c r="I25" s="712"/>
      <c r="J25" s="712"/>
    </row>
    <row r="26" spans="1:10">
      <c r="A26" s="712"/>
      <c r="B26" s="712"/>
      <c r="C26" s="712"/>
      <c r="D26" s="712"/>
      <c r="E26" s="712"/>
      <c r="F26" s="712"/>
      <c r="G26" s="712"/>
      <c r="H26" s="712"/>
      <c r="I26" s="712"/>
      <c r="J26" s="712"/>
    </row>
    <row r="27" spans="1:10">
      <c r="A27" s="712"/>
      <c r="B27" s="712"/>
      <c r="C27" s="712"/>
      <c r="D27" s="712"/>
      <c r="E27" s="712"/>
      <c r="F27" s="712"/>
      <c r="G27" s="712"/>
      <c r="H27" s="712"/>
      <c r="I27" s="712"/>
      <c r="J27" s="712"/>
    </row>
    <row r="28" spans="1:10">
      <c r="A28" s="712"/>
      <c r="B28" s="712"/>
      <c r="C28" s="712"/>
      <c r="D28" s="712"/>
      <c r="E28" s="712"/>
      <c r="F28" s="712"/>
      <c r="G28" s="712"/>
      <c r="H28" s="712"/>
      <c r="I28" s="712"/>
      <c r="J28" s="712"/>
    </row>
    <row r="29" spans="1:10">
      <c r="A29" s="712"/>
      <c r="B29" s="712"/>
      <c r="C29" s="712"/>
      <c r="D29" s="712"/>
      <c r="E29" s="712"/>
      <c r="F29" s="712"/>
      <c r="G29" s="712"/>
      <c r="H29" s="712"/>
      <c r="I29" s="712"/>
      <c r="J29" s="712"/>
    </row>
    <row r="30" spans="1:10">
      <c r="A30" s="712"/>
      <c r="B30" s="712"/>
      <c r="C30" s="712"/>
      <c r="D30" s="712"/>
      <c r="E30" s="712"/>
      <c r="F30" s="712"/>
      <c r="G30" s="712"/>
      <c r="H30" s="712"/>
      <c r="I30" s="712"/>
      <c r="J30" s="712"/>
    </row>
    <row r="31" spans="1:10">
      <c r="A31" s="712"/>
      <c r="B31" s="712"/>
      <c r="C31" s="712"/>
      <c r="D31" s="712"/>
      <c r="E31" s="712"/>
      <c r="F31" s="712"/>
      <c r="G31" s="712"/>
      <c r="H31" s="712"/>
      <c r="I31" s="712"/>
      <c r="J31" s="712"/>
    </row>
    <row r="32" spans="1:10">
      <c r="A32" s="712"/>
      <c r="B32" s="712"/>
      <c r="C32" s="712"/>
      <c r="D32" s="712"/>
      <c r="E32" s="712"/>
      <c r="F32" s="712"/>
      <c r="G32" s="712"/>
      <c r="H32" s="712"/>
      <c r="I32" s="712"/>
      <c r="J32" s="712"/>
    </row>
    <row r="33" spans="1:16">
      <c r="A33" s="712"/>
      <c r="B33" s="712"/>
      <c r="C33" s="712"/>
      <c r="D33" s="712"/>
      <c r="E33" s="712"/>
      <c r="F33" s="712"/>
      <c r="G33" s="712"/>
      <c r="H33" s="712"/>
      <c r="I33" s="712"/>
      <c r="J33" s="712"/>
    </row>
    <row r="34" spans="1:16">
      <c r="A34" s="712"/>
      <c r="B34" s="712"/>
      <c r="C34" s="712"/>
      <c r="D34" s="712"/>
      <c r="E34" s="712"/>
      <c r="F34" s="712"/>
      <c r="G34" s="712"/>
      <c r="H34" s="712"/>
      <c r="I34" s="712"/>
      <c r="J34" s="712"/>
    </row>
    <row r="35" spans="1:16">
      <c r="A35" s="712"/>
      <c r="B35" s="712"/>
      <c r="C35" s="712"/>
      <c r="D35" s="712"/>
      <c r="E35" s="712"/>
      <c r="F35" s="712"/>
      <c r="G35" s="712"/>
      <c r="H35" s="712"/>
      <c r="I35" s="712"/>
      <c r="J35" s="712"/>
    </row>
    <row r="36" spans="1:16">
      <c r="A36" s="712"/>
      <c r="B36" s="712"/>
      <c r="C36" s="712"/>
      <c r="D36" s="712"/>
      <c r="E36" s="712"/>
      <c r="F36" s="712"/>
      <c r="G36" s="712"/>
      <c r="H36" s="712"/>
      <c r="I36" s="712"/>
      <c r="J36" s="712"/>
    </row>
    <row r="37" spans="1:16">
      <c r="A37" s="712"/>
      <c r="B37" s="712"/>
      <c r="C37" s="712"/>
      <c r="D37" s="712"/>
      <c r="E37" s="712"/>
      <c r="F37" s="712"/>
      <c r="G37" s="712"/>
      <c r="H37" s="712"/>
      <c r="I37" s="712"/>
      <c r="J37" s="712"/>
    </row>
    <row r="38" spans="1:16">
      <c r="A38" s="712"/>
      <c r="B38" s="712"/>
      <c r="C38" s="712"/>
      <c r="D38" s="712"/>
      <c r="E38" s="712"/>
      <c r="F38" s="712"/>
      <c r="G38" s="712"/>
      <c r="H38" s="712"/>
      <c r="I38" s="712"/>
      <c r="J38" s="712"/>
    </row>
    <row r="39" spans="1:16">
      <c r="A39" s="712"/>
      <c r="B39" s="712"/>
      <c r="C39" s="712"/>
      <c r="D39" s="712"/>
      <c r="E39" s="712"/>
      <c r="F39" s="712"/>
      <c r="G39" s="712"/>
      <c r="H39" s="712"/>
      <c r="I39" s="712"/>
      <c r="J39" s="712"/>
    </row>
    <row r="40" spans="1:16">
      <c r="A40" s="712"/>
      <c r="B40" s="712"/>
      <c r="C40" s="712"/>
      <c r="D40" s="712"/>
      <c r="E40" s="712"/>
      <c r="F40" s="712"/>
      <c r="G40" s="712"/>
      <c r="H40" s="712"/>
      <c r="I40" s="712"/>
      <c r="J40" s="712"/>
    </row>
    <row r="41" spans="1:16">
      <c r="A41" s="712"/>
      <c r="B41" s="712"/>
      <c r="C41" s="712"/>
      <c r="D41" s="712"/>
      <c r="E41" s="712"/>
      <c r="F41" s="712"/>
      <c r="G41" s="712"/>
      <c r="H41" s="712"/>
      <c r="I41" s="712"/>
      <c r="J41" s="712"/>
    </row>
    <row r="42" spans="1:16">
      <c r="A42" s="712"/>
      <c r="B42" s="712"/>
      <c r="C42" s="712"/>
      <c r="D42" s="712"/>
      <c r="E42" s="712"/>
      <c r="F42" s="712"/>
      <c r="G42" s="712"/>
      <c r="H42" s="712"/>
      <c r="I42" s="712"/>
      <c r="J42" s="712"/>
    </row>
    <row r="43" spans="1:16">
      <c r="A43" s="712"/>
      <c r="B43" s="712"/>
      <c r="C43" s="712"/>
      <c r="D43" s="712"/>
      <c r="E43" s="712"/>
      <c r="F43" s="712"/>
      <c r="G43" s="712"/>
      <c r="H43" s="712"/>
      <c r="I43" s="712"/>
      <c r="J43" s="712"/>
    </row>
    <row r="44" spans="1:16">
      <c r="A44" s="712"/>
      <c r="B44" s="712"/>
      <c r="C44" s="712"/>
      <c r="D44" s="712"/>
      <c r="E44" s="712"/>
      <c r="F44" s="712"/>
      <c r="G44" s="712"/>
      <c r="H44" s="712"/>
      <c r="I44" s="712"/>
      <c r="J44" s="712"/>
    </row>
    <row r="45" spans="1:16">
      <c r="A45" s="712"/>
      <c r="B45" s="712"/>
      <c r="C45" s="712"/>
      <c r="D45" s="712"/>
      <c r="E45" s="712"/>
      <c r="F45" s="712"/>
      <c r="G45" s="712"/>
      <c r="H45" s="712"/>
      <c r="I45" s="712"/>
      <c r="J45" s="712"/>
    </row>
    <row r="46" spans="1:16" customFormat="1" ht="15">
      <c r="A46" s="994" t="s">
        <v>1864</v>
      </c>
      <c r="B46" s="994"/>
      <c r="C46" s="994"/>
      <c r="D46" s="994"/>
      <c r="E46" s="994"/>
      <c r="F46" s="994"/>
      <c r="G46" s="994"/>
      <c r="H46" s="994"/>
      <c r="I46" s="994"/>
      <c r="J46" s="994"/>
      <c r="K46" s="713"/>
      <c r="L46" s="713"/>
      <c r="M46" s="713"/>
      <c r="N46" s="713"/>
      <c r="O46" s="713"/>
      <c r="P46" s="713"/>
    </row>
    <row r="54" spans="3:3" hidden="1"/>
    <row r="55" spans="3:3" ht="52.75" hidden="1" thickBot="1">
      <c r="C55" s="407" t="s">
        <v>1739</v>
      </c>
    </row>
    <row r="56" spans="3:3" ht="75.5" hidden="1" thickTop="1" thickBot="1">
      <c r="C56" s="408" t="s">
        <v>1740</v>
      </c>
    </row>
    <row r="57" spans="3:3" ht="105.5" hidden="1" thickTop="1" thickBot="1">
      <c r="C57" s="408" t="s">
        <v>1741</v>
      </c>
    </row>
    <row r="58" spans="3:3" ht="75.5" hidden="1" thickTop="1" thickBot="1">
      <c r="C58" s="409" t="s">
        <v>1742</v>
      </c>
    </row>
    <row r="59" spans="3:3" ht="45.5" hidden="1" thickTop="1" thickBot="1">
      <c r="C59" s="410" t="s">
        <v>1743</v>
      </c>
    </row>
  </sheetData>
  <mergeCells count="1">
    <mergeCell ref="A46:J46"/>
  </mergeCells>
  <printOptions horizontalCentered="1" verticalCentered="1"/>
  <pageMargins left="0" right="0" top="0" bottom="0" header="0.31496062992125984" footer="0.31496062992125984"/>
  <pageSetup paperSize="9" scale="75"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23"/>
  <sheetViews>
    <sheetView rightToLeft="1" view="pageBreakPreview" zoomScale="80" zoomScaleSheetLayoutView="80" workbookViewId="0">
      <selection activeCell="G7" sqref="G7:G8"/>
    </sheetView>
  </sheetViews>
  <sheetFormatPr defaultColWidth="10.08984375" defaultRowHeight="12.5"/>
  <cols>
    <col min="1" max="1" width="7.86328125" style="403" customWidth="1"/>
    <col min="2" max="2" width="55.76953125" style="403" customWidth="1"/>
    <col min="3" max="6" width="11.76953125" style="403" customWidth="1"/>
    <col min="7" max="7" width="55.76953125" style="403" customWidth="1"/>
    <col min="8" max="16384" width="10.08984375" style="403"/>
  </cols>
  <sheetData>
    <row r="1" spans="1:8" ht="62.25" customHeight="1">
      <c r="B1" s="1021" t="s">
        <v>1789</v>
      </c>
      <c r="C1" s="1021"/>
      <c r="D1" s="1021"/>
      <c r="E1" s="1021"/>
      <c r="F1" s="1021"/>
      <c r="G1" s="1021"/>
    </row>
    <row r="2" spans="1:8" ht="39" customHeight="1">
      <c r="B2" s="1022" t="s">
        <v>1587</v>
      </c>
      <c r="C2" s="1022"/>
      <c r="D2" s="1022"/>
      <c r="E2" s="1022"/>
      <c r="F2" s="1022"/>
      <c r="G2" s="1022"/>
    </row>
    <row r="3" spans="1:8" s="400" customFormat="1" ht="24.9" customHeight="1">
      <c r="A3" s="400" t="s">
        <v>1750</v>
      </c>
      <c r="C3" s="1020" t="s">
        <v>1788</v>
      </c>
      <c r="D3" s="1020"/>
      <c r="E3" s="1020"/>
      <c r="F3" s="1020"/>
      <c r="G3" s="402" t="s">
        <v>1751</v>
      </c>
    </row>
    <row r="4" spans="1:8" ht="37.5" customHeight="1">
      <c r="A4" s="399"/>
      <c r="B4" s="412" t="s">
        <v>502</v>
      </c>
      <c r="C4" s="714" t="s">
        <v>1876</v>
      </c>
      <c r="D4" s="398">
        <v>2015</v>
      </c>
      <c r="E4" s="398">
        <v>2016</v>
      </c>
      <c r="F4" s="398" t="s">
        <v>1588</v>
      </c>
      <c r="G4" s="412" t="s">
        <v>501</v>
      </c>
    </row>
    <row r="5" spans="1:8" ht="28.85" customHeight="1">
      <c r="A5" s="888">
        <v>1</v>
      </c>
      <c r="B5" s="889" t="s">
        <v>504</v>
      </c>
      <c r="C5" s="882">
        <v>100</v>
      </c>
      <c r="D5" s="883">
        <v>102.28</v>
      </c>
      <c r="E5" s="883">
        <v>101.35</v>
      </c>
      <c r="F5" s="883">
        <v>-9.0926867422761459E-3</v>
      </c>
      <c r="G5" s="890" t="s">
        <v>503</v>
      </c>
    </row>
    <row r="6" spans="1:8" s="411" customFormat="1" ht="28.85" customHeight="1">
      <c r="A6" s="891">
        <v>44</v>
      </c>
      <c r="B6" s="892" t="s">
        <v>1582</v>
      </c>
      <c r="C6" s="893">
        <v>22.78</v>
      </c>
      <c r="D6" s="894">
        <v>103.04</v>
      </c>
      <c r="E6" s="894">
        <v>101.75</v>
      </c>
      <c r="F6" s="894">
        <v>-1.2519409937888248E-2</v>
      </c>
      <c r="G6" s="895" t="s">
        <v>1583</v>
      </c>
      <c r="H6" s="403"/>
    </row>
    <row r="7" spans="1:8" ht="28.85" customHeight="1">
      <c r="A7" s="896">
        <v>444</v>
      </c>
      <c r="B7" s="897" t="s">
        <v>1857</v>
      </c>
      <c r="C7" s="898">
        <v>22.78</v>
      </c>
      <c r="D7" s="899">
        <v>103.04</v>
      </c>
      <c r="E7" s="899">
        <v>101.75</v>
      </c>
      <c r="F7" s="899">
        <v>-1.2519409937888248E-2</v>
      </c>
      <c r="G7" s="900" t="s">
        <v>1589</v>
      </c>
    </row>
    <row r="8" spans="1:8" ht="28.85" customHeight="1">
      <c r="A8" s="891">
        <v>4441</v>
      </c>
      <c r="B8" s="901" t="s">
        <v>1580</v>
      </c>
      <c r="C8" s="893">
        <v>2.48</v>
      </c>
      <c r="D8" s="894">
        <v>102.39</v>
      </c>
      <c r="E8" s="894">
        <v>101.6</v>
      </c>
      <c r="F8" s="894">
        <v>-7.7155972262916706E-3</v>
      </c>
      <c r="G8" s="902" t="s">
        <v>1581</v>
      </c>
    </row>
    <row r="9" spans="1:8" ht="28.85" customHeight="1">
      <c r="A9" s="896">
        <v>4442</v>
      </c>
      <c r="B9" s="903" t="s">
        <v>1858</v>
      </c>
      <c r="C9" s="898">
        <v>20.3</v>
      </c>
      <c r="D9" s="899">
        <v>103.12</v>
      </c>
      <c r="E9" s="899">
        <v>101.8</v>
      </c>
      <c r="F9" s="899">
        <v>-1.2800620636152171E-2</v>
      </c>
      <c r="G9" s="904" t="s">
        <v>1579</v>
      </c>
    </row>
    <row r="10" spans="1:8" s="411" customFormat="1" ht="28.85" customHeight="1">
      <c r="A10" s="891">
        <v>45</v>
      </c>
      <c r="B10" s="892" t="s">
        <v>1577</v>
      </c>
      <c r="C10" s="893">
        <v>41.45</v>
      </c>
      <c r="D10" s="894">
        <v>101.27</v>
      </c>
      <c r="E10" s="894">
        <v>100.6</v>
      </c>
      <c r="F10" s="894">
        <v>-6.6159770909449689E-3</v>
      </c>
      <c r="G10" s="895" t="s">
        <v>1578</v>
      </c>
      <c r="H10" s="403"/>
    </row>
    <row r="11" spans="1:8" ht="28.85" customHeight="1">
      <c r="A11" s="896">
        <v>451</v>
      </c>
      <c r="B11" s="897" t="s">
        <v>1575</v>
      </c>
      <c r="C11" s="898">
        <v>0.01</v>
      </c>
      <c r="D11" s="899">
        <v>104.97</v>
      </c>
      <c r="E11" s="899">
        <v>105.4</v>
      </c>
      <c r="F11" s="899">
        <v>4.0964084976660153E-3</v>
      </c>
      <c r="G11" s="900" t="s">
        <v>1576</v>
      </c>
    </row>
    <row r="12" spans="1:8" ht="28.85" customHeight="1">
      <c r="A12" s="891">
        <v>452</v>
      </c>
      <c r="B12" s="793" t="s">
        <v>1573</v>
      </c>
      <c r="C12" s="893">
        <v>41.44</v>
      </c>
      <c r="D12" s="894">
        <v>101.27</v>
      </c>
      <c r="E12" s="894">
        <v>105.4</v>
      </c>
      <c r="F12" s="894">
        <v>4.0782067739705941E-2</v>
      </c>
      <c r="G12" s="905" t="s">
        <v>1574</v>
      </c>
    </row>
    <row r="13" spans="1:8" ht="28.85" customHeight="1">
      <c r="A13" s="896">
        <v>4522</v>
      </c>
      <c r="B13" s="903" t="s">
        <v>1571</v>
      </c>
      <c r="C13" s="898">
        <v>20.67</v>
      </c>
      <c r="D13" s="899">
        <v>101.75</v>
      </c>
      <c r="E13" s="899">
        <v>100.55</v>
      </c>
      <c r="F13" s="899">
        <v>-1.1793611793611825E-2</v>
      </c>
      <c r="G13" s="904" t="s">
        <v>1572</v>
      </c>
    </row>
    <row r="14" spans="1:8" ht="28.85" customHeight="1">
      <c r="A14" s="891">
        <v>4525</v>
      </c>
      <c r="B14" s="906" t="s">
        <v>1569</v>
      </c>
      <c r="C14" s="893">
        <v>19.28</v>
      </c>
      <c r="D14" s="894">
        <v>100.68</v>
      </c>
      <c r="E14" s="894">
        <v>100.3</v>
      </c>
      <c r="F14" s="894">
        <v>-3.7743345252285732E-3</v>
      </c>
      <c r="G14" s="907" t="s">
        <v>1570</v>
      </c>
    </row>
    <row r="15" spans="1:8" ht="28.85" customHeight="1" thickBot="1">
      <c r="A15" s="896">
        <v>4526</v>
      </c>
      <c r="B15" s="903" t="s">
        <v>1567</v>
      </c>
      <c r="C15" s="898">
        <v>1.49</v>
      </c>
      <c r="D15" s="899">
        <v>102.12</v>
      </c>
      <c r="E15" s="899">
        <v>100.75</v>
      </c>
      <c r="F15" s="899">
        <v>-1.3415589502546066E-2</v>
      </c>
      <c r="G15" s="904" t="s">
        <v>1568</v>
      </c>
    </row>
    <row r="16" spans="1:8" s="411" customFormat="1" ht="28.85" customHeight="1" thickTop="1" thickBot="1">
      <c r="A16" s="886">
        <v>46</v>
      </c>
      <c r="B16" s="409" t="s">
        <v>1565</v>
      </c>
      <c r="C16" s="893">
        <v>7.43</v>
      </c>
      <c r="D16" s="894">
        <v>102.93</v>
      </c>
      <c r="E16" s="894">
        <v>102.25</v>
      </c>
      <c r="F16" s="894">
        <v>-6.6064315554260622E-3</v>
      </c>
      <c r="G16" s="908" t="s">
        <v>1566</v>
      </c>
      <c r="H16" s="403"/>
    </row>
    <row r="17" spans="1:8" ht="28.85" customHeight="1" thickTop="1" thickBot="1">
      <c r="A17" s="887">
        <v>461</v>
      </c>
      <c r="B17" s="909" t="s">
        <v>1563</v>
      </c>
      <c r="C17" s="898">
        <v>7.43</v>
      </c>
      <c r="D17" s="899">
        <v>102.93</v>
      </c>
      <c r="E17" s="899">
        <v>102.65</v>
      </c>
      <c r="F17" s="899">
        <v>-2.7202953463518753E-3</v>
      </c>
      <c r="G17" s="910" t="s">
        <v>1564</v>
      </c>
    </row>
    <row r="18" spans="1:8" ht="28.85" customHeight="1" thickTop="1" thickBot="1">
      <c r="A18" s="886">
        <v>4611</v>
      </c>
      <c r="B18" s="906" t="s">
        <v>1563</v>
      </c>
      <c r="C18" s="893">
        <v>7.43</v>
      </c>
      <c r="D18" s="894">
        <v>102.93</v>
      </c>
      <c r="E18" s="894">
        <v>102.65</v>
      </c>
      <c r="F18" s="894">
        <v>-2.7202953463518753E-3</v>
      </c>
      <c r="G18" s="907" t="s">
        <v>1564</v>
      </c>
    </row>
    <row r="19" spans="1:8" s="411" customFormat="1" ht="28.85" customHeight="1" thickTop="1" thickBot="1">
      <c r="A19" s="887">
        <v>49</v>
      </c>
      <c r="B19" s="410" t="s">
        <v>1561</v>
      </c>
      <c r="C19" s="898">
        <v>28.34</v>
      </c>
      <c r="D19" s="899">
        <v>102.96</v>
      </c>
      <c r="E19" s="899">
        <v>102.65</v>
      </c>
      <c r="F19" s="899">
        <v>-3.0108780108778488E-3</v>
      </c>
      <c r="G19" s="911" t="s">
        <v>1562</v>
      </c>
      <c r="H19" s="403"/>
    </row>
    <row r="20" spans="1:8" ht="28.85" customHeight="1" thickTop="1" thickBot="1">
      <c r="A20" s="886">
        <v>491</v>
      </c>
      <c r="B20" s="884" t="s">
        <v>1559</v>
      </c>
      <c r="C20" s="893">
        <v>28.16</v>
      </c>
      <c r="D20" s="894">
        <v>102.96</v>
      </c>
      <c r="E20" s="894">
        <v>101.75</v>
      </c>
      <c r="F20" s="894">
        <v>-1.175213675213671E-2</v>
      </c>
      <c r="G20" s="885" t="s">
        <v>1560</v>
      </c>
    </row>
    <row r="21" spans="1:8" ht="28.85" customHeight="1" thickTop="1" thickBot="1">
      <c r="A21" s="887">
        <v>4911</v>
      </c>
      <c r="B21" s="903" t="s">
        <v>1557</v>
      </c>
      <c r="C21" s="898">
        <v>28.16</v>
      </c>
      <c r="D21" s="899">
        <v>102.96</v>
      </c>
      <c r="E21" s="899">
        <v>101.75</v>
      </c>
      <c r="F21" s="899">
        <v>-1.175213675213671E-2</v>
      </c>
      <c r="G21" s="904" t="s">
        <v>1558</v>
      </c>
    </row>
    <row r="22" spans="1:8" ht="28.85" customHeight="1" thickTop="1" thickBot="1">
      <c r="A22" s="886">
        <v>499</v>
      </c>
      <c r="B22" s="884" t="s">
        <v>1555</v>
      </c>
      <c r="C22" s="893">
        <v>0.18</v>
      </c>
      <c r="D22" s="894">
        <v>102.71</v>
      </c>
      <c r="E22" s="894">
        <v>101.75</v>
      </c>
      <c r="F22" s="894">
        <v>-9.3467043131145733E-3</v>
      </c>
      <c r="G22" s="885" t="s">
        <v>1556</v>
      </c>
    </row>
    <row r="23" spans="1:8" ht="28.85" customHeight="1" thickTop="1">
      <c r="A23" s="914">
        <v>4991</v>
      </c>
      <c r="B23" s="915" t="s">
        <v>1553</v>
      </c>
      <c r="C23" s="912">
        <v>0.18</v>
      </c>
      <c r="D23" s="913">
        <v>102.71</v>
      </c>
      <c r="E23" s="913">
        <v>102.6</v>
      </c>
      <c r="F23" s="913">
        <v>-1.0709765358777323E-3</v>
      </c>
      <c r="G23" s="916" t="s">
        <v>1554</v>
      </c>
    </row>
  </sheetData>
  <mergeCells count="3">
    <mergeCell ref="B1:G1"/>
    <mergeCell ref="B2:G2"/>
    <mergeCell ref="C3:F3"/>
  </mergeCells>
  <printOptions horizontalCentered="1" verticalCentered="1"/>
  <pageMargins left="0" right="0" top="0" bottom="0" header="0.31496062992125984" footer="0.31496062992125984"/>
  <pageSetup paperSize="9" scale="80"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39"/>
  <sheetViews>
    <sheetView rightToLeft="1" view="pageBreakPreview" topLeftCell="A4" zoomScale="80" zoomScaleSheetLayoutView="80" workbookViewId="0">
      <selection activeCell="D43" sqref="D43"/>
    </sheetView>
  </sheetViews>
  <sheetFormatPr defaultColWidth="10.08984375" defaultRowHeight="14.25"/>
  <cols>
    <col min="1" max="1" width="38.453125" style="711" customWidth="1"/>
    <col min="2" max="8" width="10.08984375" style="711"/>
    <col min="9" max="9" width="48.08984375" style="711" customWidth="1"/>
    <col min="10" max="16384" width="10.08984375" style="711"/>
  </cols>
  <sheetData>
    <row r="1" spans="1:10" s="405" customFormat="1" ht="19.5" customHeight="1">
      <c r="A1" s="1023"/>
      <c r="B1" s="1024"/>
      <c r="C1" s="1024"/>
      <c r="D1" s="1024"/>
      <c r="E1" s="1024"/>
      <c r="F1" s="1024"/>
      <c r="G1" s="1024"/>
      <c r="H1" s="1024"/>
      <c r="I1" s="1024"/>
      <c r="J1" s="404"/>
    </row>
    <row r="2" spans="1:10">
      <c r="A2" s="712"/>
      <c r="B2" s="712"/>
      <c r="C2" s="712"/>
      <c r="D2" s="712"/>
      <c r="E2" s="712"/>
      <c r="F2" s="712"/>
      <c r="G2" s="712"/>
      <c r="H2" s="712"/>
      <c r="I2" s="712"/>
    </row>
    <row r="3" spans="1:10">
      <c r="A3" s="712"/>
      <c r="B3" s="712"/>
      <c r="C3" s="712"/>
      <c r="D3" s="712"/>
      <c r="E3" s="712"/>
      <c r="F3" s="712"/>
      <c r="G3" s="712"/>
      <c r="H3" s="712"/>
      <c r="I3" s="712"/>
    </row>
    <row r="4" spans="1:10">
      <c r="A4" s="712"/>
      <c r="B4" s="712"/>
      <c r="C4" s="712"/>
      <c r="D4" s="712"/>
      <c r="E4" s="712"/>
      <c r="F4" s="712"/>
      <c r="G4" s="712"/>
      <c r="H4" s="712"/>
      <c r="I4" s="712"/>
    </row>
    <row r="5" spans="1:10">
      <c r="A5" s="712"/>
      <c r="B5" s="712"/>
      <c r="C5" s="712"/>
      <c r="D5" s="712"/>
      <c r="E5" s="712"/>
      <c r="F5" s="712"/>
      <c r="G5" s="712"/>
      <c r="H5" s="712"/>
      <c r="I5" s="712"/>
    </row>
    <row r="6" spans="1:10">
      <c r="A6" s="712"/>
      <c r="B6" s="712"/>
      <c r="C6" s="712"/>
      <c r="D6" s="712"/>
      <c r="E6" s="712"/>
      <c r="F6" s="712"/>
      <c r="G6" s="712"/>
      <c r="H6" s="712"/>
      <c r="I6" s="712"/>
    </row>
    <row r="7" spans="1:10">
      <c r="A7" s="712"/>
      <c r="B7" s="712"/>
      <c r="C7" s="712"/>
      <c r="D7" s="712"/>
      <c r="E7" s="712"/>
      <c r="F7" s="712"/>
      <c r="G7" s="712"/>
      <c r="H7" s="712"/>
      <c r="I7" s="712"/>
    </row>
    <row r="8" spans="1:10">
      <c r="A8" s="712"/>
      <c r="B8" s="712"/>
      <c r="C8" s="712"/>
      <c r="D8" s="712"/>
      <c r="E8" s="712"/>
      <c r="F8" s="712"/>
      <c r="G8" s="712"/>
      <c r="H8" s="712"/>
      <c r="I8" s="712"/>
    </row>
    <row r="9" spans="1:10">
      <c r="A9" s="712"/>
      <c r="B9" s="712"/>
      <c r="C9" s="712"/>
      <c r="D9" s="712"/>
      <c r="E9" s="712"/>
      <c r="F9" s="712"/>
      <c r="G9" s="712"/>
      <c r="H9" s="712"/>
      <c r="I9" s="712"/>
    </row>
    <row r="10" spans="1:10">
      <c r="A10" s="712"/>
      <c r="B10" s="712"/>
      <c r="C10" s="712"/>
      <c r="D10" s="712"/>
      <c r="E10" s="712"/>
      <c r="F10" s="712"/>
      <c r="G10" s="712"/>
      <c r="H10" s="712"/>
      <c r="I10" s="712"/>
    </row>
    <row r="11" spans="1:10">
      <c r="A11" s="712"/>
      <c r="B11" s="712"/>
      <c r="C11" s="712"/>
      <c r="D11" s="712"/>
      <c r="E11" s="712"/>
      <c r="F11" s="712"/>
      <c r="G11" s="712"/>
      <c r="H11" s="712"/>
      <c r="I11" s="712"/>
    </row>
    <row r="12" spans="1:10">
      <c r="A12" s="712"/>
      <c r="B12" s="712"/>
      <c r="C12" s="712"/>
      <c r="D12" s="712"/>
      <c r="E12" s="712"/>
      <c r="F12" s="712"/>
      <c r="G12" s="712"/>
      <c r="H12" s="712"/>
      <c r="I12" s="712"/>
    </row>
    <row r="13" spans="1:10">
      <c r="A13" s="712"/>
      <c r="B13" s="712"/>
      <c r="C13" s="712"/>
      <c r="D13" s="712"/>
      <c r="E13" s="712"/>
      <c r="F13" s="712"/>
      <c r="G13" s="712"/>
      <c r="H13" s="712"/>
      <c r="I13" s="712"/>
    </row>
    <row r="14" spans="1:10">
      <c r="A14" s="712"/>
      <c r="B14" s="712"/>
      <c r="C14" s="712"/>
      <c r="D14" s="712"/>
      <c r="E14" s="712"/>
      <c r="F14" s="712"/>
      <c r="G14" s="712"/>
      <c r="H14" s="712"/>
      <c r="I14" s="712"/>
    </row>
    <row r="15" spans="1:10">
      <c r="A15" s="712"/>
      <c r="B15" s="712"/>
      <c r="C15" s="712"/>
      <c r="D15" s="712"/>
      <c r="E15" s="712"/>
      <c r="F15" s="712"/>
      <c r="G15" s="712"/>
      <c r="H15" s="712"/>
      <c r="I15" s="712"/>
    </row>
    <row r="16" spans="1:10">
      <c r="A16" s="712"/>
      <c r="B16" s="712"/>
      <c r="C16" s="712"/>
      <c r="D16" s="712"/>
      <c r="E16" s="712"/>
      <c r="F16" s="712"/>
      <c r="G16" s="712"/>
      <c r="H16" s="712"/>
      <c r="I16" s="712"/>
    </row>
    <row r="17" spans="1:10">
      <c r="A17" s="712"/>
      <c r="B17" s="712"/>
      <c r="C17" s="712"/>
      <c r="D17" s="712"/>
      <c r="E17" s="712"/>
      <c r="F17" s="712"/>
      <c r="G17" s="712"/>
      <c r="H17" s="712"/>
      <c r="I17" s="712"/>
    </row>
    <row r="18" spans="1:10">
      <c r="A18" s="712"/>
      <c r="B18" s="712"/>
      <c r="C18" s="712"/>
      <c r="D18" s="712"/>
      <c r="E18" s="712"/>
      <c r="F18" s="712"/>
      <c r="G18" s="712"/>
      <c r="H18" s="712"/>
      <c r="I18" s="712"/>
    </row>
    <row r="19" spans="1:10">
      <c r="A19" s="712"/>
      <c r="B19" s="712"/>
      <c r="C19" s="712"/>
      <c r="D19" s="712"/>
      <c r="E19" s="712"/>
      <c r="F19" s="712"/>
      <c r="G19" s="712"/>
      <c r="H19" s="712"/>
      <c r="I19" s="712"/>
    </row>
    <row r="20" spans="1:10">
      <c r="A20" s="712"/>
      <c r="B20" s="712"/>
      <c r="C20" s="712"/>
      <c r="D20" s="712"/>
      <c r="E20" s="712"/>
      <c r="F20" s="712"/>
      <c r="G20" s="712"/>
      <c r="H20" s="712"/>
      <c r="I20" s="712"/>
    </row>
    <row r="21" spans="1:10">
      <c r="A21" s="712"/>
      <c r="B21" s="712"/>
      <c r="C21" s="712"/>
      <c r="D21" s="712"/>
      <c r="E21" s="712"/>
      <c r="F21" s="712"/>
      <c r="G21" s="712"/>
      <c r="H21" s="712"/>
      <c r="I21" s="712"/>
    </row>
    <row r="22" spans="1:10">
      <c r="A22" s="712"/>
      <c r="B22" s="712"/>
      <c r="C22" s="712"/>
      <c r="D22" s="712"/>
      <c r="E22" s="712"/>
      <c r="F22" s="712"/>
      <c r="G22" s="712"/>
      <c r="H22" s="712"/>
      <c r="I22" s="712"/>
    </row>
    <row r="23" spans="1:10">
      <c r="A23" s="712"/>
      <c r="B23" s="712"/>
      <c r="C23" s="712"/>
      <c r="D23" s="712"/>
      <c r="E23" s="712"/>
      <c r="F23" s="712"/>
      <c r="G23" s="712"/>
      <c r="H23" s="712"/>
      <c r="I23" s="712"/>
    </row>
    <row r="24" spans="1:10">
      <c r="A24" s="712"/>
      <c r="B24" s="712"/>
      <c r="C24" s="712"/>
      <c r="D24" s="712"/>
      <c r="E24" s="712"/>
      <c r="F24" s="712"/>
      <c r="G24" s="712"/>
      <c r="H24" s="712"/>
      <c r="I24" s="712"/>
    </row>
    <row r="25" spans="1:10">
      <c r="A25" s="712"/>
      <c r="B25" s="712"/>
      <c r="C25" s="712"/>
      <c r="D25" s="712"/>
      <c r="E25" s="712"/>
      <c r="F25" s="712"/>
      <c r="G25" s="712"/>
      <c r="H25" s="712"/>
      <c r="I25" s="712"/>
    </row>
    <row r="26" spans="1:10">
      <c r="A26" s="712"/>
      <c r="B26" s="712"/>
      <c r="C26" s="712"/>
      <c r="D26" s="712"/>
      <c r="E26" s="712"/>
      <c r="F26" s="712"/>
      <c r="G26" s="712"/>
      <c r="H26" s="712"/>
      <c r="I26" s="712"/>
    </row>
    <row r="27" spans="1:10" ht="15.65" customHeight="1">
      <c r="J27" s="713"/>
    </row>
    <row r="32" spans="1:10" ht="15">
      <c r="A32" s="994" t="s">
        <v>1865</v>
      </c>
      <c r="B32" s="994"/>
      <c r="C32" s="994"/>
      <c r="D32" s="994"/>
      <c r="E32" s="994"/>
      <c r="F32" s="994"/>
      <c r="G32" s="994"/>
      <c r="H32" s="994"/>
      <c r="I32" s="994"/>
    </row>
    <row r="35" spans="1:1" ht="35.25" hidden="1" thickBot="1">
      <c r="A35" s="407" t="s">
        <v>1739</v>
      </c>
    </row>
    <row r="36" spans="1:1" ht="30.5" hidden="1" thickTop="1" thickBot="1">
      <c r="A36" s="408" t="s">
        <v>1740</v>
      </c>
    </row>
    <row r="37" spans="1:1" ht="45.5" hidden="1" thickTop="1" thickBot="1">
      <c r="A37" s="408" t="s">
        <v>1741</v>
      </c>
    </row>
    <row r="38" spans="1:1" ht="30.5" hidden="1" thickTop="1" thickBot="1">
      <c r="A38" s="409" t="s">
        <v>1742</v>
      </c>
    </row>
    <row r="39" spans="1:1" ht="30.5" hidden="1" thickTop="1" thickBot="1">
      <c r="A39" s="410" t="s">
        <v>1743</v>
      </c>
    </row>
  </sheetData>
  <mergeCells count="2">
    <mergeCell ref="A1:I1"/>
    <mergeCell ref="A32:I32"/>
  </mergeCells>
  <printOptions horizontalCentered="1" verticalCentered="1"/>
  <pageMargins left="0.70866141732283505" right="0.70866141732283505" top="0.74803149606299202" bottom="0.74803149606299202" header="0.31496062992126" footer="0.31496062992126"/>
  <pageSetup paperSize="9" scale="7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5"/>
  <sheetViews>
    <sheetView rightToLeft="1" view="pageBreakPreview" zoomScale="80" zoomScaleSheetLayoutView="80" workbookViewId="0">
      <selection activeCell="A6" sqref="A6:D6"/>
    </sheetView>
  </sheetViews>
  <sheetFormatPr defaultColWidth="9.08984375" defaultRowHeight="14.25"/>
  <cols>
    <col min="1" max="1" width="35.6796875" style="11" customWidth="1"/>
    <col min="2" max="2" width="33.86328125" style="11" customWidth="1"/>
    <col min="3" max="16384" width="9.08984375" style="11"/>
  </cols>
  <sheetData>
    <row r="1" spans="1:2" ht="207" customHeight="1">
      <c r="A1" s="966" t="s">
        <v>1721</v>
      </c>
      <c r="B1" s="966"/>
    </row>
    <row r="95" ht="22.5" customHeight="1"/>
  </sheetData>
  <mergeCells count="1">
    <mergeCell ref="A1:B1"/>
  </mergeCells>
  <printOptions horizontalCentered="1" verticalCentered="1"/>
  <pageMargins left="0" right="0" top="0" bottom="0" header="0.31496062992125984" footer="0.31496062992125984"/>
  <pageSetup paperSize="9" orientation="portrait" r:id="rId1"/>
  <rowBreaks count="1" manualBreakCount="1">
    <brk id="1" max="1"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04"/>
  <sheetViews>
    <sheetView rightToLeft="1" view="pageBreakPreview" topLeftCell="A139" zoomScale="85" zoomScaleNormal="100" zoomScaleSheetLayoutView="85" workbookViewId="0">
      <selection activeCell="E18" sqref="E18"/>
    </sheetView>
  </sheetViews>
  <sheetFormatPr defaultRowHeight="12.5"/>
  <cols>
    <col min="1" max="1" width="71.90625" customWidth="1"/>
    <col min="2" max="2" width="11.31640625" customWidth="1"/>
    <col min="3" max="4" width="10.6796875" customWidth="1"/>
    <col min="5" max="5" width="70.6796875" customWidth="1"/>
  </cols>
  <sheetData>
    <row r="1" spans="1:8" ht="27" customHeight="1">
      <c r="A1" s="1028" t="s">
        <v>392</v>
      </c>
      <c r="B1" s="1028"/>
      <c r="C1" s="1028"/>
      <c r="D1" s="1028"/>
      <c r="E1" s="1028"/>
    </row>
    <row r="2" spans="1:8" ht="20.25" customHeight="1">
      <c r="A2" s="1034">
        <v>2016</v>
      </c>
      <c r="B2" s="1034"/>
      <c r="C2" s="1034"/>
      <c r="D2" s="1034"/>
      <c r="E2" s="1034"/>
    </row>
    <row r="3" spans="1:8" ht="15">
      <c r="A3" s="1029" t="s">
        <v>544</v>
      </c>
      <c r="B3" s="1029"/>
      <c r="C3" s="1029"/>
      <c r="D3" s="1029"/>
      <c r="E3" s="1029"/>
      <c r="H3" t="s">
        <v>133</v>
      </c>
    </row>
    <row r="4" spans="1:8" ht="15">
      <c r="A4" s="1029">
        <v>2016</v>
      </c>
      <c r="B4" s="1029"/>
      <c r="C4" s="1029"/>
      <c r="D4" s="1029"/>
      <c r="E4" s="1029"/>
    </row>
    <row r="5" spans="1:8" ht="15">
      <c r="A5" s="55" t="s">
        <v>1776</v>
      </c>
      <c r="B5" s="120"/>
      <c r="C5" s="98"/>
      <c r="D5" s="120"/>
      <c r="E5" s="55" t="s">
        <v>1777</v>
      </c>
    </row>
    <row r="6" spans="1:8" ht="25.5" customHeight="1">
      <c r="A6" s="1030" t="s">
        <v>345</v>
      </c>
      <c r="B6" s="1032" t="s">
        <v>346</v>
      </c>
      <c r="C6" s="99" t="s">
        <v>347</v>
      </c>
      <c r="D6" s="1032" t="s">
        <v>348</v>
      </c>
      <c r="E6" s="1026" t="s">
        <v>349</v>
      </c>
    </row>
    <row r="7" spans="1:8" ht="22.5">
      <c r="A7" s="1031"/>
      <c r="B7" s="1033"/>
      <c r="C7" s="729" t="s">
        <v>350</v>
      </c>
      <c r="D7" s="1033"/>
      <c r="E7" s="1027"/>
    </row>
    <row r="8" spans="1:8" s="725" customFormat="1" ht="14">
      <c r="A8" s="732" t="s">
        <v>164</v>
      </c>
      <c r="B8" s="167"/>
      <c r="C8" s="167"/>
      <c r="D8" s="167"/>
      <c r="E8" s="733" t="s">
        <v>253</v>
      </c>
    </row>
    <row r="9" spans="1:8">
      <c r="A9" s="168" t="s">
        <v>165</v>
      </c>
      <c r="B9" s="181" t="s">
        <v>425</v>
      </c>
      <c r="C9" s="169">
        <v>71.599999999999994</v>
      </c>
      <c r="D9" s="181" t="s">
        <v>426</v>
      </c>
      <c r="E9" s="716" t="s">
        <v>254</v>
      </c>
    </row>
    <row r="10" spans="1:8">
      <c r="A10" s="170" t="s">
        <v>166</v>
      </c>
      <c r="B10" s="182" t="s">
        <v>425</v>
      </c>
      <c r="C10" s="171">
        <v>36.6</v>
      </c>
      <c r="D10" s="182" t="s">
        <v>426</v>
      </c>
      <c r="E10" s="717" t="s">
        <v>255</v>
      </c>
    </row>
    <row r="11" spans="1:8" s="725" customFormat="1" ht="14">
      <c r="A11" s="734" t="s">
        <v>167</v>
      </c>
      <c r="B11" s="174"/>
      <c r="C11" s="173"/>
      <c r="D11" s="174"/>
      <c r="E11" s="728" t="s">
        <v>256</v>
      </c>
    </row>
    <row r="12" spans="1:8">
      <c r="A12" s="170" t="s">
        <v>168</v>
      </c>
      <c r="B12" s="182" t="s">
        <v>427</v>
      </c>
      <c r="C12" s="171">
        <v>4.5</v>
      </c>
      <c r="D12" s="182" t="s">
        <v>428</v>
      </c>
      <c r="E12" s="717" t="s">
        <v>257</v>
      </c>
    </row>
    <row r="13" spans="1:8">
      <c r="A13" s="168" t="s">
        <v>169</v>
      </c>
      <c r="B13" s="181" t="s">
        <v>427</v>
      </c>
      <c r="C13" s="169">
        <v>4.8</v>
      </c>
      <c r="D13" s="181" t="s">
        <v>428</v>
      </c>
      <c r="E13" s="716" t="s">
        <v>258</v>
      </c>
    </row>
    <row r="14" spans="1:8" s="727" customFormat="1" ht="14">
      <c r="A14" s="735" t="s">
        <v>170</v>
      </c>
      <c r="B14" s="176"/>
      <c r="C14" s="175"/>
      <c r="D14" s="176"/>
      <c r="E14" s="736" t="s">
        <v>259</v>
      </c>
    </row>
    <row r="15" spans="1:8">
      <c r="A15" s="168" t="s">
        <v>171</v>
      </c>
      <c r="B15" s="181" t="s">
        <v>1466</v>
      </c>
      <c r="C15" s="169">
        <v>6.6</v>
      </c>
      <c r="D15" s="181" t="s">
        <v>1467</v>
      </c>
      <c r="E15" s="716" t="s">
        <v>260</v>
      </c>
    </row>
    <row r="16" spans="1:8">
      <c r="A16" s="170" t="s">
        <v>172</v>
      </c>
      <c r="B16" s="182" t="s">
        <v>1468</v>
      </c>
      <c r="C16" s="171">
        <v>1</v>
      </c>
      <c r="D16" s="182" t="s">
        <v>1469</v>
      </c>
      <c r="E16" s="717" t="s">
        <v>261</v>
      </c>
    </row>
    <row r="17" spans="1:5" s="725" customFormat="1" ht="14">
      <c r="A17" s="734" t="s">
        <v>173</v>
      </c>
      <c r="B17" s="174"/>
      <c r="C17" s="173"/>
      <c r="D17" s="174"/>
      <c r="E17" s="728" t="s">
        <v>262</v>
      </c>
    </row>
    <row r="18" spans="1:5">
      <c r="A18" s="170" t="s">
        <v>174</v>
      </c>
      <c r="B18" s="182" t="s">
        <v>458</v>
      </c>
      <c r="C18" s="171">
        <v>3.3</v>
      </c>
      <c r="D18" s="182" t="s">
        <v>459</v>
      </c>
      <c r="E18" s="717" t="s">
        <v>263</v>
      </c>
    </row>
    <row r="19" spans="1:5">
      <c r="A19" s="168" t="s">
        <v>1879</v>
      </c>
      <c r="B19" s="181" t="s">
        <v>431</v>
      </c>
      <c r="C19" s="169">
        <v>4.5</v>
      </c>
      <c r="D19" s="181" t="s">
        <v>432</v>
      </c>
      <c r="E19" s="716" t="s">
        <v>1880</v>
      </c>
    </row>
    <row r="20" spans="1:5" s="727" customFormat="1" ht="14">
      <c r="A20" s="735" t="s">
        <v>175</v>
      </c>
      <c r="B20" s="176"/>
      <c r="C20" s="175"/>
      <c r="D20" s="176"/>
      <c r="E20" s="736" t="s">
        <v>264</v>
      </c>
    </row>
    <row r="21" spans="1:5">
      <c r="A21" s="168" t="s">
        <v>499</v>
      </c>
      <c r="B21" s="181" t="s">
        <v>433</v>
      </c>
      <c r="C21" s="169">
        <v>7.4</v>
      </c>
      <c r="D21" s="181" t="s">
        <v>434</v>
      </c>
      <c r="E21" s="716" t="s">
        <v>500</v>
      </c>
    </row>
    <row r="22" spans="1:5">
      <c r="A22" s="170" t="s">
        <v>176</v>
      </c>
      <c r="B22" s="182" t="s">
        <v>1470</v>
      </c>
      <c r="C22" s="171">
        <v>18.600000000000001</v>
      </c>
      <c r="D22" s="182" t="s">
        <v>1471</v>
      </c>
      <c r="E22" s="717" t="s">
        <v>265</v>
      </c>
    </row>
    <row r="23" spans="1:5">
      <c r="A23" s="168" t="s">
        <v>1808</v>
      </c>
      <c r="B23" s="181" t="s">
        <v>431</v>
      </c>
      <c r="C23" s="169">
        <v>19.3</v>
      </c>
      <c r="D23" s="181" t="s">
        <v>432</v>
      </c>
      <c r="E23" s="716" t="s">
        <v>1809</v>
      </c>
    </row>
    <row r="24" spans="1:5">
      <c r="A24" s="170" t="s">
        <v>1810</v>
      </c>
      <c r="B24" s="182" t="s">
        <v>431</v>
      </c>
      <c r="C24" s="171">
        <v>19.3</v>
      </c>
      <c r="D24" s="182" t="s">
        <v>432</v>
      </c>
      <c r="E24" s="717" t="s">
        <v>1811</v>
      </c>
    </row>
    <row r="25" spans="1:5" s="725" customFormat="1" ht="14">
      <c r="A25" s="734" t="s">
        <v>177</v>
      </c>
      <c r="B25" s="174"/>
      <c r="C25" s="724"/>
      <c r="D25" s="174"/>
      <c r="E25" s="728" t="s">
        <v>266</v>
      </c>
    </row>
    <row r="26" spans="1:5">
      <c r="A26" s="170" t="s">
        <v>178</v>
      </c>
      <c r="B26" s="182" t="s">
        <v>427</v>
      </c>
      <c r="C26" s="171">
        <v>14.5</v>
      </c>
      <c r="D26" s="182" t="s">
        <v>428</v>
      </c>
      <c r="E26" s="717" t="s">
        <v>267</v>
      </c>
    </row>
    <row r="27" spans="1:5" s="394" customFormat="1">
      <c r="A27" s="168" t="s">
        <v>179</v>
      </c>
      <c r="B27" s="181" t="s">
        <v>427</v>
      </c>
      <c r="C27" s="169">
        <v>16.600000000000001</v>
      </c>
      <c r="D27" s="181" t="s">
        <v>428</v>
      </c>
      <c r="E27" s="716" t="s">
        <v>268</v>
      </c>
    </row>
    <row r="28" spans="1:5">
      <c r="A28" s="170" t="s">
        <v>180</v>
      </c>
      <c r="B28" s="182" t="s">
        <v>427</v>
      </c>
      <c r="C28" s="171">
        <v>14.3</v>
      </c>
      <c r="D28" s="182" t="s">
        <v>428</v>
      </c>
      <c r="E28" s="717" t="s">
        <v>269</v>
      </c>
    </row>
    <row r="29" spans="1:5" s="725" customFormat="1" ht="14">
      <c r="A29" s="734" t="s">
        <v>181</v>
      </c>
      <c r="B29" s="174"/>
      <c r="C29" s="173"/>
      <c r="D29" s="174"/>
      <c r="E29" s="728" t="s">
        <v>270</v>
      </c>
    </row>
    <row r="30" spans="1:5">
      <c r="A30" s="170" t="s">
        <v>182</v>
      </c>
      <c r="B30" s="182" t="s">
        <v>427</v>
      </c>
      <c r="C30" s="171">
        <v>42.8</v>
      </c>
      <c r="D30" s="182" t="s">
        <v>428</v>
      </c>
      <c r="E30" s="717" t="s">
        <v>271</v>
      </c>
    </row>
    <row r="31" spans="1:5">
      <c r="A31" s="168" t="s">
        <v>183</v>
      </c>
      <c r="B31" s="181" t="s">
        <v>427</v>
      </c>
      <c r="C31" s="169">
        <v>65.400000000000006</v>
      </c>
      <c r="D31" s="181" t="s">
        <v>428</v>
      </c>
      <c r="E31" s="716" t="s">
        <v>272</v>
      </c>
    </row>
    <row r="32" spans="1:5">
      <c r="A32" s="170" t="s">
        <v>184</v>
      </c>
      <c r="B32" s="182" t="s">
        <v>427</v>
      </c>
      <c r="C32" s="171">
        <v>36.5</v>
      </c>
      <c r="D32" s="182" t="s">
        <v>428</v>
      </c>
      <c r="E32" s="717" t="s">
        <v>273</v>
      </c>
    </row>
    <row r="33" spans="1:5" s="725" customFormat="1" ht="14">
      <c r="A33" s="734" t="s">
        <v>185</v>
      </c>
      <c r="B33" s="174"/>
      <c r="C33" s="173"/>
      <c r="D33" s="174"/>
      <c r="E33" s="728" t="s">
        <v>274</v>
      </c>
    </row>
    <row r="34" spans="1:5">
      <c r="A34" s="170" t="s">
        <v>186</v>
      </c>
      <c r="B34" s="182" t="s">
        <v>429</v>
      </c>
      <c r="C34" s="171">
        <v>60</v>
      </c>
      <c r="D34" s="182" t="s">
        <v>437</v>
      </c>
      <c r="E34" s="717" t="s">
        <v>275</v>
      </c>
    </row>
    <row r="35" spans="1:5">
      <c r="A35" s="168" t="s">
        <v>187</v>
      </c>
      <c r="B35" s="181" t="s">
        <v>438</v>
      </c>
      <c r="C35" s="169">
        <v>6</v>
      </c>
      <c r="D35" s="181" t="s">
        <v>439</v>
      </c>
      <c r="E35" s="716" t="s">
        <v>276</v>
      </c>
    </row>
    <row r="36" spans="1:5" s="394" customFormat="1">
      <c r="A36" s="177" t="s">
        <v>1812</v>
      </c>
      <c r="B36" s="183" t="s">
        <v>431</v>
      </c>
      <c r="C36" s="220">
        <v>32.299999999999997</v>
      </c>
      <c r="D36" s="183" t="s">
        <v>432</v>
      </c>
      <c r="E36" s="718" t="s">
        <v>1813</v>
      </c>
    </row>
    <row r="37" spans="1:5">
      <c r="A37" s="168" t="s">
        <v>201</v>
      </c>
      <c r="B37" s="181" t="s">
        <v>431</v>
      </c>
      <c r="C37" s="169">
        <v>32.1</v>
      </c>
      <c r="D37" s="181" t="s">
        <v>432</v>
      </c>
      <c r="E37" s="716" t="s">
        <v>290</v>
      </c>
    </row>
    <row r="38" spans="1:5">
      <c r="A38" s="170" t="s">
        <v>188</v>
      </c>
      <c r="B38" s="182" t="s">
        <v>440</v>
      </c>
      <c r="C38" s="171">
        <v>1</v>
      </c>
      <c r="D38" s="182" t="s">
        <v>441</v>
      </c>
      <c r="E38" s="717" t="s">
        <v>277</v>
      </c>
    </row>
    <row r="39" spans="1:5">
      <c r="A39" s="168" t="s">
        <v>1472</v>
      </c>
      <c r="B39" s="181" t="s">
        <v>442</v>
      </c>
      <c r="C39" s="169">
        <v>69</v>
      </c>
      <c r="D39" s="181" t="s">
        <v>443</v>
      </c>
      <c r="E39" s="716" t="s">
        <v>1473</v>
      </c>
    </row>
    <row r="40" spans="1:5">
      <c r="A40" s="170" t="s">
        <v>1800</v>
      </c>
      <c r="B40" s="182" t="s">
        <v>456</v>
      </c>
      <c r="C40" s="171">
        <v>7.4</v>
      </c>
      <c r="D40" s="182" t="s">
        <v>457</v>
      </c>
      <c r="E40" s="717" t="s">
        <v>1801</v>
      </c>
    </row>
    <row r="41" spans="1:5" s="394" customFormat="1">
      <c r="A41" s="168" t="s">
        <v>1802</v>
      </c>
      <c r="B41" s="181" t="s">
        <v>1805</v>
      </c>
      <c r="C41" s="1192">
        <v>4.5</v>
      </c>
      <c r="D41" s="181" t="s">
        <v>1804</v>
      </c>
      <c r="E41" s="716" t="s">
        <v>1803</v>
      </c>
    </row>
    <row r="42" spans="1:5" s="725" customFormat="1" ht="14">
      <c r="A42" s="735" t="s">
        <v>189</v>
      </c>
      <c r="B42" s="176"/>
      <c r="C42" s="175"/>
      <c r="D42" s="176"/>
      <c r="E42" s="736" t="s">
        <v>278</v>
      </c>
    </row>
    <row r="43" spans="1:5">
      <c r="A43" s="168" t="s">
        <v>1474</v>
      </c>
      <c r="B43" s="181" t="s">
        <v>444</v>
      </c>
      <c r="C43" s="169">
        <v>14.7</v>
      </c>
      <c r="D43" s="181" t="s">
        <v>445</v>
      </c>
      <c r="E43" s="716" t="s">
        <v>1475</v>
      </c>
    </row>
    <row r="44" spans="1:5">
      <c r="A44" s="170" t="s">
        <v>190</v>
      </c>
      <c r="B44" s="182" t="s">
        <v>446</v>
      </c>
      <c r="C44" s="171">
        <v>19.600000000000001</v>
      </c>
      <c r="D44" s="182" t="s">
        <v>445</v>
      </c>
      <c r="E44" s="717" t="s">
        <v>279</v>
      </c>
    </row>
    <row r="45" spans="1:5" s="725" customFormat="1" ht="14">
      <c r="A45" s="1200" t="s">
        <v>191</v>
      </c>
      <c r="B45" s="1201" t="s">
        <v>447</v>
      </c>
      <c r="C45" s="1202"/>
      <c r="D45" s="1201"/>
      <c r="E45" s="1203" t="s">
        <v>280</v>
      </c>
    </row>
    <row r="46" spans="1:5">
      <c r="A46" s="170" t="s">
        <v>192</v>
      </c>
      <c r="B46" s="182" t="s">
        <v>448</v>
      </c>
      <c r="C46" s="171">
        <v>21.8</v>
      </c>
      <c r="D46" s="182" t="s">
        <v>449</v>
      </c>
      <c r="E46" s="717" t="s">
        <v>281</v>
      </c>
    </row>
    <row r="47" spans="1:5">
      <c r="A47" s="1204" t="s">
        <v>193</v>
      </c>
      <c r="B47" s="1205" t="s">
        <v>450</v>
      </c>
      <c r="C47" s="1206">
        <v>19.100000000000001</v>
      </c>
      <c r="D47" s="1205" t="s">
        <v>451</v>
      </c>
      <c r="E47" s="1207" t="s">
        <v>282</v>
      </c>
    </row>
    <row r="48" spans="1:5">
      <c r="A48" s="1196" t="s">
        <v>194</v>
      </c>
      <c r="B48" s="1197" t="s">
        <v>452</v>
      </c>
      <c r="C48" s="1198">
        <v>35</v>
      </c>
      <c r="D48" s="1197" t="s">
        <v>453</v>
      </c>
      <c r="E48" s="1199" t="s">
        <v>283</v>
      </c>
    </row>
    <row r="49" spans="1:5" s="725" customFormat="1" ht="14">
      <c r="A49" s="1208" t="s">
        <v>195</v>
      </c>
      <c r="B49" s="1209"/>
      <c r="C49" s="1210"/>
      <c r="D49" s="1209"/>
      <c r="E49" s="1211" t="s">
        <v>284</v>
      </c>
    </row>
    <row r="50" spans="1:5">
      <c r="A50" s="170" t="s">
        <v>196</v>
      </c>
      <c r="B50" s="182" t="s">
        <v>427</v>
      </c>
      <c r="C50" s="171">
        <v>6.5</v>
      </c>
      <c r="D50" s="182" t="s">
        <v>428</v>
      </c>
      <c r="E50" s="717" t="s">
        <v>285</v>
      </c>
    </row>
    <row r="51" spans="1:5">
      <c r="A51" s="1204" t="s">
        <v>197</v>
      </c>
      <c r="B51" s="1205" t="s">
        <v>427</v>
      </c>
      <c r="C51" s="1206">
        <v>4.3</v>
      </c>
      <c r="D51" s="1205" t="s">
        <v>428</v>
      </c>
      <c r="E51" s="1207" t="s">
        <v>286</v>
      </c>
    </row>
    <row r="52" spans="1:5">
      <c r="A52" s="170" t="s">
        <v>198</v>
      </c>
      <c r="B52" s="182" t="s">
        <v>427</v>
      </c>
      <c r="C52" s="171">
        <v>6.6</v>
      </c>
      <c r="D52" s="182" t="s">
        <v>428</v>
      </c>
      <c r="E52" s="717" t="s">
        <v>287</v>
      </c>
    </row>
    <row r="53" spans="1:5" s="725" customFormat="1" ht="14">
      <c r="A53" s="1200" t="s">
        <v>199</v>
      </c>
      <c r="B53" s="1201"/>
      <c r="C53" s="1202"/>
      <c r="D53" s="1201"/>
      <c r="E53" s="1203" t="s">
        <v>288</v>
      </c>
    </row>
    <row r="54" spans="1:5">
      <c r="A54" s="170" t="s">
        <v>1806</v>
      </c>
      <c r="B54" s="182" t="s">
        <v>433</v>
      </c>
      <c r="C54" s="171">
        <v>28.6</v>
      </c>
      <c r="D54" s="182" t="s">
        <v>434</v>
      </c>
      <c r="E54" s="717" t="s">
        <v>1807</v>
      </c>
    </row>
    <row r="55" spans="1:5">
      <c r="A55" s="1204" t="s">
        <v>200</v>
      </c>
      <c r="B55" s="1205" t="s">
        <v>454</v>
      </c>
      <c r="C55" s="1206">
        <v>2</v>
      </c>
      <c r="D55" s="1205" t="s">
        <v>455</v>
      </c>
      <c r="E55" s="1207" t="s">
        <v>289</v>
      </c>
    </row>
    <row r="56" spans="1:5" s="722" customFormat="1" ht="14">
      <c r="A56" s="738" t="s">
        <v>202</v>
      </c>
      <c r="B56" s="719"/>
      <c r="C56" s="720"/>
      <c r="D56" s="719"/>
      <c r="E56" s="731" t="s">
        <v>291</v>
      </c>
    </row>
    <row r="57" spans="1:5">
      <c r="A57" s="168" t="s">
        <v>203</v>
      </c>
      <c r="B57" s="181" t="s">
        <v>427</v>
      </c>
      <c r="C57" s="169">
        <v>3.3</v>
      </c>
      <c r="D57" s="181" t="s">
        <v>428</v>
      </c>
      <c r="E57" s="716" t="s">
        <v>292</v>
      </c>
    </row>
    <row r="58" spans="1:5">
      <c r="A58" s="177" t="s">
        <v>204</v>
      </c>
      <c r="B58" s="183" t="s">
        <v>427</v>
      </c>
      <c r="C58" s="178">
        <v>4.2</v>
      </c>
      <c r="D58" s="183" t="s">
        <v>428</v>
      </c>
      <c r="E58" s="718" t="s">
        <v>293</v>
      </c>
    </row>
    <row r="59" spans="1:5">
      <c r="A59" s="168" t="s">
        <v>205</v>
      </c>
      <c r="B59" s="181" t="s">
        <v>456</v>
      </c>
      <c r="C59" s="169">
        <v>1</v>
      </c>
      <c r="D59" s="181" t="s">
        <v>457</v>
      </c>
      <c r="E59" s="716" t="s">
        <v>294</v>
      </c>
    </row>
    <row r="60" spans="1:5">
      <c r="A60" s="177" t="s">
        <v>1881</v>
      </c>
      <c r="B60" s="183" t="s">
        <v>427</v>
      </c>
      <c r="C60" s="178">
        <v>5.4</v>
      </c>
      <c r="D60" s="183" t="s">
        <v>428</v>
      </c>
      <c r="E60" s="718" t="s">
        <v>1882</v>
      </c>
    </row>
    <row r="61" spans="1:5">
      <c r="A61" s="168" t="s">
        <v>1476</v>
      </c>
      <c r="B61" s="181" t="s">
        <v>427</v>
      </c>
      <c r="C61" s="169">
        <v>2.2000000000000002</v>
      </c>
      <c r="D61" s="181" t="s">
        <v>428</v>
      </c>
      <c r="E61" s="716" t="s">
        <v>1477</v>
      </c>
    </row>
    <row r="62" spans="1:5">
      <c r="A62" s="177" t="s">
        <v>206</v>
      </c>
      <c r="B62" s="183" t="s">
        <v>427</v>
      </c>
      <c r="C62" s="178">
        <v>9.4</v>
      </c>
      <c r="D62" s="183" t="s">
        <v>428</v>
      </c>
      <c r="E62" s="718" t="s">
        <v>295</v>
      </c>
    </row>
    <row r="63" spans="1:5" s="725" customFormat="1" ht="14">
      <c r="A63" s="739" t="s">
        <v>207</v>
      </c>
      <c r="B63" s="723"/>
      <c r="C63" s="724"/>
      <c r="D63" s="723"/>
      <c r="E63" s="730" t="s">
        <v>296</v>
      </c>
    </row>
    <row r="64" spans="1:5">
      <c r="A64" s="177" t="s">
        <v>208</v>
      </c>
      <c r="B64" s="183" t="s">
        <v>431</v>
      </c>
      <c r="C64" s="178">
        <v>3.4</v>
      </c>
      <c r="D64" s="183" t="s">
        <v>432</v>
      </c>
      <c r="E64" s="718" t="s">
        <v>297</v>
      </c>
    </row>
    <row r="65" spans="1:5">
      <c r="A65" s="168" t="s">
        <v>1478</v>
      </c>
      <c r="B65" s="181" t="s">
        <v>427</v>
      </c>
      <c r="C65" s="169">
        <v>9.6999999999999993</v>
      </c>
      <c r="D65" s="181" t="s">
        <v>428</v>
      </c>
      <c r="E65" s="716" t="s">
        <v>1479</v>
      </c>
    </row>
    <row r="66" spans="1:5">
      <c r="A66" s="177" t="s">
        <v>209</v>
      </c>
      <c r="B66" s="183" t="s">
        <v>1480</v>
      </c>
      <c r="C66" s="178">
        <v>2.7</v>
      </c>
      <c r="D66" s="183" t="s">
        <v>1481</v>
      </c>
      <c r="E66" s="718" t="s">
        <v>298</v>
      </c>
    </row>
    <row r="67" spans="1:5">
      <c r="A67" s="168" t="s">
        <v>210</v>
      </c>
      <c r="B67" s="181" t="s">
        <v>429</v>
      </c>
      <c r="C67" s="169">
        <v>10.1</v>
      </c>
      <c r="D67" s="181" t="s">
        <v>437</v>
      </c>
      <c r="E67" s="716" t="s">
        <v>299</v>
      </c>
    </row>
    <row r="68" spans="1:5" s="725" customFormat="1" ht="14">
      <c r="A68" s="738" t="s">
        <v>211</v>
      </c>
      <c r="B68" s="719"/>
      <c r="C68" s="726"/>
      <c r="D68" s="719"/>
      <c r="E68" s="731" t="s">
        <v>300</v>
      </c>
    </row>
    <row r="69" spans="1:5">
      <c r="A69" s="168" t="s">
        <v>810</v>
      </c>
      <c r="B69" s="181" t="s">
        <v>427</v>
      </c>
      <c r="C69" s="169">
        <v>3</v>
      </c>
      <c r="D69" s="181" t="s">
        <v>428</v>
      </c>
      <c r="E69" s="716" t="s">
        <v>811</v>
      </c>
    </row>
    <row r="70" spans="1:5" s="725" customFormat="1" ht="14">
      <c r="A70" s="738" t="s">
        <v>212</v>
      </c>
      <c r="B70" s="719"/>
      <c r="C70" s="726"/>
      <c r="D70" s="719"/>
      <c r="E70" s="731" t="s">
        <v>301</v>
      </c>
    </row>
    <row r="71" spans="1:5">
      <c r="A71" s="168" t="s">
        <v>213</v>
      </c>
      <c r="B71" s="181" t="s">
        <v>435</v>
      </c>
      <c r="C71" s="169">
        <v>7.4</v>
      </c>
      <c r="D71" s="181" t="s">
        <v>436</v>
      </c>
      <c r="E71" s="716" t="s">
        <v>302</v>
      </c>
    </row>
    <row r="72" spans="1:5">
      <c r="A72" s="177" t="s">
        <v>214</v>
      </c>
      <c r="B72" s="183" t="s">
        <v>1482</v>
      </c>
      <c r="C72" s="178">
        <v>25</v>
      </c>
      <c r="D72" s="183" t="s">
        <v>1483</v>
      </c>
      <c r="E72" s="718" t="s">
        <v>303</v>
      </c>
    </row>
    <row r="73" spans="1:5" s="725" customFormat="1" ht="14">
      <c r="A73" s="739" t="s">
        <v>215</v>
      </c>
      <c r="B73" s="723"/>
      <c r="C73" s="724"/>
      <c r="D73" s="723"/>
      <c r="E73" s="730" t="s">
        <v>88</v>
      </c>
    </row>
    <row r="74" spans="1:5">
      <c r="A74" s="177" t="s">
        <v>1484</v>
      </c>
      <c r="B74" s="183" t="s">
        <v>427</v>
      </c>
      <c r="C74" s="178">
        <v>21.2</v>
      </c>
      <c r="D74" s="183" t="s">
        <v>428</v>
      </c>
      <c r="E74" s="718" t="s">
        <v>304</v>
      </c>
    </row>
    <row r="75" spans="1:5">
      <c r="A75" s="168" t="s">
        <v>812</v>
      </c>
      <c r="B75" s="181" t="s">
        <v>456</v>
      </c>
      <c r="C75" s="169">
        <v>25.1</v>
      </c>
      <c r="D75" s="181" t="s">
        <v>457</v>
      </c>
      <c r="E75" s="716" t="s">
        <v>813</v>
      </c>
    </row>
    <row r="76" spans="1:5">
      <c r="A76" s="177" t="s">
        <v>216</v>
      </c>
      <c r="B76" s="183" t="s">
        <v>431</v>
      </c>
      <c r="C76" s="178">
        <v>12.5</v>
      </c>
      <c r="D76" s="183" t="s">
        <v>432</v>
      </c>
      <c r="E76" s="718" t="s">
        <v>305</v>
      </c>
    </row>
    <row r="77" spans="1:5">
      <c r="A77" s="168" t="s">
        <v>1485</v>
      </c>
      <c r="B77" s="181" t="s">
        <v>814</v>
      </c>
      <c r="C77" s="169">
        <v>15.9</v>
      </c>
      <c r="D77" s="181" t="s">
        <v>815</v>
      </c>
      <c r="E77" s="716" t="s">
        <v>306</v>
      </c>
    </row>
    <row r="78" spans="1:5" s="725" customFormat="1" ht="14">
      <c r="A78" s="738" t="s">
        <v>217</v>
      </c>
      <c r="B78" s="719"/>
      <c r="C78" s="726"/>
      <c r="D78" s="719"/>
      <c r="E78" s="731" t="s">
        <v>307</v>
      </c>
    </row>
    <row r="79" spans="1:5">
      <c r="A79" s="168" t="s">
        <v>1486</v>
      </c>
      <c r="B79" s="181" t="s">
        <v>1488</v>
      </c>
      <c r="C79" s="169">
        <v>8.1</v>
      </c>
      <c r="D79" s="181" t="s">
        <v>1489</v>
      </c>
      <c r="E79" s="716" t="s">
        <v>1487</v>
      </c>
    </row>
    <row r="80" spans="1:5" s="142" customFormat="1">
      <c r="A80" s="177" t="s">
        <v>218</v>
      </c>
      <c r="B80" s="183" t="s">
        <v>433</v>
      </c>
      <c r="C80" s="178">
        <v>17.899999999999999</v>
      </c>
      <c r="D80" s="183" t="s">
        <v>434</v>
      </c>
      <c r="E80" s="718" t="s">
        <v>308</v>
      </c>
    </row>
    <row r="81" spans="1:5" s="725" customFormat="1" ht="14">
      <c r="A81" s="739" t="s">
        <v>360</v>
      </c>
      <c r="B81" s="723"/>
      <c r="C81" s="724"/>
      <c r="D81" s="723"/>
      <c r="E81" s="730" t="s">
        <v>309</v>
      </c>
    </row>
    <row r="82" spans="1:5" s="142" customFormat="1">
      <c r="A82" s="177" t="s">
        <v>1490</v>
      </c>
      <c r="B82" s="183" t="s">
        <v>433</v>
      </c>
      <c r="C82" s="178">
        <v>20.100000000000001</v>
      </c>
      <c r="D82" s="183" t="s">
        <v>434</v>
      </c>
      <c r="E82" s="718" t="s">
        <v>1493</v>
      </c>
    </row>
    <row r="83" spans="1:5">
      <c r="A83" s="168" t="s">
        <v>1491</v>
      </c>
      <c r="B83" s="181" t="s">
        <v>433</v>
      </c>
      <c r="C83" s="169">
        <v>60.1</v>
      </c>
      <c r="D83" s="181" t="s">
        <v>434</v>
      </c>
      <c r="E83" s="716" t="s">
        <v>1492</v>
      </c>
    </row>
    <row r="84" spans="1:5" s="727" customFormat="1" ht="14">
      <c r="A84" s="738" t="s">
        <v>219</v>
      </c>
      <c r="B84" s="719"/>
      <c r="C84" s="726"/>
      <c r="D84" s="719"/>
      <c r="E84" s="731" t="s">
        <v>310</v>
      </c>
    </row>
    <row r="85" spans="1:5">
      <c r="A85" s="920" t="s">
        <v>1494</v>
      </c>
      <c r="B85" s="921" t="s">
        <v>1590</v>
      </c>
      <c r="C85" s="922">
        <v>3.2</v>
      </c>
      <c r="D85" s="921" t="s">
        <v>1495</v>
      </c>
      <c r="E85" s="923" t="s">
        <v>1496</v>
      </c>
    </row>
    <row r="86" spans="1:5" s="727" customFormat="1" ht="14">
      <c r="A86" s="936" t="s">
        <v>220</v>
      </c>
      <c r="B86" s="937"/>
      <c r="C86" s="938"/>
      <c r="D86" s="937"/>
      <c r="E86" s="939" t="s">
        <v>311</v>
      </c>
    </row>
    <row r="87" spans="1:5">
      <c r="A87" s="168" t="s">
        <v>1497</v>
      </c>
      <c r="B87" s="181" t="s">
        <v>1498</v>
      </c>
      <c r="C87" s="169">
        <v>2.2999999999999998</v>
      </c>
      <c r="D87" s="181" t="s">
        <v>1499</v>
      </c>
      <c r="E87" s="716" t="s">
        <v>1501</v>
      </c>
    </row>
    <row r="88" spans="1:5">
      <c r="A88" s="177" t="s">
        <v>1500</v>
      </c>
      <c r="B88" s="183" t="s">
        <v>460</v>
      </c>
      <c r="C88" s="178">
        <v>1</v>
      </c>
      <c r="D88" s="183" t="s">
        <v>461</v>
      </c>
      <c r="E88" s="718" t="s">
        <v>1502</v>
      </c>
    </row>
    <row r="89" spans="1:5">
      <c r="A89" s="168" t="s">
        <v>221</v>
      </c>
      <c r="B89" s="181" t="s">
        <v>462</v>
      </c>
      <c r="C89" s="169">
        <v>2.8</v>
      </c>
      <c r="D89" s="181" t="s">
        <v>463</v>
      </c>
      <c r="E89" s="716" t="s">
        <v>312</v>
      </c>
    </row>
    <row r="90" spans="1:5" s="725" customFormat="1" ht="14">
      <c r="A90" s="738" t="s">
        <v>222</v>
      </c>
      <c r="B90" s="719"/>
      <c r="C90" s="726"/>
      <c r="D90" s="719"/>
      <c r="E90" s="721" t="s">
        <v>313</v>
      </c>
    </row>
    <row r="91" spans="1:5">
      <c r="A91" s="168" t="s">
        <v>1503</v>
      </c>
      <c r="B91" s="181" t="s">
        <v>464</v>
      </c>
      <c r="C91" s="169">
        <v>1.3</v>
      </c>
      <c r="D91" s="181" t="s">
        <v>465</v>
      </c>
      <c r="E91" s="716" t="s">
        <v>1505</v>
      </c>
    </row>
    <row r="92" spans="1:5">
      <c r="A92" s="177" t="s">
        <v>1504</v>
      </c>
      <c r="B92" s="183" t="s">
        <v>464</v>
      </c>
      <c r="C92" s="178">
        <v>2.2000000000000002</v>
      </c>
      <c r="D92" s="183" t="s">
        <v>465</v>
      </c>
      <c r="E92" s="718" t="s">
        <v>1506</v>
      </c>
    </row>
    <row r="93" spans="1:5">
      <c r="A93" s="168" t="s">
        <v>223</v>
      </c>
      <c r="B93" s="181" t="s">
        <v>464</v>
      </c>
      <c r="C93" s="169">
        <v>7.4</v>
      </c>
      <c r="D93" s="181" t="s">
        <v>465</v>
      </c>
      <c r="E93" s="716" t="s">
        <v>314</v>
      </c>
    </row>
    <row r="94" spans="1:5">
      <c r="A94" s="177" t="s">
        <v>224</v>
      </c>
      <c r="B94" s="183" t="s">
        <v>816</v>
      </c>
      <c r="C94" s="178">
        <v>1.5</v>
      </c>
      <c r="D94" s="183" t="s">
        <v>817</v>
      </c>
      <c r="E94" s="718" t="s">
        <v>315</v>
      </c>
    </row>
    <row r="95" spans="1:5">
      <c r="A95" s="168" t="s">
        <v>1507</v>
      </c>
      <c r="B95" s="181" t="s">
        <v>466</v>
      </c>
      <c r="C95" s="169">
        <v>3.1</v>
      </c>
      <c r="D95" s="181" t="s">
        <v>467</v>
      </c>
      <c r="E95" s="716" t="s">
        <v>1508</v>
      </c>
    </row>
    <row r="96" spans="1:5" s="725" customFormat="1" ht="14">
      <c r="A96" s="738" t="s">
        <v>225</v>
      </c>
      <c r="B96" s="719"/>
      <c r="C96" s="726"/>
      <c r="D96" s="719"/>
      <c r="E96" s="731" t="s">
        <v>70</v>
      </c>
    </row>
    <row r="97" spans="1:5">
      <c r="A97" s="168" t="s">
        <v>1509</v>
      </c>
      <c r="B97" s="181" t="s">
        <v>429</v>
      </c>
      <c r="C97" s="169">
        <v>10</v>
      </c>
      <c r="D97" s="181" t="s">
        <v>437</v>
      </c>
      <c r="E97" s="716" t="s">
        <v>1510</v>
      </c>
    </row>
    <row r="98" spans="1:5">
      <c r="A98" s="177" t="s">
        <v>1814</v>
      </c>
      <c r="B98" s="183" t="s">
        <v>429</v>
      </c>
      <c r="C98" s="178">
        <v>7</v>
      </c>
      <c r="D98" s="183" t="s">
        <v>437</v>
      </c>
      <c r="E98" s="718" t="s">
        <v>1815</v>
      </c>
    </row>
    <row r="99" spans="1:5" s="725" customFormat="1" ht="14">
      <c r="A99" s="739" t="s">
        <v>226</v>
      </c>
      <c r="B99" s="723"/>
      <c r="C99" s="724"/>
      <c r="D99" s="723"/>
      <c r="E99" s="730" t="s">
        <v>316</v>
      </c>
    </row>
    <row r="100" spans="1:5" ht="23">
      <c r="A100" s="177" t="s">
        <v>1511</v>
      </c>
      <c r="B100" s="183" t="s">
        <v>468</v>
      </c>
      <c r="C100" s="1193">
        <v>8439</v>
      </c>
      <c r="D100" s="183" t="s">
        <v>469</v>
      </c>
      <c r="E100" s="718" t="s">
        <v>1512</v>
      </c>
    </row>
    <row r="101" spans="1:5" ht="23">
      <c r="A101" s="168" t="s">
        <v>1513</v>
      </c>
      <c r="B101" s="181" t="s">
        <v>468</v>
      </c>
      <c r="C101" s="1194">
        <v>15646</v>
      </c>
      <c r="D101" s="181" t="s">
        <v>469</v>
      </c>
      <c r="E101" s="716" t="s">
        <v>1514</v>
      </c>
    </row>
    <row r="102" spans="1:5">
      <c r="A102" s="177" t="s">
        <v>1515</v>
      </c>
      <c r="B102" s="183" t="s">
        <v>470</v>
      </c>
      <c r="C102" s="172">
        <v>0.08</v>
      </c>
      <c r="D102" s="183" t="s">
        <v>471</v>
      </c>
      <c r="E102" s="718" t="s">
        <v>317</v>
      </c>
    </row>
    <row r="103" spans="1:5">
      <c r="A103" s="168" t="s">
        <v>1816</v>
      </c>
      <c r="B103" s="181" t="s">
        <v>470</v>
      </c>
      <c r="C103" s="1192">
        <v>0.09</v>
      </c>
      <c r="D103" s="181" t="s">
        <v>471</v>
      </c>
      <c r="E103" s="716" t="s">
        <v>1817</v>
      </c>
    </row>
    <row r="104" spans="1:5">
      <c r="A104" s="177" t="s">
        <v>227</v>
      </c>
      <c r="B104" s="183" t="s">
        <v>429</v>
      </c>
      <c r="C104" s="171">
        <v>15</v>
      </c>
      <c r="D104" s="183" t="s">
        <v>430</v>
      </c>
      <c r="E104" s="718" t="s">
        <v>318</v>
      </c>
    </row>
    <row r="105" spans="1:5" s="725" customFormat="1" ht="14">
      <c r="A105" s="739" t="s">
        <v>228</v>
      </c>
      <c r="B105" s="723"/>
      <c r="C105" s="724"/>
      <c r="D105" s="723"/>
      <c r="E105" s="730" t="s">
        <v>101</v>
      </c>
    </row>
    <row r="106" spans="1:5">
      <c r="A106" s="177" t="s">
        <v>1818</v>
      </c>
      <c r="B106" s="183" t="s">
        <v>1821</v>
      </c>
      <c r="C106" s="220">
        <v>36.700000000000003</v>
      </c>
      <c r="D106" s="183" t="s">
        <v>1820</v>
      </c>
      <c r="E106" s="718" t="s">
        <v>1819</v>
      </c>
    </row>
    <row r="107" spans="1:5">
      <c r="A107" s="168" t="s">
        <v>1516</v>
      </c>
      <c r="B107" s="181" t="s">
        <v>472</v>
      </c>
      <c r="C107" s="169">
        <v>24</v>
      </c>
      <c r="D107" s="181" t="s">
        <v>473</v>
      </c>
      <c r="E107" s="716" t="s">
        <v>319</v>
      </c>
    </row>
    <row r="108" spans="1:5" s="394" customFormat="1">
      <c r="A108" s="170" t="s">
        <v>1517</v>
      </c>
      <c r="B108" s="182" t="s">
        <v>474</v>
      </c>
      <c r="C108" s="171">
        <v>11</v>
      </c>
      <c r="D108" s="182" t="s">
        <v>475</v>
      </c>
      <c r="E108" s="717" t="s">
        <v>1518</v>
      </c>
    </row>
    <row r="109" spans="1:5" s="725" customFormat="1" ht="14">
      <c r="A109" s="739" t="s">
        <v>229</v>
      </c>
      <c r="B109" s="723"/>
      <c r="C109" s="724"/>
      <c r="D109" s="723"/>
      <c r="E109" s="730" t="s">
        <v>102</v>
      </c>
    </row>
    <row r="110" spans="1:5">
      <c r="A110" s="177" t="s">
        <v>1519</v>
      </c>
      <c r="B110" s="183" t="s">
        <v>429</v>
      </c>
      <c r="C110" s="220">
        <v>9.6999999999999993</v>
      </c>
      <c r="D110" s="183" t="s">
        <v>437</v>
      </c>
      <c r="E110" s="718" t="s">
        <v>1520</v>
      </c>
    </row>
    <row r="111" spans="1:5">
      <c r="A111" s="168" t="s">
        <v>1822</v>
      </c>
      <c r="B111" s="181" t="s">
        <v>429</v>
      </c>
      <c r="C111" s="169">
        <v>6.7</v>
      </c>
      <c r="D111" s="181" t="s">
        <v>437</v>
      </c>
      <c r="E111" s="716" t="s">
        <v>1823</v>
      </c>
    </row>
    <row r="112" spans="1:5" s="394" customFormat="1">
      <c r="A112" s="170" t="s">
        <v>1521</v>
      </c>
      <c r="B112" s="182" t="s">
        <v>429</v>
      </c>
      <c r="C112" s="171">
        <v>7.7</v>
      </c>
      <c r="D112" s="182" t="s">
        <v>437</v>
      </c>
      <c r="E112" s="717" t="s">
        <v>1522</v>
      </c>
    </row>
    <row r="113" spans="1:5" s="725" customFormat="1" ht="14">
      <c r="A113" s="739" t="s">
        <v>230</v>
      </c>
      <c r="B113" s="723"/>
      <c r="C113" s="724"/>
      <c r="D113" s="723"/>
      <c r="E113" s="730" t="s">
        <v>320</v>
      </c>
    </row>
    <row r="114" spans="1:5">
      <c r="A114" s="177" t="s">
        <v>1877</v>
      </c>
      <c r="B114" s="183" t="s">
        <v>468</v>
      </c>
      <c r="C114" s="220">
        <v>890</v>
      </c>
      <c r="D114" s="183" t="s">
        <v>476</v>
      </c>
      <c r="E114" s="718" t="s">
        <v>1523</v>
      </c>
    </row>
    <row r="115" spans="1:5">
      <c r="A115" s="168" t="s">
        <v>1878</v>
      </c>
      <c r="B115" s="181" t="s">
        <v>468</v>
      </c>
      <c r="C115" s="169">
        <v>1087.5</v>
      </c>
      <c r="D115" s="181" t="s">
        <v>476</v>
      </c>
      <c r="E115" s="716" t="s">
        <v>321</v>
      </c>
    </row>
    <row r="116" spans="1:5" s="725" customFormat="1" ht="14">
      <c r="A116" s="738" t="s">
        <v>231</v>
      </c>
      <c r="B116" s="719"/>
      <c r="C116" s="720"/>
      <c r="D116" s="719"/>
      <c r="E116" s="731" t="s">
        <v>322</v>
      </c>
    </row>
    <row r="117" spans="1:5">
      <c r="A117" s="168" t="s">
        <v>232</v>
      </c>
      <c r="B117" s="181" t="s">
        <v>477</v>
      </c>
      <c r="C117" s="169">
        <v>183.8</v>
      </c>
      <c r="D117" s="181" t="s">
        <v>478</v>
      </c>
      <c r="E117" s="716" t="s">
        <v>323</v>
      </c>
    </row>
    <row r="118" spans="1:5" s="142" customFormat="1">
      <c r="A118" s="177" t="s">
        <v>1824</v>
      </c>
      <c r="B118" s="183" t="s">
        <v>477</v>
      </c>
      <c r="C118" s="220">
        <v>254.2</v>
      </c>
      <c r="D118" s="183" t="s">
        <v>478</v>
      </c>
      <c r="E118" s="718" t="s">
        <v>1825</v>
      </c>
    </row>
    <row r="119" spans="1:5">
      <c r="A119" s="168" t="s">
        <v>1525</v>
      </c>
      <c r="B119" s="181" t="s">
        <v>479</v>
      </c>
      <c r="C119" s="169">
        <v>42.5</v>
      </c>
      <c r="D119" s="181" t="s">
        <v>480</v>
      </c>
      <c r="E119" s="716" t="s">
        <v>1524</v>
      </c>
    </row>
    <row r="120" spans="1:5" s="722" customFormat="1" ht="14">
      <c r="A120" s="738" t="s">
        <v>233</v>
      </c>
      <c r="B120" s="719"/>
      <c r="C120" s="727"/>
      <c r="D120" s="719"/>
      <c r="E120" s="731" t="s">
        <v>324</v>
      </c>
    </row>
    <row r="121" spans="1:5">
      <c r="A121" s="940" t="s">
        <v>234</v>
      </c>
      <c r="B121" s="941" t="s">
        <v>481</v>
      </c>
      <c r="C121" s="942">
        <v>84000</v>
      </c>
      <c r="D121" s="941" t="s">
        <v>482</v>
      </c>
      <c r="E121" s="943" t="s">
        <v>325</v>
      </c>
    </row>
    <row r="122" spans="1:5" s="142" customFormat="1">
      <c r="A122" s="924" t="s">
        <v>1826</v>
      </c>
      <c r="B122" s="925" t="s">
        <v>481</v>
      </c>
      <c r="C122" s="927">
        <v>65000</v>
      </c>
      <c r="D122" s="925" t="s">
        <v>482</v>
      </c>
      <c r="E122" s="926" t="s">
        <v>1827</v>
      </c>
    </row>
    <row r="123" spans="1:5" s="725" customFormat="1" ht="14">
      <c r="A123" s="739" t="s">
        <v>114</v>
      </c>
      <c r="B123" s="723"/>
      <c r="C123" s="724"/>
      <c r="D123" s="723"/>
      <c r="E123" s="730" t="s">
        <v>54</v>
      </c>
    </row>
    <row r="124" spans="1:5" s="394" customFormat="1">
      <c r="A124" s="170" t="s">
        <v>1828</v>
      </c>
      <c r="B124" s="182" t="s">
        <v>429</v>
      </c>
      <c r="C124" s="171">
        <v>45.8</v>
      </c>
      <c r="D124" s="182" t="s">
        <v>437</v>
      </c>
      <c r="E124" s="717" t="s">
        <v>1829</v>
      </c>
    </row>
    <row r="125" spans="1:5">
      <c r="A125" s="168" t="s">
        <v>1883</v>
      </c>
      <c r="B125" s="181" t="s">
        <v>438</v>
      </c>
      <c r="C125" s="169">
        <v>1.4</v>
      </c>
      <c r="D125" s="181" t="s">
        <v>439</v>
      </c>
      <c r="E125" s="716" t="s">
        <v>1884</v>
      </c>
    </row>
    <row r="126" spans="1:5" s="394" customFormat="1">
      <c r="A126" s="177" t="s">
        <v>1526</v>
      </c>
      <c r="B126" s="183" t="s">
        <v>1527</v>
      </c>
      <c r="C126" s="220">
        <v>3362.5</v>
      </c>
      <c r="D126" s="183" t="s">
        <v>1528</v>
      </c>
      <c r="E126" s="718" t="s">
        <v>1529</v>
      </c>
    </row>
    <row r="127" spans="1:5">
      <c r="A127" s="168" t="s">
        <v>1530</v>
      </c>
      <c r="B127" s="181" t="s">
        <v>429</v>
      </c>
      <c r="C127" s="169">
        <v>400</v>
      </c>
      <c r="D127" s="181" t="s">
        <v>437</v>
      </c>
      <c r="E127" s="716" t="s">
        <v>1531</v>
      </c>
    </row>
    <row r="128" spans="1:5" s="725" customFormat="1" ht="14">
      <c r="A128" s="738" t="s">
        <v>235</v>
      </c>
      <c r="B128" s="719"/>
      <c r="C128" s="720"/>
      <c r="D128" s="719"/>
      <c r="E128" s="731" t="s">
        <v>326</v>
      </c>
    </row>
    <row r="129" spans="1:5">
      <c r="A129" s="168" t="s">
        <v>236</v>
      </c>
      <c r="B129" s="181" t="s">
        <v>429</v>
      </c>
      <c r="C129" s="169">
        <v>4</v>
      </c>
      <c r="D129" s="181" t="s">
        <v>437</v>
      </c>
      <c r="E129" s="716" t="s">
        <v>327</v>
      </c>
    </row>
    <row r="130" spans="1:5" s="142" customFormat="1">
      <c r="A130" s="177" t="s">
        <v>237</v>
      </c>
      <c r="B130" s="183" t="s">
        <v>483</v>
      </c>
      <c r="C130" s="220">
        <v>1.2</v>
      </c>
      <c r="D130" s="183" t="s">
        <v>484</v>
      </c>
      <c r="E130" s="718" t="s">
        <v>328</v>
      </c>
    </row>
    <row r="131" spans="1:5">
      <c r="A131" s="168" t="s">
        <v>238</v>
      </c>
      <c r="B131" s="181" t="s">
        <v>483</v>
      </c>
      <c r="C131" s="169">
        <v>1.4</v>
      </c>
      <c r="D131" s="181" t="s">
        <v>484</v>
      </c>
      <c r="E131" s="716" t="s">
        <v>329</v>
      </c>
    </row>
    <row r="132" spans="1:5" s="727" customFormat="1" ht="14">
      <c r="A132" s="738" t="s">
        <v>239</v>
      </c>
      <c r="B132" s="719"/>
      <c r="C132" s="720"/>
      <c r="D132" s="719"/>
      <c r="E132" s="731" t="s">
        <v>330</v>
      </c>
    </row>
    <row r="133" spans="1:5">
      <c r="A133" s="168" t="s">
        <v>1532</v>
      </c>
      <c r="B133" s="181" t="s">
        <v>429</v>
      </c>
      <c r="C133" s="169">
        <v>2</v>
      </c>
      <c r="D133" s="181" t="s">
        <v>437</v>
      </c>
      <c r="E133" s="716" t="s">
        <v>331</v>
      </c>
    </row>
    <row r="134" spans="1:5" s="725" customFormat="1" ht="14">
      <c r="A134" s="737" t="s">
        <v>240</v>
      </c>
      <c r="B134" s="180"/>
      <c r="C134" s="179"/>
      <c r="D134" s="180"/>
      <c r="E134" s="740" t="s">
        <v>332</v>
      </c>
    </row>
    <row r="135" spans="1:5">
      <c r="A135" s="168" t="s">
        <v>1533</v>
      </c>
      <c r="B135" s="181" t="s">
        <v>1536</v>
      </c>
      <c r="C135" s="169">
        <v>7383</v>
      </c>
      <c r="D135" s="181" t="s">
        <v>1534</v>
      </c>
      <c r="E135" s="716" t="s">
        <v>1538</v>
      </c>
    </row>
    <row r="136" spans="1:5" s="142" customFormat="1">
      <c r="A136" s="177" t="s">
        <v>1535</v>
      </c>
      <c r="B136" s="183" t="s">
        <v>1537</v>
      </c>
      <c r="C136" s="220">
        <v>14255.4</v>
      </c>
      <c r="D136" s="183" t="s">
        <v>1534</v>
      </c>
      <c r="E136" s="718" t="s">
        <v>1539</v>
      </c>
    </row>
    <row r="137" spans="1:5" s="725" customFormat="1" ht="14">
      <c r="A137" s="739" t="s">
        <v>241</v>
      </c>
      <c r="B137" s="723"/>
      <c r="C137" s="724"/>
      <c r="D137" s="723"/>
      <c r="E137" s="730" t="s">
        <v>125</v>
      </c>
    </row>
    <row r="138" spans="1:5" s="142" customFormat="1">
      <c r="A138" s="177" t="s">
        <v>242</v>
      </c>
      <c r="B138" s="183" t="s">
        <v>1540</v>
      </c>
      <c r="C138" s="220">
        <v>5.7</v>
      </c>
      <c r="D138" s="183" t="s">
        <v>1541</v>
      </c>
      <c r="E138" s="718" t="s">
        <v>333</v>
      </c>
    </row>
    <row r="139" spans="1:5">
      <c r="A139" s="168" t="s">
        <v>243</v>
      </c>
      <c r="B139" s="181" t="s">
        <v>474</v>
      </c>
      <c r="C139" s="169">
        <v>18.3</v>
      </c>
      <c r="D139" s="181" t="s">
        <v>475</v>
      </c>
      <c r="E139" s="716" t="s">
        <v>334</v>
      </c>
    </row>
    <row r="140" spans="1:5" s="142" customFormat="1">
      <c r="A140" s="177" t="s">
        <v>244</v>
      </c>
      <c r="B140" s="183" t="s">
        <v>485</v>
      </c>
      <c r="C140" s="220">
        <v>2.5</v>
      </c>
      <c r="D140" s="183" t="s">
        <v>486</v>
      </c>
      <c r="E140" s="718" t="s">
        <v>335</v>
      </c>
    </row>
    <row r="141" spans="1:5">
      <c r="A141" s="168" t="s">
        <v>1830</v>
      </c>
      <c r="B141" s="181" t="s">
        <v>1833</v>
      </c>
      <c r="C141" s="169">
        <v>12.6</v>
      </c>
      <c r="D141" s="181" t="s">
        <v>1832</v>
      </c>
      <c r="E141" s="716" t="s">
        <v>1831</v>
      </c>
    </row>
    <row r="142" spans="1:5" s="142" customFormat="1">
      <c r="A142" s="177" t="s">
        <v>1542</v>
      </c>
      <c r="B142" s="183" t="s">
        <v>429</v>
      </c>
      <c r="C142" s="220">
        <v>18.899999999999999</v>
      </c>
      <c r="D142" s="183" t="s">
        <v>437</v>
      </c>
      <c r="E142" s="718" t="s">
        <v>336</v>
      </c>
    </row>
    <row r="143" spans="1:5" s="725" customFormat="1" ht="14">
      <c r="A143" s="739" t="s">
        <v>245</v>
      </c>
      <c r="B143" s="723"/>
      <c r="C143" s="724"/>
      <c r="D143" s="723"/>
      <c r="E143" s="730" t="s">
        <v>127</v>
      </c>
    </row>
    <row r="144" spans="1:5" s="142" customFormat="1">
      <c r="A144" s="177" t="s">
        <v>361</v>
      </c>
      <c r="B144" s="183" t="s">
        <v>487</v>
      </c>
      <c r="C144" s="220">
        <v>134.5</v>
      </c>
      <c r="D144" s="183" t="s">
        <v>488</v>
      </c>
      <c r="E144" s="718" t="s">
        <v>337</v>
      </c>
    </row>
    <row r="145" spans="1:6" s="725" customFormat="1" ht="14">
      <c r="A145" s="734" t="s">
        <v>246</v>
      </c>
      <c r="B145" s="174"/>
      <c r="C145" s="173"/>
      <c r="D145" s="174"/>
      <c r="E145" s="741" t="s">
        <v>338</v>
      </c>
    </row>
    <row r="146" spans="1:6" s="142" customFormat="1">
      <c r="A146" s="177" t="s">
        <v>1543</v>
      </c>
      <c r="B146" s="183" t="s">
        <v>429</v>
      </c>
      <c r="C146" s="220">
        <v>1</v>
      </c>
      <c r="D146" s="183" t="s">
        <v>437</v>
      </c>
      <c r="E146" s="718" t="s">
        <v>1544</v>
      </c>
    </row>
    <row r="147" spans="1:6">
      <c r="A147" s="168" t="s">
        <v>1545</v>
      </c>
      <c r="B147" s="181" t="s">
        <v>429</v>
      </c>
      <c r="C147" s="169">
        <v>8.5</v>
      </c>
      <c r="D147" s="181" t="s">
        <v>437</v>
      </c>
      <c r="E147" s="716" t="s">
        <v>1546</v>
      </c>
    </row>
    <row r="148" spans="1:6">
      <c r="A148" s="177" t="s">
        <v>1547</v>
      </c>
      <c r="B148" s="183" t="s">
        <v>1548</v>
      </c>
      <c r="C148" s="220">
        <v>15.8</v>
      </c>
      <c r="D148" s="183" t="s">
        <v>1549</v>
      </c>
      <c r="E148" s="718" t="s">
        <v>1550</v>
      </c>
    </row>
    <row r="149" spans="1:6" s="725" customFormat="1" ht="14">
      <c r="A149" s="739" t="s">
        <v>247</v>
      </c>
      <c r="B149" s="723"/>
      <c r="C149" s="724"/>
      <c r="D149" s="723"/>
      <c r="E149" s="730" t="s">
        <v>339</v>
      </c>
    </row>
    <row r="150" spans="1:6" ht="12.75" thickBot="1">
      <c r="A150" s="928" t="s">
        <v>248</v>
      </c>
      <c r="B150" s="929" t="s">
        <v>489</v>
      </c>
      <c r="C150" s="930">
        <v>22</v>
      </c>
      <c r="D150" s="929" t="s">
        <v>490</v>
      </c>
      <c r="E150" s="931" t="s">
        <v>340</v>
      </c>
    </row>
    <row r="151" spans="1:6" ht="12.75" thickTop="1">
      <c r="A151" s="932" t="s">
        <v>249</v>
      </c>
      <c r="B151" s="933" t="s">
        <v>429</v>
      </c>
      <c r="C151" s="934">
        <v>13.5</v>
      </c>
      <c r="D151" s="933" t="s">
        <v>437</v>
      </c>
      <c r="E151" s="935" t="s">
        <v>341</v>
      </c>
    </row>
    <row r="152" spans="1:6" s="142" customFormat="1">
      <c r="A152" s="177" t="s">
        <v>1551</v>
      </c>
      <c r="B152" s="183" t="s">
        <v>429</v>
      </c>
      <c r="C152" s="220">
        <v>48</v>
      </c>
      <c r="D152" s="183" t="s">
        <v>437</v>
      </c>
      <c r="E152" s="718" t="s">
        <v>1552</v>
      </c>
    </row>
    <row r="153" spans="1:6">
      <c r="A153" s="168" t="s">
        <v>250</v>
      </c>
      <c r="B153" s="181" t="s">
        <v>429</v>
      </c>
      <c r="C153" s="169">
        <v>3.4</v>
      </c>
      <c r="D153" s="181" t="s">
        <v>437</v>
      </c>
      <c r="E153" s="716" t="s">
        <v>342</v>
      </c>
    </row>
    <row r="154" spans="1:6" s="142" customFormat="1">
      <c r="A154" s="177" t="s">
        <v>251</v>
      </c>
      <c r="B154" s="183" t="s">
        <v>429</v>
      </c>
      <c r="C154" s="220">
        <v>5</v>
      </c>
      <c r="D154" s="183" t="s">
        <v>437</v>
      </c>
      <c r="E154" s="718" t="s">
        <v>343</v>
      </c>
    </row>
    <row r="155" spans="1:6">
      <c r="A155" s="920" t="s">
        <v>252</v>
      </c>
      <c r="B155" s="921" t="s">
        <v>491</v>
      </c>
      <c r="C155" s="922">
        <v>1000</v>
      </c>
      <c r="D155" s="921" t="s">
        <v>492</v>
      </c>
      <c r="E155" s="923" t="s">
        <v>344</v>
      </c>
    </row>
    <row r="156" spans="1:6" s="58" customFormat="1" ht="40.200000000000003" customHeight="1">
      <c r="A156" s="166"/>
      <c r="B156" s="62"/>
      <c r="C156" s="1025"/>
      <c r="D156" s="1025"/>
      <c r="E156" s="1025"/>
      <c r="F156" s="88"/>
    </row>
    <row r="158" spans="1:6">
      <c r="B158" s="1195">
        <f>ROUND(C158,1)</f>
        <v>71.599999999999994</v>
      </c>
      <c r="C158">
        <v>71.591666666666669</v>
      </c>
    </row>
    <row r="159" spans="1:6">
      <c r="B159" s="1195">
        <f t="shared" ref="B159:B222" si="0">ROUND(C159,1)</f>
        <v>36.6</v>
      </c>
      <c r="C159">
        <v>36.604166666666671</v>
      </c>
    </row>
    <row r="160" spans="1:6">
      <c r="B160" s="1195">
        <f t="shared" si="0"/>
        <v>0</v>
      </c>
    </row>
    <row r="161" spans="2:3">
      <c r="B161" s="1195">
        <f t="shared" si="0"/>
        <v>4.5</v>
      </c>
      <c r="C161">
        <v>4.4874999999999998</v>
      </c>
    </row>
    <row r="162" spans="2:3">
      <c r="B162" s="1195">
        <f t="shared" si="0"/>
        <v>4.8</v>
      </c>
      <c r="C162">
        <v>4.7833333333333323</v>
      </c>
    </row>
    <row r="163" spans="2:3">
      <c r="B163" s="1195">
        <f t="shared" si="0"/>
        <v>0</v>
      </c>
    </row>
    <row r="164" spans="2:3">
      <c r="B164" s="1195">
        <f t="shared" si="0"/>
        <v>6.6</v>
      </c>
      <c r="C164">
        <v>6.6388888888888893</v>
      </c>
    </row>
    <row r="165" spans="2:3">
      <c r="B165" s="1195">
        <f t="shared" si="0"/>
        <v>1</v>
      </c>
      <c r="C165">
        <v>1</v>
      </c>
    </row>
    <row r="166" spans="2:3">
      <c r="B166" s="1195">
        <f t="shared" si="0"/>
        <v>0</v>
      </c>
    </row>
    <row r="167" spans="2:3">
      <c r="B167" s="1195">
        <f t="shared" si="0"/>
        <v>3.3</v>
      </c>
      <c r="C167">
        <v>3.2624999999999997</v>
      </c>
    </row>
    <row r="168" spans="2:3">
      <c r="B168" s="1195">
        <f t="shared" si="0"/>
        <v>4.5</v>
      </c>
      <c r="C168">
        <v>4.4916666666666663</v>
      </c>
    </row>
    <row r="169" spans="2:3">
      <c r="B169" s="1195">
        <f t="shared" si="0"/>
        <v>0</v>
      </c>
    </row>
    <row r="170" spans="2:3">
      <c r="B170" s="1195">
        <f t="shared" si="0"/>
        <v>7.4</v>
      </c>
      <c r="C170">
        <v>7.4</v>
      </c>
    </row>
    <row r="171" spans="2:3">
      <c r="B171" s="1195">
        <f t="shared" si="0"/>
        <v>18.600000000000001</v>
      </c>
      <c r="C171">
        <v>18.600000000000001</v>
      </c>
    </row>
    <row r="172" spans="2:3">
      <c r="B172" s="1195">
        <f t="shared" si="0"/>
        <v>19.3</v>
      </c>
      <c r="C172">
        <v>19.25</v>
      </c>
    </row>
    <row r="173" spans="2:3">
      <c r="B173" s="1195">
        <f t="shared" si="0"/>
        <v>19.3</v>
      </c>
      <c r="C173">
        <v>19.25</v>
      </c>
    </row>
    <row r="174" spans="2:3">
      <c r="B174" s="1195">
        <f t="shared" si="0"/>
        <v>0</v>
      </c>
    </row>
    <row r="175" spans="2:3">
      <c r="B175" s="1195">
        <f t="shared" si="0"/>
        <v>14.5</v>
      </c>
      <c r="C175">
        <v>14.52325581395349</v>
      </c>
    </row>
    <row r="176" spans="2:3">
      <c r="B176" s="1195">
        <f t="shared" si="0"/>
        <v>16.600000000000001</v>
      </c>
      <c r="C176">
        <v>16.571666666666665</v>
      </c>
    </row>
    <row r="177" spans="2:3">
      <c r="B177" s="1195">
        <f t="shared" si="0"/>
        <v>14.3</v>
      </c>
      <c r="C177">
        <v>14.299999999999999</v>
      </c>
    </row>
    <row r="178" spans="2:3">
      <c r="B178" s="1195">
        <f t="shared" si="0"/>
        <v>0</v>
      </c>
    </row>
    <row r="179" spans="2:3">
      <c r="B179" s="1195">
        <f t="shared" si="0"/>
        <v>42.8</v>
      </c>
      <c r="C179">
        <v>42.799003322259132</v>
      </c>
    </row>
    <row r="180" spans="2:3">
      <c r="B180" s="1195">
        <f t="shared" si="0"/>
        <v>65.400000000000006</v>
      </c>
      <c r="C180">
        <v>65.415282392026569</v>
      </c>
    </row>
    <row r="181" spans="2:3">
      <c r="B181" s="1195">
        <f t="shared" si="0"/>
        <v>36.5</v>
      </c>
      <c r="C181">
        <v>36.54651162790698</v>
      </c>
    </row>
    <row r="182" spans="2:3">
      <c r="B182" s="1195">
        <f t="shared" si="0"/>
        <v>0</v>
      </c>
    </row>
    <row r="183" spans="2:3">
      <c r="B183" s="1195">
        <f t="shared" si="0"/>
        <v>60</v>
      </c>
      <c r="C183">
        <v>60</v>
      </c>
    </row>
    <row r="184" spans="2:3">
      <c r="B184" s="1195">
        <f t="shared" si="0"/>
        <v>6</v>
      </c>
      <c r="C184">
        <v>6</v>
      </c>
    </row>
    <row r="185" spans="2:3">
      <c r="B185" s="1195">
        <f t="shared" si="0"/>
        <v>32.299999999999997</v>
      </c>
      <c r="C185">
        <v>32.270833333333336</v>
      </c>
    </row>
    <row r="186" spans="2:3">
      <c r="B186" s="1195">
        <f t="shared" si="0"/>
        <v>32.1</v>
      </c>
      <c r="C186">
        <v>32.1</v>
      </c>
    </row>
    <row r="187" spans="2:3">
      <c r="B187" s="1195">
        <f t="shared" si="0"/>
        <v>1</v>
      </c>
      <c r="C187">
        <v>1</v>
      </c>
    </row>
    <row r="188" spans="2:3">
      <c r="B188" s="1195">
        <f t="shared" si="0"/>
        <v>69</v>
      </c>
      <c r="C188">
        <v>69.037499999999994</v>
      </c>
    </row>
    <row r="189" spans="2:3">
      <c r="B189" s="1195">
        <f t="shared" si="0"/>
        <v>7.4</v>
      </c>
      <c r="C189">
        <v>7.3511666666666668</v>
      </c>
    </row>
    <row r="190" spans="2:3">
      <c r="B190" s="1195">
        <f t="shared" si="0"/>
        <v>4.5</v>
      </c>
      <c r="C190">
        <v>4.5</v>
      </c>
    </row>
    <row r="191" spans="2:3">
      <c r="B191" s="1195">
        <f t="shared" si="0"/>
        <v>0</v>
      </c>
    </row>
    <row r="192" spans="2:3">
      <c r="B192" s="1195">
        <f t="shared" si="0"/>
        <v>14.7</v>
      </c>
      <c r="C192">
        <v>14.7</v>
      </c>
    </row>
    <row r="193" spans="2:3">
      <c r="B193" s="1195">
        <f t="shared" si="0"/>
        <v>19.600000000000001</v>
      </c>
      <c r="C193">
        <v>19.600000000000001</v>
      </c>
    </row>
    <row r="194" spans="2:3">
      <c r="B194" s="1195">
        <f t="shared" si="0"/>
        <v>0</v>
      </c>
    </row>
    <row r="195" spans="2:3">
      <c r="B195" s="1195">
        <f t="shared" si="0"/>
        <v>21.8</v>
      </c>
      <c r="C195">
        <v>21.827500000000001</v>
      </c>
    </row>
    <row r="196" spans="2:3">
      <c r="B196" s="1195">
        <f t="shared" si="0"/>
        <v>19.100000000000001</v>
      </c>
      <c r="C196">
        <v>19.108333333333334</v>
      </c>
    </row>
    <row r="197" spans="2:3">
      <c r="B197" s="1195">
        <f t="shared" si="0"/>
        <v>35</v>
      </c>
      <c r="C197">
        <v>35</v>
      </c>
    </row>
    <row r="198" spans="2:3">
      <c r="B198" s="1195">
        <f t="shared" si="0"/>
        <v>0</v>
      </c>
    </row>
    <row r="199" spans="2:3">
      <c r="B199" s="1195">
        <f t="shared" si="0"/>
        <v>6.5</v>
      </c>
      <c r="C199">
        <v>6.4978858350951354</v>
      </c>
    </row>
    <row r="200" spans="2:3">
      <c r="B200" s="1195">
        <f t="shared" si="0"/>
        <v>4.3</v>
      </c>
      <c r="C200">
        <v>4.305708245243129</v>
      </c>
    </row>
    <row r="201" spans="2:3">
      <c r="B201" s="1195">
        <f t="shared" si="0"/>
        <v>6.6</v>
      </c>
      <c r="C201">
        <v>6.6368921775898517</v>
      </c>
    </row>
    <row r="202" spans="2:3">
      <c r="B202" s="1195">
        <f t="shared" si="0"/>
        <v>0</v>
      </c>
    </row>
    <row r="203" spans="2:3">
      <c r="B203" s="1195">
        <f t="shared" si="0"/>
        <v>28.6</v>
      </c>
      <c r="C203">
        <v>28.558333333333334</v>
      </c>
    </row>
    <row r="204" spans="2:3">
      <c r="B204" s="1195">
        <f t="shared" si="0"/>
        <v>2</v>
      </c>
      <c r="C204">
        <v>1.9916666666666665</v>
      </c>
    </row>
    <row r="205" spans="2:3">
      <c r="B205" s="1195">
        <f t="shared" si="0"/>
        <v>0</v>
      </c>
    </row>
    <row r="206" spans="2:3">
      <c r="B206" s="1195">
        <f t="shared" si="0"/>
        <v>3.3</v>
      </c>
      <c r="C206">
        <v>3.3172757475083055</v>
      </c>
    </row>
    <row r="207" spans="2:3">
      <c r="B207" s="1195">
        <f t="shared" si="0"/>
        <v>4.2</v>
      </c>
      <c r="C207">
        <v>4.2383720930232567</v>
      </c>
    </row>
    <row r="208" spans="2:3">
      <c r="B208" s="1195">
        <f t="shared" si="0"/>
        <v>1</v>
      </c>
      <c r="C208">
        <v>1.0391120507399576</v>
      </c>
    </row>
    <row r="209" spans="2:3">
      <c r="B209" s="1195">
        <f t="shared" si="0"/>
        <v>5.4</v>
      </c>
      <c r="C209">
        <v>5.4038054968287534</v>
      </c>
    </row>
    <row r="210" spans="2:3">
      <c r="B210" s="1195">
        <f t="shared" si="0"/>
        <v>2.2000000000000002</v>
      </c>
      <c r="C210">
        <v>2.2315010570824536</v>
      </c>
    </row>
    <row r="211" spans="2:3">
      <c r="B211" s="1195">
        <f t="shared" si="0"/>
        <v>9.4</v>
      </c>
      <c r="C211">
        <v>9.3868921775898553</v>
      </c>
    </row>
    <row r="212" spans="2:3">
      <c r="B212" s="1195">
        <f t="shared" si="0"/>
        <v>0</v>
      </c>
    </row>
    <row r="213" spans="2:3">
      <c r="B213" s="1195">
        <f t="shared" si="0"/>
        <v>3.4</v>
      </c>
      <c r="C213">
        <v>3.4416666666666669</v>
      </c>
    </row>
    <row r="214" spans="2:3">
      <c r="B214" s="1195">
        <f t="shared" si="0"/>
        <v>9.6999999999999993</v>
      </c>
      <c r="C214">
        <v>9.7166666666666686</v>
      </c>
    </row>
    <row r="215" spans="2:3">
      <c r="B215" s="1195">
        <f t="shared" si="0"/>
        <v>2.7</v>
      </c>
      <c r="C215">
        <v>2.7258333333333336</v>
      </c>
    </row>
    <row r="216" spans="2:3">
      <c r="B216" s="1195">
        <f t="shared" si="0"/>
        <v>10.1</v>
      </c>
      <c r="C216">
        <v>10.141666666666667</v>
      </c>
    </row>
    <row r="217" spans="2:3">
      <c r="B217" s="1195">
        <f t="shared" si="0"/>
        <v>0</v>
      </c>
    </row>
    <row r="218" spans="2:3">
      <c r="B218" s="1195">
        <f t="shared" si="0"/>
        <v>3</v>
      </c>
      <c r="C218">
        <v>2.9725158562367868</v>
      </c>
    </row>
    <row r="219" spans="2:3">
      <c r="B219" s="1195">
        <f t="shared" si="0"/>
        <v>0</v>
      </c>
    </row>
    <row r="220" spans="2:3">
      <c r="B220" s="1195">
        <f t="shared" si="0"/>
        <v>7.4</v>
      </c>
      <c r="C220">
        <v>7.4083333333333341</v>
      </c>
    </row>
    <row r="221" spans="2:3">
      <c r="B221" s="1195">
        <f t="shared" si="0"/>
        <v>25</v>
      </c>
      <c r="C221">
        <v>25</v>
      </c>
    </row>
    <row r="222" spans="2:3">
      <c r="B222" s="1195">
        <f t="shared" si="0"/>
        <v>0</v>
      </c>
    </row>
    <row r="223" spans="2:3">
      <c r="B223" s="1195">
        <f t="shared" ref="B223:B286" si="1">ROUND(C223,1)</f>
        <v>21.2</v>
      </c>
      <c r="C223">
        <v>21.166666666666664</v>
      </c>
    </row>
    <row r="224" spans="2:3">
      <c r="B224" s="1195">
        <f t="shared" si="1"/>
        <v>25.1</v>
      </c>
      <c r="C224">
        <v>25.112499999999997</v>
      </c>
    </row>
    <row r="225" spans="2:3">
      <c r="B225" s="1195">
        <f t="shared" si="1"/>
        <v>12.5</v>
      </c>
      <c r="C225">
        <v>12.541666666666666</v>
      </c>
    </row>
    <row r="226" spans="2:3">
      <c r="B226" s="1195">
        <f t="shared" si="1"/>
        <v>15.9</v>
      </c>
      <c r="C226">
        <v>15.859166666666667</v>
      </c>
    </row>
    <row r="227" spans="2:3">
      <c r="B227" s="1195">
        <f t="shared" si="1"/>
        <v>0</v>
      </c>
    </row>
    <row r="228" spans="2:3">
      <c r="B228" s="1195">
        <f t="shared" si="1"/>
        <v>8.1</v>
      </c>
      <c r="C228">
        <v>8.1083333333333325</v>
      </c>
    </row>
    <row r="229" spans="2:3">
      <c r="B229" s="1195">
        <f t="shared" si="1"/>
        <v>17.899999999999999</v>
      </c>
      <c r="C229">
        <v>17.919166666666666</v>
      </c>
    </row>
    <row r="230" spans="2:3">
      <c r="B230" s="1195">
        <f t="shared" si="1"/>
        <v>0</v>
      </c>
    </row>
    <row r="231" spans="2:3">
      <c r="B231" s="1195">
        <f t="shared" si="1"/>
        <v>20.100000000000001</v>
      </c>
      <c r="C231">
        <v>20.100000000000001</v>
      </c>
    </row>
    <row r="232" spans="2:3">
      <c r="B232" s="1195">
        <f t="shared" si="1"/>
        <v>60.1</v>
      </c>
      <c r="C232">
        <v>60.125000000000007</v>
      </c>
    </row>
    <row r="233" spans="2:3">
      <c r="B233" s="1195">
        <f t="shared" si="1"/>
        <v>0</v>
      </c>
    </row>
    <row r="234" spans="2:3">
      <c r="B234" s="1195">
        <f t="shared" si="1"/>
        <v>3.2</v>
      </c>
      <c r="C234">
        <v>3.1999999999999997</v>
      </c>
    </row>
    <row r="235" spans="2:3">
      <c r="B235" s="1195">
        <f t="shared" si="1"/>
        <v>0</v>
      </c>
    </row>
    <row r="236" spans="2:3">
      <c r="B236" s="1195">
        <f t="shared" si="1"/>
        <v>2.2999999999999998</v>
      </c>
      <c r="C236">
        <v>2.3250000000000006</v>
      </c>
    </row>
    <row r="237" spans="2:3">
      <c r="B237" s="1195">
        <f t="shared" si="1"/>
        <v>1</v>
      </c>
      <c r="C237">
        <v>1</v>
      </c>
    </row>
    <row r="238" spans="2:3">
      <c r="B238" s="1195">
        <f t="shared" si="1"/>
        <v>2.8</v>
      </c>
      <c r="C238">
        <v>2.7958333333333338</v>
      </c>
    </row>
    <row r="239" spans="2:3">
      <c r="B239" s="1195">
        <f t="shared" si="1"/>
        <v>0</v>
      </c>
    </row>
    <row r="240" spans="2:3">
      <c r="B240" s="1195">
        <f t="shared" si="1"/>
        <v>1.3</v>
      </c>
      <c r="C240">
        <v>1.2541666666666667</v>
      </c>
    </row>
    <row r="241" spans="2:3">
      <c r="B241" s="1195">
        <f t="shared" si="1"/>
        <v>2.2000000000000002</v>
      </c>
      <c r="C241">
        <v>2.166666666666667</v>
      </c>
    </row>
    <row r="242" spans="2:3">
      <c r="B242" s="1195">
        <f t="shared" si="1"/>
        <v>7.4</v>
      </c>
      <c r="C242">
        <v>7.3500000000000014</v>
      </c>
    </row>
    <row r="243" spans="2:3">
      <c r="B243" s="1195">
        <f t="shared" si="1"/>
        <v>1.5</v>
      </c>
      <c r="C243">
        <v>1.5</v>
      </c>
    </row>
    <row r="244" spans="2:3">
      <c r="B244" s="1195">
        <f t="shared" si="1"/>
        <v>3.1</v>
      </c>
      <c r="C244">
        <v>3.0625</v>
      </c>
    </row>
    <row r="245" spans="2:3">
      <c r="B245" s="1195">
        <f t="shared" si="1"/>
        <v>0</v>
      </c>
    </row>
    <row r="246" spans="2:3">
      <c r="B246" s="1195">
        <f t="shared" si="1"/>
        <v>10</v>
      </c>
      <c r="C246">
        <v>10</v>
      </c>
    </row>
    <row r="247" spans="2:3">
      <c r="B247" s="1195">
        <f t="shared" si="1"/>
        <v>7</v>
      </c>
      <c r="C247">
        <v>7</v>
      </c>
    </row>
    <row r="248" spans="2:3">
      <c r="B248" s="1195">
        <f t="shared" si="1"/>
        <v>0</v>
      </c>
    </row>
    <row r="249" spans="2:3">
      <c r="B249" s="1195">
        <f t="shared" si="1"/>
        <v>8439</v>
      </c>
      <c r="C249">
        <v>8439</v>
      </c>
    </row>
    <row r="250" spans="2:3">
      <c r="B250" s="1195">
        <f t="shared" si="1"/>
        <v>15646</v>
      </c>
      <c r="C250">
        <v>15646</v>
      </c>
    </row>
    <row r="251" spans="2:3">
      <c r="B251" s="1195">
        <f t="shared" si="1"/>
        <v>0.1</v>
      </c>
      <c r="C251">
        <v>0.08</v>
      </c>
    </row>
    <row r="252" spans="2:3">
      <c r="B252" s="1195">
        <f t="shared" si="1"/>
        <v>0.1</v>
      </c>
      <c r="C252">
        <v>0.09</v>
      </c>
    </row>
    <row r="253" spans="2:3">
      <c r="B253" s="1195">
        <f t="shared" si="1"/>
        <v>15</v>
      </c>
      <c r="C253">
        <v>15</v>
      </c>
    </row>
    <row r="254" spans="2:3">
      <c r="B254" s="1195">
        <f t="shared" si="1"/>
        <v>0</v>
      </c>
    </row>
    <row r="255" spans="2:3">
      <c r="B255" s="1195">
        <f t="shared" si="1"/>
        <v>36.700000000000003</v>
      </c>
      <c r="C255">
        <v>36.679166666666667</v>
      </c>
    </row>
    <row r="256" spans="2:3">
      <c r="B256" s="1195">
        <f t="shared" si="1"/>
        <v>24</v>
      </c>
      <c r="C256">
        <v>24</v>
      </c>
    </row>
    <row r="257" spans="2:3">
      <c r="B257" s="1195">
        <f t="shared" si="1"/>
        <v>11</v>
      </c>
      <c r="C257">
        <v>11</v>
      </c>
    </row>
    <row r="258" spans="2:3">
      <c r="B258" s="1195">
        <f t="shared" si="1"/>
        <v>0</v>
      </c>
    </row>
    <row r="259" spans="2:3">
      <c r="B259" s="1195">
        <f t="shared" si="1"/>
        <v>9.6999999999999993</v>
      </c>
      <c r="C259">
        <v>9.6666666666666661</v>
      </c>
    </row>
    <row r="260" spans="2:3">
      <c r="B260" s="1195">
        <f t="shared" si="1"/>
        <v>6.7</v>
      </c>
      <c r="C260">
        <v>6.666666666666667</v>
      </c>
    </row>
    <row r="261" spans="2:3">
      <c r="B261" s="1195">
        <f t="shared" si="1"/>
        <v>7.7</v>
      </c>
      <c r="C261">
        <v>7.666666666666667</v>
      </c>
    </row>
    <row r="262" spans="2:3">
      <c r="B262" s="1195">
        <f t="shared" si="1"/>
        <v>0</v>
      </c>
    </row>
    <row r="263" spans="2:3">
      <c r="B263" s="1195">
        <f t="shared" si="1"/>
        <v>890</v>
      </c>
      <c r="C263">
        <v>890</v>
      </c>
    </row>
    <row r="264" spans="2:3">
      <c r="B264" s="1195">
        <f t="shared" si="1"/>
        <v>1087.5</v>
      </c>
      <c r="C264">
        <v>1087.5</v>
      </c>
    </row>
    <row r="265" spans="2:3">
      <c r="B265" s="1195">
        <f t="shared" si="1"/>
        <v>0</v>
      </c>
    </row>
    <row r="266" spans="2:3">
      <c r="B266" s="1195">
        <f t="shared" si="1"/>
        <v>183.8</v>
      </c>
      <c r="C266">
        <v>183.75</v>
      </c>
    </row>
    <row r="267" spans="2:3">
      <c r="B267" s="1195">
        <f t="shared" si="1"/>
        <v>254.2</v>
      </c>
      <c r="C267">
        <v>254.16666666666666</v>
      </c>
    </row>
    <row r="268" spans="2:3">
      <c r="B268" s="1195">
        <f t="shared" si="1"/>
        <v>42.5</v>
      </c>
      <c r="C268">
        <v>42.5</v>
      </c>
    </row>
    <row r="269" spans="2:3">
      <c r="B269" s="1195">
        <f t="shared" si="1"/>
        <v>0</v>
      </c>
    </row>
    <row r="270" spans="2:3">
      <c r="B270" s="1195">
        <f t="shared" si="1"/>
        <v>84000</v>
      </c>
      <c r="C270">
        <v>84000</v>
      </c>
    </row>
    <row r="271" spans="2:3">
      <c r="B271" s="1195">
        <f t="shared" si="1"/>
        <v>65000</v>
      </c>
      <c r="C271">
        <v>65000</v>
      </c>
    </row>
    <row r="272" spans="2:3">
      <c r="B272" s="1195">
        <f t="shared" si="1"/>
        <v>0</v>
      </c>
    </row>
    <row r="273" spans="2:3">
      <c r="B273" s="1195">
        <f t="shared" si="1"/>
        <v>45.8</v>
      </c>
      <c r="C273">
        <v>45.833333333333336</v>
      </c>
    </row>
    <row r="274" spans="2:3">
      <c r="B274" s="1195">
        <f t="shared" si="1"/>
        <v>1.4</v>
      </c>
      <c r="C274">
        <v>1.3750000000000002</v>
      </c>
    </row>
    <row r="275" spans="2:3">
      <c r="B275" s="1195">
        <f t="shared" si="1"/>
        <v>3362.5</v>
      </c>
      <c r="C275">
        <v>3362.5</v>
      </c>
    </row>
    <row r="276" spans="2:3">
      <c r="B276" s="1195">
        <f t="shared" si="1"/>
        <v>400</v>
      </c>
      <c r="C276">
        <v>400</v>
      </c>
    </row>
    <row r="277" spans="2:3">
      <c r="B277" s="1195">
        <f t="shared" si="1"/>
        <v>0</v>
      </c>
    </row>
    <row r="278" spans="2:3">
      <c r="B278" s="1195">
        <f t="shared" si="1"/>
        <v>4</v>
      </c>
      <c r="C278">
        <v>4</v>
      </c>
    </row>
    <row r="279" spans="2:3">
      <c r="B279" s="1195">
        <f t="shared" si="1"/>
        <v>1.2</v>
      </c>
      <c r="C279">
        <v>1.1499999999999999</v>
      </c>
    </row>
    <row r="280" spans="2:3">
      <c r="B280" s="1195">
        <f t="shared" si="1"/>
        <v>1.4</v>
      </c>
      <c r="C280">
        <v>1.37</v>
      </c>
    </row>
    <row r="281" spans="2:3">
      <c r="B281" s="1195">
        <f t="shared" si="1"/>
        <v>0</v>
      </c>
    </row>
    <row r="282" spans="2:3">
      <c r="B282" s="1195">
        <f t="shared" si="1"/>
        <v>2</v>
      </c>
      <c r="C282">
        <v>2</v>
      </c>
    </row>
    <row r="283" spans="2:3">
      <c r="B283" s="1195">
        <f t="shared" si="1"/>
        <v>0</v>
      </c>
    </row>
    <row r="284" spans="2:3">
      <c r="B284" s="1195">
        <f t="shared" si="1"/>
        <v>7383</v>
      </c>
      <c r="C284">
        <v>7383</v>
      </c>
    </row>
    <row r="285" spans="2:3">
      <c r="B285" s="1195">
        <f t="shared" si="1"/>
        <v>14255.4</v>
      </c>
      <c r="C285">
        <v>14255.416666666666</v>
      </c>
    </row>
    <row r="286" spans="2:3">
      <c r="B286" s="1195">
        <f t="shared" si="1"/>
        <v>0</v>
      </c>
    </row>
    <row r="287" spans="2:3">
      <c r="B287" s="1195">
        <f t="shared" ref="B287:B304" si="2">ROUND(C287,1)</f>
        <v>5.7</v>
      </c>
      <c r="C287">
        <v>5.7374999999999998</v>
      </c>
    </row>
    <row r="288" spans="2:3">
      <c r="B288" s="1195">
        <f t="shared" si="2"/>
        <v>18.3</v>
      </c>
      <c r="C288">
        <v>18.25</v>
      </c>
    </row>
    <row r="289" spans="2:3">
      <c r="B289" s="1195">
        <f t="shared" si="2"/>
        <v>2.5</v>
      </c>
      <c r="C289">
        <v>2.5</v>
      </c>
    </row>
    <row r="290" spans="2:3">
      <c r="B290" s="1195">
        <f t="shared" si="2"/>
        <v>12.6</v>
      </c>
      <c r="C290">
        <v>12.55</v>
      </c>
    </row>
    <row r="291" spans="2:3">
      <c r="B291" s="1195">
        <f t="shared" si="2"/>
        <v>18.899999999999999</v>
      </c>
      <c r="C291">
        <v>18.937500000000004</v>
      </c>
    </row>
    <row r="292" spans="2:3">
      <c r="B292" s="1195">
        <f t="shared" si="2"/>
        <v>0</v>
      </c>
    </row>
    <row r="293" spans="2:3">
      <c r="B293" s="1195">
        <f t="shared" si="2"/>
        <v>134.5</v>
      </c>
      <c r="C293">
        <v>134.4768992248062</v>
      </c>
    </row>
    <row r="294" spans="2:3">
      <c r="B294" s="1195">
        <f t="shared" si="2"/>
        <v>0</v>
      </c>
    </row>
    <row r="295" spans="2:3">
      <c r="B295" s="1195">
        <f t="shared" si="2"/>
        <v>1</v>
      </c>
      <c r="C295">
        <v>1</v>
      </c>
    </row>
    <row r="296" spans="2:3">
      <c r="B296" s="1195">
        <f t="shared" si="2"/>
        <v>8.5</v>
      </c>
      <c r="C296">
        <v>8.5</v>
      </c>
    </row>
    <row r="297" spans="2:3">
      <c r="B297" s="1195">
        <f t="shared" si="2"/>
        <v>15.8</v>
      </c>
      <c r="C297">
        <v>15.75</v>
      </c>
    </row>
    <row r="298" spans="2:3">
      <c r="B298" s="1195">
        <f t="shared" si="2"/>
        <v>0</v>
      </c>
    </row>
    <row r="299" spans="2:3">
      <c r="B299" s="1195">
        <f t="shared" si="2"/>
        <v>22</v>
      </c>
      <c r="C299">
        <v>22</v>
      </c>
    </row>
    <row r="300" spans="2:3">
      <c r="B300" s="1195">
        <f t="shared" si="2"/>
        <v>13.5</v>
      </c>
      <c r="C300">
        <v>13.5</v>
      </c>
    </row>
    <row r="301" spans="2:3">
      <c r="B301" s="1195">
        <f t="shared" si="2"/>
        <v>48</v>
      </c>
      <c r="C301">
        <v>48</v>
      </c>
    </row>
    <row r="302" spans="2:3">
      <c r="B302" s="1195">
        <f t="shared" si="2"/>
        <v>3.4</v>
      </c>
      <c r="C302">
        <v>3.375</v>
      </c>
    </row>
    <row r="303" spans="2:3">
      <c r="B303" s="1195">
        <f t="shared" si="2"/>
        <v>5</v>
      </c>
      <c r="C303">
        <v>5</v>
      </c>
    </row>
    <row r="304" spans="2:3">
      <c r="B304" s="1195">
        <f t="shared" si="2"/>
        <v>1000</v>
      </c>
      <c r="C304">
        <v>999.96899224806191</v>
      </c>
    </row>
  </sheetData>
  <mergeCells count="9">
    <mergeCell ref="C156:E156"/>
    <mergeCell ref="E6:E7"/>
    <mergeCell ref="A1:E1"/>
    <mergeCell ref="A3:E3"/>
    <mergeCell ref="A4:E4"/>
    <mergeCell ref="A6:A7"/>
    <mergeCell ref="B6:B7"/>
    <mergeCell ref="D6:D7"/>
    <mergeCell ref="A2:E2"/>
  </mergeCells>
  <printOptions horizontalCentered="1"/>
  <pageMargins left="0.23622047244094491" right="0.23622047244094491" top="0.74803149606299213" bottom="0.74803149606299213" header="0.31496062992125984" footer="0.31496062992125984"/>
  <pageSetup paperSize="9" scale="58" fitToWidth="0" orientation="landscape" r:id="rId1"/>
  <rowBreaks count="3" manualBreakCount="3">
    <brk id="48" max="4" man="1"/>
    <brk id="85" max="4" man="1"/>
    <brk id="121" max="4"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7"/>
  <sheetViews>
    <sheetView rightToLeft="1" view="pageBreakPreview" zoomScaleSheetLayoutView="100" workbookViewId="0">
      <selection activeCell="A6" sqref="A6:D6"/>
    </sheetView>
  </sheetViews>
  <sheetFormatPr defaultColWidth="9.08984375" defaultRowHeight="14.25"/>
  <cols>
    <col min="1" max="1" width="35.6796875" style="11" customWidth="1"/>
    <col min="2" max="2" width="22.6796875" style="11" customWidth="1"/>
    <col min="3" max="16384" width="9.08984375" style="11"/>
  </cols>
  <sheetData>
    <row r="1" spans="1:2" ht="45.75" customHeight="1"/>
    <row r="2" spans="1:2" ht="62.25" customHeight="1">
      <c r="A2" s="1035" t="s">
        <v>153</v>
      </c>
      <c r="B2" s="1035"/>
    </row>
    <row r="3" spans="1:2" ht="64.5" customHeight="1">
      <c r="A3" s="1036" t="s">
        <v>568</v>
      </c>
      <c r="B3" s="1037"/>
    </row>
    <row r="97" ht="22.5" customHeight="1"/>
  </sheetData>
  <mergeCells count="2">
    <mergeCell ref="A2:B2"/>
    <mergeCell ref="A3:B3"/>
  </mergeCells>
  <printOptions horizontalCentered="1" verticalCentered="1"/>
  <pageMargins left="0" right="0" top="0" bottom="0" header="0.31496062992125984" footer="0.31496062992125984"/>
  <pageSetup paperSize="9" orientation="portrait" r:id="rId1"/>
  <rowBreaks count="1" manualBreakCount="1">
    <brk id="3" max="1"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8"/>
  <sheetViews>
    <sheetView rightToLeft="1" view="pageBreakPreview" zoomScaleNormal="100" zoomScaleSheetLayoutView="100" workbookViewId="0">
      <selection activeCell="A6" sqref="A6:D6"/>
    </sheetView>
  </sheetViews>
  <sheetFormatPr defaultColWidth="9.08984375" defaultRowHeight="14.25"/>
  <cols>
    <col min="1" max="1" width="35.6796875" style="11" customWidth="1"/>
    <col min="2" max="2" width="32.6796875" style="11" customWidth="1"/>
    <col min="3" max="16384" width="9.08984375" style="11"/>
  </cols>
  <sheetData>
    <row r="1" spans="1:2" ht="36.75" customHeight="1"/>
    <row r="2" spans="1:2" ht="62.25" customHeight="1">
      <c r="A2" s="1038" t="s">
        <v>1722</v>
      </c>
      <c r="B2" s="1038"/>
    </row>
    <row r="3" spans="1:2" ht="64.5" customHeight="1">
      <c r="A3" s="1036" t="s">
        <v>790</v>
      </c>
      <c r="B3" s="1037"/>
    </row>
    <row r="4" spans="1:2" ht="9.75" customHeight="1">
      <c r="A4" s="967"/>
      <c r="B4" s="967"/>
    </row>
    <row r="98" ht="22.5" customHeight="1"/>
  </sheetData>
  <mergeCells count="3">
    <mergeCell ref="A2:B2"/>
    <mergeCell ref="A4:B4"/>
    <mergeCell ref="A3:B3"/>
  </mergeCells>
  <printOptions horizontalCentered="1" verticalCentered="1"/>
  <pageMargins left="0" right="0" top="0" bottom="0" header="0.31496062992125984" footer="0.31496062992125984"/>
  <pageSetup paperSize="9" orientation="portrait" r:id="rId1"/>
  <rowBreaks count="1" manualBreakCount="1">
    <brk id="4" max="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98"/>
  <sheetViews>
    <sheetView showGridLines="0" rightToLeft="1" view="pageBreakPreview" topLeftCell="A10" zoomScale="70" zoomScaleSheetLayoutView="70" workbookViewId="0">
      <selection activeCell="A20" sqref="A20"/>
    </sheetView>
  </sheetViews>
  <sheetFormatPr defaultColWidth="9" defaultRowHeight="12.5"/>
  <cols>
    <col min="1" max="1" width="50.6796875" style="24" customWidth="1"/>
    <col min="2" max="2" width="3.08984375" style="24" customWidth="1"/>
    <col min="3" max="3" width="50.6796875" style="33" customWidth="1"/>
    <col min="4" max="4" width="0.54296875" style="24" hidden="1" customWidth="1"/>
    <col min="5" max="5" width="3.08984375" style="24" customWidth="1"/>
    <col min="6" max="16384" width="9" style="24"/>
  </cols>
  <sheetData>
    <row r="1" spans="1:11" s="13" customFormat="1" ht="32.25" customHeight="1">
      <c r="A1" s="968"/>
      <c r="B1" s="968"/>
      <c r="C1" s="968"/>
      <c r="D1" s="15"/>
      <c r="E1" s="14"/>
      <c r="F1" s="14"/>
      <c r="G1" s="14"/>
      <c r="H1" s="14"/>
      <c r="I1" s="14"/>
      <c r="J1" s="14"/>
      <c r="K1" s="14"/>
    </row>
    <row r="2" spans="1:11" ht="49.5" customHeight="1">
      <c r="A2" s="60" t="s">
        <v>5</v>
      </c>
      <c r="B2" s="23"/>
      <c r="C2" s="192" t="s">
        <v>6</v>
      </c>
    </row>
    <row r="3" spans="1:11" s="25" customFormat="1" ht="122.25" customHeight="1">
      <c r="A3" s="197" t="s">
        <v>818</v>
      </c>
      <c r="C3" s="199" t="s">
        <v>570</v>
      </c>
    </row>
    <row r="4" spans="1:11" s="25" customFormat="1" ht="27" customHeight="1">
      <c r="A4" s="191"/>
      <c r="C4" s="190"/>
    </row>
    <row r="5" spans="1:11" s="25" customFormat="1" ht="80">
      <c r="A5" s="241" t="s">
        <v>1715</v>
      </c>
      <c r="B5" s="26"/>
      <c r="C5" s="199" t="s">
        <v>571</v>
      </c>
    </row>
    <row r="6" spans="1:11" s="25" customFormat="1" ht="27" customHeight="1">
      <c r="A6" s="191"/>
      <c r="C6" s="190"/>
    </row>
    <row r="7" spans="1:11" s="25" customFormat="1" ht="52.95" customHeight="1">
      <c r="A7" s="242" t="s">
        <v>7</v>
      </c>
      <c r="B7" s="26"/>
      <c r="C7" s="199" t="s">
        <v>572</v>
      </c>
    </row>
    <row r="8" spans="1:11" s="25" customFormat="1" ht="24.75" customHeight="1">
      <c r="A8" s="197"/>
      <c r="B8" s="26"/>
      <c r="C8" s="199"/>
    </row>
    <row r="9" spans="1:11" s="27" customFormat="1" ht="34.5" customHeight="1">
      <c r="A9" s="198" t="s">
        <v>8</v>
      </c>
      <c r="C9" s="100" t="s">
        <v>9</v>
      </c>
    </row>
    <row r="10" spans="1:11" s="27" customFormat="1" ht="34.5" customHeight="1">
      <c r="A10" s="28"/>
      <c r="C10" s="4"/>
    </row>
    <row r="11" spans="1:11" s="27" customFormat="1" ht="22.5" customHeight="1">
      <c r="A11" s="29"/>
      <c r="C11" s="4"/>
    </row>
    <row r="12" spans="1:11" s="27" customFormat="1" ht="60" customHeight="1">
      <c r="A12" s="245" t="s">
        <v>793</v>
      </c>
      <c r="B12" s="969" t="s">
        <v>1866</v>
      </c>
      <c r="C12" s="969"/>
    </row>
    <row r="13" spans="1:11" ht="13.75">
      <c r="A13" s="30"/>
      <c r="C13" s="31"/>
    </row>
    <row r="14" spans="1:11" ht="13.75">
      <c r="A14" s="30"/>
      <c r="C14" s="32"/>
    </row>
    <row r="16" spans="1:11" ht="33.65" customHeight="1">
      <c r="A16" s="34"/>
      <c r="B16" s="35"/>
      <c r="C16" s="36"/>
    </row>
    <row r="98" ht="22.5" customHeight="1"/>
  </sheetData>
  <mergeCells count="2">
    <mergeCell ref="A1:C1"/>
    <mergeCell ref="B12:C12"/>
  </mergeCells>
  <printOptions horizontalCentered="1"/>
  <pageMargins left="0.27559055118110237" right="0.19685039370078741" top="1.6141732283464567" bottom="0.98425196850393704" header="0.51181102362204722" footer="0.51181102362204722"/>
  <pageSetup paperSize="9" scale="92" orientation="portrait" r:id="rId1"/>
  <headerFooter alignWithMargins="0"/>
  <rowBreaks count="1" manualBreakCount="1">
    <brk id="16" max="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34"/>
  <sheetViews>
    <sheetView rightToLeft="1" view="pageBreakPreview" zoomScaleSheetLayoutView="100" workbookViewId="0">
      <selection activeCell="F130" sqref="F130"/>
    </sheetView>
  </sheetViews>
  <sheetFormatPr defaultColWidth="9.08984375" defaultRowHeight="12.5"/>
  <cols>
    <col min="1" max="1" width="8.6796875" style="277" customWidth="1"/>
    <col min="2" max="2" width="50.6796875" style="58" customWidth="1"/>
    <col min="3" max="5" width="10.54296875" style="58" customWidth="1"/>
    <col min="6" max="6" width="50.6796875" style="58" customWidth="1"/>
    <col min="7" max="7" width="11.453125" style="58" customWidth="1"/>
    <col min="8" max="16384" width="9.08984375" style="58"/>
  </cols>
  <sheetData>
    <row r="1" spans="1:11" s="13" customFormat="1" ht="25.5" customHeight="1">
      <c r="A1" s="968"/>
      <c r="B1" s="968"/>
      <c r="C1" s="968"/>
      <c r="D1" s="968"/>
      <c r="E1" s="968"/>
      <c r="F1" s="968"/>
      <c r="G1" s="968"/>
      <c r="H1" s="14"/>
      <c r="I1" s="14"/>
      <c r="J1" s="14"/>
      <c r="K1" s="14"/>
    </row>
    <row r="2" spans="1:11" s="9" customFormat="1" ht="21" customHeight="1">
      <c r="B2" s="1039" t="s">
        <v>1301</v>
      </c>
      <c r="C2" s="1039"/>
      <c r="D2" s="1039"/>
      <c r="E2" s="1039"/>
      <c r="F2" s="1039"/>
      <c r="G2" s="557"/>
    </row>
    <row r="3" spans="1:11" s="9" customFormat="1" ht="41.25" customHeight="1">
      <c r="A3" s="558" t="s">
        <v>1752</v>
      </c>
      <c r="B3" s="1040" t="s">
        <v>1167</v>
      </c>
      <c r="C3" s="1040"/>
      <c r="D3" s="1040"/>
      <c r="E3" s="1040"/>
      <c r="F3" s="1040"/>
      <c r="G3" s="559" t="s">
        <v>1778</v>
      </c>
    </row>
    <row r="4" spans="1:11" s="7" customFormat="1" ht="38.25" customHeight="1">
      <c r="A4" s="276" t="s">
        <v>78</v>
      </c>
      <c r="B4" s="64" t="s">
        <v>79</v>
      </c>
      <c r="C4" s="65" t="s">
        <v>80</v>
      </c>
      <c r="D4" s="65" t="s">
        <v>81</v>
      </c>
      <c r="E4" s="65" t="s">
        <v>82</v>
      </c>
      <c r="F4" s="66" t="s">
        <v>83</v>
      </c>
      <c r="G4" s="65" t="s">
        <v>84</v>
      </c>
    </row>
    <row r="5" spans="1:11" ht="15.25" thickBot="1">
      <c r="A5" s="222">
        <v>0</v>
      </c>
      <c r="B5" s="236" t="s">
        <v>823</v>
      </c>
      <c r="C5" s="89">
        <v>10000</v>
      </c>
      <c r="D5" s="89">
        <v>10000</v>
      </c>
      <c r="E5" s="89">
        <v>10000</v>
      </c>
      <c r="F5" s="300" t="s">
        <v>1045</v>
      </c>
      <c r="G5" s="222">
        <v>0</v>
      </c>
    </row>
    <row r="6" spans="1:11" ht="15.5" thickTop="1" thickBot="1">
      <c r="A6" s="273"/>
      <c r="B6" s="238"/>
      <c r="C6" s="90"/>
      <c r="D6" s="90"/>
      <c r="E6" s="90">
        <v>1258</v>
      </c>
      <c r="F6" s="302" t="s">
        <v>1046</v>
      </c>
      <c r="G6" s="273">
        <v>1</v>
      </c>
    </row>
    <row r="7" spans="1:11" ht="15.5" thickTop="1" thickBot="1">
      <c r="A7" s="268">
        <v>11</v>
      </c>
      <c r="B7" s="72" t="s">
        <v>87</v>
      </c>
      <c r="C7" s="89">
        <v>1338</v>
      </c>
      <c r="D7" s="89">
        <v>957</v>
      </c>
      <c r="E7" s="89">
        <v>1133</v>
      </c>
      <c r="F7" s="255" t="s">
        <v>1047</v>
      </c>
      <c r="G7" s="268">
        <v>11</v>
      </c>
    </row>
    <row r="8" spans="1:11" ht="13" thickTop="1" thickBot="1">
      <c r="A8" s="265">
        <v>111</v>
      </c>
      <c r="B8" s="77" t="s">
        <v>62</v>
      </c>
      <c r="C8" s="91">
        <v>157</v>
      </c>
      <c r="D8" s="91">
        <v>138</v>
      </c>
      <c r="E8" s="91">
        <v>147</v>
      </c>
      <c r="F8" s="303" t="s">
        <v>1048</v>
      </c>
      <c r="G8" s="265">
        <v>111</v>
      </c>
    </row>
    <row r="9" spans="1:11" ht="13" thickTop="1" thickBot="1">
      <c r="A9" s="266">
        <v>112</v>
      </c>
      <c r="B9" s="78" t="s">
        <v>64</v>
      </c>
      <c r="C9" s="92">
        <v>403</v>
      </c>
      <c r="D9" s="92">
        <v>211</v>
      </c>
      <c r="E9" s="92">
        <v>300</v>
      </c>
      <c r="F9" s="304" t="s">
        <v>63</v>
      </c>
      <c r="G9" s="266">
        <v>112</v>
      </c>
    </row>
    <row r="10" spans="1:11" ht="13" thickTop="1" thickBot="1">
      <c r="A10" s="265">
        <v>113</v>
      </c>
      <c r="B10" s="77" t="s">
        <v>65</v>
      </c>
      <c r="C10" s="91">
        <v>121</v>
      </c>
      <c r="D10" s="91">
        <v>70</v>
      </c>
      <c r="E10" s="91">
        <v>94</v>
      </c>
      <c r="F10" s="303" t="s">
        <v>1049</v>
      </c>
      <c r="G10" s="265">
        <v>113</v>
      </c>
    </row>
    <row r="11" spans="1:11" ht="13" thickTop="1" thickBot="1">
      <c r="A11" s="266">
        <v>114</v>
      </c>
      <c r="B11" s="78" t="s">
        <v>1024</v>
      </c>
      <c r="C11" s="92">
        <v>148</v>
      </c>
      <c r="D11" s="92">
        <v>140</v>
      </c>
      <c r="E11" s="92">
        <v>143</v>
      </c>
      <c r="F11" s="304" t="s">
        <v>1050</v>
      </c>
      <c r="G11" s="266">
        <v>114</v>
      </c>
    </row>
    <row r="12" spans="1:11" ht="13" thickTop="1" thickBot="1">
      <c r="A12" s="265">
        <v>115</v>
      </c>
      <c r="B12" s="77" t="s">
        <v>67</v>
      </c>
      <c r="C12" s="91">
        <v>34</v>
      </c>
      <c r="D12" s="91">
        <v>37</v>
      </c>
      <c r="E12" s="91">
        <v>36</v>
      </c>
      <c r="F12" s="303" t="s">
        <v>66</v>
      </c>
      <c r="G12" s="265">
        <v>115</v>
      </c>
    </row>
    <row r="13" spans="1:11" ht="13" thickTop="1" thickBot="1">
      <c r="A13" s="266">
        <v>116</v>
      </c>
      <c r="B13" s="78" t="s">
        <v>37</v>
      </c>
      <c r="C13" s="92">
        <v>189</v>
      </c>
      <c r="D13" s="92">
        <v>126</v>
      </c>
      <c r="E13" s="92">
        <v>156</v>
      </c>
      <c r="F13" s="304" t="s">
        <v>1051</v>
      </c>
      <c r="G13" s="266">
        <v>116</v>
      </c>
    </row>
    <row r="14" spans="1:11" ht="13" thickTop="1" thickBot="1">
      <c r="A14" s="265">
        <v>117</v>
      </c>
      <c r="B14" s="77" t="s">
        <v>825</v>
      </c>
      <c r="C14" s="91">
        <v>125</v>
      </c>
      <c r="D14" s="91">
        <v>130</v>
      </c>
      <c r="E14" s="91">
        <v>127</v>
      </c>
      <c r="F14" s="303" t="s">
        <v>1052</v>
      </c>
      <c r="G14" s="265">
        <v>117</v>
      </c>
    </row>
    <row r="15" spans="1:11" ht="13" thickTop="1" thickBot="1">
      <c r="A15" s="266">
        <v>118</v>
      </c>
      <c r="B15" s="78" t="s">
        <v>38</v>
      </c>
      <c r="C15" s="92">
        <v>102</v>
      </c>
      <c r="D15" s="92">
        <v>68</v>
      </c>
      <c r="E15" s="92">
        <v>83</v>
      </c>
      <c r="F15" s="304" t="s">
        <v>1053</v>
      </c>
      <c r="G15" s="266">
        <v>118</v>
      </c>
    </row>
    <row r="16" spans="1:11" ht="13" thickTop="1" thickBot="1">
      <c r="A16" s="265">
        <v>119</v>
      </c>
      <c r="B16" s="77" t="s">
        <v>826</v>
      </c>
      <c r="C16" s="91">
        <v>59</v>
      </c>
      <c r="D16" s="91">
        <v>37</v>
      </c>
      <c r="E16" s="91">
        <v>47</v>
      </c>
      <c r="F16" s="303" t="s">
        <v>1054</v>
      </c>
      <c r="G16" s="265">
        <v>119</v>
      </c>
    </row>
    <row r="17" spans="1:7" ht="13" thickTop="1" thickBot="1">
      <c r="A17" s="269">
        <v>12</v>
      </c>
      <c r="B17" s="78" t="s">
        <v>69</v>
      </c>
      <c r="C17" s="92">
        <v>138</v>
      </c>
      <c r="D17" s="92">
        <v>114</v>
      </c>
      <c r="E17" s="92">
        <v>125</v>
      </c>
      <c r="F17" s="304" t="s">
        <v>1055</v>
      </c>
      <c r="G17" s="269">
        <v>12</v>
      </c>
    </row>
    <row r="18" spans="1:7" ht="15.5" thickTop="1" thickBot="1">
      <c r="A18" s="264">
        <v>121</v>
      </c>
      <c r="B18" s="74" t="s">
        <v>39</v>
      </c>
      <c r="C18" s="90">
        <v>34</v>
      </c>
      <c r="D18" s="90">
        <v>25</v>
      </c>
      <c r="E18" s="90">
        <v>29</v>
      </c>
      <c r="F18" s="301" t="s">
        <v>1056</v>
      </c>
      <c r="G18" s="264">
        <v>121</v>
      </c>
    </row>
    <row r="19" spans="1:7" ht="13" thickTop="1" thickBot="1">
      <c r="A19" s="266">
        <v>122</v>
      </c>
      <c r="B19" s="78" t="s">
        <v>90</v>
      </c>
      <c r="C19" s="92">
        <v>104</v>
      </c>
      <c r="D19" s="92">
        <v>89</v>
      </c>
      <c r="E19" s="92">
        <v>96</v>
      </c>
      <c r="F19" s="304" t="s">
        <v>1057</v>
      </c>
      <c r="G19" s="266">
        <v>122</v>
      </c>
    </row>
    <row r="20" spans="1:7" ht="15.5" thickTop="1" thickBot="1">
      <c r="A20" s="273">
        <v>2</v>
      </c>
      <c r="B20" s="74" t="s">
        <v>1025</v>
      </c>
      <c r="C20" s="90">
        <v>19</v>
      </c>
      <c r="D20" s="90">
        <v>34</v>
      </c>
      <c r="E20" s="90">
        <v>27</v>
      </c>
      <c r="F20" s="302" t="s">
        <v>1058</v>
      </c>
      <c r="G20" s="273">
        <v>2</v>
      </c>
    </row>
    <row r="21" spans="1:7" ht="13" thickTop="1" thickBot="1">
      <c r="A21" s="269">
        <v>22</v>
      </c>
      <c r="B21" s="78" t="s">
        <v>71</v>
      </c>
      <c r="C21" s="92">
        <v>19</v>
      </c>
      <c r="D21" s="92">
        <v>34</v>
      </c>
      <c r="E21" s="92">
        <v>27</v>
      </c>
      <c r="F21" s="304" t="s">
        <v>1059</v>
      </c>
      <c r="G21" s="269">
        <v>22</v>
      </c>
    </row>
    <row r="22" spans="1:7" ht="15.5" thickTop="1" thickBot="1">
      <c r="A22" s="264">
        <v>220</v>
      </c>
      <c r="B22" s="238" t="s">
        <v>68</v>
      </c>
      <c r="C22" s="90">
        <v>19</v>
      </c>
      <c r="D22" s="90">
        <v>34</v>
      </c>
      <c r="E22" s="90">
        <v>27</v>
      </c>
      <c r="F22" s="301" t="s">
        <v>1060</v>
      </c>
      <c r="G22" s="264">
        <v>220</v>
      </c>
    </row>
    <row r="23" spans="1:7" ht="15.5" thickTop="1" thickBot="1">
      <c r="A23" s="274">
        <v>3</v>
      </c>
      <c r="B23" s="72" t="s">
        <v>92</v>
      </c>
      <c r="C23" s="89">
        <v>688</v>
      </c>
      <c r="D23" s="89">
        <v>358</v>
      </c>
      <c r="E23" s="89">
        <v>511</v>
      </c>
      <c r="F23" s="255" t="s">
        <v>1061</v>
      </c>
      <c r="G23" s="274">
        <v>3</v>
      </c>
    </row>
    <row r="24" spans="1:7" ht="13" thickTop="1" thickBot="1">
      <c r="A24" s="270">
        <v>31</v>
      </c>
      <c r="B24" s="77" t="s">
        <v>1026</v>
      </c>
      <c r="C24" s="91">
        <v>593</v>
      </c>
      <c r="D24" s="91">
        <v>298</v>
      </c>
      <c r="E24" s="91">
        <v>435</v>
      </c>
      <c r="F24" s="303" t="s">
        <v>1062</v>
      </c>
      <c r="G24" s="270">
        <v>31</v>
      </c>
    </row>
    <row r="25" spans="1:7" ht="13" thickTop="1" thickBot="1">
      <c r="A25" s="266">
        <v>311</v>
      </c>
      <c r="B25" s="78" t="s">
        <v>839</v>
      </c>
      <c r="C25" s="92">
        <v>40</v>
      </c>
      <c r="D25" s="92">
        <v>10</v>
      </c>
      <c r="E25" s="92">
        <v>24</v>
      </c>
      <c r="F25" s="304" t="s">
        <v>1063</v>
      </c>
      <c r="G25" s="266">
        <v>311</v>
      </c>
    </row>
    <row r="26" spans="1:7" ht="13" thickTop="1" thickBot="1">
      <c r="A26" s="265">
        <v>312</v>
      </c>
      <c r="B26" s="77" t="s">
        <v>94</v>
      </c>
      <c r="C26" s="91">
        <v>314</v>
      </c>
      <c r="D26" s="91">
        <v>240</v>
      </c>
      <c r="E26" s="91">
        <v>274</v>
      </c>
      <c r="F26" s="303" t="s">
        <v>1064</v>
      </c>
      <c r="G26" s="265">
        <v>312</v>
      </c>
    </row>
    <row r="27" spans="1:7" ht="14.5" thickTop="1" thickBot="1">
      <c r="A27" s="263">
        <v>313</v>
      </c>
      <c r="B27" s="279" t="s">
        <v>840</v>
      </c>
      <c r="C27" s="89">
        <v>133</v>
      </c>
      <c r="D27" s="89">
        <v>22</v>
      </c>
      <c r="E27" s="89">
        <v>74</v>
      </c>
      <c r="F27" s="304" t="s">
        <v>1065</v>
      </c>
      <c r="G27" s="263">
        <v>313</v>
      </c>
    </row>
    <row r="28" spans="1:7" ht="12.75" thickTop="1">
      <c r="A28" s="267">
        <v>314</v>
      </c>
      <c r="B28" s="83" t="s">
        <v>95</v>
      </c>
      <c r="C28" s="93">
        <v>106</v>
      </c>
      <c r="D28" s="93">
        <v>26</v>
      </c>
      <c r="E28" s="93">
        <v>63</v>
      </c>
      <c r="F28" s="297" t="s">
        <v>1066</v>
      </c>
      <c r="G28" s="267">
        <v>314</v>
      </c>
    </row>
    <row r="29" spans="1:7" ht="15.25" thickBot="1">
      <c r="A29" s="268">
        <v>32</v>
      </c>
      <c r="B29" s="236" t="s">
        <v>1027</v>
      </c>
      <c r="C29" s="89">
        <v>95</v>
      </c>
      <c r="D29" s="89">
        <v>60</v>
      </c>
      <c r="E29" s="89">
        <v>76</v>
      </c>
      <c r="F29" s="255" t="s">
        <v>59</v>
      </c>
      <c r="G29" s="268">
        <v>32</v>
      </c>
    </row>
    <row r="30" spans="1:7" ht="14.5" thickTop="1" thickBot="1">
      <c r="A30" s="264">
        <v>321</v>
      </c>
      <c r="B30" s="278" t="s">
        <v>96</v>
      </c>
      <c r="C30" s="90">
        <v>95</v>
      </c>
      <c r="D30" s="90">
        <v>60</v>
      </c>
      <c r="E30" s="90">
        <v>76</v>
      </c>
      <c r="F30" s="305" t="s">
        <v>1067</v>
      </c>
      <c r="G30" s="264">
        <v>321</v>
      </c>
    </row>
    <row r="31" spans="1:7" ht="25.5" thickTop="1" thickBot="1">
      <c r="A31" s="280">
        <v>4</v>
      </c>
      <c r="B31" s="281" t="s">
        <v>1028</v>
      </c>
      <c r="C31" s="92">
        <v>582</v>
      </c>
      <c r="D31" s="92">
        <v>3577</v>
      </c>
      <c r="E31" s="92">
        <v>2189</v>
      </c>
      <c r="F31" s="311" t="s">
        <v>1068</v>
      </c>
      <c r="G31" s="280">
        <v>4</v>
      </c>
    </row>
    <row r="32" spans="1:7" ht="15.5" thickTop="1" thickBot="1">
      <c r="A32" s="271">
        <v>41</v>
      </c>
      <c r="B32" s="74" t="s">
        <v>841</v>
      </c>
      <c r="C32" s="90">
        <v>408</v>
      </c>
      <c r="D32" s="90">
        <v>3281</v>
      </c>
      <c r="E32" s="90">
        <v>1934</v>
      </c>
      <c r="F32" s="301" t="s">
        <v>1069</v>
      </c>
      <c r="G32" s="271">
        <v>41</v>
      </c>
    </row>
    <row r="33" spans="1:7" ht="13" thickTop="1" thickBot="1">
      <c r="A33" s="266">
        <v>411</v>
      </c>
      <c r="B33" s="78" t="s">
        <v>97</v>
      </c>
      <c r="C33" s="92">
        <v>408</v>
      </c>
      <c r="D33" s="92">
        <v>3281</v>
      </c>
      <c r="E33" s="92">
        <v>1934</v>
      </c>
      <c r="F33" s="295" t="s">
        <v>1070</v>
      </c>
      <c r="G33" s="266">
        <v>411</v>
      </c>
    </row>
    <row r="34" spans="1:7" ht="13" thickTop="1" thickBot="1">
      <c r="A34" s="270">
        <v>43</v>
      </c>
      <c r="B34" s="77" t="s">
        <v>842</v>
      </c>
      <c r="C34" s="91">
        <v>165</v>
      </c>
      <c r="D34" s="91">
        <v>49</v>
      </c>
      <c r="E34" s="91">
        <v>103</v>
      </c>
      <c r="F34" s="294" t="s">
        <v>1071</v>
      </c>
      <c r="G34" s="270">
        <v>43</v>
      </c>
    </row>
    <row r="35" spans="1:7" ht="25.5" thickTop="1" thickBot="1">
      <c r="A35" s="266">
        <v>431</v>
      </c>
      <c r="B35" s="78" t="s">
        <v>843</v>
      </c>
      <c r="C35" s="92">
        <v>78</v>
      </c>
      <c r="D35" s="92">
        <v>21</v>
      </c>
      <c r="E35" s="92">
        <v>48</v>
      </c>
      <c r="F35" s="295" t="s">
        <v>1072</v>
      </c>
      <c r="G35" s="266">
        <v>431</v>
      </c>
    </row>
    <row r="36" spans="1:7" ht="14.5" thickTop="1" thickBot="1">
      <c r="A36" s="264">
        <v>432</v>
      </c>
      <c r="B36" s="282" t="s">
        <v>844</v>
      </c>
      <c r="C36" s="90">
        <v>87</v>
      </c>
      <c r="D36" s="90">
        <v>28</v>
      </c>
      <c r="E36" s="90">
        <v>55</v>
      </c>
      <c r="F36" s="308" t="s">
        <v>1073</v>
      </c>
      <c r="G36" s="264">
        <v>432</v>
      </c>
    </row>
    <row r="37" spans="1:7" ht="25.5" thickTop="1" thickBot="1">
      <c r="A37" s="268">
        <v>44</v>
      </c>
      <c r="B37" s="72" t="s">
        <v>845</v>
      </c>
      <c r="C37" s="89">
        <v>0</v>
      </c>
      <c r="D37" s="89">
        <v>84</v>
      </c>
      <c r="E37" s="89">
        <v>61</v>
      </c>
      <c r="F37" s="255" t="s">
        <v>1074</v>
      </c>
      <c r="G37" s="268">
        <v>44</v>
      </c>
    </row>
    <row r="38" spans="1:7" ht="13" thickTop="1" thickBot="1">
      <c r="A38" s="265">
        <v>441</v>
      </c>
      <c r="B38" s="77" t="s">
        <v>846</v>
      </c>
      <c r="C38" s="91">
        <v>0</v>
      </c>
      <c r="D38" s="91">
        <v>84</v>
      </c>
      <c r="E38" s="91">
        <v>61</v>
      </c>
      <c r="F38" s="294" t="s">
        <v>1075</v>
      </c>
      <c r="G38" s="265">
        <v>441</v>
      </c>
    </row>
    <row r="39" spans="1:7" ht="15.5" thickTop="1" thickBot="1">
      <c r="A39" s="268">
        <v>45</v>
      </c>
      <c r="B39" s="72" t="s">
        <v>1029</v>
      </c>
      <c r="C39" s="89">
        <v>9</v>
      </c>
      <c r="D39" s="89">
        <v>163</v>
      </c>
      <c r="E39" s="89">
        <v>91</v>
      </c>
      <c r="F39" s="255" t="s">
        <v>1076</v>
      </c>
      <c r="G39" s="268">
        <v>45</v>
      </c>
    </row>
    <row r="40" spans="1:7" ht="13" thickTop="1" thickBot="1">
      <c r="A40" s="265">
        <v>451</v>
      </c>
      <c r="B40" s="77" t="s">
        <v>40</v>
      </c>
      <c r="C40" s="91">
        <v>0</v>
      </c>
      <c r="D40" s="91">
        <v>155</v>
      </c>
      <c r="E40" s="91">
        <v>82</v>
      </c>
      <c r="F40" s="294" t="s">
        <v>1077</v>
      </c>
      <c r="G40" s="265">
        <v>451</v>
      </c>
    </row>
    <row r="41" spans="1:7" ht="14.5" thickTop="1" thickBot="1">
      <c r="A41" s="263">
        <v>452</v>
      </c>
      <c r="B41" s="279" t="s">
        <v>847</v>
      </c>
      <c r="C41" s="89">
        <v>5</v>
      </c>
      <c r="D41" s="89">
        <v>5</v>
      </c>
      <c r="E41" s="89">
        <v>5</v>
      </c>
      <c r="F41" s="296" t="s">
        <v>1078</v>
      </c>
      <c r="G41" s="263">
        <v>452</v>
      </c>
    </row>
    <row r="42" spans="1:7" ht="13" thickTop="1" thickBot="1">
      <c r="A42" s="265">
        <v>454</v>
      </c>
      <c r="B42" s="77" t="s">
        <v>41</v>
      </c>
      <c r="C42" s="91">
        <v>4</v>
      </c>
      <c r="D42" s="91">
        <v>3</v>
      </c>
      <c r="E42" s="91">
        <v>4</v>
      </c>
      <c r="F42" s="294" t="s">
        <v>1079</v>
      </c>
      <c r="G42" s="265">
        <v>454</v>
      </c>
    </row>
    <row r="43" spans="1:7" ht="25.5" thickTop="1" thickBot="1">
      <c r="A43" s="268">
        <v>5</v>
      </c>
      <c r="B43" s="72" t="s">
        <v>60</v>
      </c>
      <c r="C43" s="92">
        <v>1270</v>
      </c>
      <c r="D43" s="92">
        <v>332</v>
      </c>
      <c r="E43" s="92">
        <v>770</v>
      </c>
      <c r="F43" s="255" t="s">
        <v>1080</v>
      </c>
      <c r="G43" s="268">
        <v>5</v>
      </c>
    </row>
    <row r="44" spans="1:7" ht="13" thickTop="1" thickBot="1">
      <c r="A44" s="270">
        <v>51</v>
      </c>
      <c r="B44" s="77" t="s">
        <v>894</v>
      </c>
      <c r="C44" s="91">
        <v>293</v>
      </c>
      <c r="D44" s="91">
        <v>81</v>
      </c>
      <c r="E44" s="91">
        <v>180</v>
      </c>
      <c r="F44" s="294" t="s">
        <v>1081</v>
      </c>
      <c r="G44" s="270">
        <v>51</v>
      </c>
    </row>
    <row r="45" spans="1:7" ht="13" thickTop="1" thickBot="1">
      <c r="A45" s="263">
        <v>511</v>
      </c>
      <c r="B45" s="81" t="s">
        <v>98</v>
      </c>
      <c r="C45" s="89">
        <v>259</v>
      </c>
      <c r="D45" s="89">
        <v>72</v>
      </c>
      <c r="E45" s="89">
        <v>159</v>
      </c>
      <c r="F45" s="298" t="s">
        <v>1082</v>
      </c>
      <c r="G45" s="263">
        <v>511</v>
      </c>
    </row>
    <row r="46" spans="1:7" ht="13" thickTop="1" thickBot="1">
      <c r="A46" s="265">
        <v>512</v>
      </c>
      <c r="B46" s="77" t="s">
        <v>895</v>
      </c>
      <c r="C46" s="91">
        <v>34</v>
      </c>
      <c r="D46" s="91">
        <v>9</v>
      </c>
      <c r="E46" s="91">
        <v>21</v>
      </c>
      <c r="F46" s="294" t="s">
        <v>1083</v>
      </c>
      <c r="G46" s="265">
        <v>512</v>
      </c>
    </row>
    <row r="47" spans="1:7" ht="15.5" thickTop="1" thickBot="1">
      <c r="A47" s="269">
        <v>52</v>
      </c>
      <c r="B47" s="283" t="s">
        <v>99</v>
      </c>
      <c r="C47" s="92">
        <v>81</v>
      </c>
      <c r="D47" s="92">
        <v>22</v>
      </c>
      <c r="E47" s="92">
        <v>50</v>
      </c>
      <c r="F47" s="295" t="s">
        <v>1084</v>
      </c>
      <c r="G47" s="269">
        <v>52</v>
      </c>
    </row>
    <row r="48" spans="1:7" ht="28.5" thickTop="1" thickBot="1">
      <c r="A48" s="264">
        <v>520</v>
      </c>
      <c r="B48" s="278" t="s">
        <v>896</v>
      </c>
      <c r="C48" s="90">
        <v>81</v>
      </c>
      <c r="D48" s="90">
        <v>22</v>
      </c>
      <c r="E48" s="90">
        <v>50</v>
      </c>
      <c r="F48" s="301" t="s">
        <v>1085</v>
      </c>
      <c r="G48" s="264">
        <v>520</v>
      </c>
    </row>
    <row r="49" spans="1:7" ht="15.5" thickTop="1" thickBot="1">
      <c r="A49" s="269">
        <v>53</v>
      </c>
      <c r="B49" s="283" t="s">
        <v>61</v>
      </c>
      <c r="C49" s="92">
        <v>99</v>
      </c>
      <c r="D49" s="92">
        <v>67</v>
      </c>
      <c r="E49" s="92">
        <v>82</v>
      </c>
      <c r="F49" s="295" t="s">
        <v>1086</v>
      </c>
      <c r="G49" s="269">
        <v>53</v>
      </c>
    </row>
    <row r="50" spans="1:7" ht="14.25" thickTop="1" thickBot="1">
      <c r="A50" s="264">
        <v>531</v>
      </c>
      <c r="B50" s="284" t="s">
        <v>897</v>
      </c>
      <c r="C50" s="90">
        <v>77</v>
      </c>
      <c r="D50" s="90">
        <v>52</v>
      </c>
      <c r="E50" s="90">
        <v>64</v>
      </c>
      <c r="F50" s="308" t="s">
        <v>1087</v>
      </c>
      <c r="G50" s="264">
        <v>531</v>
      </c>
    </row>
    <row r="51" spans="1:7" ht="13" thickTop="1" thickBot="1">
      <c r="A51" s="266">
        <v>532</v>
      </c>
      <c r="B51" s="285" t="s">
        <v>898</v>
      </c>
      <c r="C51" s="92">
        <v>22</v>
      </c>
      <c r="D51" s="92">
        <v>15</v>
      </c>
      <c r="E51" s="92">
        <v>18</v>
      </c>
      <c r="F51" s="299" t="s">
        <v>1088</v>
      </c>
      <c r="G51" s="266">
        <v>532</v>
      </c>
    </row>
    <row r="52" spans="1:7" ht="15.25" thickTop="1">
      <c r="A52" s="272">
        <v>54</v>
      </c>
      <c r="B52" s="286" t="s">
        <v>899</v>
      </c>
      <c r="C52" s="93">
        <v>56</v>
      </c>
      <c r="D52" s="93">
        <v>29</v>
      </c>
      <c r="E52" s="93">
        <v>41</v>
      </c>
      <c r="F52" s="297" t="s">
        <v>1089</v>
      </c>
      <c r="G52" s="272">
        <v>54</v>
      </c>
    </row>
    <row r="53" spans="1:7" ht="12.75" thickBot="1">
      <c r="A53" s="263">
        <v>540</v>
      </c>
      <c r="B53" s="68" t="s">
        <v>899</v>
      </c>
      <c r="C53" s="89">
        <v>56</v>
      </c>
      <c r="D53" s="89">
        <v>29</v>
      </c>
      <c r="E53" s="89">
        <v>41</v>
      </c>
      <c r="F53" s="944" t="s">
        <v>1089</v>
      </c>
      <c r="G53" s="263">
        <v>540</v>
      </c>
    </row>
    <row r="54" spans="1:7" ht="15.5" thickTop="1" thickBot="1">
      <c r="A54" s="270">
        <v>55</v>
      </c>
      <c r="B54" s="287" t="s">
        <v>900</v>
      </c>
      <c r="C54" s="91">
        <v>7</v>
      </c>
      <c r="D54" s="91">
        <v>7</v>
      </c>
      <c r="E54" s="91">
        <v>7</v>
      </c>
      <c r="F54" s="301" t="s">
        <v>1090</v>
      </c>
      <c r="G54" s="270">
        <v>55</v>
      </c>
    </row>
    <row r="55" spans="1:7" ht="13" thickTop="1" thickBot="1">
      <c r="A55" s="263">
        <v>551</v>
      </c>
      <c r="B55" s="288" t="s">
        <v>900</v>
      </c>
      <c r="C55" s="89">
        <v>7</v>
      </c>
      <c r="D55" s="89">
        <v>7</v>
      </c>
      <c r="E55" s="89">
        <v>7</v>
      </c>
      <c r="F55" s="299" t="s">
        <v>1091</v>
      </c>
      <c r="G55" s="263">
        <v>551</v>
      </c>
    </row>
    <row r="56" spans="1:7" ht="15.5" thickTop="1" thickBot="1">
      <c r="A56" s="271">
        <v>56</v>
      </c>
      <c r="B56" s="74" t="s">
        <v>100</v>
      </c>
      <c r="C56" s="90">
        <v>734</v>
      </c>
      <c r="D56" s="90">
        <v>126</v>
      </c>
      <c r="E56" s="90">
        <v>410</v>
      </c>
      <c r="F56" s="301" t="s">
        <v>1092</v>
      </c>
      <c r="G56" s="271">
        <v>56</v>
      </c>
    </row>
    <row r="57" spans="1:7" ht="13" thickTop="1" thickBot="1">
      <c r="A57" s="263">
        <v>561</v>
      </c>
      <c r="B57" s="289" t="s">
        <v>4</v>
      </c>
      <c r="C57" s="89">
        <v>69</v>
      </c>
      <c r="D57" s="89">
        <v>52</v>
      </c>
      <c r="E57" s="89">
        <v>60</v>
      </c>
      <c r="F57" s="310" t="s">
        <v>1093</v>
      </c>
      <c r="G57" s="263">
        <v>561</v>
      </c>
    </row>
    <row r="58" spans="1:7" ht="13" thickTop="1" thickBot="1">
      <c r="A58" s="264">
        <v>562</v>
      </c>
      <c r="B58" s="291" t="s">
        <v>103</v>
      </c>
      <c r="C58" s="90">
        <v>665</v>
      </c>
      <c r="D58" s="90">
        <v>74</v>
      </c>
      <c r="E58" s="90">
        <v>350</v>
      </c>
      <c r="F58" s="308" t="s">
        <v>1094</v>
      </c>
      <c r="G58" s="264">
        <v>562</v>
      </c>
    </row>
    <row r="59" spans="1:7" ht="15.5" thickTop="1" thickBot="1">
      <c r="A59" s="268">
        <v>6</v>
      </c>
      <c r="B59" s="72" t="s">
        <v>1030</v>
      </c>
      <c r="C59" s="92">
        <v>247</v>
      </c>
      <c r="D59" s="92">
        <v>117</v>
      </c>
      <c r="E59" s="92">
        <v>179</v>
      </c>
      <c r="F59" s="255" t="s">
        <v>1095</v>
      </c>
      <c r="G59" s="268">
        <v>6</v>
      </c>
    </row>
    <row r="60" spans="1:7" ht="15.5" thickTop="1" thickBot="1">
      <c r="A60" s="270">
        <v>61</v>
      </c>
      <c r="B60" s="287" t="s">
        <v>105</v>
      </c>
      <c r="C60" s="91">
        <v>27</v>
      </c>
      <c r="D60" s="91">
        <v>36</v>
      </c>
      <c r="E60" s="91">
        <v>31</v>
      </c>
      <c r="F60" s="294" t="s">
        <v>1096</v>
      </c>
      <c r="G60" s="270">
        <v>61</v>
      </c>
    </row>
    <row r="61" spans="1:7" ht="13" thickTop="1" thickBot="1">
      <c r="A61" s="266">
        <v>611</v>
      </c>
      <c r="B61" s="285" t="s">
        <v>915</v>
      </c>
      <c r="C61" s="92">
        <v>19</v>
      </c>
      <c r="D61" s="92">
        <v>26</v>
      </c>
      <c r="E61" s="92">
        <v>21</v>
      </c>
      <c r="F61" s="309" t="s">
        <v>1097</v>
      </c>
      <c r="G61" s="266">
        <v>611</v>
      </c>
    </row>
    <row r="62" spans="1:7" ht="13" thickTop="1" thickBot="1">
      <c r="A62" s="264">
        <v>612</v>
      </c>
      <c r="B62" s="291" t="s">
        <v>916</v>
      </c>
      <c r="C62" s="90">
        <v>0</v>
      </c>
      <c r="D62" s="90">
        <v>1</v>
      </c>
      <c r="E62" s="90">
        <v>1</v>
      </c>
      <c r="F62" s="308" t="s">
        <v>1098</v>
      </c>
      <c r="G62" s="264">
        <v>612</v>
      </c>
    </row>
    <row r="63" spans="1:7" ht="13" thickTop="1" thickBot="1">
      <c r="A63" s="266">
        <v>613</v>
      </c>
      <c r="B63" s="285" t="s">
        <v>917</v>
      </c>
      <c r="C63" s="92">
        <v>8</v>
      </c>
      <c r="D63" s="92">
        <v>9</v>
      </c>
      <c r="E63" s="92">
        <v>9</v>
      </c>
      <c r="F63" s="309" t="s">
        <v>1099</v>
      </c>
      <c r="G63" s="266">
        <v>613</v>
      </c>
    </row>
    <row r="64" spans="1:7" ht="15.5" thickTop="1" thickBot="1">
      <c r="A64" s="271">
        <v>62</v>
      </c>
      <c r="B64" s="238" t="s">
        <v>107</v>
      </c>
      <c r="C64" s="90">
        <v>113</v>
      </c>
      <c r="D64" s="90">
        <v>49</v>
      </c>
      <c r="E64" s="90">
        <v>79</v>
      </c>
      <c r="F64" s="301" t="s">
        <v>1100</v>
      </c>
      <c r="G64" s="271">
        <v>62</v>
      </c>
    </row>
    <row r="65" spans="1:7" ht="13" thickTop="1" thickBot="1">
      <c r="A65" s="263">
        <v>621</v>
      </c>
      <c r="B65" s="292" t="s">
        <v>109</v>
      </c>
      <c r="C65" s="89">
        <v>70</v>
      </c>
      <c r="D65" s="89">
        <v>26</v>
      </c>
      <c r="E65" s="89">
        <v>47</v>
      </c>
      <c r="F65" s="309" t="s">
        <v>1101</v>
      </c>
      <c r="G65" s="263">
        <v>621</v>
      </c>
    </row>
    <row r="66" spans="1:7" ht="13" thickTop="1" thickBot="1">
      <c r="A66" s="265">
        <v>622</v>
      </c>
      <c r="B66" s="293" t="s">
        <v>108</v>
      </c>
      <c r="C66" s="91">
        <v>38</v>
      </c>
      <c r="D66" s="91">
        <v>20</v>
      </c>
      <c r="E66" s="91">
        <v>28</v>
      </c>
      <c r="F66" s="308" t="s">
        <v>1102</v>
      </c>
      <c r="G66" s="265">
        <v>622</v>
      </c>
    </row>
    <row r="67" spans="1:7" ht="13" thickTop="1" thickBot="1">
      <c r="A67" s="263">
        <v>623</v>
      </c>
      <c r="B67" s="292" t="s">
        <v>110</v>
      </c>
      <c r="C67" s="89">
        <v>5</v>
      </c>
      <c r="D67" s="89">
        <v>3</v>
      </c>
      <c r="E67" s="89">
        <v>4</v>
      </c>
      <c r="F67" s="309" t="s">
        <v>1103</v>
      </c>
      <c r="G67" s="263">
        <v>623</v>
      </c>
    </row>
    <row r="68" spans="1:7" ht="15.5" thickTop="1" thickBot="1">
      <c r="A68" s="270">
        <v>63</v>
      </c>
      <c r="B68" s="287" t="s">
        <v>111</v>
      </c>
      <c r="C68" s="91">
        <v>107</v>
      </c>
      <c r="D68" s="91">
        <v>32</v>
      </c>
      <c r="E68" s="91">
        <v>69</v>
      </c>
      <c r="F68" s="294" t="s">
        <v>112</v>
      </c>
      <c r="G68" s="270">
        <v>63</v>
      </c>
    </row>
    <row r="69" spans="1:7" ht="13" thickTop="1" thickBot="1">
      <c r="A69" s="266">
        <v>630</v>
      </c>
      <c r="B69" s="285" t="s">
        <v>72</v>
      </c>
      <c r="C69" s="92">
        <v>107</v>
      </c>
      <c r="D69" s="92">
        <v>32</v>
      </c>
      <c r="E69" s="92">
        <v>69</v>
      </c>
      <c r="F69" s="309" t="s">
        <v>112</v>
      </c>
      <c r="G69" s="266">
        <v>630</v>
      </c>
    </row>
    <row r="70" spans="1:7" ht="15.5" thickTop="1" thickBot="1">
      <c r="A70" s="273">
        <v>7</v>
      </c>
      <c r="B70" s="74" t="s">
        <v>918</v>
      </c>
      <c r="C70" s="91">
        <v>1593</v>
      </c>
      <c r="D70" s="91">
        <v>1346</v>
      </c>
      <c r="E70" s="91">
        <v>1459</v>
      </c>
      <c r="F70" s="294" t="s">
        <v>1104</v>
      </c>
      <c r="G70" s="273">
        <v>7</v>
      </c>
    </row>
    <row r="71" spans="1:7" ht="15.5" thickTop="1" thickBot="1">
      <c r="A71" s="268">
        <v>71</v>
      </c>
      <c r="B71" s="72" t="s">
        <v>113</v>
      </c>
      <c r="C71" s="89">
        <v>938</v>
      </c>
      <c r="D71" s="89">
        <v>416</v>
      </c>
      <c r="E71" s="89">
        <v>659</v>
      </c>
      <c r="F71" s="255" t="s">
        <v>1105</v>
      </c>
      <c r="G71" s="268">
        <v>71</v>
      </c>
    </row>
    <row r="72" spans="1:7" ht="13" thickTop="1" thickBot="1">
      <c r="A72" s="265">
        <v>711</v>
      </c>
      <c r="B72" s="293" t="s">
        <v>43</v>
      </c>
      <c r="C72" s="91">
        <v>937</v>
      </c>
      <c r="D72" s="91">
        <v>415</v>
      </c>
      <c r="E72" s="91">
        <v>658</v>
      </c>
      <c r="F72" s="308" t="s">
        <v>1106</v>
      </c>
      <c r="G72" s="265">
        <v>711</v>
      </c>
    </row>
    <row r="73" spans="1:7" ht="13" thickTop="1" thickBot="1">
      <c r="A73" s="266">
        <v>713</v>
      </c>
      <c r="B73" s="285" t="s">
        <v>1031</v>
      </c>
      <c r="C73" s="92">
        <v>1</v>
      </c>
      <c r="D73" s="92">
        <v>1</v>
      </c>
      <c r="E73" s="92">
        <v>1</v>
      </c>
      <c r="F73" s="309" t="s">
        <v>1107</v>
      </c>
      <c r="G73" s="266">
        <v>713</v>
      </c>
    </row>
    <row r="74" spans="1:7" ht="13" thickTop="1" thickBot="1">
      <c r="A74" s="270">
        <v>72</v>
      </c>
      <c r="B74" s="77" t="s">
        <v>114</v>
      </c>
      <c r="C74" s="91">
        <v>439</v>
      </c>
      <c r="D74" s="91">
        <v>370</v>
      </c>
      <c r="E74" s="91">
        <v>402</v>
      </c>
      <c r="F74" s="301" t="s">
        <v>1108</v>
      </c>
      <c r="G74" s="270">
        <v>72</v>
      </c>
    </row>
    <row r="75" spans="1:7" ht="15.5" thickTop="1" thickBot="1">
      <c r="A75" s="263">
        <v>721</v>
      </c>
      <c r="B75" s="72" t="s">
        <v>44</v>
      </c>
      <c r="C75" s="89">
        <v>125</v>
      </c>
      <c r="D75" s="89">
        <v>134</v>
      </c>
      <c r="E75" s="89">
        <v>129</v>
      </c>
      <c r="F75" s="304" t="s">
        <v>1109</v>
      </c>
      <c r="G75" s="263">
        <v>721</v>
      </c>
    </row>
    <row r="76" spans="1:7" ht="13" thickTop="1" thickBot="1">
      <c r="A76" s="265">
        <v>722</v>
      </c>
      <c r="B76" s="77" t="s">
        <v>45</v>
      </c>
      <c r="C76" s="91">
        <v>286</v>
      </c>
      <c r="D76" s="91">
        <v>197</v>
      </c>
      <c r="E76" s="91">
        <v>239</v>
      </c>
      <c r="F76" s="303" t="s">
        <v>1110</v>
      </c>
      <c r="G76" s="265">
        <v>722</v>
      </c>
    </row>
    <row r="77" spans="1:7" ht="13" thickTop="1" thickBot="1">
      <c r="A77" s="266">
        <v>723</v>
      </c>
      <c r="B77" s="78" t="s">
        <v>933</v>
      </c>
      <c r="C77" s="92">
        <v>9</v>
      </c>
      <c r="D77" s="92">
        <v>17</v>
      </c>
      <c r="E77" s="92">
        <v>13</v>
      </c>
      <c r="F77" s="304" t="s">
        <v>1111</v>
      </c>
      <c r="G77" s="266">
        <v>723</v>
      </c>
    </row>
    <row r="78" spans="1:7" ht="12.75" thickTop="1">
      <c r="A78" s="267">
        <v>724</v>
      </c>
      <c r="B78" s="83" t="s">
        <v>46</v>
      </c>
      <c r="C78" s="93">
        <v>19</v>
      </c>
      <c r="D78" s="93">
        <v>22</v>
      </c>
      <c r="E78" s="93">
        <v>21</v>
      </c>
      <c r="F78" s="306" t="s">
        <v>1112</v>
      </c>
      <c r="G78" s="267">
        <v>724</v>
      </c>
    </row>
    <row r="79" spans="1:7" ht="15.25" thickBot="1">
      <c r="A79" s="268">
        <v>73</v>
      </c>
      <c r="B79" s="72" t="s">
        <v>115</v>
      </c>
      <c r="C79" s="89">
        <v>216</v>
      </c>
      <c r="D79" s="89">
        <v>560</v>
      </c>
      <c r="E79" s="89">
        <v>398</v>
      </c>
      <c r="F79" s="255" t="s">
        <v>1113</v>
      </c>
      <c r="G79" s="268">
        <v>73</v>
      </c>
    </row>
    <row r="80" spans="1:7" ht="13" thickTop="1" thickBot="1">
      <c r="A80" s="265">
        <v>732</v>
      </c>
      <c r="B80" s="77" t="s">
        <v>47</v>
      </c>
      <c r="C80" s="91">
        <v>25</v>
      </c>
      <c r="D80" s="91">
        <v>172</v>
      </c>
      <c r="E80" s="91">
        <v>103</v>
      </c>
      <c r="F80" s="303" t="s">
        <v>1114</v>
      </c>
      <c r="G80" s="265">
        <v>732</v>
      </c>
    </row>
    <row r="81" spans="1:7" ht="13" thickTop="1" thickBot="1">
      <c r="A81" s="266">
        <v>733</v>
      </c>
      <c r="B81" s="78" t="s">
        <v>116</v>
      </c>
      <c r="C81" s="92">
        <v>191</v>
      </c>
      <c r="D81" s="92">
        <v>388</v>
      </c>
      <c r="E81" s="92">
        <v>295</v>
      </c>
      <c r="F81" s="304" t="s">
        <v>1115</v>
      </c>
      <c r="G81" s="266">
        <v>733</v>
      </c>
    </row>
    <row r="82" spans="1:7" ht="13" thickTop="1" thickBot="1">
      <c r="A82" s="275">
        <v>8</v>
      </c>
      <c r="B82" s="77" t="s">
        <v>55</v>
      </c>
      <c r="C82" s="91">
        <v>718</v>
      </c>
      <c r="D82" s="91">
        <v>474</v>
      </c>
      <c r="E82" s="91">
        <v>587</v>
      </c>
      <c r="F82" s="294" t="s">
        <v>1116</v>
      </c>
      <c r="G82" s="275">
        <v>8</v>
      </c>
    </row>
    <row r="83" spans="1:7" ht="15.5" thickTop="1" thickBot="1">
      <c r="A83" s="268">
        <v>81</v>
      </c>
      <c r="B83" s="72" t="s">
        <v>1032</v>
      </c>
      <c r="C83" s="89">
        <v>0</v>
      </c>
      <c r="D83" s="89">
        <v>2</v>
      </c>
      <c r="E83" s="89">
        <v>1</v>
      </c>
      <c r="F83" s="255" t="s">
        <v>1117</v>
      </c>
      <c r="G83" s="268">
        <v>81</v>
      </c>
    </row>
    <row r="84" spans="1:7" ht="13" thickTop="1" thickBot="1">
      <c r="A84" s="265">
        <v>810</v>
      </c>
      <c r="B84" s="77" t="s">
        <v>117</v>
      </c>
      <c r="C84" s="91">
        <v>0</v>
      </c>
      <c r="D84" s="91">
        <v>2</v>
      </c>
      <c r="E84" s="91">
        <v>1</v>
      </c>
      <c r="F84" s="303" t="s">
        <v>1118</v>
      </c>
      <c r="G84" s="265">
        <v>810</v>
      </c>
    </row>
    <row r="85" spans="1:7" ht="13" thickTop="1" thickBot="1">
      <c r="A85" s="268">
        <v>83</v>
      </c>
      <c r="B85" s="81" t="s">
        <v>934</v>
      </c>
      <c r="C85" s="89">
        <v>600</v>
      </c>
      <c r="D85" s="89">
        <v>303</v>
      </c>
      <c r="E85" s="89">
        <v>441</v>
      </c>
      <c r="F85" s="307" t="s">
        <v>1119</v>
      </c>
      <c r="G85" s="268">
        <v>83</v>
      </c>
    </row>
    <row r="86" spans="1:7" ht="15.5" thickTop="1" thickBot="1">
      <c r="A86" s="264">
        <v>830</v>
      </c>
      <c r="B86" s="74" t="s">
        <v>935</v>
      </c>
      <c r="C86" s="90">
        <v>600</v>
      </c>
      <c r="D86" s="90">
        <v>303</v>
      </c>
      <c r="E86" s="90">
        <v>441</v>
      </c>
      <c r="F86" s="301" t="s">
        <v>1120</v>
      </c>
      <c r="G86" s="264">
        <v>830</v>
      </c>
    </row>
    <row r="87" spans="1:7" ht="13" thickTop="1" thickBot="1">
      <c r="A87" s="269">
        <v>82</v>
      </c>
      <c r="B87" s="78" t="s">
        <v>1033</v>
      </c>
      <c r="C87" s="92">
        <v>118</v>
      </c>
      <c r="D87" s="92">
        <v>169</v>
      </c>
      <c r="E87" s="92">
        <v>145</v>
      </c>
      <c r="F87" s="304" t="s">
        <v>1121</v>
      </c>
      <c r="G87" s="269">
        <v>82</v>
      </c>
    </row>
    <row r="88" spans="1:7" ht="13" thickTop="1" thickBot="1">
      <c r="A88" s="265">
        <v>820</v>
      </c>
      <c r="B88" s="77"/>
      <c r="C88" s="91">
        <v>118</v>
      </c>
      <c r="D88" s="91">
        <v>169</v>
      </c>
      <c r="E88" s="91">
        <v>145</v>
      </c>
      <c r="F88" s="303" t="s">
        <v>1122</v>
      </c>
      <c r="G88" s="265">
        <v>820</v>
      </c>
    </row>
    <row r="89" spans="1:7" ht="15.5" thickTop="1" thickBot="1">
      <c r="A89" s="268">
        <v>9</v>
      </c>
      <c r="B89" s="72" t="s">
        <v>1034</v>
      </c>
      <c r="C89" s="89">
        <v>1495</v>
      </c>
      <c r="D89" s="89">
        <v>1073</v>
      </c>
      <c r="E89" s="89">
        <v>1268</v>
      </c>
      <c r="F89" s="255" t="s">
        <v>1123</v>
      </c>
      <c r="G89" s="268">
        <v>9</v>
      </c>
    </row>
    <row r="90" spans="1:7" ht="25.5" thickTop="1" thickBot="1">
      <c r="A90" s="270">
        <v>91</v>
      </c>
      <c r="B90" s="287" t="s">
        <v>1035</v>
      </c>
      <c r="C90" s="91">
        <v>61</v>
      </c>
      <c r="D90" s="91">
        <v>89</v>
      </c>
      <c r="E90" s="91">
        <v>76</v>
      </c>
      <c r="F90" s="294" t="s">
        <v>1124</v>
      </c>
      <c r="G90" s="270">
        <v>91</v>
      </c>
    </row>
    <row r="91" spans="1:7" ht="25.5" thickTop="1" thickBot="1">
      <c r="A91" s="266">
        <v>911</v>
      </c>
      <c r="B91" s="78" t="s">
        <v>48</v>
      </c>
      <c r="C91" s="92">
        <v>33</v>
      </c>
      <c r="D91" s="92">
        <v>37</v>
      </c>
      <c r="E91" s="92">
        <v>35</v>
      </c>
      <c r="F91" s="295" t="s">
        <v>1125</v>
      </c>
      <c r="G91" s="266">
        <v>911</v>
      </c>
    </row>
    <row r="92" spans="1:7" ht="25.5" thickTop="1" thickBot="1">
      <c r="A92" s="264">
        <v>912</v>
      </c>
      <c r="B92" s="77" t="s">
        <v>49</v>
      </c>
      <c r="C92" s="90">
        <v>4</v>
      </c>
      <c r="D92" s="90">
        <v>9</v>
      </c>
      <c r="E92" s="90">
        <v>6</v>
      </c>
      <c r="F92" s="294" t="s">
        <v>1126</v>
      </c>
      <c r="G92" s="264">
        <v>912</v>
      </c>
    </row>
    <row r="93" spans="1:7" ht="13" thickTop="1" thickBot="1">
      <c r="A93" s="263">
        <v>913</v>
      </c>
      <c r="B93" s="78" t="s">
        <v>120</v>
      </c>
      <c r="C93" s="89">
        <v>20</v>
      </c>
      <c r="D93" s="89">
        <v>41</v>
      </c>
      <c r="E93" s="89">
        <v>32</v>
      </c>
      <c r="F93" s="295" t="s">
        <v>1127</v>
      </c>
      <c r="G93" s="263">
        <v>913</v>
      </c>
    </row>
    <row r="94" spans="1:7" ht="13" thickTop="1" thickBot="1">
      <c r="A94" s="265">
        <v>914</v>
      </c>
      <c r="B94" s="77" t="s">
        <v>1036</v>
      </c>
      <c r="C94" s="91">
        <v>4</v>
      </c>
      <c r="D94" s="91">
        <v>2</v>
      </c>
      <c r="E94" s="91">
        <v>3</v>
      </c>
      <c r="F94" s="303" t="s">
        <v>1128</v>
      </c>
      <c r="G94" s="265">
        <v>914</v>
      </c>
    </row>
    <row r="95" spans="1:7" ht="15.5" thickTop="1" thickBot="1">
      <c r="A95" s="269">
        <v>93</v>
      </c>
      <c r="B95" s="283" t="s">
        <v>954</v>
      </c>
      <c r="C95" s="92">
        <v>111</v>
      </c>
      <c r="D95" s="92">
        <v>61</v>
      </c>
      <c r="E95" s="92">
        <v>84</v>
      </c>
      <c r="F95" s="304" t="s">
        <v>1129</v>
      </c>
      <c r="G95" s="269">
        <v>93</v>
      </c>
    </row>
    <row r="96" spans="1:7" ht="13" thickTop="1" thickBot="1">
      <c r="A96" s="265">
        <v>931</v>
      </c>
      <c r="B96" s="77" t="s">
        <v>955</v>
      </c>
      <c r="C96" s="91">
        <v>49</v>
      </c>
      <c r="D96" s="91">
        <v>30</v>
      </c>
      <c r="E96" s="91">
        <v>38</v>
      </c>
      <c r="F96" s="303" t="s">
        <v>1130</v>
      </c>
      <c r="G96" s="265">
        <v>931</v>
      </c>
    </row>
    <row r="97" spans="1:7" ht="25.5" thickTop="1" thickBot="1">
      <c r="A97" s="263">
        <v>932</v>
      </c>
      <c r="B97" s="78" t="s">
        <v>956</v>
      </c>
      <c r="C97" s="89">
        <v>24</v>
      </c>
      <c r="D97" s="89">
        <v>17</v>
      </c>
      <c r="E97" s="89">
        <v>20</v>
      </c>
      <c r="F97" s="295" t="s">
        <v>1131</v>
      </c>
      <c r="G97" s="263">
        <v>932</v>
      </c>
    </row>
    <row r="98" spans="1:7" ht="13" thickTop="1" thickBot="1">
      <c r="A98" s="265">
        <v>933</v>
      </c>
      <c r="B98" s="77" t="s">
        <v>957</v>
      </c>
      <c r="C98" s="91">
        <v>13</v>
      </c>
      <c r="D98" s="91">
        <v>9</v>
      </c>
      <c r="E98" s="91">
        <v>11</v>
      </c>
      <c r="F98" s="303" t="s">
        <v>1132</v>
      </c>
      <c r="G98" s="265">
        <v>933</v>
      </c>
    </row>
    <row r="99" spans="1:7" ht="13" thickTop="1" thickBot="1">
      <c r="A99" s="266">
        <v>934</v>
      </c>
      <c r="B99" s="78" t="s">
        <v>958</v>
      </c>
      <c r="C99" s="92">
        <v>25</v>
      </c>
      <c r="D99" s="92">
        <v>5</v>
      </c>
      <c r="E99" s="92">
        <v>15</v>
      </c>
      <c r="F99" s="304" t="s">
        <v>1133</v>
      </c>
      <c r="G99" s="266">
        <v>934</v>
      </c>
    </row>
    <row r="100" spans="1:7" ht="15.5" thickTop="1" thickBot="1">
      <c r="A100" s="271">
        <v>94</v>
      </c>
      <c r="B100" s="74" t="s">
        <v>1037</v>
      </c>
      <c r="C100" s="90">
        <v>65</v>
      </c>
      <c r="D100" s="90">
        <v>44</v>
      </c>
      <c r="E100" s="90">
        <v>54</v>
      </c>
      <c r="F100" s="301" t="s">
        <v>1134</v>
      </c>
      <c r="G100" s="271">
        <v>94</v>
      </c>
    </row>
    <row r="101" spans="1:7" ht="13" thickTop="1" thickBot="1">
      <c r="A101" s="266">
        <v>941</v>
      </c>
      <c r="B101" s="78" t="s">
        <v>56</v>
      </c>
      <c r="C101" s="92">
        <v>12</v>
      </c>
      <c r="D101" s="92">
        <v>14</v>
      </c>
      <c r="E101" s="92">
        <v>13</v>
      </c>
      <c r="F101" s="304" t="s">
        <v>1135</v>
      </c>
      <c r="G101" s="266">
        <v>941</v>
      </c>
    </row>
    <row r="102" spans="1:7" ht="13" thickTop="1" thickBot="1">
      <c r="A102" s="267">
        <v>942</v>
      </c>
      <c r="B102" s="83" t="s">
        <v>50</v>
      </c>
      <c r="C102" s="93">
        <v>53</v>
      </c>
      <c r="D102" s="93">
        <v>30</v>
      </c>
      <c r="E102" s="93">
        <v>41</v>
      </c>
      <c r="F102" s="306" t="s">
        <v>1136</v>
      </c>
      <c r="G102" s="267">
        <v>942</v>
      </c>
    </row>
    <row r="103" spans="1:7" ht="13" thickTop="1" thickBot="1">
      <c r="A103" s="266">
        <v>95</v>
      </c>
      <c r="B103" s="78" t="s">
        <v>121</v>
      </c>
      <c r="C103" s="92">
        <v>38</v>
      </c>
      <c r="D103" s="92">
        <v>46</v>
      </c>
      <c r="E103" s="92">
        <v>43</v>
      </c>
      <c r="F103" s="295" t="s">
        <v>1137</v>
      </c>
      <c r="G103" s="266">
        <v>95</v>
      </c>
    </row>
    <row r="104" spans="1:7" ht="15.5" thickTop="1" thickBot="1">
      <c r="A104" s="271">
        <v>951</v>
      </c>
      <c r="B104" s="74" t="s">
        <v>53</v>
      </c>
      <c r="C104" s="90">
        <v>10</v>
      </c>
      <c r="D104" s="90">
        <v>14</v>
      </c>
      <c r="E104" s="90">
        <v>12</v>
      </c>
      <c r="F104" s="301" t="s">
        <v>1138</v>
      </c>
      <c r="G104" s="271">
        <v>951</v>
      </c>
    </row>
    <row r="105" spans="1:7" ht="13" thickTop="1" thickBot="1">
      <c r="A105" s="266">
        <v>952</v>
      </c>
      <c r="B105" s="78" t="s">
        <v>122</v>
      </c>
      <c r="C105" s="92">
        <v>11</v>
      </c>
      <c r="D105" s="92">
        <v>10</v>
      </c>
      <c r="E105" s="92">
        <v>10</v>
      </c>
      <c r="F105" s="304" t="s">
        <v>1139</v>
      </c>
      <c r="G105" s="266">
        <v>952</v>
      </c>
    </row>
    <row r="106" spans="1:7" ht="13" thickTop="1" thickBot="1">
      <c r="A106" s="267">
        <v>954</v>
      </c>
      <c r="B106" s="83" t="s">
        <v>1038</v>
      </c>
      <c r="C106" s="93">
        <v>17</v>
      </c>
      <c r="D106" s="93">
        <v>22</v>
      </c>
      <c r="E106" s="93">
        <v>21</v>
      </c>
      <c r="F106" s="306" t="s">
        <v>1140</v>
      </c>
      <c r="G106" s="267">
        <v>954</v>
      </c>
    </row>
    <row r="107" spans="1:7" ht="13" thickTop="1" thickBot="1">
      <c r="A107" s="266">
        <v>96</v>
      </c>
      <c r="B107" s="78" t="s">
        <v>1039</v>
      </c>
      <c r="C107" s="92">
        <v>1220</v>
      </c>
      <c r="D107" s="92">
        <v>833</v>
      </c>
      <c r="E107" s="92">
        <v>1011</v>
      </c>
      <c r="F107" s="304" t="s">
        <v>973</v>
      </c>
      <c r="G107" s="266">
        <v>96</v>
      </c>
    </row>
    <row r="108" spans="1:7" ht="15.5" thickTop="1" thickBot="1">
      <c r="A108" s="271">
        <v>960</v>
      </c>
      <c r="B108" s="74" t="s">
        <v>1040</v>
      </c>
      <c r="C108" s="90">
        <v>1220</v>
      </c>
      <c r="D108" s="90">
        <v>833</v>
      </c>
      <c r="E108" s="90">
        <v>1011</v>
      </c>
      <c r="F108" s="301" t="s">
        <v>1141</v>
      </c>
      <c r="G108" s="271">
        <v>960</v>
      </c>
    </row>
    <row r="109" spans="1:7" s="946" customFormat="1" ht="13" thickTop="1" thickBot="1">
      <c r="A109" s="945">
        <v>10</v>
      </c>
      <c r="B109" s="78" t="s">
        <v>974</v>
      </c>
      <c r="C109" s="92">
        <v>450</v>
      </c>
      <c r="D109" s="92">
        <v>686</v>
      </c>
      <c r="E109" s="92">
        <v>575</v>
      </c>
      <c r="F109" s="300" t="s">
        <v>1142</v>
      </c>
      <c r="G109" s="945">
        <v>10</v>
      </c>
    </row>
    <row r="110" spans="1:7" ht="12.75" thickTop="1">
      <c r="A110" s="267">
        <v>101</v>
      </c>
      <c r="B110" s="83" t="s">
        <v>1041</v>
      </c>
      <c r="C110" s="93">
        <v>162</v>
      </c>
      <c r="D110" s="93">
        <v>291</v>
      </c>
      <c r="E110" s="93">
        <v>231</v>
      </c>
      <c r="F110" s="306" t="s">
        <v>1143</v>
      </c>
      <c r="G110" s="267">
        <v>101</v>
      </c>
    </row>
    <row r="111" spans="1:7" ht="12.75" thickBot="1">
      <c r="A111" s="263">
        <v>1010</v>
      </c>
      <c r="B111" s="81" t="s">
        <v>51</v>
      </c>
      <c r="C111" s="89">
        <v>162</v>
      </c>
      <c r="D111" s="89">
        <v>291</v>
      </c>
      <c r="E111" s="89">
        <v>231</v>
      </c>
      <c r="F111" s="307" t="s">
        <v>1144</v>
      </c>
      <c r="G111" s="263">
        <v>1010</v>
      </c>
    </row>
    <row r="112" spans="1:7" ht="14.5" thickTop="1" thickBot="1">
      <c r="A112" s="271">
        <v>102</v>
      </c>
      <c r="B112" s="278" t="s">
        <v>975</v>
      </c>
      <c r="C112" s="90">
        <v>181</v>
      </c>
      <c r="D112" s="90">
        <v>180</v>
      </c>
      <c r="E112" s="90">
        <v>180</v>
      </c>
      <c r="F112" s="301" t="s">
        <v>1145</v>
      </c>
      <c r="G112" s="271">
        <v>102</v>
      </c>
    </row>
    <row r="113" spans="1:7" ht="13" thickTop="1" thickBot="1">
      <c r="A113" s="266">
        <v>1020</v>
      </c>
      <c r="B113" s="78" t="s">
        <v>976</v>
      </c>
      <c r="C113" s="92">
        <v>181</v>
      </c>
      <c r="D113" s="92">
        <v>180</v>
      </c>
      <c r="E113" s="92">
        <v>180</v>
      </c>
      <c r="F113" s="295" t="s">
        <v>1146</v>
      </c>
      <c r="G113" s="266">
        <v>1020</v>
      </c>
    </row>
    <row r="114" spans="1:7" ht="15.5" thickTop="1" thickBot="1">
      <c r="A114" s="269">
        <v>103</v>
      </c>
      <c r="B114" s="286" t="s">
        <v>977</v>
      </c>
      <c r="C114" s="93">
        <v>5</v>
      </c>
      <c r="D114" s="93">
        <v>19</v>
      </c>
      <c r="E114" s="93">
        <v>12</v>
      </c>
      <c r="F114" s="297" t="s">
        <v>1147</v>
      </c>
      <c r="G114" s="269">
        <v>103</v>
      </c>
    </row>
    <row r="115" spans="1:7" ht="13" thickTop="1" thickBot="1">
      <c r="A115" s="266">
        <v>1030</v>
      </c>
      <c r="B115" s="78" t="s">
        <v>978</v>
      </c>
      <c r="C115" s="92">
        <v>5</v>
      </c>
      <c r="D115" s="92">
        <v>19</v>
      </c>
      <c r="E115" s="92">
        <v>12</v>
      </c>
      <c r="F115" s="304" t="s">
        <v>1148</v>
      </c>
      <c r="G115" s="266">
        <v>1030</v>
      </c>
    </row>
    <row r="116" spans="1:7" ht="15.5" thickTop="1" thickBot="1">
      <c r="A116" s="271">
        <v>104</v>
      </c>
      <c r="B116" s="74" t="s">
        <v>979</v>
      </c>
      <c r="C116" s="90">
        <v>102</v>
      </c>
      <c r="D116" s="90">
        <v>196</v>
      </c>
      <c r="E116" s="90">
        <v>152</v>
      </c>
      <c r="F116" s="301" t="s">
        <v>1149</v>
      </c>
      <c r="G116" s="271">
        <v>104</v>
      </c>
    </row>
    <row r="117" spans="1:7" ht="13" thickTop="1" thickBot="1">
      <c r="A117" s="266">
        <v>1040</v>
      </c>
      <c r="B117" s="78" t="s">
        <v>980</v>
      </c>
      <c r="C117" s="92">
        <v>102</v>
      </c>
      <c r="D117" s="92">
        <v>196</v>
      </c>
      <c r="E117" s="92">
        <v>152</v>
      </c>
      <c r="F117" s="304" t="s">
        <v>1150</v>
      </c>
      <c r="G117" s="266">
        <v>1040</v>
      </c>
    </row>
    <row r="118" spans="1:7" ht="15.5" thickTop="1" thickBot="1">
      <c r="A118" s="275">
        <v>11</v>
      </c>
      <c r="B118" s="287" t="s">
        <v>981</v>
      </c>
      <c r="C118" s="93">
        <v>697</v>
      </c>
      <c r="D118" s="93">
        <v>533</v>
      </c>
      <c r="E118" s="93">
        <v>608</v>
      </c>
      <c r="F118" s="302" t="s">
        <v>1151</v>
      </c>
      <c r="G118" s="275">
        <v>11</v>
      </c>
    </row>
    <row r="119" spans="1:7" ht="15.5" thickTop="1" thickBot="1">
      <c r="A119" s="269">
        <v>111</v>
      </c>
      <c r="B119" s="283" t="s">
        <v>57</v>
      </c>
      <c r="C119" s="92">
        <v>653</v>
      </c>
      <c r="D119" s="92">
        <v>513</v>
      </c>
      <c r="E119" s="92">
        <v>577</v>
      </c>
      <c r="F119" s="295" t="s">
        <v>1152</v>
      </c>
      <c r="G119" s="269">
        <v>111</v>
      </c>
    </row>
    <row r="120" spans="1:7" ht="13" thickTop="1" thickBot="1">
      <c r="A120" s="271">
        <v>1111</v>
      </c>
      <c r="B120" s="290" t="s">
        <v>1044</v>
      </c>
      <c r="C120" s="90">
        <v>653</v>
      </c>
      <c r="D120" s="90">
        <v>513</v>
      </c>
      <c r="E120" s="90">
        <v>577</v>
      </c>
      <c r="F120" s="305" t="s">
        <v>1153</v>
      </c>
      <c r="G120" s="271">
        <v>1111</v>
      </c>
    </row>
    <row r="121" spans="1:7" ht="15.5" thickTop="1" thickBot="1">
      <c r="A121" s="269">
        <v>112</v>
      </c>
      <c r="B121" s="283" t="s">
        <v>128</v>
      </c>
      <c r="C121" s="92">
        <v>44</v>
      </c>
      <c r="D121" s="92">
        <v>20</v>
      </c>
      <c r="E121" s="92">
        <v>31</v>
      </c>
      <c r="F121" s="295" t="s">
        <v>1154</v>
      </c>
      <c r="G121" s="269">
        <v>112</v>
      </c>
    </row>
    <row r="122" spans="1:7" ht="13" thickTop="1" thickBot="1">
      <c r="A122" s="265">
        <v>1120</v>
      </c>
      <c r="B122" s="77" t="s">
        <v>128</v>
      </c>
      <c r="C122" s="91">
        <v>44</v>
      </c>
      <c r="D122" s="91">
        <v>20</v>
      </c>
      <c r="E122" s="91">
        <v>31</v>
      </c>
      <c r="F122" s="303" t="s">
        <v>1155</v>
      </c>
      <c r="G122" s="265">
        <v>1120</v>
      </c>
    </row>
    <row r="123" spans="1:7" ht="18" thickTop="1" thickBot="1">
      <c r="A123" s="945">
        <v>12</v>
      </c>
      <c r="B123" s="957" t="s">
        <v>124</v>
      </c>
      <c r="C123" s="92">
        <v>765</v>
      </c>
      <c r="D123" s="92">
        <v>399</v>
      </c>
      <c r="E123" s="92">
        <v>569</v>
      </c>
      <c r="F123" s="958" t="s">
        <v>1156</v>
      </c>
      <c r="G123" s="945">
        <v>12</v>
      </c>
    </row>
    <row r="124" spans="1:7" ht="18" thickTop="1" thickBot="1">
      <c r="A124" s="270">
        <v>121</v>
      </c>
      <c r="B124" s="959" t="s">
        <v>1042</v>
      </c>
      <c r="C124" s="91">
        <v>501</v>
      </c>
      <c r="D124" s="91">
        <v>198</v>
      </c>
      <c r="E124" s="91">
        <v>339</v>
      </c>
      <c r="F124" s="960" t="s">
        <v>1157</v>
      </c>
      <c r="G124" s="270">
        <v>121</v>
      </c>
    </row>
    <row r="125" spans="1:7" ht="13" thickTop="1" thickBot="1">
      <c r="A125" s="266">
        <v>1211</v>
      </c>
      <c r="B125" s="78" t="s">
        <v>126</v>
      </c>
      <c r="C125" s="92">
        <v>249</v>
      </c>
      <c r="D125" s="92">
        <v>70</v>
      </c>
      <c r="E125" s="92">
        <v>154</v>
      </c>
      <c r="F125" s="304" t="s">
        <v>1158</v>
      </c>
      <c r="G125" s="266">
        <v>1211</v>
      </c>
    </row>
    <row r="126" spans="1:7" ht="13" thickTop="1" thickBot="1">
      <c r="A126" s="267">
        <v>1213</v>
      </c>
      <c r="B126" s="83" t="s">
        <v>52</v>
      </c>
      <c r="C126" s="93">
        <v>252</v>
      </c>
      <c r="D126" s="93">
        <v>128</v>
      </c>
      <c r="E126" s="93">
        <v>185</v>
      </c>
      <c r="F126" s="306" t="s">
        <v>1159</v>
      </c>
      <c r="G126" s="267">
        <v>1213</v>
      </c>
    </row>
    <row r="127" spans="1:7" ht="15.5" thickTop="1" thickBot="1">
      <c r="A127" s="269">
        <v>123</v>
      </c>
      <c r="B127" s="283" t="s">
        <v>1043</v>
      </c>
      <c r="C127" s="92">
        <v>240</v>
      </c>
      <c r="D127" s="92">
        <v>135</v>
      </c>
      <c r="E127" s="92">
        <v>183</v>
      </c>
      <c r="F127" s="295" t="s">
        <v>1160</v>
      </c>
      <c r="G127" s="269">
        <v>123</v>
      </c>
    </row>
    <row r="128" spans="1:7" ht="13" thickTop="1" thickBot="1">
      <c r="A128" s="271">
        <v>1231</v>
      </c>
      <c r="B128" s="290" t="s">
        <v>1000</v>
      </c>
      <c r="C128" s="90">
        <v>127</v>
      </c>
      <c r="D128" s="90">
        <v>100</v>
      </c>
      <c r="E128" s="90">
        <v>113</v>
      </c>
      <c r="F128" s="305" t="s">
        <v>1161</v>
      </c>
      <c r="G128" s="271">
        <v>1231</v>
      </c>
    </row>
    <row r="129" spans="1:7" ht="13" thickTop="1" thickBot="1">
      <c r="A129" s="266">
        <v>1232</v>
      </c>
      <c r="B129" s="78" t="s">
        <v>1001</v>
      </c>
      <c r="C129" s="92">
        <v>113</v>
      </c>
      <c r="D129" s="92">
        <v>35</v>
      </c>
      <c r="E129" s="92">
        <v>70</v>
      </c>
      <c r="F129" s="304" t="s">
        <v>1162</v>
      </c>
      <c r="G129" s="266">
        <v>1232</v>
      </c>
    </row>
    <row r="130" spans="1:7" ht="15.5" thickTop="1" thickBot="1">
      <c r="A130" s="269">
        <v>125</v>
      </c>
      <c r="B130" s="286" t="s">
        <v>1002</v>
      </c>
      <c r="C130" s="93">
        <v>18</v>
      </c>
      <c r="D130" s="93">
        <v>33</v>
      </c>
      <c r="E130" s="93">
        <v>26</v>
      </c>
      <c r="F130" s="297" t="s">
        <v>1163</v>
      </c>
      <c r="G130" s="269">
        <v>125</v>
      </c>
    </row>
    <row r="131" spans="1:7" ht="13" thickTop="1" thickBot="1">
      <c r="A131" s="266">
        <v>1254</v>
      </c>
      <c r="B131" s="78" t="s">
        <v>1003</v>
      </c>
      <c r="C131" s="92">
        <v>18</v>
      </c>
      <c r="D131" s="92">
        <v>33</v>
      </c>
      <c r="E131" s="92">
        <v>26</v>
      </c>
      <c r="F131" s="304" t="s">
        <v>1164</v>
      </c>
      <c r="G131" s="266">
        <v>1254</v>
      </c>
    </row>
    <row r="132" spans="1:7" ht="15.5" thickTop="1" thickBot="1">
      <c r="A132" s="271">
        <v>127</v>
      </c>
      <c r="B132" s="74" t="s">
        <v>1004</v>
      </c>
      <c r="C132" s="90">
        <v>6</v>
      </c>
      <c r="D132" s="90">
        <v>33</v>
      </c>
      <c r="E132" s="90">
        <v>21</v>
      </c>
      <c r="F132" s="301" t="s">
        <v>1165</v>
      </c>
      <c r="G132" s="271">
        <v>127</v>
      </c>
    </row>
    <row r="133" spans="1:7" ht="12.75" thickTop="1">
      <c r="A133" s="947">
        <v>1270</v>
      </c>
      <c r="B133" s="948" t="s">
        <v>1004</v>
      </c>
      <c r="C133" s="949">
        <v>6</v>
      </c>
      <c r="D133" s="949">
        <v>33</v>
      </c>
      <c r="E133" s="949">
        <v>21</v>
      </c>
      <c r="F133" s="950" t="s">
        <v>1166</v>
      </c>
      <c r="G133" s="947">
        <v>1270</v>
      </c>
    </row>
    <row r="134" spans="1:7">
      <c r="A134" s="951"/>
      <c r="B134" s="952"/>
      <c r="C134" s="952"/>
      <c r="D134" s="952"/>
      <c r="E134" s="952"/>
      <c r="F134" s="952"/>
      <c r="G134" s="952"/>
    </row>
  </sheetData>
  <autoFilter ref="A4:G133"/>
  <mergeCells count="3">
    <mergeCell ref="A1:G1"/>
    <mergeCell ref="B2:F2"/>
    <mergeCell ref="B3:F3"/>
  </mergeCells>
  <printOptions horizontalCentered="1" verticalCentered="1"/>
  <pageMargins left="0" right="0" top="0" bottom="0" header="0" footer="0"/>
  <pageSetup paperSize="9" scale="90" orientation="landscape" r:id="rId1"/>
  <rowBreaks count="4" manualBreakCount="4">
    <brk id="28" max="16383" man="1"/>
    <brk id="52" max="16383" man="1"/>
    <brk id="78" max="6" man="1"/>
    <brk id="110" max="16383"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8"/>
  <sheetViews>
    <sheetView rightToLeft="1" view="pageBreakPreview" zoomScaleSheetLayoutView="100" workbookViewId="0">
      <selection activeCell="C19" sqref="C19"/>
    </sheetView>
  </sheetViews>
  <sheetFormatPr defaultColWidth="9.08984375" defaultRowHeight="14.25"/>
  <cols>
    <col min="1" max="1" width="35.6796875" style="11" customWidth="1"/>
    <col min="2" max="2" width="29.453125" style="11" customWidth="1"/>
    <col min="3" max="16384" width="9.08984375" style="11"/>
  </cols>
  <sheetData>
    <row r="1" spans="1:2" ht="39.75" customHeight="1"/>
    <row r="2" spans="1:2" ht="62.25" customHeight="1">
      <c r="A2" s="1038" t="s">
        <v>1723</v>
      </c>
      <c r="B2" s="1038"/>
    </row>
    <row r="3" spans="1:2" ht="64.5" customHeight="1">
      <c r="A3" s="1036" t="s">
        <v>792</v>
      </c>
      <c r="B3" s="1037"/>
    </row>
    <row r="4" spans="1:2" ht="13.5" customHeight="1">
      <c r="A4" s="967"/>
      <c r="B4" s="967"/>
    </row>
    <row r="98" ht="22.5" customHeight="1"/>
  </sheetData>
  <mergeCells count="3">
    <mergeCell ref="A2:B2"/>
    <mergeCell ref="A3:B3"/>
    <mergeCell ref="A4:B4"/>
  </mergeCells>
  <printOptions horizontalCentered="1" verticalCentered="1"/>
  <pageMargins left="0" right="0" top="0" bottom="0" header="0.31496062992125984" footer="0.31496062992125984"/>
  <pageSetup paperSize="9" orientation="portrait" r:id="rId1"/>
  <rowBreaks count="1" manualBreakCount="1">
    <brk id="4" max="1"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F163"/>
  <sheetViews>
    <sheetView rightToLeft="1" view="pageBreakPreview" zoomScaleSheetLayoutView="100" workbookViewId="0">
      <selection activeCell="E111" sqref="E1:G1048576"/>
    </sheetView>
  </sheetViews>
  <sheetFormatPr defaultColWidth="9.08984375" defaultRowHeight="12.5"/>
  <cols>
    <col min="1" max="1" width="10.08984375" style="58" customWidth="1"/>
    <col min="2" max="2" width="50.6796875" style="58" customWidth="1"/>
    <col min="3" max="3" width="12" style="58" customWidth="1"/>
    <col min="4" max="4" width="50.6796875" style="58" customWidth="1"/>
    <col min="5" max="16384" width="9.08984375" style="58"/>
  </cols>
  <sheetData>
    <row r="1" spans="1:4" s="9" customFormat="1" ht="32.25" customHeight="1">
      <c r="A1" s="1039" t="s">
        <v>804</v>
      </c>
      <c r="B1" s="1041"/>
      <c r="C1" s="1041"/>
      <c r="D1" s="1041"/>
    </row>
    <row r="2" spans="1:4" s="9" customFormat="1" ht="36" customHeight="1">
      <c r="A2" s="1042" t="s">
        <v>1834</v>
      </c>
      <c r="B2" s="1042"/>
      <c r="C2" s="1042"/>
      <c r="D2" s="1042"/>
    </row>
    <row r="3" spans="1:4" s="9" customFormat="1" ht="36" customHeight="1">
      <c r="A3" s="684" t="s">
        <v>1779</v>
      </c>
      <c r="B3" s="684"/>
      <c r="C3" s="684"/>
      <c r="D3" s="685" t="s">
        <v>1753</v>
      </c>
    </row>
    <row r="4" spans="1:4" s="7" customFormat="1" ht="38.25" customHeight="1">
      <c r="A4" s="63" t="s">
        <v>1374</v>
      </c>
      <c r="B4" s="64" t="s">
        <v>79</v>
      </c>
      <c r="C4" s="65" t="s">
        <v>758</v>
      </c>
      <c r="D4" s="66" t="s">
        <v>83</v>
      </c>
    </row>
    <row r="5" spans="1:4" ht="18.75" customHeight="1" thickBot="1">
      <c r="A5" s="227" t="s">
        <v>682</v>
      </c>
      <c r="B5" s="236" t="s">
        <v>1302</v>
      </c>
      <c r="C5" s="742">
        <v>10000</v>
      </c>
      <c r="D5" s="237" t="s">
        <v>1375</v>
      </c>
    </row>
    <row r="6" spans="1:4" ht="18.75" customHeight="1" thickTop="1" thickBot="1">
      <c r="A6" s="234" t="s">
        <v>1327</v>
      </c>
      <c r="B6" s="238" t="s">
        <v>506</v>
      </c>
      <c r="C6" s="743">
        <v>7267.15</v>
      </c>
      <c r="D6" s="239" t="s">
        <v>505</v>
      </c>
    </row>
    <row r="7" spans="1:4" ht="18.75" customHeight="1" thickTop="1" thickBot="1">
      <c r="A7" s="227" t="s">
        <v>91</v>
      </c>
      <c r="B7" s="72" t="s">
        <v>508</v>
      </c>
      <c r="C7" s="742">
        <v>7255.18</v>
      </c>
      <c r="D7" s="73" t="s">
        <v>507</v>
      </c>
    </row>
    <row r="8" spans="1:4" ht="18.75" customHeight="1" thickTop="1" thickBot="1">
      <c r="A8" s="228" t="s">
        <v>681</v>
      </c>
      <c r="B8" s="77" t="s">
        <v>683</v>
      </c>
      <c r="C8" s="744">
        <v>7255.18</v>
      </c>
      <c r="D8" s="79" t="s">
        <v>759</v>
      </c>
    </row>
    <row r="9" spans="1:4" ht="18.75" customHeight="1" thickTop="1" thickBot="1">
      <c r="A9" s="229" t="s">
        <v>680</v>
      </c>
      <c r="B9" s="78" t="s">
        <v>684</v>
      </c>
      <c r="C9" s="745">
        <v>3668.67</v>
      </c>
      <c r="D9" s="80" t="s">
        <v>760</v>
      </c>
    </row>
    <row r="10" spans="1:4" ht="18.75" customHeight="1" thickTop="1" thickBot="1">
      <c r="A10" s="224" t="s">
        <v>679</v>
      </c>
      <c r="B10" s="293" t="s">
        <v>685</v>
      </c>
      <c r="C10" s="746">
        <v>635.74</v>
      </c>
      <c r="D10" s="376" t="s">
        <v>1376</v>
      </c>
    </row>
    <row r="11" spans="1:4" ht="18.75" customHeight="1" thickTop="1" thickBot="1">
      <c r="A11" s="225" t="s">
        <v>678</v>
      </c>
      <c r="B11" s="285" t="s">
        <v>686</v>
      </c>
      <c r="C11" s="747">
        <v>1302.42</v>
      </c>
      <c r="D11" s="377" t="s">
        <v>1377</v>
      </c>
    </row>
    <row r="12" spans="1:4" ht="18.75" customHeight="1" thickTop="1" thickBot="1">
      <c r="A12" s="224" t="s">
        <v>677</v>
      </c>
      <c r="B12" s="293" t="s">
        <v>687</v>
      </c>
      <c r="C12" s="746">
        <v>1730.51</v>
      </c>
      <c r="D12" s="376" t="s">
        <v>761</v>
      </c>
    </row>
    <row r="13" spans="1:4" ht="18.75" customHeight="1" thickTop="1" thickBot="1">
      <c r="A13" s="225" t="s">
        <v>676</v>
      </c>
      <c r="B13" s="285" t="s">
        <v>688</v>
      </c>
      <c r="C13" s="747">
        <v>3586.51</v>
      </c>
      <c r="D13" s="377" t="s">
        <v>1378</v>
      </c>
    </row>
    <row r="14" spans="1:4" ht="18.75" customHeight="1" thickTop="1" thickBot="1">
      <c r="A14" s="224" t="s">
        <v>675</v>
      </c>
      <c r="B14" s="293" t="s">
        <v>689</v>
      </c>
      <c r="C14" s="746">
        <v>1615.55</v>
      </c>
      <c r="D14" s="376" t="s">
        <v>1379</v>
      </c>
    </row>
    <row r="15" spans="1:4" ht="18.75" customHeight="1" thickTop="1" thickBot="1">
      <c r="A15" s="225" t="s">
        <v>674</v>
      </c>
      <c r="B15" s="285" t="s">
        <v>690</v>
      </c>
      <c r="C15" s="747">
        <v>1920.16</v>
      </c>
      <c r="D15" s="377" t="s">
        <v>1379</v>
      </c>
    </row>
    <row r="16" spans="1:4" ht="18.75" customHeight="1" thickTop="1" thickBot="1">
      <c r="A16" s="224" t="s">
        <v>673</v>
      </c>
      <c r="B16" s="293" t="s">
        <v>691</v>
      </c>
      <c r="C16" s="746">
        <v>50.8</v>
      </c>
      <c r="D16" s="376" t="s">
        <v>1379</v>
      </c>
    </row>
    <row r="17" spans="1:4" ht="18.75" customHeight="1" thickTop="1" thickBot="1">
      <c r="A17" s="229" t="s">
        <v>104</v>
      </c>
      <c r="B17" s="72" t="s">
        <v>510</v>
      </c>
      <c r="C17" s="745">
        <v>11.97</v>
      </c>
      <c r="D17" s="73" t="s">
        <v>509</v>
      </c>
    </row>
    <row r="18" spans="1:4" ht="27" customHeight="1" thickTop="1" thickBot="1">
      <c r="A18" s="386" t="s">
        <v>1328</v>
      </c>
      <c r="B18" s="77" t="s">
        <v>1303</v>
      </c>
      <c r="C18" s="743">
        <v>1.1200000000000001</v>
      </c>
      <c r="D18" s="79" t="s">
        <v>1380</v>
      </c>
    </row>
    <row r="19" spans="1:4" ht="18.75" customHeight="1" thickTop="1" thickBot="1">
      <c r="A19" s="229" t="s">
        <v>1329</v>
      </c>
      <c r="B19" s="78" t="s">
        <v>1314</v>
      </c>
      <c r="C19" s="745">
        <v>1.1200000000000001</v>
      </c>
      <c r="D19" s="80" t="s">
        <v>1381</v>
      </c>
    </row>
    <row r="20" spans="1:4" ht="18.75" customHeight="1" thickTop="1" thickBot="1">
      <c r="A20" s="223" t="s">
        <v>1330</v>
      </c>
      <c r="B20" s="293" t="s">
        <v>1303</v>
      </c>
      <c r="C20" s="748">
        <v>1.1200000000000001</v>
      </c>
      <c r="D20" s="376" t="s">
        <v>1382</v>
      </c>
    </row>
    <row r="21" spans="1:4" ht="18.75" customHeight="1" thickTop="1" thickBot="1">
      <c r="A21" s="229" t="s">
        <v>106</v>
      </c>
      <c r="B21" s="78" t="s">
        <v>692</v>
      </c>
      <c r="C21" s="745">
        <v>10.86</v>
      </c>
      <c r="D21" s="80" t="s">
        <v>1383</v>
      </c>
    </row>
    <row r="22" spans="1:4" ht="18.75" customHeight="1" thickTop="1" thickBot="1">
      <c r="A22" s="386" t="s">
        <v>672</v>
      </c>
      <c r="B22" s="77" t="s">
        <v>693</v>
      </c>
      <c r="C22" s="743">
        <v>7.01</v>
      </c>
      <c r="D22" s="79" t="s">
        <v>762</v>
      </c>
    </row>
    <row r="23" spans="1:4" ht="18.75" customHeight="1" thickTop="1" thickBot="1">
      <c r="A23" s="222" t="s">
        <v>671</v>
      </c>
      <c r="B23" s="372" t="s">
        <v>693</v>
      </c>
      <c r="C23" s="749">
        <v>7.01</v>
      </c>
      <c r="D23" s="373" t="s">
        <v>762</v>
      </c>
    </row>
    <row r="24" spans="1:4" ht="18.75" customHeight="1" thickTop="1" thickBot="1">
      <c r="A24" s="224" t="s">
        <v>670</v>
      </c>
      <c r="B24" s="378" t="s">
        <v>694</v>
      </c>
      <c r="C24" s="746">
        <v>1.1200000000000001</v>
      </c>
      <c r="D24" s="379" t="s">
        <v>1384</v>
      </c>
    </row>
    <row r="25" spans="1:4" ht="18.75" customHeight="1" thickTop="1" thickBot="1">
      <c r="A25" s="225" t="s">
        <v>669</v>
      </c>
      <c r="B25" s="285" t="s">
        <v>694</v>
      </c>
      <c r="C25" s="747">
        <v>1.1200000000000001</v>
      </c>
      <c r="D25" s="377" t="s">
        <v>1384</v>
      </c>
    </row>
    <row r="26" spans="1:4" ht="18.75" customHeight="1" thickTop="1">
      <c r="A26" s="226" t="s">
        <v>1331</v>
      </c>
      <c r="B26" s="380" t="s">
        <v>1315</v>
      </c>
      <c r="C26" s="750">
        <v>2.73</v>
      </c>
      <c r="D26" s="381" t="s">
        <v>1385</v>
      </c>
    </row>
    <row r="27" spans="1:4" ht="18.75" customHeight="1" thickBot="1">
      <c r="A27" s="222" t="s">
        <v>1332</v>
      </c>
      <c r="B27" s="289" t="s">
        <v>1315</v>
      </c>
      <c r="C27" s="749">
        <v>2.73</v>
      </c>
      <c r="D27" s="382" t="s">
        <v>1385</v>
      </c>
    </row>
    <row r="28" spans="1:4" ht="18.75" customHeight="1" thickTop="1" thickBot="1">
      <c r="A28" s="228" t="s">
        <v>1333</v>
      </c>
      <c r="B28" s="74" t="s">
        <v>877</v>
      </c>
      <c r="C28" s="744">
        <v>2680.58</v>
      </c>
      <c r="D28" s="75" t="s">
        <v>513</v>
      </c>
    </row>
    <row r="29" spans="1:4" ht="18.75" customHeight="1" thickTop="1" thickBot="1">
      <c r="A29" s="229" t="s">
        <v>1334</v>
      </c>
      <c r="B29" s="78" t="s">
        <v>878</v>
      </c>
      <c r="C29" s="745">
        <v>0.14000000000000001</v>
      </c>
      <c r="D29" s="80" t="s">
        <v>885</v>
      </c>
    </row>
    <row r="30" spans="1:4" ht="18.75" customHeight="1" thickTop="1" thickBot="1">
      <c r="A30" s="386" t="s">
        <v>1335</v>
      </c>
      <c r="B30" s="77" t="s">
        <v>1304</v>
      </c>
      <c r="C30" s="743">
        <v>0.14000000000000001</v>
      </c>
      <c r="D30" s="79" t="s">
        <v>1386</v>
      </c>
    </row>
    <row r="31" spans="1:4" ht="18.75" customHeight="1" thickTop="1" thickBot="1">
      <c r="A31" s="229" t="s">
        <v>1336</v>
      </c>
      <c r="B31" s="78" t="s">
        <v>1316</v>
      </c>
      <c r="C31" s="745">
        <v>0.14000000000000001</v>
      </c>
      <c r="D31" s="76" t="s">
        <v>1387</v>
      </c>
    </row>
    <row r="32" spans="1:4" ht="18.75" customHeight="1" thickTop="1" thickBot="1">
      <c r="A32" s="223" t="s">
        <v>1337</v>
      </c>
      <c r="B32" s="374" t="s">
        <v>1316</v>
      </c>
      <c r="C32" s="748">
        <v>0.14000000000000001</v>
      </c>
      <c r="D32" s="375" t="s">
        <v>1387</v>
      </c>
    </row>
    <row r="33" spans="1:4" ht="18.75" customHeight="1" thickTop="1" thickBot="1">
      <c r="A33" s="229" t="s">
        <v>663</v>
      </c>
      <c r="B33" s="72" t="s">
        <v>514</v>
      </c>
      <c r="C33" s="745">
        <v>1.19</v>
      </c>
      <c r="D33" s="73" t="s">
        <v>886</v>
      </c>
    </row>
    <row r="34" spans="1:4" ht="18.75" customHeight="1" thickTop="1" thickBot="1">
      <c r="A34" s="228" t="s">
        <v>662</v>
      </c>
      <c r="B34" s="77" t="s">
        <v>695</v>
      </c>
      <c r="C34" s="744">
        <v>0.13</v>
      </c>
      <c r="D34" s="79" t="s">
        <v>763</v>
      </c>
    </row>
    <row r="35" spans="1:4" ht="18.75" customHeight="1" thickTop="1" thickBot="1">
      <c r="A35" s="229" t="s">
        <v>661</v>
      </c>
      <c r="B35" s="78" t="s">
        <v>696</v>
      </c>
      <c r="C35" s="745">
        <v>0.13</v>
      </c>
      <c r="D35" s="80" t="s">
        <v>764</v>
      </c>
    </row>
    <row r="36" spans="1:4" ht="18.75" customHeight="1" thickTop="1" thickBot="1">
      <c r="A36" s="223" t="s">
        <v>660</v>
      </c>
      <c r="B36" s="293" t="s">
        <v>697</v>
      </c>
      <c r="C36" s="748">
        <v>0.13</v>
      </c>
      <c r="D36" s="376" t="s">
        <v>764</v>
      </c>
    </row>
    <row r="37" spans="1:4" ht="18.75" customHeight="1" thickTop="1" thickBot="1">
      <c r="A37" s="227" t="s">
        <v>659</v>
      </c>
      <c r="B37" s="78" t="s">
        <v>698</v>
      </c>
      <c r="C37" s="742">
        <v>1.05</v>
      </c>
      <c r="D37" s="80" t="s">
        <v>765</v>
      </c>
    </row>
    <row r="38" spans="1:4" ht="18.75" customHeight="1" thickTop="1" thickBot="1">
      <c r="A38" s="224" t="s">
        <v>658</v>
      </c>
      <c r="B38" s="293" t="s">
        <v>699</v>
      </c>
      <c r="C38" s="746">
        <v>1.03</v>
      </c>
      <c r="D38" s="376" t="s">
        <v>766</v>
      </c>
    </row>
    <row r="39" spans="1:4" ht="18.75" customHeight="1" thickTop="1" thickBot="1">
      <c r="A39" s="222" t="s">
        <v>657</v>
      </c>
      <c r="B39" s="285" t="s">
        <v>700</v>
      </c>
      <c r="C39" s="749">
        <v>1.03</v>
      </c>
      <c r="D39" s="377" t="s">
        <v>767</v>
      </c>
    </row>
    <row r="40" spans="1:4" ht="18.75" customHeight="1" thickTop="1" thickBot="1">
      <c r="A40" s="224" t="s">
        <v>656</v>
      </c>
      <c r="B40" s="293" t="s">
        <v>701</v>
      </c>
      <c r="C40" s="746">
        <v>0.01</v>
      </c>
      <c r="D40" s="376" t="s">
        <v>768</v>
      </c>
    </row>
    <row r="41" spans="1:4" ht="18.75" customHeight="1" thickTop="1" thickBot="1">
      <c r="A41" s="222" t="s">
        <v>655</v>
      </c>
      <c r="B41" s="285" t="s">
        <v>702</v>
      </c>
      <c r="C41" s="749">
        <v>0.01</v>
      </c>
      <c r="D41" s="377" t="s">
        <v>769</v>
      </c>
    </row>
    <row r="42" spans="1:4" ht="18.75" customHeight="1" thickTop="1" thickBot="1">
      <c r="A42" s="224" t="s">
        <v>654</v>
      </c>
      <c r="B42" s="293" t="s">
        <v>703</v>
      </c>
      <c r="C42" s="746">
        <v>0.01</v>
      </c>
      <c r="D42" s="376" t="s">
        <v>770</v>
      </c>
    </row>
    <row r="43" spans="1:4" ht="18.75" customHeight="1" thickTop="1" thickBot="1">
      <c r="A43" s="225" t="s">
        <v>653</v>
      </c>
      <c r="B43" s="285" t="s">
        <v>704</v>
      </c>
      <c r="C43" s="747">
        <v>0.01</v>
      </c>
      <c r="D43" s="377" t="s">
        <v>771</v>
      </c>
    </row>
    <row r="44" spans="1:4" ht="30.5" thickTop="1" thickBot="1">
      <c r="A44" s="228" t="s">
        <v>652</v>
      </c>
      <c r="B44" s="74" t="s">
        <v>519</v>
      </c>
      <c r="C44" s="744">
        <v>7.48</v>
      </c>
      <c r="D44" s="75" t="s">
        <v>518</v>
      </c>
    </row>
    <row r="45" spans="1:4" ht="18.75" customHeight="1" thickTop="1" thickBot="1">
      <c r="A45" s="227" t="s">
        <v>651</v>
      </c>
      <c r="B45" s="81" t="s">
        <v>705</v>
      </c>
      <c r="C45" s="742">
        <v>3.54</v>
      </c>
      <c r="D45" s="82" t="s">
        <v>772</v>
      </c>
    </row>
    <row r="46" spans="1:4" ht="18.75" customHeight="1" thickTop="1" thickBot="1">
      <c r="A46" s="228" t="s">
        <v>650</v>
      </c>
      <c r="B46" s="77" t="s">
        <v>706</v>
      </c>
      <c r="C46" s="744">
        <v>3.54</v>
      </c>
      <c r="D46" s="79" t="s">
        <v>1388</v>
      </c>
    </row>
    <row r="47" spans="1:4" ht="18.75" customHeight="1" thickTop="1" thickBot="1">
      <c r="A47" s="225" t="s">
        <v>649</v>
      </c>
      <c r="B47" s="289" t="s">
        <v>706</v>
      </c>
      <c r="C47" s="747">
        <v>3.54</v>
      </c>
      <c r="D47" s="382" t="s">
        <v>1388</v>
      </c>
    </row>
    <row r="48" spans="1:4" ht="18.75" customHeight="1" thickTop="1">
      <c r="A48" s="387" t="s">
        <v>648</v>
      </c>
      <c r="B48" s="83" t="s">
        <v>707</v>
      </c>
      <c r="C48" s="751">
        <v>3.94</v>
      </c>
      <c r="D48" s="84" t="s">
        <v>1389</v>
      </c>
    </row>
    <row r="49" spans="1:4" ht="18.75" customHeight="1" thickBot="1">
      <c r="A49" s="222" t="s">
        <v>647</v>
      </c>
      <c r="B49" s="289" t="s">
        <v>708</v>
      </c>
      <c r="C49" s="749">
        <v>2.21</v>
      </c>
      <c r="D49" s="382" t="s">
        <v>1390</v>
      </c>
    </row>
    <row r="50" spans="1:4" ht="18.75" customHeight="1" thickTop="1" thickBot="1">
      <c r="A50" s="223" t="s">
        <v>646</v>
      </c>
      <c r="B50" s="293" t="s">
        <v>708</v>
      </c>
      <c r="C50" s="748">
        <v>2.21</v>
      </c>
      <c r="D50" s="376" t="s">
        <v>1390</v>
      </c>
    </row>
    <row r="51" spans="1:4" ht="18.75" customHeight="1" thickTop="1" thickBot="1">
      <c r="A51" s="225" t="s">
        <v>645</v>
      </c>
      <c r="B51" s="289" t="s">
        <v>709</v>
      </c>
      <c r="C51" s="747">
        <v>1.73</v>
      </c>
      <c r="D51" s="382" t="s">
        <v>1391</v>
      </c>
    </row>
    <row r="52" spans="1:4" ht="18.75" customHeight="1" thickTop="1" thickBot="1">
      <c r="A52" s="224" t="s">
        <v>644</v>
      </c>
      <c r="B52" s="293" t="s">
        <v>710</v>
      </c>
      <c r="C52" s="748">
        <v>1.73</v>
      </c>
      <c r="D52" s="376" t="s">
        <v>1391</v>
      </c>
    </row>
    <row r="53" spans="1:4" ht="18.75" customHeight="1" thickTop="1" thickBot="1">
      <c r="A53" s="227" t="s">
        <v>643</v>
      </c>
      <c r="B53" s="72" t="s">
        <v>515</v>
      </c>
      <c r="C53" s="745">
        <v>6.58</v>
      </c>
      <c r="D53" s="73" t="s">
        <v>887</v>
      </c>
    </row>
    <row r="54" spans="1:4" ht="18.75" customHeight="1" thickTop="1" thickBot="1">
      <c r="A54" s="228" t="s">
        <v>642</v>
      </c>
      <c r="B54" s="77" t="s">
        <v>711</v>
      </c>
      <c r="C54" s="744">
        <v>6.58</v>
      </c>
      <c r="D54" s="79" t="s">
        <v>1392</v>
      </c>
    </row>
    <row r="55" spans="1:4" ht="18.75" customHeight="1" thickTop="1" thickBot="1">
      <c r="A55" s="227" t="s">
        <v>641</v>
      </c>
      <c r="B55" s="81" t="s">
        <v>712</v>
      </c>
      <c r="C55" s="742">
        <v>2.48</v>
      </c>
      <c r="D55" s="82" t="s">
        <v>1393</v>
      </c>
    </row>
    <row r="56" spans="1:4" ht="18.75" customHeight="1" thickTop="1" thickBot="1">
      <c r="A56" s="223" t="s">
        <v>640</v>
      </c>
      <c r="B56" s="293" t="s">
        <v>712</v>
      </c>
      <c r="C56" s="748">
        <v>2.48</v>
      </c>
      <c r="D56" s="376" t="s">
        <v>1393</v>
      </c>
    </row>
    <row r="57" spans="1:4" ht="18.75" customHeight="1" thickTop="1" thickBot="1">
      <c r="A57" s="222" t="s">
        <v>639</v>
      </c>
      <c r="B57" s="289" t="s">
        <v>713</v>
      </c>
      <c r="C57" s="749">
        <v>4.0999999999999996</v>
      </c>
      <c r="D57" s="382" t="s">
        <v>1394</v>
      </c>
    </row>
    <row r="58" spans="1:4" ht="18.75" customHeight="1" thickTop="1" thickBot="1">
      <c r="A58" s="223" t="s">
        <v>638</v>
      </c>
      <c r="B58" s="293" t="s">
        <v>714</v>
      </c>
      <c r="C58" s="748">
        <v>4.0999999999999996</v>
      </c>
      <c r="D58" s="376" t="s">
        <v>1395</v>
      </c>
    </row>
    <row r="59" spans="1:4" ht="18.75" customHeight="1" thickTop="1" thickBot="1">
      <c r="A59" s="229" t="s">
        <v>1338</v>
      </c>
      <c r="B59" s="72" t="s">
        <v>879</v>
      </c>
      <c r="C59" s="745">
        <v>6.86</v>
      </c>
      <c r="D59" s="73" t="s">
        <v>888</v>
      </c>
    </row>
    <row r="60" spans="1:4" ht="18.75" customHeight="1" thickTop="1" thickBot="1">
      <c r="A60" s="228" t="s">
        <v>1339</v>
      </c>
      <c r="B60" s="77" t="s">
        <v>1305</v>
      </c>
      <c r="C60" s="744">
        <v>6.86</v>
      </c>
      <c r="D60" s="79" t="s">
        <v>1396</v>
      </c>
    </row>
    <row r="61" spans="1:4" ht="18.75" customHeight="1" thickTop="1" thickBot="1">
      <c r="A61" s="229" t="s">
        <v>1340</v>
      </c>
      <c r="B61" s="78" t="s">
        <v>1305</v>
      </c>
      <c r="C61" s="745">
        <v>6.86</v>
      </c>
      <c r="D61" s="82" t="s">
        <v>1396</v>
      </c>
    </row>
    <row r="62" spans="1:4" ht="18.75" customHeight="1" thickTop="1" thickBot="1">
      <c r="A62" s="223" t="s">
        <v>1341</v>
      </c>
      <c r="B62" s="293" t="s">
        <v>1305</v>
      </c>
      <c r="C62" s="748">
        <v>6.86</v>
      </c>
      <c r="D62" s="376" t="s">
        <v>1396</v>
      </c>
    </row>
    <row r="63" spans="1:4" ht="18.75" customHeight="1" thickTop="1" thickBot="1">
      <c r="A63" s="229" t="s">
        <v>637</v>
      </c>
      <c r="B63" s="78" t="s">
        <v>516</v>
      </c>
      <c r="C63" s="745">
        <v>1782.25</v>
      </c>
      <c r="D63" s="82" t="s">
        <v>889</v>
      </c>
    </row>
    <row r="64" spans="1:4" ht="18.75" customHeight="1" thickTop="1" thickBot="1">
      <c r="A64" s="386" t="s">
        <v>636</v>
      </c>
      <c r="B64" s="77" t="s">
        <v>715</v>
      </c>
      <c r="C64" s="743">
        <v>1157.51</v>
      </c>
      <c r="D64" s="79" t="s">
        <v>1397</v>
      </c>
    </row>
    <row r="65" spans="1:4" ht="18.75" customHeight="1" thickTop="1" thickBot="1">
      <c r="A65" s="227" t="s">
        <v>635</v>
      </c>
      <c r="B65" s="78" t="s">
        <v>716</v>
      </c>
      <c r="C65" s="742">
        <v>43.91</v>
      </c>
      <c r="D65" s="82" t="s">
        <v>1398</v>
      </c>
    </row>
    <row r="66" spans="1:4" ht="18.75" customHeight="1" thickTop="1" thickBot="1">
      <c r="A66" s="224" t="s">
        <v>634</v>
      </c>
      <c r="B66" s="293" t="s">
        <v>716</v>
      </c>
      <c r="C66" s="746">
        <v>43.91</v>
      </c>
      <c r="D66" s="376" t="s">
        <v>1398</v>
      </c>
    </row>
    <row r="67" spans="1:4" ht="18.75" customHeight="1" thickTop="1" thickBot="1">
      <c r="A67" s="222" t="s">
        <v>633</v>
      </c>
      <c r="B67" s="285" t="s">
        <v>717</v>
      </c>
      <c r="C67" s="749">
        <v>537.27</v>
      </c>
      <c r="D67" s="382" t="s">
        <v>1399</v>
      </c>
    </row>
    <row r="68" spans="1:4" ht="18.75" customHeight="1" thickTop="1" thickBot="1">
      <c r="A68" s="224" t="s">
        <v>632</v>
      </c>
      <c r="B68" s="293" t="s">
        <v>717</v>
      </c>
      <c r="C68" s="746">
        <v>537.27</v>
      </c>
      <c r="D68" s="376" t="s">
        <v>1399</v>
      </c>
    </row>
    <row r="69" spans="1:4" ht="18.75" customHeight="1" thickTop="1" thickBot="1">
      <c r="A69" s="229" t="s">
        <v>1342</v>
      </c>
      <c r="B69" s="78" t="s">
        <v>1317</v>
      </c>
      <c r="C69" s="745">
        <v>126.21</v>
      </c>
      <c r="D69" s="80" t="s">
        <v>1400</v>
      </c>
    </row>
    <row r="70" spans="1:4" ht="18.75" customHeight="1" thickTop="1">
      <c r="A70" s="226" t="s">
        <v>1343</v>
      </c>
      <c r="B70" s="380" t="s">
        <v>1318</v>
      </c>
      <c r="C70" s="750">
        <v>126.21</v>
      </c>
      <c r="D70" s="381" t="s">
        <v>1401</v>
      </c>
    </row>
    <row r="71" spans="1:4" ht="12.75" thickBot="1">
      <c r="A71" s="227" t="s">
        <v>631</v>
      </c>
      <c r="B71" s="81" t="s">
        <v>718</v>
      </c>
      <c r="C71" s="742">
        <v>250.99</v>
      </c>
      <c r="D71" s="82" t="s">
        <v>773</v>
      </c>
    </row>
    <row r="72" spans="1:4" ht="18.75" customHeight="1" thickTop="1" thickBot="1">
      <c r="A72" s="224" t="s">
        <v>630</v>
      </c>
      <c r="B72" s="293" t="s">
        <v>718</v>
      </c>
      <c r="C72" s="746">
        <v>250.99</v>
      </c>
      <c r="D72" s="376" t="s">
        <v>773</v>
      </c>
    </row>
    <row r="73" spans="1:4" ht="18.75" customHeight="1" thickTop="1" thickBot="1">
      <c r="A73" s="229" t="s">
        <v>629</v>
      </c>
      <c r="B73" s="78" t="s">
        <v>719</v>
      </c>
      <c r="C73" s="745">
        <v>107.53</v>
      </c>
      <c r="D73" s="80" t="s">
        <v>774</v>
      </c>
    </row>
    <row r="74" spans="1:4" ht="18.75" customHeight="1" thickTop="1" thickBot="1">
      <c r="A74" s="224" t="s">
        <v>628</v>
      </c>
      <c r="B74" s="293" t="s">
        <v>719</v>
      </c>
      <c r="C74" s="746">
        <v>107.53</v>
      </c>
      <c r="D74" s="376" t="s">
        <v>774</v>
      </c>
    </row>
    <row r="75" spans="1:4" ht="18.75" customHeight="1" thickTop="1" thickBot="1">
      <c r="A75" s="222" t="s">
        <v>627</v>
      </c>
      <c r="B75" s="285" t="s">
        <v>720</v>
      </c>
      <c r="C75" s="749">
        <v>91.59</v>
      </c>
      <c r="D75" s="377" t="s">
        <v>1402</v>
      </c>
    </row>
    <row r="76" spans="1:4" ht="18.75" customHeight="1" thickTop="1" thickBot="1">
      <c r="A76" s="224" t="s">
        <v>626</v>
      </c>
      <c r="B76" s="378" t="s">
        <v>720</v>
      </c>
      <c r="C76" s="746">
        <v>91.59</v>
      </c>
      <c r="D76" s="383" t="s">
        <v>1402</v>
      </c>
    </row>
    <row r="77" spans="1:4" ht="26.25" customHeight="1" thickTop="1" thickBot="1">
      <c r="A77" s="229" t="s">
        <v>625</v>
      </c>
      <c r="B77" s="78" t="s">
        <v>721</v>
      </c>
      <c r="C77" s="745">
        <v>598.99</v>
      </c>
      <c r="D77" s="230" t="s">
        <v>1403</v>
      </c>
    </row>
    <row r="78" spans="1:4" ht="18.75" customHeight="1" thickTop="1" thickBot="1">
      <c r="A78" s="228" t="s">
        <v>624</v>
      </c>
      <c r="B78" s="77" t="s">
        <v>722</v>
      </c>
      <c r="C78" s="752">
        <v>578.08000000000004</v>
      </c>
      <c r="D78" s="231" t="s">
        <v>1404</v>
      </c>
    </row>
    <row r="79" spans="1:4" ht="18.75" customHeight="1" thickTop="1" thickBot="1">
      <c r="A79" s="222" t="s">
        <v>623</v>
      </c>
      <c r="B79" s="285" t="s">
        <v>723</v>
      </c>
      <c r="C79" s="749">
        <v>578.08000000000004</v>
      </c>
      <c r="D79" s="385" t="s">
        <v>1404</v>
      </c>
    </row>
    <row r="80" spans="1:4" ht="18.75" customHeight="1" thickTop="1" thickBot="1">
      <c r="A80" s="228" t="s">
        <v>622</v>
      </c>
      <c r="B80" s="77" t="s">
        <v>724</v>
      </c>
      <c r="C80" s="744">
        <v>20.91</v>
      </c>
      <c r="D80" s="231" t="s">
        <v>1405</v>
      </c>
    </row>
    <row r="81" spans="1:4" ht="18.75" customHeight="1" thickTop="1" thickBot="1">
      <c r="A81" s="225" t="s">
        <v>621</v>
      </c>
      <c r="B81" s="285" t="s">
        <v>724</v>
      </c>
      <c r="C81" s="747">
        <v>20.91</v>
      </c>
      <c r="D81" s="385" t="s">
        <v>1405</v>
      </c>
    </row>
    <row r="82" spans="1:4" ht="18.75" customHeight="1" thickTop="1" thickBot="1">
      <c r="A82" s="228" t="s">
        <v>1344</v>
      </c>
      <c r="B82" s="77" t="s">
        <v>1306</v>
      </c>
      <c r="C82" s="744">
        <v>12.63</v>
      </c>
      <c r="D82" s="231" t="s">
        <v>1406</v>
      </c>
    </row>
    <row r="83" spans="1:4" ht="18.75" customHeight="1" thickTop="1" thickBot="1">
      <c r="A83" s="227" t="s">
        <v>1345</v>
      </c>
      <c r="B83" s="78" t="s">
        <v>1306</v>
      </c>
      <c r="C83" s="742">
        <v>12.63</v>
      </c>
      <c r="D83" s="232" t="s">
        <v>1406</v>
      </c>
    </row>
    <row r="84" spans="1:4" ht="18.75" customHeight="1" thickTop="1" thickBot="1">
      <c r="A84" s="224" t="s">
        <v>1346</v>
      </c>
      <c r="B84" s="293" t="s">
        <v>1306</v>
      </c>
      <c r="C84" s="746">
        <v>12.63</v>
      </c>
      <c r="D84" s="384" t="s">
        <v>1406</v>
      </c>
    </row>
    <row r="85" spans="1:4" ht="18.75" customHeight="1" thickTop="1" thickBot="1">
      <c r="A85" s="227" t="s">
        <v>1347</v>
      </c>
      <c r="B85" s="78" t="s">
        <v>1307</v>
      </c>
      <c r="C85" s="742">
        <v>13.11</v>
      </c>
      <c r="D85" s="232" t="s">
        <v>1407</v>
      </c>
    </row>
    <row r="86" spans="1:4" ht="18.75" customHeight="1" thickTop="1" thickBot="1">
      <c r="A86" s="386" t="s">
        <v>1348</v>
      </c>
      <c r="B86" s="77" t="s">
        <v>1307</v>
      </c>
      <c r="C86" s="743">
        <v>13.11</v>
      </c>
      <c r="D86" s="231" t="s">
        <v>1407</v>
      </c>
    </row>
    <row r="87" spans="1:4" ht="18.75" customHeight="1" thickTop="1" thickBot="1">
      <c r="A87" s="225" t="s">
        <v>1349</v>
      </c>
      <c r="B87" s="285" t="s">
        <v>1307</v>
      </c>
      <c r="C87" s="747">
        <v>13.11</v>
      </c>
      <c r="D87" s="385" t="s">
        <v>1407</v>
      </c>
    </row>
    <row r="88" spans="1:4" ht="18.75" customHeight="1" thickTop="1" thickBot="1">
      <c r="A88" s="228" t="s">
        <v>620</v>
      </c>
      <c r="B88" s="77" t="s">
        <v>517</v>
      </c>
      <c r="C88" s="744">
        <v>533.73</v>
      </c>
      <c r="D88" s="231" t="s">
        <v>890</v>
      </c>
    </row>
    <row r="89" spans="1:4" ht="18.75" customHeight="1" thickTop="1" thickBot="1">
      <c r="A89" s="227" t="s">
        <v>619</v>
      </c>
      <c r="B89" s="78" t="s">
        <v>725</v>
      </c>
      <c r="C89" s="742">
        <v>109.22</v>
      </c>
      <c r="D89" s="232" t="s">
        <v>1408</v>
      </c>
    </row>
    <row r="90" spans="1:4" ht="18.75" customHeight="1" thickTop="1" thickBot="1">
      <c r="A90" s="228" t="s">
        <v>618</v>
      </c>
      <c r="B90" s="77" t="s">
        <v>726</v>
      </c>
      <c r="C90" s="744">
        <v>39</v>
      </c>
      <c r="D90" s="231" t="s">
        <v>1409</v>
      </c>
    </row>
    <row r="91" spans="1:4" ht="18.75" customHeight="1" thickTop="1" thickBot="1">
      <c r="A91" s="225" t="s">
        <v>617</v>
      </c>
      <c r="B91" s="285" t="s">
        <v>726</v>
      </c>
      <c r="C91" s="747">
        <v>39</v>
      </c>
      <c r="D91" s="385" t="s">
        <v>1409</v>
      </c>
    </row>
    <row r="92" spans="1:4" ht="18.75" customHeight="1" thickTop="1">
      <c r="A92" s="388" t="s">
        <v>616</v>
      </c>
      <c r="B92" s="83" t="s">
        <v>727</v>
      </c>
      <c r="C92" s="753">
        <v>65.58</v>
      </c>
      <c r="D92" s="235" t="s">
        <v>1410</v>
      </c>
    </row>
    <row r="93" spans="1:4" ht="18.75" customHeight="1" thickBot="1">
      <c r="A93" s="222" t="s">
        <v>615</v>
      </c>
      <c r="B93" s="289" t="s">
        <v>727</v>
      </c>
      <c r="C93" s="749">
        <v>65.58</v>
      </c>
      <c r="D93" s="385" t="s">
        <v>1410</v>
      </c>
    </row>
    <row r="94" spans="1:4" ht="26.25" customHeight="1" thickTop="1" thickBot="1">
      <c r="A94" s="228" t="s">
        <v>1350</v>
      </c>
      <c r="B94" s="77" t="s">
        <v>1319</v>
      </c>
      <c r="C94" s="744">
        <v>4.6399999999999997</v>
      </c>
      <c r="D94" s="231" t="s">
        <v>1411</v>
      </c>
    </row>
    <row r="95" spans="1:4" ht="23.25" customHeight="1" thickTop="1" thickBot="1">
      <c r="A95" s="225" t="s">
        <v>1351</v>
      </c>
      <c r="B95" s="285" t="s">
        <v>1319</v>
      </c>
      <c r="C95" s="747">
        <v>4.6399999999999997</v>
      </c>
      <c r="D95" s="385" t="s">
        <v>1411</v>
      </c>
    </row>
    <row r="96" spans="1:4" ht="18.75" customHeight="1" thickTop="1" thickBot="1">
      <c r="A96" s="228" t="s">
        <v>614</v>
      </c>
      <c r="B96" s="74" t="s">
        <v>728</v>
      </c>
      <c r="C96" s="744">
        <v>13.37</v>
      </c>
      <c r="D96" s="233" t="s">
        <v>1412</v>
      </c>
    </row>
    <row r="97" spans="1:4" ht="18.75" customHeight="1" thickTop="1" thickBot="1">
      <c r="A97" s="227" t="s">
        <v>613</v>
      </c>
      <c r="B97" s="78" t="s">
        <v>729</v>
      </c>
      <c r="C97" s="742">
        <v>6.27</v>
      </c>
      <c r="D97" s="230" t="s">
        <v>1413</v>
      </c>
    </row>
    <row r="98" spans="1:4" ht="18.75" customHeight="1" thickTop="1" thickBot="1">
      <c r="A98" s="224" t="s">
        <v>612</v>
      </c>
      <c r="B98" s="293" t="s">
        <v>729</v>
      </c>
      <c r="C98" s="746">
        <v>6.27</v>
      </c>
      <c r="D98" s="384" t="s">
        <v>1413</v>
      </c>
    </row>
    <row r="99" spans="1:4" ht="18.75" customHeight="1" thickTop="1" thickBot="1">
      <c r="A99" s="229" t="s">
        <v>611</v>
      </c>
      <c r="B99" s="78" t="s">
        <v>730</v>
      </c>
      <c r="C99" s="745">
        <v>7.11</v>
      </c>
      <c r="D99" s="232" t="s">
        <v>1414</v>
      </c>
    </row>
    <row r="100" spans="1:4" ht="18.75" customHeight="1" thickTop="1" thickBot="1">
      <c r="A100" s="223" t="s">
        <v>610</v>
      </c>
      <c r="B100" s="293" t="s">
        <v>730</v>
      </c>
      <c r="C100" s="746">
        <v>7.11</v>
      </c>
      <c r="D100" s="384" t="s">
        <v>1414</v>
      </c>
    </row>
    <row r="101" spans="1:4" ht="18.75" customHeight="1" thickTop="1" thickBot="1">
      <c r="A101" s="229" t="s">
        <v>609</v>
      </c>
      <c r="B101" s="78" t="s">
        <v>731</v>
      </c>
      <c r="C101" s="745">
        <v>209.35</v>
      </c>
      <c r="D101" s="232" t="s">
        <v>1415</v>
      </c>
    </row>
    <row r="102" spans="1:4" ht="18.75" customHeight="1" thickTop="1" thickBot="1">
      <c r="A102" s="387" t="s">
        <v>608</v>
      </c>
      <c r="B102" s="77" t="s">
        <v>732</v>
      </c>
      <c r="C102" s="744">
        <v>116.25</v>
      </c>
      <c r="D102" s="231" t="s">
        <v>1416</v>
      </c>
    </row>
    <row r="103" spans="1:4" ht="18.75" customHeight="1" thickTop="1" thickBot="1">
      <c r="A103" s="225" t="s">
        <v>607</v>
      </c>
      <c r="B103" s="285" t="s">
        <v>733</v>
      </c>
      <c r="C103" s="747">
        <v>116.25</v>
      </c>
      <c r="D103" s="385" t="s">
        <v>775</v>
      </c>
    </row>
    <row r="104" spans="1:4" ht="18.75" customHeight="1" thickTop="1" thickBot="1">
      <c r="A104" s="387" t="s">
        <v>606</v>
      </c>
      <c r="B104" s="77" t="s">
        <v>734</v>
      </c>
      <c r="C104" s="744">
        <v>93.1</v>
      </c>
      <c r="D104" s="231" t="s">
        <v>1417</v>
      </c>
    </row>
    <row r="105" spans="1:4" ht="18.75" customHeight="1" thickTop="1" thickBot="1">
      <c r="A105" s="225" t="s">
        <v>605</v>
      </c>
      <c r="B105" s="285" t="s">
        <v>735</v>
      </c>
      <c r="C105" s="747">
        <v>93.1</v>
      </c>
      <c r="D105" s="385" t="s">
        <v>776</v>
      </c>
    </row>
    <row r="106" spans="1:4" ht="18.75" customHeight="1" thickTop="1" thickBot="1">
      <c r="A106" s="387" t="s">
        <v>604</v>
      </c>
      <c r="B106" s="77" t="s">
        <v>736</v>
      </c>
      <c r="C106" s="744">
        <v>201.78</v>
      </c>
      <c r="D106" s="231" t="s">
        <v>1418</v>
      </c>
    </row>
    <row r="107" spans="1:4" ht="18.75" customHeight="1" thickTop="1" thickBot="1">
      <c r="A107" s="229" t="s">
        <v>603</v>
      </c>
      <c r="B107" s="78" t="s">
        <v>737</v>
      </c>
      <c r="C107" s="745">
        <v>170.04</v>
      </c>
      <c r="D107" s="232" t="s">
        <v>1419</v>
      </c>
    </row>
    <row r="108" spans="1:4" ht="18.75" customHeight="1" thickTop="1" thickBot="1">
      <c r="A108" s="226" t="s">
        <v>602</v>
      </c>
      <c r="B108" s="293" t="s">
        <v>737</v>
      </c>
      <c r="C108" s="746">
        <v>170.04</v>
      </c>
      <c r="D108" s="384" t="s">
        <v>1419</v>
      </c>
    </row>
    <row r="109" spans="1:4" ht="18.75" customHeight="1" thickTop="1" thickBot="1">
      <c r="A109" s="229" t="s">
        <v>1352</v>
      </c>
      <c r="B109" s="78" t="s">
        <v>1320</v>
      </c>
      <c r="C109" s="745">
        <v>31.74</v>
      </c>
      <c r="D109" s="232" t="s">
        <v>1420</v>
      </c>
    </row>
    <row r="110" spans="1:4" ht="18.75" customHeight="1" thickTop="1" thickBot="1">
      <c r="A110" s="226" t="s">
        <v>1353</v>
      </c>
      <c r="B110" s="293" t="s">
        <v>1320</v>
      </c>
      <c r="C110" s="746">
        <v>31.74</v>
      </c>
      <c r="D110" s="384" t="s">
        <v>1420</v>
      </c>
    </row>
    <row r="111" spans="1:4" ht="18.75" customHeight="1" thickTop="1" thickBot="1">
      <c r="A111" s="229" t="s">
        <v>1354</v>
      </c>
      <c r="B111" s="78" t="s">
        <v>880</v>
      </c>
      <c r="C111" s="745">
        <v>5.15</v>
      </c>
      <c r="D111" s="232" t="s">
        <v>891</v>
      </c>
    </row>
    <row r="112" spans="1:4" ht="18.75" customHeight="1" thickTop="1" thickBot="1">
      <c r="A112" s="387" t="s">
        <v>1355</v>
      </c>
      <c r="B112" s="77" t="s">
        <v>1308</v>
      </c>
      <c r="C112" s="744">
        <v>4.75</v>
      </c>
      <c r="D112" s="231" t="s">
        <v>1421</v>
      </c>
    </row>
    <row r="113" spans="1:4" ht="18.75" customHeight="1" thickTop="1" thickBot="1">
      <c r="A113" s="229" t="s">
        <v>1356</v>
      </c>
      <c r="B113" s="57" t="s">
        <v>1321</v>
      </c>
      <c r="C113" s="745">
        <v>4.75</v>
      </c>
      <c r="D113" s="55" t="s">
        <v>1422</v>
      </c>
    </row>
    <row r="114" spans="1:4" ht="18.75" customHeight="1" thickTop="1" thickBot="1">
      <c r="A114" s="226" t="s">
        <v>1357</v>
      </c>
      <c r="B114" s="293" t="s">
        <v>1321</v>
      </c>
      <c r="C114" s="746">
        <v>4.75</v>
      </c>
      <c r="D114" s="384" t="s">
        <v>1422</v>
      </c>
    </row>
    <row r="115" spans="1:4" ht="18.75" customHeight="1" thickTop="1" thickBot="1">
      <c r="A115" s="229" t="s">
        <v>1358</v>
      </c>
      <c r="B115" s="78" t="s">
        <v>1309</v>
      </c>
      <c r="C115" s="745">
        <v>0.4</v>
      </c>
      <c r="D115" s="232" t="s">
        <v>1423</v>
      </c>
    </row>
    <row r="116" spans="1:4" ht="18.75" customHeight="1" thickTop="1">
      <c r="A116" s="387" t="s">
        <v>1359</v>
      </c>
      <c r="B116" s="83" t="s">
        <v>1322</v>
      </c>
      <c r="C116" s="751">
        <v>0.4</v>
      </c>
      <c r="D116" s="235" t="s">
        <v>1424</v>
      </c>
    </row>
    <row r="117" spans="1:4" ht="18.75" customHeight="1" thickBot="1">
      <c r="A117" s="222" t="s">
        <v>1360</v>
      </c>
      <c r="B117" s="289" t="s">
        <v>1322</v>
      </c>
      <c r="C117" s="749">
        <v>0.4</v>
      </c>
      <c r="D117" s="385" t="s">
        <v>1424</v>
      </c>
    </row>
    <row r="118" spans="1:4" ht="18.75" customHeight="1" thickTop="1" thickBot="1">
      <c r="A118" s="387" t="s">
        <v>1361</v>
      </c>
      <c r="B118" s="77" t="s">
        <v>881</v>
      </c>
      <c r="C118" s="744">
        <v>20.25</v>
      </c>
      <c r="D118" s="231" t="s">
        <v>892</v>
      </c>
    </row>
    <row r="119" spans="1:4" ht="18.75" customHeight="1" thickTop="1" thickBot="1">
      <c r="A119" s="229" t="s">
        <v>1362</v>
      </c>
      <c r="B119" s="78" t="s">
        <v>1310</v>
      </c>
      <c r="C119" s="745">
        <v>6.88</v>
      </c>
      <c r="D119" s="232" t="s">
        <v>1425</v>
      </c>
    </row>
    <row r="120" spans="1:4" ht="18.75" customHeight="1" thickTop="1" thickBot="1">
      <c r="A120" s="387" t="s">
        <v>1363</v>
      </c>
      <c r="B120" s="77" t="s">
        <v>1323</v>
      </c>
      <c r="C120" s="744">
        <v>6.88</v>
      </c>
      <c r="D120" s="231" t="s">
        <v>1426</v>
      </c>
    </row>
    <row r="121" spans="1:4" ht="18.75" customHeight="1" thickTop="1" thickBot="1">
      <c r="A121" s="225" t="s">
        <v>1364</v>
      </c>
      <c r="B121" s="285" t="s">
        <v>1323</v>
      </c>
      <c r="C121" s="747">
        <v>6.88</v>
      </c>
      <c r="D121" s="385" t="s">
        <v>1426</v>
      </c>
    </row>
    <row r="122" spans="1:4" ht="18.75" customHeight="1" thickTop="1" thickBot="1">
      <c r="A122" s="387" t="s">
        <v>1365</v>
      </c>
      <c r="B122" s="77" t="s">
        <v>1311</v>
      </c>
      <c r="C122" s="744">
        <v>1.84</v>
      </c>
      <c r="D122" s="231" t="s">
        <v>1427</v>
      </c>
    </row>
    <row r="123" spans="1:4" ht="18.75" customHeight="1" thickTop="1" thickBot="1">
      <c r="A123" s="229" t="s">
        <v>1366</v>
      </c>
      <c r="B123" s="78" t="s">
        <v>1324</v>
      </c>
      <c r="C123" s="745">
        <v>1.84</v>
      </c>
      <c r="D123" s="232" t="s">
        <v>1428</v>
      </c>
    </row>
    <row r="124" spans="1:4" ht="27" customHeight="1" thickTop="1" thickBot="1">
      <c r="A124" s="226" t="s">
        <v>1367</v>
      </c>
      <c r="B124" s="293" t="s">
        <v>1324</v>
      </c>
      <c r="C124" s="746">
        <v>1.84</v>
      </c>
      <c r="D124" s="384" t="s">
        <v>1428</v>
      </c>
    </row>
    <row r="125" spans="1:4" ht="18.75" customHeight="1" thickTop="1" thickBot="1">
      <c r="A125" s="229" t="s">
        <v>1368</v>
      </c>
      <c r="B125" s="78" t="s">
        <v>1312</v>
      </c>
      <c r="C125" s="745">
        <v>11.52</v>
      </c>
      <c r="D125" s="232" t="s">
        <v>1429</v>
      </c>
    </row>
    <row r="126" spans="1:4" ht="23.25" customHeight="1" thickTop="1" thickBot="1">
      <c r="A126" s="389" t="s">
        <v>1369</v>
      </c>
      <c r="B126" s="371" t="s">
        <v>1325</v>
      </c>
      <c r="C126" s="754">
        <v>4</v>
      </c>
      <c r="D126" s="231" t="s">
        <v>1430</v>
      </c>
    </row>
    <row r="127" spans="1:4" ht="22.5" customHeight="1" thickTop="1" thickBot="1">
      <c r="A127" s="222" t="s">
        <v>1370</v>
      </c>
      <c r="B127" s="289" t="s">
        <v>1325</v>
      </c>
      <c r="C127" s="749">
        <v>4</v>
      </c>
      <c r="D127" s="385" t="s">
        <v>1430</v>
      </c>
    </row>
    <row r="128" spans="1:4" ht="18.75" customHeight="1" thickTop="1" thickBot="1">
      <c r="A128" s="228" t="s">
        <v>1371</v>
      </c>
      <c r="B128" s="77" t="s">
        <v>1326</v>
      </c>
      <c r="C128" s="744">
        <v>7.53</v>
      </c>
      <c r="D128" s="228" t="s">
        <v>1431</v>
      </c>
    </row>
    <row r="129" spans="1:4" ht="18.75" customHeight="1" thickTop="1" thickBot="1">
      <c r="A129" s="225" t="s">
        <v>1372</v>
      </c>
      <c r="B129" s="285" t="s">
        <v>1326</v>
      </c>
      <c r="C129" s="747">
        <v>7.53</v>
      </c>
      <c r="D129" s="385" t="s">
        <v>1431</v>
      </c>
    </row>
    <row r="130" spans="1:4" ht="18.75" customHeight="1" thickTop="1" thickBot="1">
      <c r="A130" s="228" t="s">
        <v>601</v>
      </c>
      <c r="B130" s="77" t="s">
        <v>882</v>
      </c>
      <c r="C130" s="744">
        <v>76.72</v>
      </c>
      <c r="D130" s="79" t="s">
        <v>893</v>
      </c>
    </row>
    <row r="131" spans="1:4" ht="18.75" customHeight="1" thickTop="1" thickBot="1">
      <c r="A131" s="229" t="s">
        <v>600</v>
      </c>
      <c r="B131" s="78" t="s">
        <v>738</v>
      </c>
      <c r="C131" s="745">
        <v>25.02</v>
      </c>
      <c r="D131" s="232" t="s">
        <v>1432</v>
      </c>
    </row>
    <row r="132" spans="1:4" ht="18.75" customHeight="1" thickTop="1" thickBot="1">
      <c r="A132" s="228" t="s">
        <v>599</v>
      </c>
      <c r="B132" s="77" t="s">
        <v>739</v>
      </c>
      <c r="C132" s="744">
        <v>23.18</v>
      </c>
      <c r="D132" s="79" t="s">
        <v>1433</v>
      </c>
    </row>
    <row r="133" spans="1:4" ht="18.75" customHeight="1" thickTop="1" thickBot="1">
      <c r="A133" s="225" t="s">
        <v>598</v>
      </c>
      <c r="B133" s="285" t="s">
        <v>739</v>
      </c>
      <c r="C133" s="747">
        <v>23.18</v>
      </c>
      <c r="D133" s="385" t="s">
        <v>1433</v>
      </c>
    </row>
    <row r="134" spans="1:4" ht="18.75" customHeight="1" thickTop="1" thickBot="1">
      <c r="A134" s="224" t="s">
        <v>597</v>
      </c>
      <c r="B134" s="293" t="s">
        <v>740</v>
      </c>
      <c r="C134" s="746">
        <v>1.84</v>
      </c>
      <c r="D134" s="376" t="s">
        <v>1434</v>
      </c>
    </row>
    <row r="135" spans="1:4" ht="18.75" customHeight="1" thickTop="1" thickBot="1">
      <c r="A135" s="225" t="s">
        <v>596</v>
      </c>
      <c r="B135" s="285" t="s">
        <v>740</v>
      </c>
      <c r="C135" s="747">
        <v>1.84</v>
      </c>
      <c r="D135" s="385" t="s">
        <v>1434</v>
      </c>
    </row>
    <row r="136" spans="1:4" ht="18.75" customHeight="1" thickTop="1" thickBot="1">
      <c r="A136" s="228" t="s">
        <v>595</v>
      </c>
      <c r="B136" s="77" t="s">
        <v>741</v>
      </c>
      <c r="C136" s="744">
        <v>51.7</v>
      </c>
      <c r="D136" s="79" t="s">
        <v>777</v>
      </c>
    </row>
    <row r="137" spans="1:4" ht="18.75" customHeight="1" thickTop="1" thickBot="1">
      <c r="A137" s="229" t="s">
        <v>594</v>
      </c>
      <c r="B137" s="78" t="s">
        <v>742</v>
      </c>
      <c r="C137" s="745">
        <v>7.39</v>
      </c>
      <c r="D137" s="232" t="s">
        <v>1435</v>
      </c>
    </row>
    <row r="138" spans="1:4" ht="18.75" customHeight="1" thickTop="1" thickBot="1">
      <c r="A138" s="224" t="s">
        <v>593</v>
      </c>
      <c r="B138" s="293" t="s">
        <v>743</v>
      </c>
      <c r="C138" s="746">
        <v>7.39</v>
      </c>
      <c r="D138" s="376" t="s">
        <v>1435</v>
      </c>
    </row>
    <row r="139" spans="1:4" ht="18.75" customHeight="1" thickTop="1" thickBot="1">
      <c r="A139" s="229" t="s">
        <v>592</v>
      </c>
      <c r="B139" s="78" t="s">
        <v>744</v>
      </c>
      <c r="C139" s="745">
        <v>44.31</v>
      </c>
      <c r="D139" s="232" t="s">
        <v>778</v>
      </c>
    </row>
    <row r="140" spans="1:4" ht="18.75" customHeight="1" thickTop="1">
      <c r="A140" s="226" t="s">
        <v>591</v>
      </c>
      <c r="B140" s="380" t="s">
        <v>744</v>
      </c>
      <c r="C140" s="750">
        <v>44.31</v>
      </c>
      <c r="D140" s="381" t="s">
        <v>778</v>
      </c>
    </row>
    <row r="141" spans="1:4" ht="18.75" customHeight="1" thickBot="1">
      <c r="A141" s="227" t="s">
        <v>590</v>
      </c>
      <c r="B141" s="81" t="s">
        <v>745</v>
      </c>
      <c r="C141" s="742">
        <v>240.23</v>
      </c>
      <c r="D141" s="232" t="s">
        <v>779</v>
      </c>
    </row>
    <row r="142" spans="1:4" ht="18.75" customHeight="1" thickTop="1" thickBot="1">
      <c r="A142" s="228" t="s">
        <v>589</v>
      </c>
      <c r="B142" s="77" t="s">
        <v>746</v>
      </c>
      <c r="C142" s="744">
        <v>55.09</v>
      </c>
      <c r="D142" s="79" t="s">
        <v>780</v>
      </c>
    </row>
    <row r="143" spans="1:4" ht="18.75" customHeight="1" thickTop="1" thickBot="1">
      <c r="A143" s="229" t="s">
        <v>588</v>
      </c>
      <c r="B143" s="78" t="s">
        <v>747</v>
      </c>
      <c r="C143" s="745">
        <v>11.75</v>
      </c>
      <c r="D143" s="232" t="s">
        <v>781</v>
      </c>
    </row>
    <row r="144" spans="1:4" ht="18.75" customHeight="1" thickTop="1" thickBot="1">
      <c r="A144" s="224" t="s">
        <v>587</v>
      </c>
      <c r="B144" s="293" t="s">
        <v>748</v>
      </c>
      <c r="C144" s="746">
        <v>11.75</v>
      </c>
      <c r="D144" s="376" t="s">
        <v>782</v>
      </c>
    </row>
    <row r="145" spans="1:6" ht="18.75" customHeight="1" thickTop="1" thickBot="1">
      <c r="A145" s="229" t="s">
        <v>586</v>
      </c>
      <c r="B145" s="78" t="s">
        <v>749</v>
      </c>
      <c r="C145" s="745">
        <v>43.34</v>
      </c>
      <c r="D145" s="232" t="s">
        <v>783</v>
      </c>
    </row>
    <row r="146" spans="1:6" ht="18.75" customHeight="1" thickTop="1" thickBot="1">
      <c r="A146" s="224" t="s">
        <v>585</v>
      </c>
      <c r="B146" s="293" t="s">
        <v>749</v>
      </c>
      <c r="C146" s="746">
        <v>43.34</v>
      </c>
      <c r="D146" s="376" t="s">
        <v>783</v>
      </c>
    </row>
    <row r="147" spans="1:6" ht="18.75" customHeight="1" thickTop="1" thickBot="1">
      <c r="A147" s="229" t="s">
        <v>584</v>
      </c>
      <c r="B147" s="78" t="s">
        <v>750</v>
      </c>
      <c r="C147" s="745">
        <v>91.97</v>
      </c>
      <c r="D147" s="232" t="s">
        <v>784</v>
      </c>
    </row>
    <row r="148" spans="1:6" ht="18.75" customHeight="1" thickTop="1" thickBot="1">
      <c r="A148" s="228" t="s">
        <v>583</v>
      </c>
      <c r="B148" s="77" t="s">
        <v>751</v>
      </c>
      <c r="C148" s="744">
        <v>0.16</v>
      </c>
      <c r="D148" s="79" t="s">
        <v>785</v>
      </c>
    </row>
    <row r="149" spans="1:6" ht="18.75" customHeight="1" thickTop="1" thickBot="1">
      <c r="A149" s="225" t="s">
        <v>582</v>
      </c>
      <c r="B149" s="285" t="s">
        <v>752</v>
      </c>
      <c r="C149" s="747">
        <v>0.16</v>
      </c>
      <c r="D149" s="385" t="s">
        <v>785</v>
      </c>
    </row>
    <row r="150" spans="1:6" ht="18.75" customHeight="1" thickTop="1" thickBot="1">
      <c r="A150" s="228" t="s">
        <v>581</v>
      </c>
      <c r="B150" s="77" t="s">
        <v>753</v>
      </c>
      <c r="C150" s="744">
        <v>91.81</v>
      </c>
      <c r="D150" s="79" t="s">
        <v>786</v>
      </c>
    </row>
    <row r="151" spans="1:6" ht="18.75" customHeight="1" thickTop="1" thickBot="1">
      <c r="A151" s="225" t="s">
        <v>580</v>
      </c>
      <c r="B151" s="285" t="s">
        <v>754</v>
      </c>
      <c r="C151" s="747">
        <v>91.81</v>
      </c>
      <c r="D151" s="385" t="s">
        <v>786</v>
      </c>
    </row>
    <row r="152" spans="1:6" ht="26.25" customHeight="1" thickTop="1" thickBot="1">
      <c r="A152" s="228" t="s">
        <v>579</v>
      </c>
      <c r="B152" s="77" t="s">
        <v>755</v>
      </c>
      <c r="C152" s="744">
        <v>93.17</v>
      </c>
      <c r="D152" s="390" t="s">
        <v>787</v>
      </c>
      <c r="E152" s="155"/>
      <c r="F152" s="155"/>
    </row>
    <row r="153" spans="1:6" ht="18.75" customHeight="1" thickTop="1" thickBot="1">
      <c r="A153" s="229" t="s">
        <v>578</v>
      </c>
      <c r="B153" s="78" t="s">
        <v>756</v>
      </c>
      <c r="C153" s="745">
        <v>93.17</v>
      </c>
      <c r="D153" s="391" t="s">
        <v>788</v>
      </c>
      <c r="E153" s="155"/>
      <c r="F153" s="155"/>
    </row>
    <row r="154" spans="1:6" ht="18.75" customHeight="1" thickTop="1" thickBot="1">
      <c r="A154" s="224" t="s">
        <v>577</v>
      </c>
      <c r="B154" s="293" t="s">
        <v>757</v>
      </c>
      <c r="C154" s="746">
        <v>93.17</v>
      </c>
      <c r="D154" s="392" t="s">
        <v>789</v>
      </c>
      <c r="E154" s="155"/>
      <c r="F154" s="155"/>
    </row>
    <row r="155" spans="1:6" ht="18.75" customHeight="1" thickTop="1" thickBot="1">
      <c r="A155" s="229" t="s">
        <v>1373</v>
      </c>
      <c r="B155" s="78" t="s">
        <v>875</v>
      </c>
      <c r="C155" s="745">
        <v>52.27</v>
      </c>
      <c r="D155" s="391" t="s">
        <v>883</v>
      </c>
      <c r="E155" s="155"/>
      <c r="F155" s="155"/>
    </row>
    <row r="156" spans="1:6" ht="18.75" customHeight="1" thickTop="1" thickBot="1">
      <c r="A156" s="228" t="s">
        <v>118</v>
      </c>
      <c r="B156" s="77" t="s">
        <v>876</v>
      </c>
      <c r="C156" s="744">
        <v>30.84</v>
      </c>
      <c r="D156" s="390" t="s">
        <v>884</v>
      </c>
      <c r="E156" s="155"/>
      <c r="F156" s="155"/>
    </row>
    <row r="157" spans="1:6" ht="18.75" customHeight="1" thickTop="1" thickBot="1">
      <c r="A157" s="229" t="s">
        <v>119</v>
      </c>
      <c r="B157" s="78" t="s">
        <v>1313</v>
      </c>
      <c r="C157" s="745">
        <v>30.84</v>
      </c>
      <c r="D157" s="391" t="s">
        <v>884</v>
      </c>
      <c r="E157" s="155"/>
      <c r="F157" s="155"/>
    </row>
    <row r="158" spans="1:6" ht="18.75" customHeight="1" thickTop="1" thickBot="1">
      <c r="A158" s="228" t="s">
        <v>668</v>
      </c>
      <c r="B158" s="77" t="s">
        <v>1313</v>
      </c>
      <c r="C158" s="744">
        <v>30.84</v>
      </c>
      <c r="D158" s="390" t="s">
        <v>884</v>
      </c>
      <c r="E158" s="155"/>
      <c r="F158" s="155"/>
    </row>
    <row r="159" spans="1:6" ht="18.75" customHeight="1" thickTop="1" thickBot="1">
      <c r="A159" s="225" t="s">
        <v>667</v>
      </c>
      <c r="B159" s="285" t="s">
        <v>1313</v>
      </c>
      <c r="C159" s="747">
        <v>30.84</v>
      </c>
      <c r="D159" s="385" t="s">
        <v>884</v>
      </c>
    </row>
    <row r="160" spans="1:6" ht="18.75" customHeight="1" thickTop="1" thickBot="1">
      <c r="A160" s="228" t="s">
        <v>123</v>
      </c>
      <c r="B160" s="77" t="s">
        <v>512</v>
      </c>
      <c r="C160" s="744">
        <v>21.43</v>
      </c>
      <c r="D160" s="79" t="s">
        <v>511</v>
      </c>
    </row>
    <row r="161" spans="1:4" ht="18.75" customHeight="1" thickTop="1" thickBot="1">
      <c r="A161" s="229" t="s">
        <v>666</v>
      </c>
      <c r="B161" s="78" t="s">
        <v>512</v>
      </c>
      <c r="C161" s="745">
        <v>21.43</v>
      </c>
      <c r="D161" s="232" t="s">
        <v>511</v>
      </c>
    </row>
    <row r="162" spans="1:4" ht="18.75" customHeight="1" thickTop="1" thickBot="1">
      <c r="A162" s="228" t="s">
        <v>665</v>
      </c>
      <c r="B162" s="77" t="s">
        <v>512</v>
      </c>
      <c r="C162" s="744">
        <v>21.43</v>
      </c>
      <c r="D162" s="79" t="s">
        <v>511</v>
      </c>
    </row>
    <row r="163" spans="1:4" ht="18.75" customHeight="1" thickTop="1">
      <c r="A163" s="953" t="s">
        <v>664</v>
      </c>
      <c r="B163" s="954" t="s">
        <v>512</v>
      </c>
      <c r="C163" s="955">
        <v>21.43</v>
      </c>
      <c r="D163" s="956" t="s">
        <v>511</v>
      </c>
    </row>
  </sheetData>
  <mergeCells count="2">
    <mergeCell ref="A1:D1"/>
    <mergeCell ref="A2:D2"/>
  </mergeCells>
  <printOptions horizontalCentered="1"/>
  <pageMargins left="0" right="0" top="0.59055118110236227" bottom="0" header="0" footer="0"/>
  <pageSetup paperSize="9" scale="90" orientation="landscape" r:id="rId1"/>
  <rowBreaks count="6" manualBreakCount="6">
    <brk id="26" max="16383" man="1"/>
    <brk id="48" max="16383" man="1"/>
    <brk id="70" max="16383" man="1"/>
    <brk id="92" max="16383" man="1"/>
    <brk id="116" max="4" man="1"/>
    <brk id="140" max="3"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H15"/>
  <sheetViews>
    <sheetView rightToLeft="1" view="pageBreakPreview" zoomScale="110" zoomScaleSheetLayoutView="110" workbookViewId="0">
      <selection activeCell="A6" sqref="A6:D6"/>
    </sheetView>
  </sheetViews>
  <sheetFormatPr defaultColWidth="9.08984375" defaultRowHeight="14.25"/>
  <cols>
    <col min="1" max="2" width="35.6796875" style="11" customWidth="1"/>
    <col min="3" max="16384" width="9.08984375" style="11"/>
  </cols>
  <sheetData>
    <row r="1" spans="1:8" ht="86.25" customHeight="1"/>
    <row r="2" spans="1:8" ht="84" customHeight="1">
      <c r="A2" s="1043" t="s">
        <v>809</v>
      </c>
      <c r="B2" s="1043"/>
    </row>
    <row r="3" spans="1:8" ht="84" customHeight="1">
      <c r="A3" s="1036" t="s">
        <v>791</v>
      </c>
      <c r="B3" s="1037"/>
    </row>
    <row r="4" spans="1:8" ht="43.5" customHeight="1">
      <c r="A4" s="967"/>
      <c r="B4" s="967"/>
    </row>
    <row r="15" spans="1:8">
      <c r="H15" s="244"/>
    </row>
  </sheetData>
  <mergeCells count="3">
    <mergeCell ref="A4:B4"/>
    <mergeCell ref="A2:B2"/>
    <mergeCell ref="A3:B3"/>
  </mergeCells>
  <printOptions horizontalCentered="1" verticalCentered="1"/>
  <pageMargins left="0" right="0" top="0" bottom="0" header="0.31496062992125984" footer="0.31496062992125984"/>
  <pageSetup paperSize="9" orientation="portrait" r:id="rId1"/>
  <rowBreaks count="1" manualBreakCount="1">
    <brk id="4" max="1"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L227"/>
  <sheetViews>
    <sheetView rightToLeft="1" view="pageBreakPreview" topLeftCell="A16" zoomScale="70" zoomScaleNormal="75" zoomScaleSheetLayoutView="70" workbookViewId="0"/>
  </sheetViews>
  <sheetFormatPr defaultColWidth="61" defaultRowHeight="17.5"/>
  <cols>
    <col min="1" max="1" width="10.6796875" style="418" customWidth="1"/>
    <col min="2" max="2" width="50.6796875" style="419" customWidth="1"/>
    <col min="3" max="3" width="2.6796875" style="420" customWidth="1"/>
    <col min="4" max="4" width="51.31640625" style="467" customWidth="1"/>
    <col min="5" max="5" width="10.54296875" style="418" customWidth="1"/>
    <col min="6" max="16384" width="61" style="418"/>
  </cols>
  <sheetData>
    <row r="1" spans="1:12" s="413" customFormat="1" ht="57.75" customHeight="1">
      <c r="B1" s="1046"/>
      <c r="C1" s="1046"/>
      <c r="D1" s="1046"/>
      <c r="E1" s="414"/>
      <c r="F1" s="414"/>
      <c r="G1" s="414"/>
      <c r="H1" s="414"/>
      <c r="I1" s="415"/>
      <c r="J1" s="415"/>
      <c r="K1" s="415"/>
      <c r="L1" s="415"/>
    </row>
    <row r="2" spans="1:12" s="413" customFormat="1" ht="21" customHeight="1">
      <c r="B2" s="416"/>
      <c r="C2" s="416"/>
      <c r="D2" s="416"/>
      <c r="E2" s="414"/>
      <c r="F2" s="414"/>
      <c r="G2" s="414"/>
      <c r="H2" s="414"/>
      <c r="I2" s="415"/>
      <c r="J2" s="415"/>
      <c r="K2" s="415"/>
      <c r="L2" s="415"/>
    </row>
    <row r="3" spans="1:12" ht="32.25" customHeight="1">
      <c r="A3" s="1047" t="s">
        <v>393</v>
      </c>
      <c r="B3" s="1047"/>
      <c r="C3" s="417"/>
      <c r="D3" s="1048" t="s">
        <v>394</v>
      </c>
      <c r="E3" s="1048"/>
    </row>
    <row r="4" spans="1:12" ht="12" customHeight="1">
      <c r="D4" s="421"/>
    </row>
    <row r="5" spans="1:12" ht="63" customHeight="1">
      <c r="A5" s="1049" t="s">
        <v>1591</v>
      </c>
      <c r="B5" s="1049"/>
      <c r="C5" s="417"/>
      <c r="D5" s="1050" t="s">
        <v>1592</v>
      </c>
      <c r="E5" s="1050"/>
    </row>
    <row r="6" spans="1:12">
      <c r="A6" s="1044" t="s">
        <v>1593</v>
      </c>
      <c r="B6" s="1044"/>
      <c r="C6" s="417"/>
      <c r="D6" s="1045" t="s">
        <v>1594</v>
      </c>
      <c r="E6" s="1045"/>
    </row>
    <row r="7" spans="1:12" ht="35">
      <c r="A7" s="422" t="s">
        <v>395</v>
      </c>
      <c r="B7" s="423" t="s">
        <v>1595</v>
      </c>
      <c r="C7" s="417"/>
      <c r="D7" s="424" t="s">
        <v>1596</v>
      </c>
      <c r="E7" s="425" t="s">
        <v>395</v>
      </c>
    </row>
    <row r="8" spans="1:12" ht="23.25" customHeight="1">
      <c r="A8" s="426" t="s">
        <v>396</v>
      </c>
      <c r="B8" s="427" t="s">
        <v>397</v>
      </c>
      <c r="C8" s="417"/>
      <c r="D8" s="428" t="s">
        <v>398</v>
      </c>
      <c r="E8" s="425" t="s">
        <v>396</v>
      </c>
    </row>
    <row r="9" spans="1:12" ht="23.25" customHeight="1">
      <c r="A9" s="426" t="s">
        <v>399</v>
      </c>
      <c r="B9" s="423" t="s">
        <v>400</v>
      </c>
      <c r="C9" s="417"/>
      <c r="D9" s="428" t="s">
        <v>401</v>
      </c>
      <c r="E9" s="425" t="s">
        <v>399</v>
      </c>
    </row>
    <row r="10" spans="1:12" ht="34.5" customHeight="1">
      <c r="A10" s="1044" t="s">
        <v>148</v>
      </c>
      <c r="B10" s="1044"/>
      <c r="C10" s="417"/>
      <c r="D10" s="1051" t="s">
        <v>149</v>
      </c>
      <c r="E10" s="1051"/>
    </row>
    <row r="11" spans="1:12" ht="52.5">
      <c r="A11" s="422" t="s">
        <v>395</v>
      </c>
      <c r="B11" s="406" t="s">
        <v>1597</v>
      </c>
      <c r="C11" s="417"/>
      <c r="D11" s="428" t="s">
        <v>402</v>
      </c>
      <c r="E11" s="429" t="s">
        <v>395</v>
      </c>
    </row>
    <row r="12" spans="1:12">
      <c r="A12" s="422" t="s">
        <v>396</v>
      </c>
      <c r="B12" s="406" t="s">
        <v>403</v>
      </c>
      <c r="C12" s="417"/>
      <c r="D12" s="428" t="s">
        <v>404</v>
      </c>
      <c r="E12" s="429" t="s">
        <v>396</v>
      </c>
    </row>
    <row r="13" spans="1:12" ht="35">
      <c r="A13" s="422" t="s">
        <v>399</v>
      </c>
      <c r="B13" s="406" t="s">
        <v>493</v>
      </c>
      <c r="C13" s="417"/>
      <c r="D13" s="428" t="s">
        <v>405</v>
      </c>
      <c r="E13" s="429" t="s">
        <v>399</v>
      </c>
    </row>
    <row r="14" spans="1:12" ht="36.75" customHeight="1">
      <c r="A14" s="422" t="s">
        <v>406</v>
      </c>
      <c r="B14" s="406" t="s">
        <v>1598</v>
      </c>
      <c r="C14" s="417"/>
      <c r="D14" s="428" t="s">
        <v>407</v>
      </c>
      <c r="E14" s="429" t="s">
        <v>406</v>
      </c>
    </row>
    <row r="15" spans="1:12" ht="29.5">
      <c r="A15" s="422" t="s">
        <v>408</v>
      </c>
      <c r="B15" s="406" t="s">
        <v>409</v>
      </c>
      <c r="C15" s="417"/>
      <c r="D15" s="428" t="s">
        <v>410</v>
      </c>
      <c r="E15" s="429" t="s">
        <v>408</v>
      </c>
    </row>
    <row r="16" spans="1:12" ht="34.5" customHeight="1">
      <c r="A16" s="1044" t="s">
        <v>1599</v>
      </c>
      <c r="B16" s="1044"/>
      <c r="C16" s="417"/>
      <c r="D16" s="1051" t="s">
        <v>1600</v>
      </c>
      <c r="E16" s="1051"/>
    </row>
    <row r="17" spans="1:6">
      <c r="A17" s="1044" t="s">
        <v>1601</v>
      </c>
      <c r="B17" s="1044"/>
      <c r="C17" s="417"/>
      <c r="D17" s="1051" t="s">
        <v>150</v>
      </c>
      <c r="E17" s="1051"/>
      <c r="F17" s="430" t="s">
        <v>1602</v>
      </c>
    </row>
    <row r="18" spans="1:6">
      <c r="A18" s="426" t="s">
        <v>86</v>
      </c>
      <c r="B18" s="406" t="s">
        <v>1603</v>
      </c>
      <c r="C18" s="417"/>
      <c r="D18" s="424" t="s">
        <v>1604</v>
      </c>
      <c r="E18" s="681">
        <v>111</v>
      </c>
    </row>
    <row r="19" spans="1:6">
      <c r="A19" s="426" t="s">
        <v>998</v>
      </c>
      <c r="B19" s="406" t="s">
        <v>1603</v>
      </c>
      <c r="C19" s="417"/>
      <c r="D19" s="424" t="s">
        <v>1604</v>
      </c>
      <c r="E19" s="681">
        <v>1111</v>
      </c>
    </row>
    <row r="20" spans="1:6">
      <c r="A20" s="426" t="s">
        <v>1605</v>
      </c>
      <c r="B20" s="406" t="s">
        <v>1606</v>
      </c>
      <c r="C20" s="417"/>
      <c r="D20" s="424" t="s">
        <v>1607</v>
      </c>
      <c r="E20" s="681">
        <v>11111</v>
      </c>
    </row>
    <row r="21" spans="1:6">
      <c r="A21" s="426" t="s">
        <v>1608</v>
      </c>
      <c r="B21" s="406" t="s">
        <v>1606</v>
      </c>
      <c r="C21" s="417"/>
      <c r="D21" s="424" t="s">
        <v>1607</v>
      </c>
      <c r="E21" s="681">
        <v>111111</v>
      </c>
    </row>
    <row r="22" spans="1:6">
      <c r="A22" s="431" t="s">
        <v>1609</v>
      </c>
      <c r="B22" s="406" t="s">
        <v>1610</v>
      </c>
      <c r="C22" s="417"/>
      <c r="D22" s="424" t="s">
        <v>1611</v>
      </c>
      <c r="E22" s="681">
        <v>11111101</v>
      </c>
    </row>
    <row r="23" spans="1:6">
      <c r="A23" s="431" t="s">
        <v>1612</v>
      </c>
      <c r="B23" s="406" t="s">
        <v>1613</v>
      </c>
      <c r="C23" s="417"/>
      <c r="D23" s="424" t="s">
        <v>1614</v>
      </c>
      <c r="E23" s="681">
        <v>11111105</v>
      </c>
    </row>
    <row r="24" spans="1:6">
      <c r="A24" s="426" t="s">
        <v>1615</v>
      </c>
      <c r="B24" s="406" t="s">
        <v>1616</v>
      </c>
      <c r="C24" s="417"/>
      <c r="D24" s="424" t="s">
        <v>1617</v>
      </c>
      <c r="E24" s="681">
        <v>11112</v>
      </c>
    </row>
    <row r="25" spans="1:6">
      <c r="A25" s="426" t="s">
        <v>1618</v>
      </c>
      <c r="B25" s="406" t="s">
        <v>1616</v>
      </c>
      <c r="C25" s="417"/>
      <c r="D25" s="424" t="s">
        <v>1617</v>
      </c>
      <c r="E25" s="681">
        <v>111121</v>
      </c>
    </row>
    <row r="26" spans="1:6" ht="17.25" customHeight="1">
      <c r="A26" s="431" t="s">
        <v>1619</v>
      </c>
      <c r="B26" s="406" t="s">
        <v>1620</v>
      </c>
      <c r="C26" s="417"/>
      <c r="D26" s="424" t="s">
        <v>1621</v>
      </c>
      <c r="E26" s="681">
        <v>11112101</v>
      </c>
    </row>
    <row r="27" spans="1:6">
      <c r="A27" s="431" t="s">
        <v>1622</v>
      </c>
      <c r="B27" s="406" t="s">
        <v>1623</v>
      </c>
      <c r="C27" s="417"/>
      <c r="D27" s="424" t="s">
        <v>1624</v>
      </c>
      <c r="E27" s="681">
        <v>11112105</v>
      </c>
    </row>
    <row r="28" spans="1:6">
      <c r="A28" s="431" t="s">
        <v>1625</v>
      </c>
      <c r="B28" s="406" t="s">
        <v>1626</v>
      </c>
      <c r="C28" s="417"/>
      <c r="D28" s="424" t="s">
        <v>1627</v>
      </c>
      <c r="E28" s="681">
        <v>11112106</v>
      </c>
    </row>
    <row r="29" spans="1:6">
      <c r="A29" s="426" t="s">
        <v>1628</v>
      </c>
      <c r="B29" s="406" t="s">
        <v>1629</v>
      </c>
      <c r="C29" s="417"/>
      <c r="D29" s="424" t="s">
        <v>1630</v>
      </c>
      <c r="E29" s="681">
        <v>11113</v>
      </c>
    </row>
    <row r="30" spans="1:6">
      <c r="A30" s="426" t="s">
        <v>1631</v>
      </c>
      <c r="B30" s="406" t="s">
        <v>1629</v>
      </c>
      <c r="C30" s="417"/>
      <c r="D30" s="424" t="s">
        <v>1630</v>
      </c>
      <c r="E30" s="681">
        <v>111131</v>
      </c>
    </row>
    <row r="31" spans="1:6">
      <c r="A31" s="431" t="s">
        <v>1632</v>
      </c>
      <c r="B31" s="406" t="s">
        <v>1633</v>
      </c>
      <c r="C31" s="417"/>
      <c r="D31" s="424" t="s">
        <v>1634</v>
      </c>
      <c r="E31" s="681">
        <v>11113101</v>
      </c>
    </row>
    <row r="32" spans="1:6">
      <c r="A32" s="431" t="s">
        <v>1635</v>
      </c>
      <c r="B32" s="406" t="s">
        <v>1636</v>
      </c>
      <c r="C32" s="417"/>
      <c r="D32" s="424" t="s">
        <v>1637</v>
      </c>
      <c r="E32" s="681">
        <v>11113102</v>
      </c>
    </row>
    <row r="33" spans="1:5">
      <c r="A33" s="426" t="s">
        <v>1638</v>
      </c>
      <c r="B33" s="406" t="s">
        <v>1639</v>
      </c>
      <c r="C33" s="417"/>
      <c r="D33" s="424" t="s">
        <v>1640</v>
      </c>
      <c r="E33" s="681">
        <v>11114</v>
      </c>
    </row>
    <row r="34" spans="1:5">
      <c r="A34" s="426" t="s">
        <v>1641</v>
      </c>
      <c r="B34" s="406" t="s">
        <v>1639</v>
      </c>
      <c r="C34" s="417"/>
      <c r="D34" s="424" t="s">
        <v>1640</v>
      </c>
      <c r="E34" s="681">
        <v>111141</v>
      </c>
    </row>
    <row r="35" spans="1:5">
      <c r="A35" s="431" t="s">
        <v>1642</v>
      </c>
      <c r="B35" s="406" t="s">
        <v>1643</v>
      </c>
      <c r="C35" s="417"/>
      <c r="D35" s="424" t="s">
        <v>1644</v>
      </c>
      <c r="E35" s="681">
        <v>11114101</v>
      </c>
    </row>
    <row r="36" spans="1:5">
      <c r="A36" s="431" t="s">
        <v>1645</v>
      </c>
      <c r="B36" s="406" t="s">
        <v>1646</v>
      </c>
      <c r="C36" s="417"/>
      <c r="D36" s="424" t="s">
        <v>1647</v>
      </c>
      <c r="E36" s="681">
        <v>11114102</v>
      </c>
    </row>
    <row r="37" spans="1:5">
      <c r="A37" s="431" t="s">
        <v>1648</v>
      </c>
      <c r="B37" s="406" t="s">
        <v>1649</v>
      </c>
      <c r="C37" s="417"/>
      <c r="D37" s="424" t="s">
        <v>1650</v>
      </c>
      <c r="E37" s="681">
        <v>11114103</v>
      </c>
    </row>
    <row r="38" spans="1:5" ht="29.5">
      <c r="A38" s="426" t="s">
        <v>89</v>
      </c>
      <c r="B38" s="406" t="s">
        <v>1651</v>
      </c>
      <c r="C38" s="417"/>
      <c r="D38" s="424" t="s">
        <v>1155</v>
      </c>
      <c r="E38" s="681">
        <v>112</v>
      </c>
    </row>
    <row r="39" spans="1:5" ht="29.5">
      <c r="A39" s="426" t="s">
        <v>999</v>
      </c>
      <c r="B39" s="406" t="s">
        <v>1651</v>
      </c>
      <c r="C39" s="417"/>
      <c r="D39" s="424" t="s">
        <v>1155</v>
      </c>
      <c r="E39" s="681">
        <v>1120</v>
      </c>
    </row>
    <row r="40" spans="1:5" ht="29.5">
      <c r="A40" s="426" t="s">
        <v>1652</v>
      </c>
      <c r="B40" s="406" t="s">
        <v>1651</v>
      </c>
      <c r="C40" s="417"/>
      <c r="D40" s="424" t="s">
        <v>1155</v>
      </c>
      <c r="E40" s="681">
        <v>11201</v>
      </c>
    </row>
    <row r="41" spans="1:5" ht="29.5">
      <c r="A41" s="426" t="s">
        <v>1653</v>
      </c>
      <c r="B41" s="406" t="s">
        <v>1651</v>
      </c>
      <c r="C41" s="417"/>
      <c r="D41" s="424" t="s">
        <v>1155</v>
      </c>
      <c r="E41" s="681">
        <v>112011</v>
      </c>
    </row>
    <row r="42" spans="1:5">
      <c r="A42" s="431" t="s">
        <v>1654</v>
      </c>
      <c r="B42" s="406" t="s">
        <v>1655</v>
      </c>
      <c r="C42" s="417"/>
      <c r="D42" s="424" t="s">
        <v>1656</v>
      </c>
      <c r="E42" s="681">
        <v>11201101</v>
      </c>
    </row>
    <row r="43" spans="1:5">
      <c r="A43" s="431" t="s">
        <v>1657</v>
      </c>
      <c r="B43" s="406" t="s">
        <v>1658</v>
      </c>
      <c r="C43" s="417"/>
      <c r="D43" s="424" t="s">
        <v>1659</v>
      </c>
      <c r="E43" s="681">
        <v>11201102</v>
      </c>
    </row>
    <row r="44" spans="1:5" ht="11.25" customHeight="1">
      <c r="A44" s="431"/>
      <c r="B44" s="406"/>
      <c r="C44" s="417"/>
      <c r="D44" s="424"/>
      <c r="E44" s="429"/>
    </row>
    <row r="45" spans="1:5" ht="21.75" customHeight="1">
      <c r="A45" s="1053" t="s">
        <v>1660</v>
      </c>
      <c r="B45" s="1053"/>
      <c r="C45" s="417"/>
      <c r="D45" s="1050" t="s">
        <v>1661</v>
      </c>
      <c r="E45" s="1050"/>
    </row>
    <row r="46" spans="1:5" ht="18" customHeight="1">
      <c r="A46" s="432"/>
      <c r="B46" s="433" t="s">
        <v>133</v>
      </c>
      <c r="C46" s="417"/>
      <c r="D46" s="434"/>
    </row>
    <row r="47" spans="1:5" s="436" customFormat="1" ht="50.25" customHeight="1">
      <c r="A47" s="1044" t="s">
        <v>1662</v>
      </c>
      <c r="B47" s="1044"/>
      <c r="C47" s="435"/>
      <c r="D47" s="1051" t="s">
        <v>1663</v>
      </c>
      <c r="E47" s="1051"/>
    </row>
    <row r="48" spans="1:5" s="436" customFormat="1" ht="65">
      <c r="A48" s="437" t="s">
        <v>395</v>
      </c>
      <c r="B48" s="427" t="s">
        <v>411</v>
      </c>
      <c r="C48" s="435"/>
      <c r="D48" s="428" t="s">
        <v>412</v>
      </c>
      <c r="E48" s="438" t="s">
        <v>395</v>
      </c>
    </row>
    <row r="49" spans="1:5" ht="18" customHeight="1">
      <c r="A49" s="432"/>
      <c r="B49" s="433" t="s">
        <v>133</v>
      </c>
      <c r="C49" s="417"/>
      <c r="D49" s="434"/>
    </row>
    <row r="50" spans="1:5" s="436" customFormat="1" ht="35">
      <c r="A50" s="437" t="s">
        <v>396</v>
      </c>
      <c r="B50" s="427" t="s">
        <v>413</v>
      </c>
      <c r="C50" s="435"/>
      <c r="D50" s="428" t="s">
        <v>414</v>
      </c>
      <c r="E50" s="438" t="s">
        <v>396</v>
      </c>
    </row>
    <row r="51" spans="1:5" ht="18" customHeight="1">
      <c r="A51" s="432"/>
      <c r="B51" s="433" t="s">
        <v>133</v>
      </c>
      <c r="C51" s="417"/>
      <c r="D51" s="434"/>
    </row>
    <row r="52" spans="1:5" s="436" customFormat="1" ht="29.5">
      <c r="A52" s="437" t="s">
        <v>399</v>
      </c>
      <c r="B52" s="427" t="s">
        <v>1724</v>
      </c>
      <c r="C52" s="435"/>
      <c r="D52" s="428" t="s">
        <v>1731</v>
      </c>
      <c r="E52" s="438" t="s">
        <v>399</v>
      </c>
    </row>
    <row r="53" spans="1:5" s="436" customFormat="1">
      <c r="A53" s="437"/>
      <c r="B53" s="427"/>
      <c r="C53" s="435"/>
      <c r="D53" s="428"/>
      <c r="E53" s="438"/>
    </row>
    <row r="54" spans="1:5" s="436" customFormat="1" ht="35">
      <c r="A54" s="437" t="s">
        <v>406</v>
      </c>
      <c r="B54" s="427" t="s">
        <v>1725</v>
      </c>
      <c r="C54" s="435"/>
      <c r="D54" s="428" t="s">
        <v>1732</v>
      </c>
      <c r="E54" s="438" t="s">
        <v>406</v>
      </c>
    </row>
    <row r="55" spans="1:5" s="436" customFormat="1">
      <c r="A55" s="437"/>
      <c r="B55" s="427"/>
      <c r="C55" s="435"/>
      <c r="D55" s="428"/>
      <c r="E55" s="438"/>
    </row>
    <row r="56" spans="1:5" s="436" customFormat="1" ht="73.75">
      <c r="A56" s="437" t="s">
        <v>408</v>
      </c>
      <c r="B56" s="427" t="s">
        <v>1726</v>
      </c>
      <c r="C56" s="435"/>
      <c r="D56" s="428" t="s">
        <v>1733</v>
      </c>
      <c r="E56" s="438" t="s">
        <v>408</v>
      </c>
    </row>
    <row r="57" spans="1:5" s="436" customFormat="1">
      <c r="A57" s="437"/>
      <c r="B57" s="427"/>
      <c r="C57" s="435"/>
      <c r="D57" s="428"/>
      <c r="E57" s="438"/>
    </row>
    <row r="58" spans="1:5" s="436" customFormat="1" ht="75" customHeight="1">
      <c r="A58" s="437" t="s">
        <v>415</v>
      </c>
      <c r="B58" s="427" t="s">
        <v>1727</v>
      </c>
      <c r="C58" s="435"/>
      <c r="D58" s="428" t="s">
        <v>1734</v>
      </c>
      <c r="E58" s="438" t="s">
        <v>415</v>
      </c>
    </row>
    <row r="59" spans="1:5" s="436" customFormat="1">
      <c r="A59" s="437"/>
      <c r="B59" s="427"/>
      <c r="C59" s="435"/>
      <c r="D59" s="428"/>
      <c r="E59" s="438"/>
    </row>
    <row r="60" spans="1:5" s="436" customFormat="1" ht="75" customHeight="1">
      <c r="A60" s="437" t="s">
        <v>416</v>
      </c>
      <c r="B60" s="427" t="s">
        <v>1728</v>
      </c>
      <c r="C60" s="435"/>
      <c r="D60" s="428" t="s">
        <v>1735</v>
      </c>
      <c r="E60" s="438" t="s">
        <v>416</v>
      </c>
    </row>
    <row r="61" spans="1:5" s="436" customFormat="1">
      <c r="A61" s="437"/>
      <c r="B61" s="427"/>
      <c r="C61" s="435"/>
      <c r="D61" s="428"/>
      <c r="E61" s="438"/>
    </row>
    <row r="62" spans="1:5" s="436" customFormat="1" ht="75" customHeight="1">
      <c r="A62" s="437" t="s">
        <v>417</v>
      </c>
      <c r="B62" s="427" t="s">
        <v>1729</v>
      </c>
      <c r="C62" s="435"/>
      <c r="D62" s="428" t="s">
        <v>1736</v>
      </c>
      <c r="E62" s="438" t="s">
        <v>417</v>
      </c>
    </row>
    <row r="63" spans="1:5" s="436" customFormat="1" ht="11.25" customHeight="1">
      <c r="A63" s="439"/>
      <c r="B63" s="440"/>
      <c r="C63" s="435"/>
      <c r="D63" s="441"/>
    </row>
    <row r="64" spans="1:5" s="436" customFormat="1" ht="79.5" customHeight="1">
      <c r="A64" s="1049" t="s">
        <v>1730</v>
      </c>
      <c r="B64" s="1049"/>
      <c r="C64" s="435"/>
      <c r="D64" s="1050" t="s">
        <v>1737</v>
      </c>
      <c r="E64" s="1050"/>
    </row>
    <row r="65" spans="1:4" ht="50.25" customHeight="1">
      <c r="A65" s="432"/>
      <c r="B65" s="442"/>
      <c r="C65" s="417"/>
      <c r="D65" s="443"/>
    </row>
    <row r="66" spans="1:4" ht="18" customHeight="1">
      <c r="A66" s="432"/>
      <c r="B66" s="444"/>
      <c r="C66" s="417"/>
      <c r="D66" s="445"/>
    </row>
    <row r="67" spans="1:4" ht="18" customHeight="1">
      <c r="A67" s="432"/>
      <c r="B67" s="444"/>
      <c r="C67" s="417"/>
      <c r="D67" s="445"/>
    </row>
    <row r="68" spans="1:4" ht="18" customHeight="1">
      <c r="A68" s="432"/>
      <c r="B68" s="444"/>
      <c r="C68" s="417"/>
      <c r="D68" s="445"/>
    </row>
    <row r="69" spans="1:4" ht="18" customHeight="1">
      <c r="A69" s="432"/>
      <c r="B69" s="444"/>
      <c r="C69" s="417"/>
      <c r="D69" s="445"/>
    </row>
    <row r="70" spans="1:4" ht="18" customHeight="1">
      <c r="A70" s="432"/>
      <c r="B70" s="444"/>
      <c r="C70" s="417"/>
      <c r="D70" s="445"/>
    </row>
    <row r="71" spans="1:4" ht="18" customHeight="1">
      <c r="A71" s="432"/>
      <c r="B71" s="444"/>
      <c r="C71" s="417"/>
      <c r="D71" s="445"/>
    </row>
    <row r="72" spans="1:4" ht="18" customHeight="1">
      <c r="A72" s="432"/>
      <c r="B72" s="444"/>
      <c r="C72" s="417"/>
      <c r="D72" s="445"/>
    </row>
    <row r="73" spans="1:4" ht="18" customHeight="1">
      <c r="A73" s="432"/>
      <c r="B73" s="444"/>
      <c r="C73" s="417"/>
      <c r="D73" s="445"/>
    </row>
    <row r="74" spans="1:4" ht="18" customHeight="1">
      <c r="A74" s="432"/>
      <c r="B74" s="444"/>
      <c r="C74" s="417"/>
      <c r="D74" s="445"/>
    </row>
    <row r="75" spans="1:4" ht="18" customHeight="1">
      <c r="A75" s="432"/>
      <c r="B75" s="444"/>
      <c r="C75" s="417"/>
      <c r="D75" s="445"/>
    </row>
    <row r="76" spans="1:4" ht="18" customHeight="1">
      <c r="A76" s="432"/>
      <c r="B76" s="444"/>
      <c r="C76" s="417"/>
      <c r="D76" s="445"/>
    </row>
    <row r="77" spans="1:4" ht="18" customHeight="1">
      <c r="A77" s="432"/>
      <c r="B77" s="444"/>
      <c r="C77" s="417"/>
      <c r="D77" s="445"/>
    </row>
    <row r="78" spans="1:4" ht="18" customHeight="1">
      <c r="A78" s="432"/>
      <c r="B78" s="444"/>
      <c r="C78" s="417"/>
      <c r="D78" s="445"/>
    </row>
    <row r="79" spans="1:4" ht="18" customHeight="1">
      <c r="A79" s="432"/>
      <c r="B79" s="444"/>
      <c r="C79" s="417"/>
      <c r="D79" s="445"/>
    </row>
    <row r="80" spans="1:4" ht="18" customHeight="1">
      <c r="A80" s="432"/>
      <c r="B80" s="444"/>
      <c r="C80" s="417"/>
      <c r="D80" s="445"/>
    </row>
    <row r="81" spans="1:4" ht="18" customHeight="1">
      <c r="A81" s="432"/>
      <c r="B81" s="444"/>
      <c r="C81" s="417"/>
      <c r="D81" s="445"/>
    </row>
    <row r="82" spans="1:4" ht="18" customHeight="1">
      <c r="A82" s="432"/>
      <c r="B82" s="444"/>
      <c r="C82" s="417"/>
      <c r="D82" s="445"/>
    </row>
    <row r="83" spans="1:4" ht="18" customHeight="1">
      <c r="A83" s="432"/>
      <c r="B83" s="444"/>
      <c r="C83" s="417"/>
      <c r="D83" s="445"/>
    </row>
    <row r="84" spans="1:4" ht="18" customHeight="1">
      <c r="A84" s="432"/>
      <c r="B84" s="444"/>
      <c r="C84" s="417"/>
      <c r="D84" s="445"/>
    </row>
    <row r="85" spans="1:4" ht="18" customHeight="1">
      <c r="A85" s="432"/>
      <c r="B85" s="444"/>
      <c r="C85" s="417"/>
      <c r="D85" s="445"/>
    </row>
    <row r="86" spans="1:4" ht="18" customHeight="1">
      <c r="A86" s="432"/>
      <c r="B86" s="444"/>
      <c r="C86" s="417"/>
      <c r="D86" s="445"/>
    </row>
    <row r="87" spans="1:4" ht="18" customHeight="1">
      <c r="A87" s="432"/>
      <c r="B87" s="444"/>
      <c r="C87" s="417"/>
      <c r="D87" s="445"/>
    </row>
    <row r="88" spans="1:4" ht="18" customHeight="1">
      <c r="A88" s="432"/>
      <c r="B88" s="444"/>
      <c r="C88" s="417"/>
      <c r="D88" s="445"/>
    </row>
    <row r="89" spans="1:4" ht="18" customHeight="1">
      <c r="A89" s="432"/>
      <c r="B89" s="444"/>
      <c r="C89" s="417"/>
      <c r="D89" s="445"/>
    </row>
    <row r="90" spans="1:4" ht="18" customHeight="1">
      <c r="A90" s="432"/>
      <c r="B90" s="444"/>
      <c r="C90" s="417"/>
      <c r="D90" s="445"/>
    </row>
    <row r="91" spans="1:4" ht="18" customHeight="1">
      <c r="A91" s="432"/>
      <c r="B91" s="444"/>
      <c r="C91" s="417"/>
      <c r="D91" s="445"/>
    </row>
    <row r="92" spans="1:4" ht="18" customHeight="1">
      <c r="A92" s="432"/>
      <c r="B92" s="444"/>
      <c r="C92" s="417"/>
      <c r="D92" s="445"/>
    </row>
    <row r="93" spans="1:4" ht="18" customHeight="1">
      <c r="A93" s="432"/>
      <c r="B93" s="444"/>
      <c r="C93" s="417"/>
      <c r="D93" s="445"/>
    </row>
    <row r="94" spans="1:4" ht="18" customHeight="1">
      <c r="A94" s="432"/>
      <c r="B94" s="444"/>
      <c r="C94" s="417"/>
      <c r="D94" s="445"/>
    </row>
    <row r="95" spans="1:4" ht="18" customHeight="1">
      <c r="A95" s="432"/>
      <c r="B95" s="444"/>
      <c r="C95" s="417"/>
      <c r="D95" s="445"/>
    </row>
    <row r="96" spans="1:4" ht="18" customHeight="1">
      <c r="A96" s="432"/>
      <c r="B96" s="444"/>
      <c r="C96" s="417"/>
      <c r="D96" s="445"/>
    </row>
    <row r="97" spans="1:4" ht="18" customHeight="1">
      <c r="A97" s="432"/>
      <c r="B97" s="444"/>
      <c r="C97" s="417"/>
      <c r="D97" s="445"/>
    </row>
    <row r="98" spans="1:4" ht="18" customHeight="1">
      <c r="A98" s="432"/>
      <c r="B98" s="444"/>
      <c r="C98" s="417"/>
      <c r="D98" s="445"/>
    </row>
    <row r="99" spans="1:4" ht="18" customHeight="1">
      <c r="A99" s="432"/>
      <c r="B99" s="444"/>
      <c r="C99" s="417"/>
      <c r="D99" s="445"/>
    </row>
    <row r="100" spans="1:4" ht="18" customHeight="1">
      <c r="A100" s="432"/>
      <c r="B100" s="444"/>
      <c r="C100" s="417"/>
      <c r="D100" s="445"/>
    </row>
    <row r="101" spans="1:4" ht="18" customHeight="1">
      <c r="A101" s="432"/>
      <c r="B101" s="444"/>
      <c r="C101" s="417"/>
      <c r="D101" s="445"/>
    </row>
    <row r="102" spans="1:4" ht="18" customHeight="1">
      <c r="A102" s="432"/>
      <c r="B102" s="444"/>
      <c r="C102" s="417"/>
      <c r="D102" s="445"/>
    </row>
    <row r="103" spans="1:4" ht="18" customHeight="1">
      <c r="A103" s="432"/>
      <c r="B103" s="444"/>
      <c r="C103" s="417"/>
      <c r="D103" s="445"/>
    </row>
    <row r="104" spans="1:4" ht="18" customHeight="1">
      <c r="A104" s="432"/>
      <c r="B104" s="444"/>
      <c r="C104" s="417"/>
      <c r="D104" s="445"/>
    </row>
    <row r="105" spans="1:4" ht="18" customHeight="1">
      <c r="A105" s="432"/>
      <c r="B105" s="444"/>
      <c r="C105" s="417"/>
      <c r="D105" s="445"/>
    </row>
    <row r="106" spans="1:4" ht="18" customHeight="1">
      <c r="A106" s="432"/>
      <c r="B106" s="444"/>
      <c r="C106" s="417"/>
      <c r="D106" s="445"/>
    </row>
    <row r="107" spans="1:4" ht="18" customHeight="1">
      <c r="A107" s="432"/>
      <c r="B107" s="444"/>
      <c r="C107" s="417"/>
      <c r="D107" s="445"/>
    </row>
    <row r="108" spans="1:4" ht="18" customHeight="1">
      <c r="A108" s="432"/>
      <c r="B108" s="444"/>
      <c r="C108" s="417"/>
      <c r="D108" s="445"/>
    </row>
    <row r="109" spans="1:4" ht="18" customHeight="1">
      <c r="A109" s="432"/>
      <c r="B109" s="444"/>
      <c r="C109" s="417"/>
      <c r="D109" s="445"/>
    </row>
    <row r="110" spans="1:4" ht="136.5" customHeight="1">
      <c r="A110" s="432"/>
      <c r="B110" s="446"/>
      <c r="C110" s="447"/>
      <c r="D110" s="446"/>
    </row>
    <row r="111" spans="1:4" ht="19.5" customHeight="1">
      <c r="A111" s="432"/>
      <c r="B111" s="446"/>
      <c r="C111" s="447"/>
      <c r="D111" s="448"/>
    </row>
    <row r="112" spans="1:4">
      <c r="A112" s="432"/>
      <c r="B112" s="446"/>
      <c r="C112" s="447"/>
      <c r="D112" s="448"/>
    </row>
    <row r="113" spans="1:4" ht="17.25" customHeight="1">
      <c r="A113" s="432"/>
      <c r="B113" s="446"/>
      <c r="C113" s="447"/>
      <c r="D113" s="448"/>
    </row>
    <row r="114" spans="1:4" ht="135.75" customHeight="1">
      <c r="A114" s="432"/>
      <c r="B114" s="446"/>
      <c r="C114" s="447"/>
      <c r="D114" s="448"/>
    </row>
    <row r="115" spans="1:4" ht="16.5" customHeight="1">
      <c r="A115" s="432"/>
      <c r="B115" s="446"/>
      <c r="C115" s="447"/>
      <c r="D115" s="448"/>
    </row>
    <row r="116" spans="1:4" ht="30" customHeight="1">
      <c r="A116" s="432"/>
      <c r="B116" s="449"/>
      <c r="C116" s="447"/>
      <c r="D116" s="445"/>
    </row>
    <row r="117" spans="1:4" ht="16.5" customHeight="1">
      <c r="A117" s="432"/>
      <c r="B117" s="417"/>
      <c r="C117" s="447"/>
      <c r="D117" s="445"/>
    </row>
    <row r="118" spans="1:4" ht="30" customHeight="1">
      <c r="A118" s="432"/>
      <c r="B118" s="450"/>
      <c r="C118" s="417"/>
      <c r="D118" s="445"/>
    </row>
    <row r="119" spans="1:4" ht="55.5" customHeight="1">
      <c r="A119" s="432"/>
      <c r="B119" s="446"/>
      <c r="C119" s="447"/>
      <c r="D119" s="451"/>
    </row>
    <row r="120" spans="1:4" ht="15.75" customHeight="1">
      <c r="A120" s="432"/>
      <c r="B120" s="446"/>
      <c r="C120" s="447"/>
      <c r="D120" s="448"/>
    </row>
    <row r="121" spans="1:4" ht="30" customHeight="1">
      <c r="A121" s="432"/>
      <c r="B121" s="450"/>
      <c r="C121" s="417"/>
      <c r="D121" s="452"/>
    </row>
    <row r="122" spans="1:4" ht="57.75" customHeight="1">
      <c r="A122" s="432"/>
      <c r="B122" s="446"/>
      <c r="C122" s="447"/>
      <c r="D122" s="448"/>
    </row>
    <row r="123" spans="1:4" ht="15.75" customHeight="1">
      <c r="A123" s="432"/>
      <c r="B123" s="446"/>
      <c r="C123" s="447"/>
      <c r="D123" s="448"/>
    </row>
    <row r="124" spans="1:4" ht="30" customHeight="1">
      <c r="A124" s="432"/>
      <c r="B124" s="450"/>
      <c r="C124" s="417"/>
      <c r="D124" s="445"/>
    </row>
    <row r="125" spans="1:4" ht="73.5" customHeight="1">
      <c r="A125" s="432"/>
      <c r="B125" s="446"/>
      <c r="C125" s="447"/>
      <c r="D125" s="448"/>
    </row>
    <row r="126" spans="1:4" ht="21" customHeight="1">
      <c r="A126" s="432"/>
      <c r="B126" s="446"/>
      <c r="C126" s="447"/>
      <c r="D126" s="448"/>
    </row>
    <row r="127" spans="1:4" ht="20">
      <c r="A127" s="432"/>
      <c r="B127" s="453"/>
      <c r="C127" s="454"/>
      <c r="D127" s="445"/>
    </row>
    <row r="128" spans="1:4" ht="24.75" customHeight="1">
      <c r="A128" s="432"/>
      <c r="B128" s="455"/>
      <c r="C128" s="456"/>
      <c r="D128" s="448"/>
    </row>
    <row r="129" spans="1:4">
      <c r="A129" s="432"/>
      <c r="B129" s="455"/>
      <c r="C129" s="456"/>
      <c r="D129" s="448"/>
    </row>
    <row r="130" spans="1:4" ht="105.75" customHeight="1">
      <c r="A130" s="432"/>
      <c r="B130" s="457"/>
      <c r="C130" s="456"/>
      <c r="D130" s="448"/>
    </row>
    <row r="131" spans="1:4" ht="20.25" customHeight="1">
      <c r="A131" s="432"/>
      <c r="B131" s="455"/>
      <c r="C131" s="454"/>
      <c r="D131" s="448"/>
    </row>
    <row r="132" spans="1:4" ht="22.5" customHeight="1">
      <c r="A132" s="432"/>
      <c r="B132" s="455"/>
      <c r="C132" s="454"/>
      <c r="D132" s="448"/>
    </row>
    <row r="133" spans="1:4" ht="18.5">
      <c r="A133" s="432"/>
      <c r="B133" s="455"/>
      <c r="C133" s="454"/>
      <c r="D133" s="458"/>
    </row>
    <row r="134" spans="1:4">
      <c r="A134" s="432"/>
      <c r="B134" s="455"/>
      <c r="C134" s="454"/>
      <c r="D134" s="448"/>
    </row>
    <row r="135" spans="1:4" ht="31.5" customHeight="1">
      <c r="A135" s="432"/>
      <c r="B135" s="455"/>
      <c r="C135" s="454"/>
      <c r="D135" s="448"/>
    </row>
    <row r="136" spans="1:4" ht="22.5" customHeight="1">
      <c r="A136" s="432"/>
      <c r="B136" s="455"/>
      <c r="C136" s="454"/>
      <c r="D136" s="445"/>
    </row>
    <row r="137" spans="1:4">
      <c r="A137" s="432"/>
      <c r="B137" s="455"/>
      <c r="C137" s="454"/>
      <c r="D137" s="445"/>
    </row>
    <row r="138" spans="1:4" ht="20">
      <c r="A138" s="432"/>
      <c r="B138" s="459"/>
      <c r="C138" s="454"/>
      <c r="D138" s="460"/>
    </row>
    <row r="139" spans="1:4" ht="20">
      <c r="A139" s="432"/>
      <c r="B139" s="461"/>
      <c r="C139" s="454"/>
      <c r="D139" s="460"/>
    </row>
    <row r="140" spans="1:4" ht="24" customHeight="1">
      <c r="A140" s="432"/>
      <c r="B140" s="462"/>
      <c r="C140" s="463"/>
      <c r="D140" s="464"/>
    </row>
    <row r="141" spans="1:4" ht="81.75" customHeight="1">
      <c r="A141" s="432"/>
      <c r="B141" s="457"/>
      <c r="C141" s="454"/>
      <c r="D141" s="448"/>
    </row>
    <row r="142" spans="1:4" s="465" customFormat="1" ht="42" customHeight="1">
      <c r="A142" s="432"/>
      <c r="B142" s="1052"/>
      <c r="C142" s="1052"/>
      <c r="D142" s="1052"/>
    </row>
    <row r="143" spans="1:4" s="465" customFormat="1">
      <c r="A143" s="432"/>
      <c r="B143" s="466"/>
      <c r="C143" s="454"/>
      <c r="D143" s="467"/>
    </row>
    <row r="144" spans="1:4" s="465" customFormat="1">
      <c r="A144" s="432"/>
      <c r="B144" s="457"/>
      <c r="C144" s="454"/>
      <c r="D144" s="448"/>
    </row>
    <row r="145" spans="1:4" s="465" customFormat="1" ht="31.5" customHeight="1">
      <c r="A145" s="432"/>
      <c r="B145" s="457"/>
      <c r="C145" s="454"/>
      <c r="D145" s="467"/>
    </row>
    <row r="146" spans="1:4" s="465" customFormat="1" ht="18.75">
      <c r="A146" s="432"/>
      <c r="B146" s="462"/>
      <c r="C146" s="463"/>
      <c r="D146" s="464"/>
    </row>
    <row r="147" spans="1:4" s="465" customFormat="1" ht="72.75" customHeight="1">
      <c r="A147" s="432"/>
      <c r="B147" s="457"/>
      <c r="C147" s="454"/>
      <c r="D147" s="448"/>
    </row>
    <row r="148" spans="1:4" s="465" customFormat="1" ht="95.25" customHeight="1">
      <c r="A148" s="432"/>
      <c r="B148" s="457"/>
      <c r="C148" s="454"/>
      <c r="D148" s="448"/>
    </row>
    <row r="149" spans="1:4" s="465" customFormat="1" ht="18" customHeight="1">
      <c r="A149" s="432"/>
      <c r="B149" s="467"/>
      <c r="C149" s="456"/>
      <c r="D149" s="467"/>
    </row>
    <row r="150" spans="1:4" s="465" customFormat="1" ht="18.75" customHeight="1">
      <c r="A150" s="432"/>
      <c r="B150" s="419"/>
      <c r="C150" s="420"/>
      <c r="D150" s="467"/>
    </row>
    <row r="151" spans="1:4" s="465" customFormat="1" ht="20">
      <c r="A151" s="432"/>
      <c r="B151" s="449"/>
      <c r="C151" s="420"/>
      <c r="D151" s="445"/>
    </row>
    <row r="152" spans="1:4" s="465" customFormat="1" ht="15.75" customHeight="1">
      <c r="A152" s="432"/>
      <c r="B152" s="417"/>
      <c r="C152" s="420"/>
      <c r="D152" s="445"/>
    </row>
    <row r="153" spans="1:4" s="465" customFormat="1" ht="20">
      <c r="A153" s="432"/>
      <c r="B153" s="450"/>
      <c r="C153" s="420"/>
      <c r="D153" s="445"/>
    </row>
    <row r="154" spans="1:4">
      <c r="A154" s="432"/>
      <c r="B154" s="446"/>
      <c r="D154" s="448"/>
    </row>
    <row r="155" spans="1:4">
      <c r="A155" s="432"/>
      <c r="B155" s="446"/>
      <c r="D155" s="448"/>
    </row>
    <row r="156" spans="1:4" ht="24.75" customHeight="1">
      <c r="A156" s="432"/>
      <c r="B156" s="1052"/>
      <c r="C156" s="1052"/>
      <c r="D156" s="1052"/>
    </row>
    <row r="157" spans="1:4">
      <c r="A157" s="432"/>
      <c r="B157" s="446"/>
      <c r="D157" s="448"/>
    </row>
    <row r="158" spans="1:4" ht="20">
      <c r="A158" s="432"/>
      <c r="B158" s="450"/>
      <c r="D158" s="445"/>
    </row>
    <row r="159" spans="1:4">
      <c r="A159" s="432"/>
      <c r="B159" s="446"/>
      <c r="D159" s="448"/>
    </row>
    <row r="160" spans="1:4" ht="27" customHeight="1">
      <c r="A160" s="432"/>
      <c r="B160" s="1052"/>
      <c r="C160" s="1052"/>
      <c r="D160" s="1052"/>
    </row>
    <row r="161" spans="1:4" ht="28.5" customHeight="1">
      <c r="A161" s="432"/>
      <c r="B161" s="417"/>
    </row>
    <row r="162" spans="1:4" ht="20">
      <c r="A162" s="432"/>
      <c r="B162" s="450"/>
      <c r="D162" s="445"/>
    </row>
    <row r="163" spans="1:4">
      <c r="A163" s="432"/>
      <c r="B163" s="446"/>
      <c r="D163" s="448"/>
    </row>
    <row r="164" spans="1:4">
      <c r="A164" s="432"/>
      <c r="B164" s="446"/>
      <c r="D164" s="448"/>
    </row>
    <row r="165" spans="1:4" ht="42.75" customHeight="1">
      <c r="A165" s="432"/>
      <c r="B165" s="1052"/>
      <c r="C165" s="1052"/>
      <c r="D165" s="1052"/>
    </row>
    <row r="166" spans="1:4">
      <c r="A166" s="432"/>
      <c r="B166" s="468"/>
      <c r="C166" s="454"/>
    </row>
    <row r="167" spans="1:4" ht="20">
      <c r="A167" s="432"/>
      <c r="B167" s="450"/>
      <c r="C167" s="456"/>
      <c r="D167" s="460"/>
    </row>
    <row r="168" spans="1:4" ht="37.5" customHeight="1">
      <c r="A168" s="432"/>
      <c r="B168" s="450"/>
      <c r="C168" s="456"/>
      <c r="D168" s="460"/>
    </row>
    <row r="169" spans="1:4" ht="45.75" customHeight="1">
      <c r="A169" s="432"/>
      <c r="B169" s="469"/>
      <c r="C169" s="470"/>
      <c r="D169" s="464"/>
    </row>
    <row r="170" spans="1:4">
      <c r="A170" s="432"/>
      <c r="B170" s="446"/>
      <c r="C170" s="456"/>
      <c r="D170" s="445"/>
    </row>
    <row r="171" spans="1:4">
      <c r="A171" s="432"/>
      <c r="B171" s="427"/>
      <c r="C171" s="456"/>
      <c r="D171" s="448"/>
    </row>
    <row r="172" spans="1:4">
      <c r="A172" s="432"/>
      <c r="B172" s="1052"/>
      <c r="C172" s="1052"/>
      <c r="D172" s="1052"/>
    </row>
    <row r="173" spans="1:4">
      <c r="A173" s="432"/>
      <c r="B173" s="457"/>
      <c r="C173" s="456"/>
      <c r="D173" s="448"/>
    </row>
    <row r="174" spans="1:4" ht="18.75">
      <c r="A174" s="432"/>
      <c r="B174" s="469"/>
      <c r="C174" s="470"/>
      <c r="D174" s="464"/>
    </row>
    <row r="175" spans="1:4">
      <c r="A175" s="432"/>
      <c r="B175" s="446"/>
      <c r="C175" s="456"/>
      <c r="D175" s="445"/>
    </row>
    <row r="176" spans="1:4">
      <c r="A176" s="432"/>
      <c r="B176" s="427"/>
      <c r="C176" s="456"/>
    </row>
    <row r="177" spans="1:4" ht="28.5" customHeight="1">
      <c r="A177" s="432"/>
      <c r="B177" s="1052"/>
      <c r="C177" s="1052"/>
      <c r="D177" s="1052"/>
    </row>
    <row r="178" spans="1:4">
      <c r="A178" s="432"/>
      <c r="B178" s="471"/>
      <c r="C178" s="456"/>
    </row>
    <row r="179" spans="1:4">
      <c r="A179" s="432"/>
      <c r="B179" s="1055"/>
      <c r="C179" s="1055"/>
      <c r="D179" s="1055"/>
    </row>
    <row r="180" spans="1:4">
      <c r="A180" s="432"/>
      <c r="B180" s="427"/>
      <c r="C180" s="456"/>
    </row>
    <row r="181" spans="1:4" ht="8.25" customHeight="1">
      <c r="A181" s="432"/>
      <c r="B181" s="427"/>
      <c r="C181" s="456"/>
    </row>
    <row r="182" spans="1:4" ht="78" customHeight="1">
      <c r="A182" s="432"/>
      <c r="B182" s="446"/>
      <c r="C182" s="456"/>
      <c r="D182" s="448"/>
    </row>
    <row r="183" spans="1:4">
      <c r="A183" s="432"/>
      <c r="B183" s="472"/>
      <c r="C183" s="456"/>
      <c r="D183" s="448"/>
    </row>
    <row r="184" spans="1:4" ht="30.75" customHeight="1">
      <c r="A184" s="432"/>
      <c r="B184" s="1052"/>
      <c r="C184" s="1052"/>
      <c r="D184" s="1052"/>
    </row>
    <row r="185" spans="1:4" ht="14.25" customHeight="1">
      <c r="A185" s="432"/>
      <c r="B185" s="473"/>
      <c r="C185" s="456"/>
    </row>
    <row r="186" spans="1:4">
      <c r="A186" s="432"/>
      <c r="B186" s="1055"/>
      <c r="C186" s="1055"/>
      <c r="D186" s="1055"/>
    </row>
    <row r="187" spans="1:4">
      <c r="A187" s="432"/>
      <c r="B187" s="467"/>
      <c r="C187" s="456"/>
    </row>
    <row r="188" spans="1:4" ht="20">
      <c r="A188" s="432"/>
      <c r="B188" s="449"/>
      <c r="D188" s="445"/>
    </row>
    <row r="189" spans="1:4">
      <c r="A189" s="432"/>
      <c r="B189" s="435"/>
      <c r="D189" s="445"/>
    </row>
    <row r="190" spans="1:4" ht="18.75">
      <c r="A190" s="432"/>
      <c r="B190" s="474"/>
      <c r="C190" s="475"/>
      <c r="D190" s="476"/>
    </row>
    <row r="191" spans="1:4" ht="51" customHeight="1">
      <c r="A191" s="432"/>
      <c r="B191" s="446"/>
      <c r="D191" s="445"/>
    </row>
    <row r="192" spans="1:4">
      <c r="A192" s="432"/>
      <c r="B192" s="477"/>
      <c r="D192" s="441"/>
    </row>
    <row r="193" spans="1:4">
      <c r="A193" s="432"/>
      <c r="B193" s="427"/>
      <c r="D193" s="441"/>
    </row>
    <row r="194" spans="1:4">
      <c r="A194" s="432"/>
      <c r="B194" s="427"/>
      <c r="D194" s="441"/>
    </row>
    <row r="195" spans="1:4">
      <c r="A195" s="432"/>
      <c r="B195" s="427"/>
      <c r="D195" s="441"/>
    </row>
    <row r="196" spans="1:4">
      <c r="A196" s="432"/>
      <c r="B196" s="427"/>
      <c r="D196" s="441"/>
    </row>
    <row r="197" spans="1:4">
      <c r="A197" s="432"/>
      <c r="B197" s="427"/>
      <c r="D197" s="441"/>
    </row>
    <row r="198" spans="1:4">
      <c r="A198" s="432"/>
      <c r="B198" s="427"/>
      <c r="D198" s="441"/>
    </row>
    <row r="199" spans="1:4">
      <c r="A199" s="432"/>
      <c r="B199" s="427"/>
      <c r="D199" s="441"/>
    </row>
    <row r="200" spans="1:4">
      <c r="A200" s="432"/>
      <c r="B200" s="427"/>
      <c r="D200" s="448"/>
    </row>
    <row r="201" spans="1:4" ht="29.25" customHeight="1">
      <c r="A201" s="432"/>
      <c r="B201" s="478"/>
      <c r="D201" s="479"/>
    </row>
    <row r="202" spans="1:4">
      <c r="A202" s="432"/>
      <c r="B202" s="446"/>
      <c r="D202" s="448"/>
    </row>
    <row r="203" spans="1:4" ht="18.75">
      <c r="A203" s="432"/>
      <c r="B203" s="474"/>
      <c r="C203" s="475"/>
      <c r="D203" s="480"/>
    </row>
    <row r="204" spans="1:4">
      <c r="A204" s="432"/>
      <c r="B204" s="427"/>
      <c r="D204" s="443"/>
    </row>
    <row r="205" spans="1:4" ht="18.75">
      <c r="A205" s="432"/>
      <c r="B205" s="469"/>
      <c r="C205" s="475"/>
      <c r="D205" s="476"/>
    </row>
    <row r="206" spans="1:4">
      <c r="A206" s="432"/>
      <c r="B206" s="427"/>
      <c r="D206" s="445"/>
    </row>
    <row r="207" spans="1:4">
      <c r="A207" s="432"/>
      <c r="B207" s="427"/>
      <c r="D207" s="448"/>
    </row>
    <row r="208" spans="1:4">
      <c r="A208" s="432"/>
      <c r="B208" s="446"/>
    </row>
    <row r="209" spans="1:4" ht="18.75">
      <c r="A209" s="432"/>
      <c r="B209" s="469"/>
      <c r="C209" s="475"/>
      <c r="D209" s="481"/>
    </row>
    <row r="210" spans="1:4">
      <c r="A210" s="432"/>
      <c r="B210" s="427"/>
      <c r="D210" s="445"/>
    </row>
    <row r="211" spans="1:4">
      <c r="A211" s="432"/>
    </row>
    <row r="212" spans="1:4">
      <c r="A212" s="432"/>
    </row>
    <row r="213" spans="1:4">
      <c r="A213" s="432"/>
    </row>
    <row r="214" spans="1:4" ht="18.75">
      <c r="A214" s="432"/>
      <c r="B214" s="469"/>
      <c r="C214" s="475"/>
      <c r="D214" s="476"/>
    </row>
    <row r="215" spans="1:4" ht="12.5">
      <c r="A215" s="432"/>
      <c r="B215" s="1056"/>
      <c r="D215" s="1057"/>
    </row>
    <row r="216" spans="1:4" ht="102.75" customHeight="1">
      <c r="A216" s="432"/>
      <c r="B216" s="1056"/>
      <c r="D216" s="1057"/>
    </row>
    <row r="217" spans="1:4" ht="19.5" customHeight="1">
      <c r="A217" s="432"/>
      <c r="B217" s="446"/>
      <c r="D217" s="448"/>
    </row>
    <row r="218" spans="1:4" ht="18.75">
      <c r="B218" s="469"/>
      <c r="C218" s="475"/>
      <c r="D218" s="480"/>
    </row>
    <row r="219" spans="1:4" ht="19.75">
      <c r="B219" s="482"/>
      <c r="D219" s="448"/>
    </row>
    <row r="220" spans="1:4">
      <c r="B220" s="446"/>
    </row>
    <row r="221" spans="1:4" ht="18.75">
      <c r="B221" s="469"/>
      <c r="C221" s="475"/>
      <c r="D221" s="483"/>
    </row>
    <row r="222" spans="1:4" ht="19.75">
      <c r="B222" s="484"/>
      <c r="D222" s="448"/>
    </row>
    <row r="223" spans="1:4">
      <c r="B223" s="446"/>
      <c r="D223" s="485"/>
    </row>
    <row r="224" spans="1:4" ht="32.25" customHeight="1">
      <c r="B224" s="1054"/>
      <c r="C224" s="1054"/>
      <c r="D224" s="1054"/>
    </row>
    <row r="225" spans="2:4" ht="30" customHeight="1">
      <c r="B225" s="1054"/>
      <c r="C225" s="1054"/>
      <c r="D225" s="1054"/>
    </row>
    <row r="226" spans="2:4">
      <c r="B226" s="446"/>
      <c r="D226" s="448"/>
    </row>
    <row r="227" spans="2:4">
      <c r="B227" s="486"/>
      <c r="D227" s="448"/>
    </row>
  </sheetData>
  <mergeCells count="32">
    <mergeCell ref="B225:D225"/>
    <mergeCell ref="B179:D179"/>
    <mergeCell ref="B184:D184"/>
    <mergeCell ref="B186:D186"/>
    <mergeCell ref="B215:B216"/>
    <mergeCell ref="D215:D216"/>
    <mergeCell ref="B224:D224"/>
    <mergeCell ref="B177:D177"/>
    <mergeCell ref="A45:B45"/>
    <mergeCell ref="D45:E45"/>
    <mergeCell ref="A47:B47"/>
    <mergeCell ref="D47:E47"/>
    <mergeCell ref="A64:B64"/>
    <mergeCell ref="D64:E64"/>
    <mergeCell ref="B142:D142"/>
    <mergeCell ref="B156:D156"/>
    <mergeCell ref="B160:D160"/>
    <mergeCell ref="B165:D165"/>
    <mergeCell ref="B172:D172"/>
    <mergeCell ref="A10:B10"/>
    <mergeCell ref="D10:E10"/>
    <mergeCell ref="A16:B16"/>
    <mergeCell ref="D16:E16"/>
    <mergeCell ref="A17:B17"/>
    <mergeCell ref="D17:E17"/>
    <mergeCell ref="A6:B6"/>
    <mergeCell ref="D6:E6"/>
    <mergeCell ref="B1:D1"/>
    <mergeCell ref="A3:B3"/>
    <mergeCell ref="D3:E3"/>
    <mergeCell ref="A5:B5"/>
    <mergeCell ref="D5:E5"/>
  </mergeCells>
  <printOptions horizontalCentered="1"/>
  <pageMargins left="0.35433070866141736" right="0.35433070866141736" top="0.70866141732283472" bottom="0.19685039370078741" header="0.82677165354330717" footer="0.51181102362204722"/>
  <pageSetup paperSize="9" scale="70" orientation="portrait" r:id="rId1"/>
  <headerFooter alignWithMargins="0"/>
  <rowBreaks count="5" manualBreakCount="5">
    <brk id="45" max="4" man="1"/>
    <brk id="117" max="16383" man="1"/>
    <brk id="142" max="16383" man="1"/>
    <brk id="165" max="16383" man="1"/>
    <brk id="196" max="1638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sheetPr>
  <dimension ref="A1:BB42"/>
  <sheetViews>
    <sheetView rightToLeft="1" tabSelected="1" view="pageBreakPreview" zoomScale="96" zoomScaleSheetLayoutView="96" workbookViewId="0">
      <selection activeCell="A6" sqref="A5:I6"/>
    </sheetView>
  </sheetViews>
  <sheetFormatPr defaultColWidth="9.08984375" defaultRowHeight="11.25"/>
  <cols>
    <col min="1" max="1" width="1.6796875" style="487" customWidth="1"/>
    <col min="2" max="2" width="4.453125" style="487" customWidth="1"/>
    <col min="3" max="3" width="6.08984375" style="487" customWidth="1"/>
    <col min="4" max="4" width="5" style="487" customWidth="1"/>
    <col min="5" max="5" width="11.54296875" style="487" customWidth="1"/>
    <col min="6" max="6" width="17.08984375" style="487" customWidth="1"/>
    <col min="7" max="7" width="7.6796875" style="487" customWidth="1"/>
    <col min="8" max="8" width="23.08984375" style="545" customWidth="1"/>
    <col min="9" max="9" width="9" style="487" customWidth="1"/>
    <col min="10" max="10" width="6.86328125" style="487" customWidth="1"/>
    <col min="11" max="18" width="3.08984375" style="546" customWidth="1"/>
    <col min="19" max="19" width="4.31640625" style="546" customWidth="1"/>
    <col min="20" max="20" width="3.453125" style="546" customWidth="1"/>
    <col min="21" max="22" width="3.54296875" style="546" customWidth="1"/>
    <col min="23" max="30" width="3.08984375" style="546" customWidth="1"/>
    <col min="31" max="32" width="4.54296875" style="546" customWidth="1"/>
    <col min="33" max="46" width="3.6796875" style="546" customWidth="1"/>
    <col min="47" max="47" width="9.54296875" style="487" customWidth="1"/>
    <col min="48" max="48" width="8.31640625" style="487" customWidth="1"/>
    <col min="49" max="52" width="5.453125" style="487" customWidth="1"/>
    <col min="53" max="53" width="6.6796875" style="487" customWidth="1"/>
    <col min="54" max="54" width="2.54296875" style="487" customWidth="1"/>
    <col min="55" max="16384" width="9.08984375" style="487"/>
  </cols>
  <sheetData>
    <row r="1" spans="1:54" ht="24.15" customHeight="1">
      <c r="A1" s="621"/>
      <c r="B1" s="1058" t="s">
        <v>1770</v>
      </c>
      <c r="C1" s="1058"/>
      <c r="D1" s="1058"/>
      <c r="E1" s="1058"/>
      <c r="F1" s="1058"/>
      <c r="G1" s="1058"/>
      <c r="H1" s="1058"/>
      <c r="I1" s="1058"/>
      <c r="J1" s="1058"/>
      <c r="K1" s="1058"/>
      <c r="L1" s="1058"/>
      <c r="M1" s="1058"/>
      <c r="N1" s="1058"/>
      <c r="O1" s="1058"/>
      <c r="P1" s="1058"/>
      <c r="Q1" s="1058"/>
      <c r="R1" s="1058"/>
      <c r="S1" s="1058"/>
      <c r="T1" s="1058"/>
      <c r="U1" s="1058"/>
      <c r="V1" s="1058"/>
      <c r="W1" s="1058"/>
      <c r="X1" s="1058"/>
      <c r="Y1" s="1058"/>
      <c r="Z1" s="1058"/>
      <c r="AA1" s="1058"/>
      <c r="AB1" s="1058"/>
      <c r="AC1" s="1058"/>
      <c r="AD1" s="1058"/>
      <c r="AE1" s="1058"/>
      <c r="AF1" s="1058"/>
      <c r="AG1" s="1058"/>
      <c r="AH1" s="1058"/>
      <c r="AI1" s="1058"/>
      <c r="AJ1" s="1058"/>
      <c r="AK1" s="1058"/>
      <c r="AL1" s="1058"/>
      <c r="AM1" s="1058"/>
      <c r="AN1" s="1058"/>
      <c r="AO1" s="1058"/>
      <c r="AP1" s="1058"/>
      <c r="AQ1" s="1058"/>
      <c r="AR1" s="1058"/>
      <c r="AS1" s="1058"/>
      <c r="AT1" s="1058"/>
      <c r="AU1" s="1058"/>
      <c r="AV1" s="1058"/>
      <c r="AW1" s="1058"/>
      <c r="AX1" s="1058"/>
      <c r="AY1" s="1058"/>
      <c r="AZ1" s="1058"/>
      <c r="BA1" s="1058"/>
      <c r="BB1" s="621"/>
    </row>
    <row r="2" spans="1:54" ht="24.15" customHeight="1">
      <c r="A2" s="621"/>
      <c r="B2" s="1058" t="s">
        <v>1780</v>
      </c>
      <c r="C2" s="1058"/>
      <c r="D2" s="1058"/>
      <c r="E2" s="1058"/>
      <c r="F2" s="1058"/>
      <c r="G2" s="1058"/>
      <c r="H2" s="1058"/>
      <c r="I2" s="1058"/>
      <c r="J2" s="1058"/>
      <c r="K2" s="1058"/>
      <c r="L2" s="1058"/>
      <c r="M2" s="1058"/>
      <c r="N2" s="1058"/>
      <c r="O2" s="1058"/>
      <c r="P2" s="1058"/>
      <c r="Q2" s="1058"/>
      <c r="R2" s="1058"/>
      <c r="S2" s="1058"/>
      <c r="T2" s="1058"/>
      <c r="U2" s="1058"/>
      <c r="V2" s="1058"/>
      <c r="W2" s="1058"/>
      <c r="X2" s="1058"/>
      <c r="Y2" s="1058"/>
      <c r="Z2" s="1058"/>
      <c r="AA2" s="1058"/>
      <c r="AB2" s="1058"/>
      <c r="AC2" s="1058"/>
      <c r="AD2" s="1058"/>
      <c r="AE2" s="1058"/>
      <c r="AF2" s="1058"/>
      <c r="AG2" s="1058"/>
      <c r="AH2" s="1058"/>
      <c r="AI2" s="1058"/>
      <c r="AJ2" s="1058"/>
      <c r="AK2" s="1058"/>
      <c r="AL2" s="1058"/>
      <c r="AM2" s="1058"/>
      <c r="AN2" s="1058"/>
      <c r="AO2" s="1058"/>
      <c r="AP2" s="1058"/>
      <c r="AQ2" s="1058"/>
      <c r="AR2" s="1058"/>
      <c r="AS2" s="1058"/>
      <c r="AT2" s="1058"/>
      <c r="AU2" s="1058"/>
      <c r="AV2" s="1058"/>
      <c r="AW2" s="1058"/>
      <c r="AX2" s="1058"/>
      <c r="AY2" s="1058"/>
      <c r="AZ2" s="1058"/>
      <c r="BA2" s="1058"/>
      <c r="BB2" s="621"/>
    </row>
    <row r="3" spans="1:54" ht="21" customHeight="1" thickBot="1">
      <c r="A3" s="621"/>
      <c r="B3" s="1063" t="s">
        <v>1754</v>
      </c>
      <c r="C3" s="1063"/>
      <c r="D3" s="620"/>
      <c r="E3" s="620"/>
      <c r="F3" s="620"/>
      <c r="G3" s="620"/>
      <c r="H3" s="620"/>
      <c r="I3" s="620"/>
      <c r="J3" s="620"/>
      <c r="K3" s="620"/>
      <c r="L3" s="620"/>
      <c r="M3" s="620"/>
      <c r="N3" s="620"/>
      <c r="O3" s="620"/>
      <c r="P3" s="620"/>
      <c r="Q3" s="620"/>
      <c r="R3" s="620"/>
      <c r="S3" s="620"/>
      <c r="T3" s="620"/>
      <c r="U3" s="620"/>
      <c r="V3" s="620"/>
      <c r="W3" s="620"/>
      <c r="X3" s="620"/>
      <c r="Y3" s="620"/>
      <c r="Z3" s="620"/>
      <c r="AA3" s="620"/>
      <c r="AB3" s="620"/>
      <c r="AC3" s="620"/>
      <c r="AD3" s="620"/>
      <c r="AE3" s="620"/>
      <c r="AF3" s="620"/>
      <c r="AG3" s="620"/>
      <c r="AH3" s="620"/>
      <c r="AI3" s="620"/>
      <c r="AJ3" s="620"/>
      <c r="AK3" s="620"/>
      <c r="AL3" s="620"/>
      <c r="AM3" s="620"/>
      <c r="AN3" s="620"/>
      <c r="AO3" s="620"/>
      <c r="AP3" s="620"/>
      <c r="AQ3" s="620"/>
      <c r="AR3" s="620"/>
      <c r="AS3" s="620"/>
      <c r="AT3" s="620"/>
      <c r="AU3" s="620"/>
      <c r="AV3" s="620"/>
      <c r="AW3" s="620"/>
      <c r="AX3" s="620"/>
      <c r="AY3" s="620"/>
      <c r="AZ3" s="1063" t="s">
        <v>1755</v>
      </c>
      <c r="BA3" s="1063"/>
      <c r="BB3" s="621"/>
    </row>
    <row r="4" spans="1:54">
      <c r="A4" s="621"/>
      <c r="B4" s="607"/>
      <c r="C4" s="608"/>
      <c r="D4" s="608"/>
      <c r="E4" s="608"/>
      <c r="F4" s="608"/>
      <c r="G4" s="608"/>
      <c r="H4" s="609"/>
      <c r="I4" s="610"/>
      <c r="J4" s="611">
        <v>1</v>
      </c>
      <c r="K4" s="1070"/>
      <c r="L4" s="1071"/>
      <c r="M4" s="1071"/>
      <c r="N4" s="1071"/>
      <c r="O4" s="1071"/>
      <c r="P4" s="1071"/>
      <c r="Q4" s="1071"/>
      <c r="R4" s="1071"/>
      <c r="S4" s="1071"/>
      <c r="T4" s="1071"/>
      <c r="U4" s="1071"/>
      <c r="V4" s="1071"/>
      <c r="W4" s="1071"/>
      <c r="X4" s="1071"/>
      <c r="Y4" s="1071"/>
      <c r="Z4" s="1071"/>
      <c r="AA4" s="1071"/>
      <c r="AB4" s="1071"/>
      <c r="AC4" s="1071"/>
      <c r="AD4" s="1071"/>
      <c r="AE4" s="1071"/>
      <c r="AF4" s="1071"/>
      <c r="AG4" s="1071"/>
      <c r="AH4" s="1071"/>
      <c r="AI4" s="1071"/>
      <c r="AJ4" s="1071"/>
      <c r="AK4" s="1071"/>
      <c r="AL4" s="1071"/>
      <c r="AM4" s="1071"/>
      <c r="AN4" s="1071"/>
      <c r="AO4" s="1071"/>
      <c r="AP4" s="1071"/>
      <c r="AQ4" s="1071"/>
      <c r="AR4" s="1071"/>
      <c r="AS4" s="1071"/>
      <c r="AT4" s="1071"/>
      <c r="AU4" s="616">
        <v>3</v>
      </c>
      <c r="AV4" s="616">
        <v>4</v>
      </c>
      <c r="AW4" s="616">
        <v>5</v>
      </c>
      <c r="AX4" s="617">
        <v>6</v>
      </c>
      <c r="AY4" s="617">
        <v>7</v>
      </c>
      <c r="AZ4" s="617">
        <v>8</v>
      </c>
      <c r="BA4" s="618">
        <v>9</v>
      </c>
      <c r="BB4" s="621"/>
    </row>
    <row r="5" spans="1:54" ht="22.5" customHeight="1">
      <c r="A5" s="621"/>
      <c r="B5" s="1072" t="s">
        <v>151</v>
      </c>
      <c r="C5" s="1073"/>
      <c r="D5" s="1073"/>
      <c r="E5" s="1073"/>
      <c r="F5" s="1073"/>
      <c r="G5" s="1073"/>
      <c r="H5" s="1073"/>
      <c r="I5" s="1074"/>
      <c r="J5" s="1078" t="s">
        <v>152</v>
      </c>
      <c r="K5" s="1080" t="s">
        <v>1664</v>
      </c>
      <c r="L5" s="1081"/>
      <c r="M5" s="1081"/>
      <c r="N5" s="1081"/>
      <c r="O5" s="1081"/>
      <c r="P5" s="1081"/>
      <c r="Q5" s="1081"/>
      <c r="R5" s="1081"/>
      <c r="S5" s="1081"/>
      <c r="T5" s="1081"/>
      <c r="U5" s="1081"/>
      <c r="V5" s="1082"/>
      <c r="W5" s="1083" t="s">
        <v>1665</v>
      </c>
      <c r="X5" s="1084"/>
      <c r="Y5" s="1084"/>
      <c r="Z5" s="1084"/>
      <c r="AA5" s="1084"/>
      <c r="AB5" s="1084"/>
      <c r="AC5" s="1084"/>
      <c r="AD5" s="1084"/>
      <c r="AE5" s="1084"/>
      <c r="AF5" s="1084"/>
      <c r="AG5" s="1084"/>
      <c r="AH5" s="1085"/>
      <c r="AI5" s="1086" t="s">
        <v>1666</v>
      </c>
      <c r="AJ5" s="1087"/>
      <c r="AK5" s="1087"/>
      <c r="AL5" s="1087"/>
      <c r="AM5" s="1087"/>
      <c r="AN5" s="1087"/>
      <c r="AO5" s="1087"/>
      <c r="AP5" s="1087"/>
      <c r="AQ5" s="1087"/>
      <c r="AR5" s="1087"/>
      <c r="AS5" s="1087"/>
      <c r="AT5" s="1088"/>
      <c r="AU5" s="1089" t="s">
        <v>1667</v>
      </c>
      <c r="AV5" s="1089" t="s">
        <v>1738</v>
      </c>
      <c r="AW5" s="1091" t="s">
        <v>1668</v>
      </c>
      <c r="AX5" s="1089" t="s">
        <v>1669</v>
      </c>
      <c r="AY5" s="1093" t="s">
        <v>1670</v>
      </c>
      <c r="AZ5" s="1093" t="s">
        <v>1671</v>
      </c>
      <c r="BA5" s="1095" t="s">
        <v>1672</v>
      </c>
      <c r="BB5" s="621"/>
    </row>
    <row r="6" spans="1:54" ht="67.5" customHeight="1">
      <c r="A6" s="621"/>
      <c r="B6" s="1075"/>
      <c r="C6" s="1076"/>
      <c r="D6" s="1076"/>
      <c r="E6" s="1076"/>
      <c r="F6" s="1076"/>
      <c r="G6" s="1076"/>
      <c r="H6" s="1076"/>
      <c r="I6" s="1077"/>
      <c r="J6" s="1079"/>
      <c r="K6" s="614">
        <v>1</v>
      </c>
      <c r="L6" s="614">
        <v>2</v>
      </c>
      <c r="M6" s="614">
        <v>3</v>
      </c>
      <c r="N6" s="614">
        <v>4</v>
      </c>
      <c r="O6" s="614">
        <v>5</v>
      </c>
      <c r="P6" s="614">
        <v>6</v>
      </c>
      <c r="Q6" s="614">
        <v>7</v>
      </c>
      <c r="R6" s="614">
        <v>8</v>
      </c>
      <c r="S6" s="614">
        <v>9</v>
      </c>
      <c r="T6" s="614">
        <v>10</v>
      </c>
      <c r="U6" s="614">
        <v>11</v>
      </c>
      <c r="V6" s="615">
        <v>12</v>
      </c>
      <c r="W6" s="619">
        <v>1</v>
      </c>
      <c r="X6" s="614">
        <v>2</v>
      </c>
      <c r="Y6" s="614">
        <v>3</v>
      </c>
      <c r="Z6" s="614">
        <v>4</v>
      </c>
      <c r="AA6" s="614">
        <v>5</v>
      </c>
      <c r="AB6" s="614">
        <v>6</v>
      </c>
      <c r="AC6" s="614">
        <v>7</v>
      </c>
      <c r="AD6" s="614">
        <v>8</v>
      </c>
      <c r="AE6" s="614">
        <v>9</v>
      </c>
      <c r="AF6" s="614">
        <v>10</v>
      </c>
      <c r="AG6" s="614">
        <v>11</v>
      </c>
      <c r="AH6" s="615">
        <v>12</v>
      </c>
      <c r="AI6" s="619">
        <v>1</v>
      </c>
      <c r="AJ6" s="614">
        <v>2</v>
      </c>
      <c r="AK6" s="614">
        <v>3</v>
      </c>
      <c r="AL6" s="614">
        <v>4</v>
      </c>
      <c r="AM6" s="614">
        <v>5</v>
      </c>
      <c r="AN6" s="614">
        <v>6</v>
      </c>
      <c r="AO6" s="614">
        <v>7</v>
      </c>
      <c r="AP6" s="614">
        <v>8</v>
      </c>
      <c r="AQ6" s="614">
        <v>9</v>
      </c>
      <c r="AR6" s="614">
        <v>10</v>
      </c>
      <c r="AS6" s="614">
        <v>11</v>
      </c>
      <c r="AT6" s="615">
        <v>12</v>
      </c>
      <c r="AU6" s="1090"/>
      <c r="AV6" s="1090"/>
      <c r="AW6" s="1092"/>
      <c r="AX6" s="1090"/>
      <c r="AY6" s="1094"/>
      <c r="AZ6" s="1094"/>
      <c r="BA6" s="1096"/>
      <c r="BB6" s="621"/>
    </row>
    <row r="7" spans="1:54" ht="36.15" customHeight="1">
      <c r="A7" s="621"/>
      <c r="B7" s="612" t="s">
        <v>1673</v>
      </c>
      <c r="C7" s="613" t="s">
        <v>1674</v>
      </c>
      <c r="D7" s="613" t="s">
        <v>1675</v>
      </c>
      <c r="E7" s="613" t="s">
        <v>1676</v>
      </c>
      <c r="F7" s="1097" t="s">
        <v>1677</v>
      </c>
      <c r="G7" s="1098"/>
      <c r="H7" s="1099" t="s">
        <v>1678</v>
      </c>
      <c r="I7" s="1100"/>
      <c r="J7" s="1079"/>
      <c r="K7" s="1059" t="s">
        <v>1679</v>
      </c>
      <c r="L7" s="1059" t="s">
        <v>1680</v>
      </c>
      <c r="M7" s="1059" t="s">
        <v>1681</v>
      </c>
      <c r="N7" s="1059" t="s">
        <v>1682</v>
      </c>
      <c r="O7" s="1059" t="s">
        <v>1683</v>
      </c>
      <c r="P7" s="1059" t="s">
        <v>1684</v>
      </c>
      <c r="Q7" s="1059" t="s">
        <v>1685</v>
      </c>
      <c r="R7" s="1059" t="s">
        <v>1686</v>
      </c>
      <c r="S7" s="1059" t="s">
        <v>1687</v>
      </c>
      <c r="T7" s="1059" t="s">
        <v>1688</v>
      </c>
      <c r="U7" s="1059" t="s">
        <v>1689</v>
      </c>
      <c r="V7" s="1066" t="s">
        <v>1690</v>
      </c>
      <c r="W7" s="1068" t="s">
        <v>1679</v>
      </c>
      <c r="X7" s="1059" t="s">
        <v>1680</v>
      </c>
      <c r="Y7" s="1059" t="s">
        <v>1681</v>
      </c>
      <c r="Z7" s="1059" t="s">
        <v>1682</v>
      </c>
      <c r="AA7" s="1059" t="s">
        <v>1683</v>
      </c>
      <c r="AB7" s="1059" t="s">
        <v>1684</v>
      </c>
      <c r="AC7" s="1059" t="s">
        <v>1685</v>
      </c>
      <c r="AD7" s="1059" t="s">
        <v>1686</v>
      </c>
      <c r="AE7" s="1059" t="s">
        <v>1687</v>
      </c>
      <c r="AF7" s="1059" t="s">
        <v>1688</v>
      </c>
      <c r="AG7" s="1059" t="s">
        <v>1689</v>
      </c>
      <c r="AH7" s="1066" t="s">
        <v>1690</v>
      </c>
      <c r="AI7" s="1146" t="s">
        <v>1758</v>
      </c>
      <c r="AJ7" s="1061" t="s">
        <v>1759</v>
      </c>
      <c r="AK7" s="1061" t="s">
        <v>1760</v>
      </c>
      <c r="AL7" s="1061" t="s">
        <v>1761</v>
      </c>
      <c r="AM7" s="1061" t="s">
        <v>1762</v>
      </c>
      <c r="AN7" s="1061" t="s">
        <v>1763</v>
      </c>
      <c r="AO7" s="1061" t="s">
        <v>1764</v>
      </c>
      <c r="AP7" s="1061" t="s">
        <v>1765</v>
      </c>
      <c r="AQ7" s="1061" t="s">
        <v>1766</v>
      </c>
      <c r="AR7" s="1061" t="s">
        <v>1767</v>
      </c>
      <c r="AS7" s="1061" t="s">
        <v>1768</v>
      </c>
      <c r="AT7" s="1064" t="s">
        <v>1769</v>
      </c>
      <c r="AU7" s="488"/>
      <c r="AV7" s="489"/>
      <c r="AW7" s="489"/>
      <c r="AX7" s="490"/>
      <c r="AY7" s="1170">
        <v>117.5390272798949</v>
      </c>
      <c r="AZ7" s="1173">
        <v>117.5390272798949</v>
      </c>
      <c r="BA7" s="1176">
        <v>116.72554991328856</v>
      </c>
      <c r="BB7" s="621"/>
    </row>
    <row r="8" spans="1:54" ht="18.75" customHeight="1">
      <c r="A8" s="621"/>
      <c r="B8" s="596">
        <v>11</v>
      </c>
      <c r="C8" s="491">
        <v>111</v>
      </c>
      <c r="D8" s="492">
        <v>1111</v>
      </c>
      <c r="E8" s="493">
        <v>11111</v>
      </c>
      <c r="F8" s="494"/>
      <c r="G8" s="495"/>
      <c r="H8" s="560"/>
      <c r="I8" s="495"/>
      <c r="J8" s="496"/>
      <c r="K8" s="1060"/>
      <c r="L8" s="1060"/>
      <c r="M8" s="1060"/>
      <c r="N8" s="1060"/>
      <c r="O8" s="1060"/>
      <c r="P8" s="1060"/>
      <c r="Q8" s="1060"/>
      <c r="R8" s="1060"/>
      <c r="S8" s="1060"/>
      <c r="T8" s="1060"/>
      <c r="U8" s="1060"/>
      <c r="V8" s="1067"/>
      <c r="W8" s="1069"/>
      <c r="X8" s="1060"/>
      <c r="Y8" s="1060"/>
      <c r="Z8" s="1060"/>
      <c r="AA8" s="1060"/>
      <c r="AB8" s="1060"/>
      <c r="AC8" s="1060"/>
      <c r="AD8" s="1060"/>
      <c r="AE8" s="1060"/>
      <c r="AF8" s="1060"/>
      <c r="AG8" s="1060"/>
      <c r="AH8" s="1067"/>
      <c r="AI8" s="1147"/>
      <c r="AJ8" s="1062"/>
      <c r="AK8" s="1062"/>
      <c r="AL8" s="1062"/>
      <c r="AM8" s="1062"/>
      <c r="AN8" s="1062"/>
      <c r="AO8" s="1062"/>
      <c r="AP8" s="1062"/>
      <c r="AQ8" s="1062"/>
      <c r="AR8" s="1062"/>
      <c r="AS8" s="1062"/>
      <c r="AT8" s="1065"/>
      <c r="AU8" s="497"/>
      <c r="AV8" s="498"/>
      <c r="AW8" s="498"/>
      <c r="AX8" s="499"/>
      <c r="AY8" s="1171"/>
      <c r="AZ8" s="1174"/>
      <c r="BA8" s="1177"/>
      <c r="BB8" s="621"/>
    </row>
    <row r="9" spans="1:54" ht="22.5" customHeight="1">
      <c r="A9" s="621"/>
      <c r="B9" s="1101" t="s">
        <v>1691</v>
      </c>
      <c r="C9" s="1104" t="s">
        <v>1692</v>
      </c>
      <c r="D9" s="1106" t="s">
        <v>1693</v>
      </c>
      <c r="E9" s="1108" t="s">
        <v>1694</v>
      </c>
      <c r="F9" s="1109" t="s">
        <v>1694</v>
      </c>
      <c r="G9" s="1111">
        <v>111111</v>
      </c>
      <c r="H9" s="563" t="s">
        <v>1756</v>
      </c>
      <c r="I9" s="561">
        <v>11111101</v>
      </c>
      <c r="J9" s="1153">
        <v>147</v>
      </c>
      <c r="K9" s="635">
        <v>18</v>
      </c>
      <c r="L9" s="636"/>
      <c r="M9" s="636"/>
      <c r="N9" s="636"/>
      <c r="O9" s="636"/>
      <c r="P9" s="636"/>
      <c r="Q9" s="636"/>
      <c r="R9" s="636"/>
      <c r="S9" s="636"/>
      <c r="T9" s="636"/>
      <c r="U9" s="636"/>
      <c r="V9" s="637"/>
      <c r="W9" s="641">
        <v>18</v>
      </c>
      <c r="X9" s="636"/>
      <c r="Y9" s="642"/>
      <c r="Z9" s="642"/>
      <c r="AA9" s="642"/>
      <c r="AB9" s="642"/>
      <c r="AC9" s="642"/>
      <c r="AD9" s="642"/>
      <c r="AE9" s="642"/>
      <c r="AF9" s="642"/>
      <c r="AG9" s="642"/>
      <c r="AH9" s="643"/>
      <c r="AI9" s="647">
        <v>1</v>
      </c>
      <c r="AJ9" s="648"/>
      <c r="AK9" s="648"/>
      <c r="AL9" s="648"/>
      <c r="AM9" s="648"/>
      <c r="AN9" s="648"/>
      <c r="AO9" s="648"/>
      <c r="AP9" s="648"/>
      <c r="AQ9" s="648"/>
      <c r="AR9" s="648"/>
      <c r="AS9" s="648"/>
      <c r="AT9" s="649"/>
      <c r="AU9" s="500">
        <v>1</v>
      </c>
      <c r="AV9" s="1165">
        <v>1</v>
      </c>
      <c r="AW9" s="1165">
        <v>147</v>
      </c>
      <c r="AX9" s="1184">
        <v>100</v>
      </c>
      <c r="AY9" s="1171"/>
      <c r="AZ9" s="1174"/>
      <c r="BA9" s="1177"/>
      <c r="BB9" s="621"/>
    </row>
    <row r="10" spans="1:54" ht="24.75" customHeight="1" thickBot="1">
      <c r="A10" s="621"/>
      <c r="B10" s="1102"/>
      <c r="C10" s="1104"/>
      <c r="D10" s="1106"/>
      <c r="E10" s="1108"/>
      <c r="F10" s="1110"/>
      <c r="G10" s="1112"/>
      <c r="H10" s="564" t="s">
        <v>1757</v>
      </c>
      <c r="I10" s="562">
        <v>11111105</v>
      </c>
      <c r="J10" s="1154"/>
      <c r="K10" s="638"/>
      <c r="L10" s="639">
        <v>15</v>
      </c>
      <c r="M10" s="639"/>
      <c r="N10" s="639"/>
      <c r="O10" s="639"/>
      <c r="P10" s="639"/>
      <c r="Q10" s="639"/>
      <c r="R10" s="639"/>
      <c r="S10" s="639"/>
      <c r="T10" s="639"/>
      <c r="U10" s="639"/>
      <c r="V10" s="640"/>
      <c r="W10" s="644"/>
      <c r="X10" s="639">
        <v>15</v>
      </c>
      <c r="Y10" s="645"/>
      <c r="Z10" s="645"/>
      <c r="AA10" s="645"/>
      <c r="AB10" s="645"/>
      <c r="AC10" s="645"/>
      <c r="AD10" s="645"/>
      <c r="AE10" s="645"/>
      <c r="AF10" s="645"/>
      <c r="AG10" s="645"/>
      <c r="AH10" s="646"/>
      <c r="AI10" s="650"/>
      <c r="AJ10" s="651">
        <v>1</v>
      </c>
      <c r="AK10" s="651"/>
      <c r="AL10" s="651"/>
      <c r="AM10" s="651"/>
      <c r="AN10" s="651"/>
      <c r="AO10" s="651"/>
      <c r="AP10" s="651"/>
      <c r="AQ10" s="651"/>
      <c r="AR10" s="651"/>
      <c r="AS10" s="651"/>
      <c r="AT10" s="652"/>
      <c r="AU10" s="500">
        <v>1</v>
      </c>
      <c r="AV10" s="1166"/>
      <c r="AW10" s="1189"/>
      <c r="AX10" s="1184"/>
      <c r="AY10" s="1171"/>
      <c r="AZ10" s="1174"/>
      <c r="BA10" s="1177"/>
      <c r="BB10" s="621"/>
    </row>
    <row r="11" spans="1:54" ht="18.75" customHeight="1" thickTop="1">
      <c r="A11" s="621"/>
      <c r="B11" s="1102"/>
      <c r="C11" s="1104"/>
      <c r="D11" s="1106"/>
      <c r="E11" s="1138"/>
      <c r="F11" s="1139"/>
      <c r="G11" s="1139"/>
      <c r="H11" s="1139"/>
      <c r="I11" s="1140"/>
      <c r="J11" s="501">
        <v>147</v>
      </c>
      <c r="K11" s="502"/>
      <c r="L11" s="503"/>
      <c r="M11" s="503"/>
      <c r="N11" s="503"/>
      <c r="O11" s="503"/>
      <c r="P11" s="503"/>
      <c r="Q11" s="503"/>
      <c r="R11" s="503"/>
      <c r="S11" s="503"/>
      <c r="T11" s="503"/>
      <c r="U11" s="503"/>
      <c r="V11" s="503"/>
      <c r="W11" s="503"/>
      <c r="X11" s="503"/>
      <c r="Y11" s="503"/>
      <c r="Z11" s="503"/>
      <c r="AA11" s="503"/>
      <c r="AB11" s="503"/>
      <c r="AC11" s="503"/>
      <c r="AD11" s="503"/>
      <c r="AE11" s="503"/>
      <c r="AF11" s="503"/>
      <c r="AG11" s="503"/>
      <c r="AH11" s="503"/>
      <c r="AI11" s="504"/>
      <c r="AJ11" s="504"/>
      <c r="AK11" s="504"/>
      <c r="AL11" s="504"/>
      <c r="AM11" s="504"/>
      <c r="AN11" s="504"/>
      <c r="AO11" s="504"/>
      <c r="AP11" s="504"/>
      <c r="AQ11" s="504"/>
      <c r="AR11" s="504"/>
      <c r="AS11" s="504"/>
      <c r="AT11" s="504"/>
      <c r="AU11" s="505"/>
      <c r="AV11" s="506"/>
      <c r="AW11" s="507"/>
      <c r="AX11" s="508"/>
      <c r="AY11" s="1171"/>
      <c r="AZ11" s="1174"/>
      <c r="BA11" s="1177"/>
      <c r="BB11" s="621"/>
    </row>
    <row r="12" spans="1:54" s="515" customFormat="1" ht="18.75" customHeight="1">
      <c r="A12" s="621"/>
      <c r="B12" s="1102"/>
      <c r="C12" s="1104"/>
      <c r="D12" s="1106"/>
      <c r="E12" s="509"/>
      <c r="F12" s="510"/>
      <c r="G12" s="510"/>
      <c r="H12" s="511"/>
      <c r="I12" s="510"/>
      <c r="J12" s="512"/>
      <c r="K12" s="625"/>
      <c r="L12" s="626"/>
      <c r="M12" s="626"/>
      <c r="N12" s="626"/>
      <c r="O12" s="626"/>
      <c r="P12" s="626"/>
      <c r="Q12" s="626"/>
      <c r="R12" s="626"/>
      <c r="S12" s="626"/>
      <c r="T12" s="626"/>
      <c r="U12" s="626"/>
      <c r="V12" s="627"/>
      <c r="W12" s="628"/>
      <c r="X12" s="626"/>
      <c r="Y12" s="626"/>
      <c r="Z12" s="626"/>
      <c r="AA12" s="626"/>
      <c r="AB12" s="626"/>
      <c r="AC12" s="626"/>
      <c r="AD12" s="626"/>
      <c r="AE12" s="626"/>
      <c r="AF12" s="626"/>
      <c r="AG12" s="626"/>
      <c r="AH12" s="627"/>
      <c r="AI12" s="629"/>
      <c r="AJ12" s="630"/>
      <c r="AK12" s="630"/>
      <c r="AL12" s="630"/>
      <c r="AM12" s="630"/>
      <c r="AN12" s="630"/>
      <c r="AO12" s="630"/>
      <c r="AP12" s="630"/>
      <c r="AQ12" s="630"/>
      <c r="AR12" s="630"/>
      <c r="AS12" s="630"/>
      <c r="AT12" s="631"/>
      <c r="AU12" s="513"/>
      <c r="AV12" s="514"/>
      <c r="AW12" s="671"/>
      <c r="AX12" s="673"/>
      <c r="AY12" s="1171"/>
      <c r="AZ12" s="1174"/>
      <c r="BA12" s="1177"/>
      <c r="BB12" s="621"/>
    </row>
    <row r="13" spans="1:54" s="515" customFormat="1" ht="18.75" customHeight="1">
      <c r="A13" s="621"/>
      <c r="B13" s="1102"/>
      <c r="C13" s="1104"/>
      <c r="D13" s="1106"/>
      <c r="E13" s="516">
        <v>11112</v>
      </c>
      <c r="F13" s="1120" t="s">
        <v>1695</v>
      </c>
      <c r="G13" s="1123">
        <v>111121</v>
      </c>
      <c r="H13" s="1148" t="s">
        <v>1696</v>
      </c>
      <c r="I13" s="1150">
        <v>11112101</v>
      </c>
      <c r="J13" s="1155">
        <v>245</v>
      </c>
      <c r="K13" s="625"/>
      <c r="L13" s="626"/>
      <c r="M13" s="626">
        <v>18</v>
      </c>
      <c r="N13" s="626"/>
      <c r="O13" s="626"/>
      <c r="P13" s="626"/>
      <c r="Q13" s="626"/>
      <c r="R13" s="626"/>
      <c r="S13" s="626"/>
      <c r="T13" s="626"/>
      <c r="U13" s="626"/>
      <c r="V13" s="627"/>
      <c r="W13" s="628"/>
      <c r="X13" s="626"/>
      <c r="Y13" s="626">
        <v>16</v>
      </c>
      <c r="Z13" s="626"/>
      <c r="AA13" s="626"/>
      <c r="AB13" s="626"/>
      <c r="AC13" s="626"/>
      <c r="AD13" s="626"/>
      <c r="AE13" s="626"/>
      <c r="AF13" s="626"/>
      <c r="AG13" s="626"/>
      <c r="AH13" s="627"/>
      <c r="AI13" s="632"/>
      <c r="AJ13" s="633"/>
      <c r="AK13" s="633">
        <v>0.88888888888888884</v>
      </c>
      <c r="AL13" s="633"/>
      <c r="AM13" s="633"/>
      <c r="AN13" s="633"/>
      <c r="AO13" s="633"/>
      <c r="AP13" s="633"/>
      <c r="AQ13" s="633"/>
      <c r="AR13" s="633"/>
      <c r="AS13" s="633"/>
      <c r="AT13" s="634"/>
      <c r="AU13" s="500">
        <v>0.88888888888888884</v>
      </c>
      <c r="AV13" s="1160">
        <v>1.2599210498948732</v>
      </c>
      <c r="AW13" s="1160">
        <v>308.68065722424393</v>
      </c>
      <c r="AX13" s="1158">
        <v>125.99210498948732</v>
      </c>
      <c r="AY13" s="1171"/>
      <c r="AZ13" s="1174"/>
      <c r="BA13" s="1177"/>
      <c r="BB13" s="621"/>
    </row>
    <row r="14" spans="1:54" s="515" customFormat="1" ht="18.75" customHeight="1">
      <c r="A14" s="621"/>
      <c r="B14" s="1102"/>
      <c r="C14" s="1104"/>
      <c r="D14" s="1106"/>
      <c r="E14" s="1118" t="s">
        <v>1695</v>
      </c>
      <c r="F14" s="1121"/>
      <c r="G14" s="1111"/>
      <c r="H14" s="1149"/>
      <c r="I14" s="1151"/>
      <c r="J14" s="1156"/>
      <c r="K14" s="625"/>
      <c r="L14" s="626"/>
      <c r="M14" s="626"/>
      <c r="N14" s="626"/>
      <c r="O14" s="626"/>
      <c r="P14" s="626"/>
      <c r="Q14" s="626"/>
      <c r="R14" s="626"/>
      <c r="S14" s="626"/>
      <c r="T14" s="626"/>
      <c r="U14" s="626"/>
      <c r="V14" s="627"/>
      <c r="W14" s="628"/>
      <c r="X14" s="626"/>
      <c r="Y14" s="626"/>
      <c r="Z14" s="626"/>
      <c r="AA14" s="626"/>
      <c r="AB14" s="626"/>
      <c r="AC14" s="626"/>
      <c r="AD14" s="626"/>
      <c r="AE14" s="626"/>
      <c r="AF14" s="626"/>
      <c r="AG14" s="626"/>
      <c r="AH14" s="627"/>
      <c r="AI14" s="632"/>
      <c r="AJ14" s="633"/>
      <c r="AK14" s="633"/>
      <c r="AL14" s="633"/>
      <c r="AM14" s="633"/>
      <c r="AN14" s="633"/>
      <c r="AO14" s="633"/>
      <c r="AP14" s="633"/>
      <c r="AQ14" s="633"/>
      <c r="AR14" s="633"/>
      <c r="AS14" s="633"/>
      <c r="AT14" s="634"/>
      <c r="AU14" s="500"/>
      <c r="AV14" s="1161"/>
      <c r="AW14" s="1161"/>
      <c r="AX14" s="1159"/>
      <c r="AY14" s="1171"/>
      <c r="AZ14" s="1174"/>
      <c r="BA14" s="1177"/>
      <c r="BB14" s="621"/>
    </row>
    <row r="15" spans="1:54" s="515" customFormat="1" ht="21" customHeight="1">
      <c r="A15" s="621"/>
      <c r="B15" s="1102"/>
      <c r="C15" s="1104"/>
      <c r="D15" s="1106"/>
      <c r="E15" s="1118"/>
      <c r="F15" s="1121"/>
      <c r="G15" s="1111"/>
      <c r="H15" s="568" t="s">
        <v>1697</v>
      </c>
      <c r="I15" s="569">
        <v>11112105</v>
      </c>
      <c r="J15" s="1156"/>
      <c r="K15" s="625"/>
      <c r="L15" s="626"/>
      <c r="M15" s="626"/>
      <c r="N15" s="626">
        <v>4</v>
      </c>
      <c r="O15" s="626"/>
      <c r="P15" s="626"/>
      <c r="Q15" s="626"/>
      <c r="R15" s="626"/>
      <c r="S15" s="626"/>
      <c r="T15" s="626"/>
      <c r="U15" s="626"/>
      <c r="V15" s="627"/>
      <c r="W15" s="628"/>
      <c r="X15" s="626"/>
      <c r="Y15" s="626"/>
      <c r="Z15" s="626">
        <v>6</v>
      </c>
      <c r="AA15" s="626"/>
      <c r="AB15" s="626"/>
      <c r="AC15" s="626"/>
      <c r="AD15" s="626"/>
      <c r="AE15" s="626"/>
      <c r="AF15" s="626"/>
      <c r="AG15" s="626"/>
      <c r="AH15" s="627"/>
      <c r="AI15" s="632"/>
      <c r="AJ15" s="633"/>
      <c r="AK15" s="633"/>
      <c r="AL15" s="633">
        <v>1.5</v>
      </c>
      <c r="AM15" s="633"/>
      <c r="AN15" s="633"/>
      <c r="AO15" s="633"/>
      <c r="AP15" s="633"/>
      <c r="AQ15" s="633"/>
      <c r="AR15" s="633"/>
      <c r="AS15" s="633"/>
      <c r="AT15" s="634"/>
      <c r="AU15" s="500">
        <v>1.5</v>
      </c>
      <c r="AV15" s="1161"/>
      <c r="AW15" s="1161"/>
      <c r="AX15" s="1159"/>
      <c r="AY15" s="1171"/>
      <c r="AZ15" s="1174"/>
      <c r="BA15" s="1177"/>
      <c r="BB15" s="621"/>
    </row>
    <row r="16" spans="1:54" s="515" customFormat="1" ht="21" customHeight="1">
      <c r="A16" s="621"/>
      <c r="B16" s="1102"/>
      <c r="C16" s="1104"/>
      <c r="D16" s="1106"/>
      <c r="E16" s="1118"/>
      <c r="F16" s="1122"/>
      <c r="G16" s="1124"/>
      <c r="H16" s="570" t="s">
        <v>1698</v>
      </c>
      <c r="I16" s="567">
        <v>11112106</v>
      </c>
      <c r="J16" s="1157"/>
      <c r="K16" s="625"/>
      <c r="L16" s="626"/>
      <c r="M16" s="626"/>
      <c r="N16" s="626">
        <v>4</v>
      </c>
      <c r="O16" s="626"/>
      <c r="P16" s="626"/>
      <c r="Q16" s="626"/>
      <c r="R16" s="626"/>
      <c r="S16" s="626"/>
      <c r="T16" s="626"/>
      <c r="U16" s="626"/>
      <c r="V16" s="627"/>
      <c r="W16" s="628"/>
      <c r="X16" s="626"/>
      <c r="Y16" s="626"/>
      <c r="Z16" s="626">
        <v>6</v>
      </c>
      <c r="AA16" s="626"/>
      <c r="AB16" s="626"/>
      <c r="AC16" s="626"/>
      <c r="AD16" s="626"/>
      <c r="AE16" s="626"/>
      <c r="AF16" s="626"/>
      <c r="AG16" s="626"/>
      <c r="AH16" s="627"/>
      <c r="AI16" s="632"/>
      <c r="AJ16" s="633"/>
      <c r="AK16" s="633"/>
      <c r="AL16" s="633">
        <v>1.5</v>
      </c>
      <c r="AM16" s="633"/>
      <c r="AN16" s="633"/>
      <c r="AO16" s="633"/>
      <c r="AP16" s="633"/>
      <c r="AQ16" s="633"/>
      <c r="AR16" s="633"/>
      <c r="AS16" s="633"/>
      <c r="AT16" s="634"/>
      <c r="AU16" s="500">
        <v>1.5</v>
      </c>
      <c r="AV16" s="1162"/>
      <c r="AW16" s="1162"/>
      <c r="AX16" s="1159"/>
      <c r="AY16" s="1171"/>
      <c r="AZ16" s="1174"/>
      <c r="BA16" s="1177"/>
      <c r="BB16" s="621"/>
    </row>
    <row r="17" spans="1:54" ht="18.75" customHeight="1">
      <c r="A17" s="621"/>
      <c r="B17" s="1102"/>
      <c r="C17" s="1104"/>
      <c r="D17" s="1106"/>
      <c r="E17" s="1119"/>
      <c r="F17" s="517"/>
      <c r="G17" s="517"/>
      <c r="H17" s="518"/>
      <c r="I17" s="517"/>
      <c r="J17" s="519">
        <v>245</v>
      </c>
      <c r="K17" s="520"/>
      <c r="L17" s="521"/>
      <c r="M17" s="521"/>
      <c r="N17" s="521"/>
      <c r="O17" s="521"/>
      <c r="P17" s="521"/>
      <c r="Q17" s="521"/>
      <c r="R17" s="521"/>
      <c r="S17" s="521"/>
      <c r="T17" s="521"/>
      <c r="U17" s="521"/>
      <c r="V17" s="521"/>
      <c r="W17" s="521"/>
      <c r="X17" s="521"/>
      <c r="Y17" s="521"/>
      <c r="Z17" s="521"/>
      <c r="AA17" s="521"/>
      <c r="AB17" s="521"/>
      <c r="AC17" s="521"/>
      <c r="AD17" s="521"/>
      <c r="AE17" s="521"/>
      <c r="AF17" s="521"/>
      <c r="AG17" s="521"/>
      <c r="AH17" s="521"/>
      <c r="AI17" s="522"/>
      <c r="AJ17" s="522"/>
      <c r="AK17" s="522"/>
      <c r="AL17" s="522"/>
      <c r="AM17" s="522"/>
      <c r="AN17" s="522"/>
      <c r="AO17" s="522"/>
      <c r="AP17" s="522"/>
      <c r="AQ17" s="522"/>
      <c r="AR17" s="522"/>
      <c r="AS17" s="522"/>
      <c r="AT17" s="522"/>
      <c r="AU17" s="548"/>
      <c r="AV17" s="550"/>
      <c r="AW17" s="523"/>
      <c r="AX17" s="548"/>
      <c r="AY17" s="1171"/>
      <c r="AZ17" s="1174"/>
      <c r="BA17" s="1177"/>
      <c r="BB17" s="621"/>
    </row>
    <row r="18" spans="1:54" s="515" customFormat="1" ht="18.75" customHeight="1">
      <c r="A18" s="621"/>
      <c r="B18" s="1102"/>
      <c r="C18" s="1104"/>
      <c r="D18" s="1106"/>
      <c r="E18" s="509"/>
      <c r="F18" s="510"/>
      <c r="G18" s="510"/>
      <c r="H18" s="511"/>
      <c r="I18" s="510"/>
      <c r="J18" s="512"/>
      <c r="K18" s="625"/>
      <c r="L18" s="626"/>
      <c r="M18" s="626"/>
      <c r="N18" s="626"/>
      <c r="O18" s="626"/>
      <c r="P18" s="626"/>
      <c r="Q18" s="626"/>
      <c r="R18" s="626"/>
      <c r="S18" s="626"/>
      <c r="T18" s="626"/>
      <c r="U18" s="626"/>
      <c r="V18" s="627"/>
      <c r="W18" s="628"/>
      <c r="X18" s="626"/>
      <c r="Y18" s="626"/>
      <c r="Z18" s="626"/>
      <c r="AA18" s="626"/>
      <c r="AB18" s="626"/>
      <c r="AC18" s="626"/>
      <c r="AD18" s="626"/>
      <c r="AE18" s="626"/>
      <c r="AF18" s="626"/>
      <c r="AG18" s="626"/>
      <c r="AH18" s="627"/>
      <c r="AI18" s="629"/>
      <c r="AJ18" s="630"/>
      <c r="AK18" s="630"/>
      <c r="AL18" s="630"/>
      <c r="AM18" s="630"/>
      <c r="AN18" s="630"/>
      <c r="AO18" s="630"/>
      <c r="AP18" s="630"/>
      <c r="AQ18" s="630"/>
      <c r="AR18" s="630"/>
      <c r="AS18" s="630"/>
      <c r="AT18" s="631"/>
      <c r="AU18" s="653"/>
      <c r="AV18" s="514"/>
      <c r="AW18" s="671"/>
      <c r="AX18" s="672"/>
      <c r="AY18" s="1171"/>
      <c r="AZ18" s="1174"/>
      <c r="BA18" s="1177"/>
      <c r="BB18" s="621"/>
    </row>
    <row r="19" spans="1:54" s="515" customFormat="1" ht="18.75" customHeight="1">
      <c r="A19" s="621"/>
      <c r="B19" s="1102"/>
      <c r="C19" s="1104"/>
      <c r="D19" s="1106"/>
      <c r="E19" s="516">
        <v>11113</v>
      </c>
      <c r="F19" s="1179" t="s">
        <v>1699</v>
      </c>
      <c r="G19" s="1123">
        <v>111131</v>
      </c>
      <c r="H19" s="1148" t="s">
        <v>1700</v>
      </c>
      <c r="I19" s="1150">
        <v>11113101</v>
      </c>
      <c r="J19" s="1155">
        <v>77</v>
      </c>
      <c r="K19" s="625"/>
      <c r="L19" s="626"/>
      <c r="M19" s="626"/>
      <c r="N19" s="626"/>
      <c r="O19" s="626">
        <v>9</v>
      </c>
      <c r="P19" s="626">
        <v>7</v>
      </c>
      <c r="Q19" s="626"/>
      <c r="R19" s="626"/>
      <c r="S19" s="626"/>
      <c r="T19" s="626"/>
      <c r="U19" s="626"/>
      <c r="V19" s="627"/>
      <c r="W19" s="628"/>
      <c r="X19" s="626"/>
      <c r="Y19" s="626"/>
      <c r="Z19" s="626"/>
      <c r="AA19" s="626">
        <v>9</v>
      </c>
      <c r="AB19" s="626">
        <v>8</v>
      </c>
      <c r="AC19" s="626"/>
      <c r="AD19" s="626"/>
      <c r="AE19" s="626"/>
      <c r="AF19" s="626"/>
      <c r="AG19" s="626"/>
      <c r="AH19" s="627"/>
      <c r="AI19" s="629"/>
      <c r="AJ19" s="630"/>
      <c r="AK19" s="630"/>
      <c r="AL19" s="630"/>
      <c r="AM19" s="630">
        <v>1</v>
      </c>
      <c r="AN19" s="630">
        <v>1.1428571428571428</v>
      </c>
      <c r="AO19" s="630"/>
      <c r="AP19" s="630"/>
      <c r="AQ19" s="630"/>
      <c r="AR19" s="630"/>
      <c r="AS19" s="630"/>
      <c r="AT19" s="631"/>
      <c r="AU19" s="654">
        <v>1.0690449676496976</v>
      </c>
      <c r="AV19" s="1160">
        <v>1.266320437912358</v>
      </c>
      <c r="AW19" s="1160">
        <v>97.506673719251566</v>
      </c>
      <c r="AX19" s="1183">
        <v>126.6320437912358</v>
      </c>
      <c r="AY19" s="1171"/>
      <c r="AZ19" s="1174"/>
      <c r="BA19" s="1177"/>
      <c r="BB19" s="621"/>
    </row>
    <row r="20" spans="1:54" s="515" customFormat="1" ht="18.75" customHeight="1">
      <c r="A20" s="621"/>
      <c r="B20" s="1102"/>
      <c r="C20" s="1104"/>
      <c r="D20" s="1106"/>
      <c r="E20" s="1118" t="s">
        <v>1699</v>
      </c>
      <c r="F20" s="1180"/>
      <c r="G20" s="1111"/>
      <c r="H20" s="1149"/>
      <c r="I20" s="1151"/>
      <c r="J20" s="1156"/>
      <c r="K20" s="625"/>
      <c r="L20" s="626"/>
      <c r="M20" s="626"/>
      <c r="N20" s="626"/>
      <c r="O20" s="626"/>
      <c r="P20" s="626"/>
      <c r="Q20" s="626"/>
      <c r="R20" s="626"/>
      <c r="S20" s="626"/>
      <c r="T20" s="626"/>
      <c r="U20" s="626"/>
      <c r="V20" s="627"/>
      <c r="W20" s="628"/>
      <c r="X20" s="626"/>
      <c r="Y20" s="626"/>
      <c r="Z20" s="626"/>
      <c r="AA20" s="626"/>
      <c r="AB20" s="626"/>
      <c r="AC20" s="626"/>
      <c r="AD20" s="626"/>
      <c r="AE20" s="626"/>
      <c r="AF20" s="626"/>
      <c r="AG20" s="626"/>
      <c r="AH20" s="627"/>
      <c r="AI20" s="629"/>
      <c r="AJ20" s="630"/>
      <c r="AK20" s="630"/>
      <c r="AL20" s="630"/>
      <c r="AM20" s="630"/>
      <c r="AN20" s="630"/>
      <c r="AO20" s="630"/>
      <c r="AP20" s="630"/>
      <c r="AQ20" s="630"/>
      <c r="AR20" s="630"/>
      <c r="AS20" s="630"/>
      <c r="AT20" s="631"/>
      <c r="AU20" s="655"/>
      <c r="AV20" s="1161"/>
      <c r="AW20" s="1161"/>
      <c r="AX20" s="1184"/>
      <c r="AY20" s="1171"/>
      <c r="AZ20" s="1174"/>
      <c r="BA20" s="1177"/>
      <c r="BB20" s="621"/>
    </row>
    <row r="21" spans="1:54" s="515" customFormat="1" ht="21.75" customHeight="1">
      <c r="A21" s="621"/>
      <c r="B21" s="1102"/>
      <c r="C21" s="1104"/>
      <c r="D21" s="1106"/>
      <c r="E21" s="1118"/>
      <c r="F21" s="1181"/>
      <c r="G21" s="1124"/>
      <c r="H21" s="564" t="s">
        <v>1701</v>
      </c>
      <c r="I21" s="565">
        <v>11113102</v>
      </c>
      <c r="J21" s="1157"/>
      <c r="K21" s="625"/>
      <c r="L21" s="626"/>
      <c r="M21" s="626"/>
      <c r="N21" s="626"/>
      <c r="O21" s="626">
        <v>2</v>
      </c>
      <c r="P21" s="626">
        <v>2</v>
      </c>
      <c r="Q21" s="626"/>
      <c r="R21" s="626"/>
      <c r="S21" s="626"/>
      <c r="T21" s="626"/>
      <c r="U21" s="626"/>
      <c r="V21" s="627"/>
      <c r="W21" s="628"/>
      <c r="X21" s="626"/>
      <c r="Y21" s="626"/>
      <c r="Z21" s="626"/>
      <c r="AA21" s="626">
        <v>3</v>
      </c>
      <c r="AB21" s="626">
        <v>3</v>
      </c>
      <c r="AC21" s="626"/>
      <c r="AD21" s="626"/>
      <c r="AE21" s="626"/>
      <c r="AF21" s="626"/>
      <c r="AG21" s="626"/>
      <c r="AH21" s="627"/>
      <c r="AI21" s="629"/>
      <c r="AJ21" s="630"/>
      <c r="AK21" s="630"/>
      <c r="AL21" s="630"/>
      <c r="AM21" s="630">
        <v>1.5</v>
      </c>
      <c r="AN21" s="630">
        <v>1.5</v>
      </c>
      <c r="AO21" s="630"/>
      <c r="AP21" s="630"/>
      <c r="AQ21" s="630"/>
      <c r="AR21" s="630"/>
      <c r="AS21" s="630"/>
      <c r="AT21" s="631"/>
      <c r="AU21" s="654">
        <v>1.5</v>
      </c>
      <c r="AV21" s="1162"/>
      <c r="AW21" s="1162"/>
      <c r="AX21" s="1184"/>
      <c r="AY21" s="1171"/>
      <c r="AZ21" s="1174"/>
      <c r="BA21" s="1177"/>
      <c r="BB21" s="621"/>
    </row>
    <row r="22" spans="1:54" ht="18.75" customHeight="1">
      <c r="A22" s="621"/>
      <c r="B22" s="1102"/>
      <c r="C22" s="1104"/>
      <c r="D22" s="1106"/>
      <c r="E22" s="1119"/>
      <c r="F22" s="517"/>
      <c r="G22" s="517"/>
      <c r="H22" s="518"/>
      <c r="I22" s="517"/>
      <c r="J22" s="519">
        <v>77</v>
      </c>
      <c r="K22" s="520"/>
      <c r="L22" s="521"/>
      <c r="M22" s="521"/>
      <c r="N22" s="521"/>
      <c r="O22" s="521"/>
      <c r="P22" s="521"/>
      <c r="Q22" s="521"/>
      <c r="R22" s="521"/>
      <c r="S22" s="521"/>
      <c r="T22" s="521"/>
      <c r="U22" s="521"/>
      <c r="V22" s="521"/>
      <c r="W22" s="521"/>
      <c r="X22" s="521"/>
      <c r="Y22" s="521"/>
      <c r="Z22" s="521"/>
      <c r="AA22" s="521"/>
      <c r="AB22" s="521"/>
      <c r="AC22" s="521"/>
      <c r="AD22" s="521"/>
      <c r="AE22" s="521"/>
      <c r="AF22" s="521"/>
      <c r="AG22" s="521"/>
      <c r="AH22" s="521"/>
      <c r="AI22" s="522"/>
      <c r="AJ22" s="522"/>
      <c r="AK22" s="522"/>
      <c r="AL22" s="522"/>
      <c r="AM22" s="522"/>
      <c r="AN22" s="522"/>
      <c r="AO22" s="522"/>
      <c r="AP22" s="522"/>
      <c r="AQ22" s="522"/>
      <c r="AR22" s="522"/>
      <c r="AS22" s="522"/>
      <c r="AT22" s="522"/>
      <c r="AU22" s="548"/>
      <c r="AV22" s="524"/>
      <c r="AW22" s="523"/>
      <c r="AX22" s="548"/>
      <c r="AY22" s="1171"/>
      <c r="AZ22" s="1174"/>
      <c r="BA22" s="1177"/>
      <c r="BB22" s="621"/>
    </row>
    <row r="23" spans="1:54" s="515" customFormat="1" ht="18.75" customHeight="1">
      <c r="A23" s="621"/>
      <c r="B23" s="1102"/>
      <c r="C23" s="1104"/>
      <c r="D23" s="1106"/>
      <c r="E23" s="509"/>
      <c r="F23" s="510"/>
      <c r="G23" s="510"/>
      <c r="H23" s="511"/>
      <c r="I23" s="510"/>
      <c r="J23" s="512"/>
      <c r="K23" s="625"/>
      <c r="L23" s="626"/>
      <c r="M23" s="626"/>
      <c r="N23" s="626"/>
      <c r="O23" s="626"/>
      <c r="P23" s="626"/>
      <c r="Q23" s="626"/>
      <c r="R23" s="626"/>
      <c r="S23" s="626"/>
      <c r="T23" s="626"/>
      <c r="U23" s="626"/>
      <c r="V23" s="627"/>
      <c r="W23" s="628"/>
      <c r="X23" s="626"/>
      <c r="Y23" s="626"/>
      <c r="Z23" s="626"/>
      <c r="AA23" s="626"/>
      <c r="AB23" s="626"/>
      <c r="AC23" s="626"/>
      <c r="AD23" s="626"/>
      <c r="AE23" s="626"/>
      <c r="AF23" s="626"/>
      <c r="AG23" s="626"/>
      <c r="AH23" s="627"/>
      <c r="AI23" s="629"/>
      <c r="AJ23" s="630"/>
      <c r="AK23" s="630"/>
      <c r="AL23" s="630"/>
      <c r="AM23" s="630"/>
      <c r="AN23" s="630"/>
      <c r="AO23" s="630"/>
      <c r="AP23" s="630"/>
      <c r="AQ23" s="630"/>
      <c r="AR23" s="630"/>
      <c r="AS23" s="630"/>
      <c r="AT23" s="631"/>
      <c r="AU23" s="513"/>
      <c r="AV23" s="514"/>
      <c r="AW23" s="671"/>
      <c r="AX23" s="672"/>
      <c r="AY23" s="1171"/>
      <c r="AZ23" s="1174"/>
      <c r="BA23" s="1177"/>
      <c r="BB23" s="621"/>
    </row>
    <row r="24" spans="1:54" s="515" customFormat="1" ht="18.75" customHeight="1">
      <c r="A24" s="621"/>
      <c r="B24" s="1102"/>
      <c r="C24" s="1104"/>
      <c r="D24" s="1106"/>
      <c r="E24" s="516">
        <v>11114</v>
      </c>
      <c r="F24" s="1120" t="s">
        <v>1702</v>
      </c>
      <c r="G24" s="1143">
        <v>111141</v>
      </c>
      <c r="H24" s="1148" t="s">
        <v>1703</v>
      </c>
      <c r="I24" s="1150">
        <v>11114101</v>
      </c>
      <c r="J24" s="1155">
        <v>11</v>
      </c>
      <c r="K24" s="625"/>
      <c r="L24" s="626"/>
      <c r="M24" s="626"/>
      <c r="N24" s="626"/>
      <c r="O24" s="626"/>
      <c r="P24" s="626"/>
      <c r="Q24" s="626">
        <v>4</v>
      </c>
      <c r="R24" s="626">
        <v>4</v>
      </c>
      <c r="S24" s="626"/>
      <c r="T24" s="626"/>
      <c r="U24" s="626"/>
      <c r="V24" s="627"/>
      <c r="W24" s="628"/>
      <c r="X24" s="626"/>
      <c r="Y24" s="626"/>
      <c r="Z24" s="626"/>
      <c r="AA24" s="626"/>
      <c r="AB24" s="626"/>
      <c r="AC24" s="626">
        <v>4</v>
      </c>
      <c r="AD24" s="626">
        <v>4</v>
      </c>
      <c r="AE24" s="626"/>
      <c r="AF24" s="626"/>
      <c r="AG24" s="626"/>
      <c r="AH24" s="627"/>
      <c r="AI24" s="629"/>
      <c r="AJ24" s="630"/>
      <c r="AK24" s="630"/>
      <c r="AL24" s="630"/>
      <c r="AM24" s="630"/>
      <c r="AN24" s="630"/>
      <c r="AO24" s="630">
        <v>1</v>
      </c>
      <c r="AP24" s="630">
        <v>1</v>
      </c>
      <c r="AQ24" s="630"/>
      <c r="AR24" s="630"/>
      <c r="AS24" s="630"/>
      <c r="AT24" s="631"/>
      <c r="AU24" s="1152">
        <v>1</v>
      </c>
      <c r="AV24" s="1160">
        <v>1</v>
      </c>
      <c r="AW24" s="1160">
        <v>11</v>
      </c>
      <c r="AX24" s="1158">
        <v>100</v>
      </c>
      <c r="AY24" s="1171"/>
      <c r="AZ24" s="1174"/>
      <c r="BA24" s="1177"/>
      <c r="BB24" s="621"/>
    </row>
    <row r="25" spans="1:54" s="515" customFormat="1" ht="18.75" customHeight="1">
      <c r="A25" s="621"/>
      <c r="B25" s="1102"/>
      <c r="C25" s="1104"/>
      <c r="D25" s="1106"/>
      <c r="E25" s="1118" t="s">
        <v>1702</v>
      </c>
      <c r="F25" s="1141"/>
      <c r="G25" s="1144"/>
      <c r="H25" s="1149"/>
      <c r="I25" s="1151"/>
      <c r="J25" s="1156"/>
      <c r="K25" s="625"/>
      <c r="L25" s="626"/>
      <c r="M25" s="626"/>
      <c r="N25" s="626"/>
      <c r="O25" s="626"/>
      <c r="P25" s="626"/>
      <c r="Q25" s="626"/>
      <c r="R25" s="626"/>
      <c r="S25" s="626"/>
      <c r="T25" s="626"/>
      <c r="U25" s="626"/>
      <c r="V25" s="627"/>
      <c r="W25" s="628"/>
      <c r="X25" s="626"/>
      <c r="Y25" s="626"/>
      <c r="Z25" s="626"/>
      <c r="AA25" s="626"/>
      <c r="AB25" s="626"/>
      <c r="AC25" s="626"/>
      <c r="AD25" s="626"/>
      <c r="AE25" s="626"/>
      <c r="AF25" s="626"/>
      <c r="AG25" s="626"/>
      <c r="AH25" s="627"/>
      <c r="AI25" s="629"/>
      <c r="AJ25" s="630"/>
      <c r="AK25" s="630"/>
      <c r="AL25" s="630"/>
      <c r="AM25" s="630"/>
      <c r="AN25" s="630"/>
      <c r="AO25" s="630"/>
      <c r="AP25" s="630"/>
      <c r="AQ25" s="630"/>
      <c r="AR25" s="630"/>
      <c r="AS25" s="630"/>
      <c r="AT25" s="631"/>
      <c r="AU25" s="1152"/>
      <c r="AV25" s="1161"/>
      <c r="AW25" s="1161"/>
      <c r="AX25" s="1159"/>
      <c r="AY25" s="1171"/>
      <c r="AZ25" s="1174"/>
      <c r="BA25" s="1177"/>
      <c r="BB25" s="621"/>
    </row>
    <row r="26" spans="1:54" s="515" customFormat="1" ht="21.75" customHeight="1">
      <c r="A26" s="621"/>
      <c r="B26" s="1102"/>
      <c r="C26" s="1104"/>
      <c r="D26" s="1106"/>
      <c r="E26" s="1118"/>
      <c r="F26" s="1141"/>
      <c r="G26" s="1144"/>
      <c r="H26" s="568" t="s">
        <v>1704</v>
      </c>
      <c r="I26" s="569">
        <v>11114102</v>
      </c>
      <c r="J26" s="1156"/>
      <c r="K26" s="625"/>
      <c r="L26" s="626"/>
      <c r="M26" s="626"/>
      <c r="N26" s="626"/>
      <c r="O26" s="626"/>
      <c r="P26" s="626"/>
      <c r="Q26" s="626">
        <v>5</v>
      </c>
      <c r="R26" s="626">
        <v>5</v>
      </c>
      <c r="S26" s="626"/>
      <c r="T26" s="626"/>
      <c r="U26" s="626"/>
      <c r="V26" s="627"/>
      <c r="W26" s="628"/>
      <c r="X26" s="626"/>
      <c r="Y26" s="626"/>
      <c r="Z26" s="626"/>
      <c r="AA26" s="626"/>
      <c r="AB26" s="626"/>
      <c r="AC26" s="626">
        <v>5</v>
      </c>
      <c r="AD26" s="626">
        <v>5</v>
      </c>
      <c r="AE26" s="626"/>
      <c r="AF26" s="626"/>
      <c r="AG26" s="626"/>
      <c r="AH26" s="627"/>
      <c r="AI26" s="629"/>
      <c r="AJ26" s="630"/>
      <c r="AK26" s="630"/>
      <c r="AL26" s="630"/>
      <c r="AM26" s="630"/>
      <c r="AN26" s="630"/>
      <c r="AO26" s="630">
        <v>1</v>
      </c>
      <c r="AP26" s="630">
        <v>1</v>
      </c>
      <c r="AQ26" s="630"/>
      <c r="AR26" s="630"/>
      <c r="AS26" s="630"/>
      <c r="AT26" s="631"/>
      <c r="AU26" s="654">
        <v>1</v>
      </c>
      <c r="AV26" s="1161"/>
      <c r="AW26" s="1161"/>
      <c r="AX26" s="1159"/>
      <c r="AY26" s="1171"/>
      <c r="AZ26" s="1174"/>
      <c r="BA26" s="1177"/>
      <c r="BB26" s="621"/>
    </row>
    <row r="27" spans="1:54" s="515" customFormat="1" ht="22.5" customHeight="1">
      <c r="A27" s="621"/>
      <c r="B27" s="1102"/>
      <c r="C27" s="1104"/>
      <c r="D27" s="1106"/>
      <c r="E27" s="1118"/>
      <c r="F27" s="1142"/>
      <c r="G27" s="1145"/>
      <c r="H27" s="566" t="s">
        <v>1705</v>
      </c>
      <c r="I27" s="567">
        <v>11114103</v>
      </c>
      <c r="J27" s="1157"/>
      <c r="K27" s="625"/>
      <c r="L27" s="626"/>
      <c r="M27" s="626"/>
      <c r="N27" s="626"/>
      <c r="O27" s="626"/>
      <c r="P27" s="626"/>
      <c r="Q27" s="626">
        <v>3</v>
      </c>
      <c r="R27" s="626">
        <v>3</v>
      </c>
      <c r="S27" s="626"/>
      <c r="T27" s="626"/>
      <c r="U27" s="626"/>
      <c r="V27" s="627"/>
      <c r="W27" s="628"/>
      <c r="X27" s="626"/>
      <c r="Y27" s="626"/>
      <c r="Z27" s="626"/>
      <c r="AA27" s="626"/>
      <c r="AB27" s="626"/>
      <c r="AC27" s="626">
        <v>3</v>
      </c>
      <c r="AD27" s="626">
        <v>3</v>
      </c>
      <c r="AE27" s="626"/>
      <c r="AF27" s="626"/>
      <c r="AG27" s="626"/>
      <c r="AH27" s="627"/>
      <c r="AI27" s="629"/>
      <c r="AJ27" s="630"/>
      <c r="AK27" s="630"/>
      <c r="AL27" s="630"/>
      <c r="AM27" s="630"/>
      <c r="AN27" s="630"/>
      <c r="AO27" s="630">
        <v>1</v>
      </c>
      <c r="AP27" s="630">
        <v>1</v>
      </c>
      <c r="AQ27" s="630"/>
      <c r="AR27" s="630"/>
      <c r="AS27" s="630"/>
      <c r="AT27" s="631"/>
      <c r="AU27" s="654">
        <v>1</v>
      </c>
      <c r="AV27" s="1162"/>
      <c r="AW27" s="1162"/>
      <c r="AX27" s="1159"/>
      <c r="AY27" s="1171"/>
      <c r="AZ27" s="1174"/>
      <c r="BA27" s="1177"/>
      <c r="BB27" s="621"/>
    </row>
    <row r="28" spans="1:54" ht="18.75" customHeight="1">
      <c r="A28" s="621"/>
      <c r="B28" s="1102"/>
      <c r="C28" s="1104"/>
      <c r="D28" s="1106"/>
      <c r="E28" s="1119"/>
      <c r="F28" s="517"/>
      <c r="G28" s="517"/>
      <c r="H28" s="518"/>
      <c r="I28" s="517"/>
      <c r="J28" s="519">
        <v>11</v>
      </c>
      <c r="K28" s="520"/>
      <c r="L28" s="521"/>
      <c r="M28" s="521"/>
      <c r="N28" s="521"/>
      <c r="O28" s="521"/>
      <c r="P28" s="521"/>
      <c r="Q28" s="521"/>
      <c r="R28" s="521"/>
      <c r="S28" s="521"/>
      <c r="T28" s="521"/>
      <c r="U28" s="521"/>
      <c r="V28" s="521"/>
      <c r="W28" s="521"/>
      <c r="X28" s="521"/>
      <c r="Y28" s="521"/>
      <c r="Z28" s="521"/>
      <c r="AA28" s="521"/>
      <c r="AB28" s="521"/>
      <c r="AC28" s="521"/>
      <c r="AD28" s="521"/>
      <c r="AE28" s="521"/>
      <c r="AF28" s="521"/>
      <c r="AG28" s="521"/>
      <c r="AH28" s="521"/>
      <c r="AI28" s="522"/>
      <c r="AJ28" s="522"/>
      <c r="AK28" s="522"/>
      <c r="AL28" s="522"/>
      <c r="AM28" s="522"/>
      <c r="AN28" s="522"/>
      <c r="AO28" s="522"/>
      <c r="AP28" s="522"/>
      <c r="AQ28" s="522"/>
      <c r="AR28" s="522"/>
      <c r="AS28" s="522"/>
      <c r="AT28" s="522"/>
      <c r="AU28" s="548"/>
      <c r="AV28" s="550"/>
      <c r="AW28" s="523"/>
      <c r="AX28" s="548"/>
      <c r="AY28" s="1171"/>
      <c r="AZ28" s="1174"/>
      <c r="BA28" s="1177"/>
      <c r="BB28" s="621"/>
    </row>
    <row r="29" spans="1:54" ht="18.75" customHeight="1">
      <c r="A29" s="621"/>
      <c r="B29" s="1102"/>
      <c r="C29" s="1104"/>
      <c r="D29" s="1107"/>
      <c r="E29" s="1132"/>
      <c r="F29" s="1132"/>
      <c r="G29" s="1132"/>
      <c r="H29" s="1132"/>
      <c r="I29" s="1132"/>
      <c r="J29" s="525">
        <v>480</v>
      </c>
      <c r="K29" s="526"/>
      <c r="L29" s="527"/>
      <c r="M29" s="527"/>
      <c r="N29" s="527"/>
      <c r="O29" s="527"/>
      <c r="P29" s="527"/>
      <c r="Q29" s="527"/>
      <c r="R29" s="527"/>
      <c r="S29" s="527"/>
      <c r="T29" s="527"/>
      <c r="U29" s="527"/>
      <c r="V29" s="527"/>
      <c r="W29" s="527"/>
      <c r="X29" s="527"/>
      <c r="Y29" s="527"/>
      <c r="Z29" s="527"/>
      <c r="AA29" s="527"/>
      <c r="AB29" s="527"/>
      <c r="AC29" s="527"/>
      <c r="AD29" s="527"/>
      <c r="AE29" s="527"/>
      <c r="AF29" s="527"/>
      <c r="AG29" s="527"/>
      <c r="AH29" s="527"/>
      <c r="AI29" s="528"/>
      <c r="AJ29" s="528"/>
      <c r="AK29" s="528"/>
      <c r="AL29" s="528"/>
      <c r="AM29" s="528"/>
      <c r="AN29" s="528"/>
      <c r="AO29" s="528"/>
      <c r="AP29" s="528"/>
      <c r="AQ29" s="528"/>
      <c r="AR29" s="528"/>
      <c r="AS29" s="528"/>
      <c r="AT29" s="528"/>
      <c r="AU29" s="529"/>
      <c r="AV29" s="529"/>
      <c r="AW29" s="529"/>
      <c r="AX29" s="529"/>
      <c r="AY29" s="1172"/>
      <c r="AZ29" s="1174"/>
      <c r="BA29" s="1177"/>
      <c r="BB29" s="621"/>
    </row>
    <row r="30" spans="1:54" ht="18.75" customHeight="1">
      <c r="A30" s="621"/>
      <c r="B30" s="1102"/>
      <c r="C30" s="1105"/>
      <c r="D30" s="530"/>
      <c r="E30" s="1133"/>
      <c r="F30" s="1133"/>
      <c r="G30" s="1133"/>
      <c r="H30" s="1133"/>
      <c r="I30" s="1125"/>
      <c r="J30" s="531">
        <v>480</v>
      </c>
      <c r="K30" s="532"/>
      <c r="L30" s="533"/>
      <c r="M30" s="533"/>
      <c r="N30" s="533"/>
      <c r="O30" s="533"/>
      <c r="P30" s="533"/>
      <c r="Q30" s="533"/>
      <c r="R30" s="533"/>
      <c r="S30" s="533"/>
      <c r="T30" s="533"/>
      <c r="U30" s="533"/>
      <c r="V30" s="533"/>
      <c r="W30" s="533"/>
      <c r="X30" s="533"/>
      <c r="Y30" s="533"/>
      <c r="Z30" s="533"/>
      <c r="AA30" s="533"/>
      <c r="AB30" s="533"/>
      <c r="AC30" s="533"/>
      <c r="AD30" s="533"/>
      <c r="AE30" s="533"/>
      <c r="AF30" s="533"/>
      <c r="AG30" s="533"/>
      <c r="AH30" s="533"/>
      <c r="AI30" s="534"/>
      <c r="AJ30" s="534"/>
      <c r="AK30" s="534"/>
      <c r="AL30" s="534"/>
      <c r="AM30" s="534"/>
      <c r="AN30" s="534"/>
      <c r="AO30" s="534"/>
      <c r="AP30" s="534"/>
      <c r="AQ30" s="534"/>
      <c r="AR30" s="534"/>
      <c r="AS30" s="534"/>
      <c r="AT30" s="534"/>
      <c r="AU30" s="552"/>
      <c r="AV30" s="535"/>
      <c r="AW30" s="535"/>
      <c r="AX30" s="535"/>
      <c r="AY30" s="535"/>
      <c r="AZ30" s="1175"/>
      <c r="BA30" s="1177"/>
      <c r="BB30" s="621"/>
    </row>
    <row r="31" spans="1:54" s="515" customFormat="1" ht="18.75" customHeight="1">
      <c r="A31" s="621"/>
      <c r="B31" s="1102"/>
      <c r="C31" s="536"/>
      <c r="D31" s="537"/>
      <c r="E31" s="538"/>
      <c r="F31" s="538"/>
      <c r="G31" s="538"/>
      <c r="H31" s="539"/>
      <c r="I31" s="540"/>
      <c r="J31" s="512"/>
      <c r="K31" s="625"/>
      <c r="L31" s="626"/>
      <c r="M31" s="626"/>
      <c r="N31" s="626"/>
      <c r="O31" s="626"/>
      <c r="P31" s="626"/>
      <c r="Q31" s="626"/>
      <c r="R31" s="626"/>
      <c r="S31" s="626"/>
      <c r="T31" s="626"/>
      <c r="U31" s="626"/>
      <c r="V31" s="627"/>
      <c r="W31" s="628"/>
      <c r="X31" s="626"/>
      <c r="Y31" s="626"/>
      <c r="Z31" s="626"/>
      <c r="AA31" s="626"/>
      <c r="AB31" s="626"/>
      <c r="AC31" s="626"/>
      <c r="AD31" s="626"/>
      <c r="AE31" s="626"/>
      <c r="AF31" s="626"/>
      <c r="AG31" s="626"/>
      <c r="AH31" s="627"/>
      <c r="AI31" s="665"/>
      <c r="AJ31" s="666"/>
      <c r="AK31" s="666"/>
      <c r="AL31" s="666"/>
      <c r="AM31" s="666"/>
      <c r="AN31" s="666"/>
      <c r="AO31" s="666"/>
      <c r="AP31" s="666"/>
      <c r="AQ31" s="666"/>
      <c r="AR31" s="666"/>
      <c r="AS31" s="666"/>
      <c r="AT31" s="667"/>
      <c r="AU31" s="674"/>
      <c r="AV31" s="1160">
        <v>1.0412977133357766</v>
      </c>
      <c r="AW31" s="1160">
        <v>32.280229113409071</v>
      </c>
      <c r="AX31" s="549"/>
      <c r="AY31" s="677"/>
      <c r="AZ31" s="1167">
        <v>104.12977133357766</v>
      </c>
      <c r="BA31" s="1177"/>
      <c r="BB31" s="621"/>
    </row>
    <row r="32" spans="1:54" s="515" customFormat="1" ht="18.75" customHeight="1">
      <c r="A32" s="621"/>
      <c r="B32" s="1102"/>
      <c r="C32" s="61" t="s">
        <v>1674</v>
      </c>
      <c r="D32" s="61" t="s">
        <v>1675</v>
      </c>
      <c r="E32" s="61" t="s">
        <v>1676</v>
      </c>
      <c r="F32" s="1134" t="s">
        <v>1677</v>
      </c>
      <c r="G32" s="1135"/>
      <c r="H32" s="1190" t="s">
        <v>1678</v>
      </c>
      <c r="I32" s="1191"/>
      <c r="J32" s="512"/>
      <c r="K32" s="625"/>
      <c r="L32" s="626"/>
      <c r="M32" s="626"/>
      <c r="N32" s="626"/>
      <c r="O32" s="626"/>
      <c r="P32" s="626"/>
      <c r="Q32" s="626"/>
      <c r="R32" s="626"/>
      <c r="S32" s="626"/>
      <c r="T32" s="626"/>
      <c r="U32" s="626"/>
      <c r="V32" s="627"/>
      <c r="W32" s="628"/>
      <c r="X32" s="626"/>
      <c r="Y32" s="626"/>
      <c r="Z32" s="626"/>
      <c r="AA32" s="626"/>
      <c r="AB32" s="626"/>
      <c r="AC32" s="626"/>
      <c r="AD32" s="626"/>
      <c r="AE32" s="626"/>
      <c r="AF32" s="626"/>
      <c r="AG32" s="626"/>
      <c r="AH32" s="627"/>
      <c r="AI32" s="665"/>
      <c r="AJ32" s="666"/>
      <c r="AK32" s="666"/>
      <c r="AL32" s="666"/>
      <c r="AM32" s="666"/>
      <c r="AN32" s="666"/>
      <c r="AO32" s="666"/>
      <c r="AP32" s="666"/>
      <c r="AQ32" s="666"/>
      <c r="AR32" s="666"/>
      <c r="AS32" s="666"/>
      <c r="AT32" s="667"/>
      <c r="AU32" s="675"/>
      <c r="AV32" s="1161"/>
      <c r="AW32" s="1161"/>
      <c r="AX32" s="550"/>
      <c r="AY32" s="551"/>
      <c r="AZ32" s="1168"/>
      <c r="BA32" s="1177"/>
      <c r="BB32" s="621"/>
    </row>
    <row r="33" spans="1:54" ht="18.75" customHeight="1">
      <c r="A33" s="621"/>
      <c r="B33" s="1102"/>
      <c r="C33" s="541">
        <v>112</v>
      </c>
      <c r="D33" s="542">
        <v>1120</v>
      </c>
      <c r="E33" s="543">
        <v>11201</v>
      </c>
      <c r="F33" s="1187"/>
      <c r="G33" s="1188"/>
      <c r="H33" s="1163"/>
      <c r="I33" s="1164"/>
      <c r="J33" s="544"/>
      <c r="K33" s="656"/>
      <c r="L33" s="657"/>
      <c r="M33" s="657"/>
      <c r="N33" s="657"/>
      <c r="O33" s="657"/>
      <c r="P33" s="657"/>
      <c r="Q33" s="657"/>
      <c r="R33" s="657"/>
      <c r="S33" s="657"/>
      <c r="T33" s="657"/>
      <c r="U33" s="657"/>
      <c r="V33" s="658"/>
      <c r="W33" s="663"/>
      <c r="X33" s="657"/>
      <c r="Y33" s="657"/>
      <c r="Z33" s="657"/>
      <c r="AA33" s="657"/>
      <c r="AB33" s="657"/>
      <c r="AC33" s="657"/>
      <c r="AD33" s="657"/>
      <c r="AE33" s="657"/>
      <c r="AF33" s="657"/>
      <c r="AG33" s="657"/>
      <c r="AH33" s="658"/>
      <c r="AI33" s="668"/>
      <c r="AJ33" s="669"/>
      <c r="AK33" s="669"/>
      <c r="AL33" s="669"/>
      <c r="AM33" s="669"/>
      <c r="AN33" s="669"/>
      <c r="AO33" s="669"/>
      <c r="AP33" s="669"/>
      <c r="AQ33" s="669"/>
      <c r="AR33" s="669"/>
      <c r="AS33" s="669"/>
      <c r="AT33" s="670"/>
      <c r="AU33" s="676"/>
      <c r="AV33" s="1161"/>
      <c r="AW33" s="1161"/>
      <c r="AX33" s="550"/>
      <c r="AY33" s="551"/>
      <c r="AZ33" s="1168"/>
      <c r="BA33" s="1177"/>
      <c r="BB33" s="621"/>
    </row>
    <row r="34" spans="1:54" s="515" customFormat="1" ht="18.75" customHeight="1">
      <c r="A34" s="621"/>
      <c r="B34" s="1102"/>
      <c r="C34" s="1113" t="s">
        <v>1706</v>
      </c>
      <c r="D34" s="1115" t="s">
        <v>1706</v>
      </c>
      <c r="E34" s="1117" t="s">
        <v>1706</v>
      </c>
      <c r="F34" s="1120" t="s">
        <v>1706</v>
      </c>
      <c r="G34" s="1123">
        <v>112011</v>
      </c>
      <c r="H34" s="1128" t="s">
        <v>1707</v>
      </c>
      <c r="I34" s="1130">
        <v>11201101</v>
      </c>
      <c r="J34" s="1155">
        <v>31</v>
      </c>
      <c r="K34" s="625"/>
      <c r="L34" s="626"/>
      <c r="M34" s="626"/>
      <c r="N34" s="626"/>
      <c r="O34" s="626"/>
      <c r="P34" s="626"/>
      <c r="Q34" s="626"/>
      <c r="R34" s="626"/>
      <c r="S34" s="659">
        <v>1100</v>
      </c>
      <c r="T34" s="659">
        <v>950</v>
      </c>
      <c r="U34" s="659"/>
      <c r="V34" s="660"/>
      <c r="W34" s="664"/>
      <c r="X34" s="659"/>
      <c r="Y34" s="659"/>
      <c r="Z34" s="659"/>
      <c r="AA34" s="659"/>
      <c r="AB34" s="659"/>
      <c r="AC34" s="659"/>
      <c r="AD34" s="659"/>
      <c r="AE34" s="659">
        <v>1200</v>
      </c>
      <c r="AF34" s="659">
        <v>1100</v>
      </c>
      <c r="AG34" s="659"/>
      <c r="AH34" s="660"/>
      <c r="AI34" s="665"/>
      <c r="AJ34" s="666"/>
      <c r="AK34" s="666"/>
      <c r="AL34" s="666"/>
      <c r="AM34" s="666"/>
      <c r="AN34" s="630"/>
      <c r="AO34" s="630"/>
      <c r="AP34" s="630"/>
      <c r="AQ34" s="630">
        <v>1.0909090909090908</v>
      </c>
      <c r="AR34" s="630">
        <v>1.1578947368421053</v>
      </c>
      <c r="AS34" s="630"/>
      <c r="AT34" s="631"/>
      <c r="AU34" s="1185">
        <v>1.1239029738980326</v>
      </c>
      <c r="AV34" s="1161"/>
      <c r="AW34" s="1161"/>
      <c r="AX34" s="679">
        <v>104.12977133357766</v>
      </c>
      <c r="AY34" s="678">
        <v>104.12977133357766</v>
      </c>
      <c r="AZ34" s="1168"/>
      <c r="BA34" s="1177"/>
      <c r="BB34" s="621"/>
    </row>
    <row r="35" spans="1:54" s="515" customFormat="1" ht="18.75" customHeight="1">
      <c r="A35" s="621"/>
      <c r="B35" s="1102"/>
      <c r="C35" s="1113"/>
      <c r="D35" s="1116"/>
      <c r="E35" s="1118"/>
      <c r="F35" s="1121"/>
      <c r="G35" s="1111"/>
      <c r="H35" s="1129"/>
      <c r="I35" s="1131"/>
      <c r="J35" s="1156"/>
      <c r="K35" s="625"/>
      <c r="L35" s="626"/>
      <c r="M35" s="626"/>
      <c r="N35" s="626"/>
      <c r="O35" s="626"/>
      <c r="P35" s="626"/>
      <c r="Q35" s="626"/>
      <c r="R35" s="626"/>
      <c r="S35" s="659"/>
      <c r="T35" s="659"/>
      <c r="U35" s="661"/>
      <c r="V35" s="662"/>
      <c r="W35" s="664"/>
      <c r="X35" s="659"/>
      <c r="Y35" s="659"/>
      <c r="Z35" s="659"/>
      <c r="AA35" s="659"/>
      <c r="AB35" s="659"/>
      <c r="AC35" s="659"/>
      <c r="AD35" s="659"/>
      <c r="AE35" s="659"/>
      <c r="AF35" s="659"/>
      <c r="AG35" s="661"/>
      <c r="AH35" s="662"/>
      <c r="AI35" s="665"/>
      <c r="AJ35" s="666"/>
      <c r="AK35" s="666"/>
      <c r="AL35" s="666"/>
      <c r="AM35" s="666"/>
      <c r="AN35" s="630"/>
      <c r="AO35" s="630"/>
      <c r="AP35" s="630"/>
      <c r="AQ35" s="630"/>
      <c r="AR35" s="630"/>
      <c r="AS35" s="630"/>
      <c r="AT35" s="631"/>
      <c r="AU35" s="1186"/>
      <c r="AV35" s="1161"/>
      <c r="AW35" s="1161"/>
      <c r="AX35" s="679"/>
      <c r="AY35" s="678"/>
      <c r="AZ35" s="1168"/>
      <c r="BA35" s="1177"/>
      <c r="BB35" s="621"/>
    </row>
    <row r="36" spans="1:54" s="515" customFormat="1" ht="24.75" customHeight="1">
      <c r="A36" s="621"/>
      <c r="B36" s="1102"/>
      <c r="C36" s="1113"/>
      <c r="D36" s="1116"/>
      <c r="E36" s="1118"/>
      <c r="F36" s="1122"/>
      <c r="G36" s="1124"/>
      <c r="H36" s="571" t="s">
        <v>1708</v>
      </c>
      <c r="I36" s="572">
        <v>11201102</v>
      </c>
      <c r="J36" s="1157"/>
      <c r="K36" s="625"/>
      <c r="L36" s="626"/>
      <c r="M36" s="626"/>
      <c r="N36" s="626"/>
      <c r="O36" s="626"/>
      <c r="P36" s="626"/>
      <c r="Q36" s="626"/>
      <c r="R36" s="626"/>
      <c r="S36" s="626"/>
      <c r="T36" s="626"/>
      <c r="U36" s="659">
        <v>500</v>
      </c>
      <c r="V36" s="660">
        <v>650</v>
      </c>
      <c r="W36" s="628"/>
      <c r="X36" s="626"/>
      <c r="Y36" s="626"/>
      <c r="Z36" s="626"/>
      <c r="AA36" s="626"/>
      <c r="AB36" s="626"/>
      <c r="AC36" s="626"/>
      <c r="AD36" s="626"/>
      <c r="AE36" s="626"/>
      <c r="AF36" s="626"/>
      <c r="AG36" s="659">
        <v>550</v>
      </c>
      <c r="AH36" s="660">
        <v>550</v>
      </c>
      <c r="AI36" s="665"/>
      <c r="AJ36" s="666"/>
      <c r="AK36" s="666"/>
      <c r="AL36" s="666"/>
      <c r="AM36" s="666"/>
      <c r="AN36" s="630"/>
      <c r="AO36" s="630"/>
      <c r="AP36" s="630"/>
      <c r="AQ36" s="630"/>
      <c r="AR36" s="630"/>
      <c r="AS36" s="630">
        <v>1.1000000000000001</v>
      </c>
      <c r="AT36" s="631">
        <v>0.84615384615384615</v>
      </c>
      <c r="AU36" s="547">
        <v>0.96476382123773219</v>
      </c>
      <c r="AV36" s="1162"/>
      <c r="AW36" s="1162"/>
      <c r="AX36" s="679"/>
      <c r="AY36" s="678"/>
      <c r="AZ36" s="1168"/>
      <c r="BA36" s="1177"/>
      <c r="BB36" s="621"/>
    </row>
    <row r="37" spans="1:54" ht="21.75" customHeight="1">
      <c r="A37" s="621"/>
      <c r="B37" s="1102"/>
      <c r="C37" s="1113"/>
      <c r="D37" s="1116"/>
      <c r="E37" s="1119"/>
      <c r="F37" s="517"/>
      <c r="G37" s="517"/>
      <c r="H37" s="518"/>
      <c r="I37" s="517"/>
      <c r="J37" s="573">
        <v>31</v>
      </c>
      <c r="K37" s="574"/>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6"/>
      <c r="AJ37" s="576"/>
      <c r="AK37" s="576"/>
      <c r="AL37" s="576"/>
      <c r="AM37" s="576"/>
      <c r="AN37" s="577"/>
      <c r="AO37" s="577"/>
      <c r="AP37" s="577"/>
      <c r="AQ37" s="577"/>
      <c r="AR37" s="577"/>
      <c r="AS37" s="577"/>
      <c r="AT37" s="577"/>
      <c r="AU37" s="578"/>
      <c r="AV37" s="579"/>
      <c r="AW37" s="580"/>
      <c r="AX37" s="578"/>
      <c r="AY37" s="678"/>
      <c r="AZ37" s="1168"/>
      <c r="BA37" s="1177"/>
      <c r="BB37" s="621"/>
    </row>
    <row r="38" spans="1:54" ht="18.75" customHeight="1">
      <c r="A38" s="621"/>
      <c r="B38" s="1102"/>
      <c r="C38" s="1113"/>
      <c r="D38" s="1107"/>
      <c r="E38" s="1136"/>
      <c r="F38" s="1136"/>
      <c r="G38" s="1136"/>
      <c r="H38" s="1137"/>
      <c r="I38" s="1137"/>
      <c r="J38" s="587">
        <v>31</v>
      </c>
      <c r="K38" s="588"/>
      <c r="L38" s="589"/>
      <c r="M38" s="589"/>
      <c r="N38" s="589"/>
      <c r="O38" s="589"/>
      <c r="P38" s="589"/>
      <c r="Q38" s="589"/>
      <c r="R38" s="589"/>
      <c r="S38" s="589"/>
      <c r="T38" s="589"/>
      <c r="U38" s="589"/>
      <c r="V38" s="589"/>
      <c r="W38" s="589"/>
      <c r="X38" s="589"/>
      <c r="Y38" s="589"/>
      <c r="Z38" s="589"/>
      <c r="AA38" s="589"/>
      <c r="AB38" s="589"/>
      <c r="AC38" s="589"/>
      <c r="AD38" s="589"/>
      <c r="AE38" s="589"/>
      <c r="AF38" s="589"/>
      <c r="AG38" s="589"/>
      <c r="AH38" s="589"/>
      <c r="AI38" s="590"/>
      <c r="AJ38" s="590"/>
      <c r="AK38" s="590"/>
      <c r="AL38" s="590"/>
      <c r="AM38" s="590"/>
      <c r="AN38" s="591"/>
      <c r="AO38" s="591"/>
      <c r="AP38" s="591"/>
      <c r="AQ38" s="591"/>
      <c r="AR38" s="591"/>
      <c r="AS38" s="591"/>
      <c r="AT38" s="591"/>
      <c r="AU38" s="592"/>
      <c r="AV38" s="593"/>
      <c r="AW38" s="593"/>
      <c r="AX38" s="593"/>
      <c r="AY38" s="594"/>
      <c r="AZ38" s="1168"/>
      <c r="BA38" s="1177"/>
      <c r="BB38" s="621"/>
    </row>
    <row r="39" spans="1:54" ht="18.75" customHeight="1">
      <c r="A39" s="621"/>
      <c r="B39" s="1102"/>
      <c r="C39" s="1114"/>
      <c r="D39" s="581"/>
      <c r="E39" s="1125"/>
      <c r="F39" s="1126"/>
      <c r="G39" s="1126"/>
      <c r="H39" s="1126"/>
      <c r="I39" s="1127"/>
      <c r="J39" s="595">
        <v>31</v>
      </c>
      <c r="K39" s="582"/>
      <c r="L39" s="583"/>
      <c r="M39" s="583"/>
      <c r="N39" s="583"/>
      <c r="O39" s="583"/>
      <c r="P39" s="583"/>
      <c r="Q39" s="583"/>
      <c r="R39" s="583"/>
      <c r="S39" s="583"/>
      <c r="T39" s="583"/>
      <c r="U39" s="583"/>
      <c r="V39" s="583"/>
      <c r="W39" s="583"/>
      <c r="X39" s="583"/>
      <c r="Y39" s="583"/>
      <c r="Z39" s="583"/>
      <c r="AA39" s="583"/>
      <c r="AB39" s="583"/>
      <c r="AC39" s="583"/>
      <c r="AD39" s="583"/>
      <c r="AE39" s="583"/>
      <c r="AF39" s="583"/>
      <c r="AG39" s="583"/>
      <c r="AH39" s="583"/>
      <c r="AI39" s="584"/>
      <c r="AJ39" s="584"/>
      <c r="AK39" s="584"/>
      <c r="AL39" s="584"/>
      <c r="AM39" s="584"/>
      <c r="AN39" s="584"/>
      <c r="AO39" s="584"/>
      <c r="AP39" s="584"/>
      <c r="AQ39" s="584"/>
      <c r="AR39" s="584"/>
      <c r="AS39" s="584"/>
      <c r="AT39" s="584"/>
      <c r="AU39" s="585"/>
      <c r="AV39" s="586"/>
      <c r="AW39" s="586"/>
      <c r="AX39" s="586"/>
      <c r="AY39" s="586"/>
      <c r="AZ39" s="1169"/>
      <c r="BA39" s="1177"/>
      <c r="BB39" s="621"/>
    </row>
    <row r="40" spans="1:54" ht="15.45" customHeight="1" thickBot="1">
      <c r="A40" s="621"/>
      <c r="B40" s="1103"/>
      <c r="C40" s="597"/>
      <c r="D40" s="598"/>
      <c r="E40" s="1182"/>
      <c r="F40" s="1182"/>
      <c r="G40" s="1182"/>
      <c r="H40" s="1182"/>
      <c r="I40" s="1182"/>
      <c r="J40" s="599">
        <v>511</v>
      </c>
      <c r="K40" s="600"/>
      <c r="L40" s="601"/>
      <c r="M40" s="601"/>
      <c r="N40" s="601"/>
      <c r="O40" s="601"/>
      <c r="P40" s="601"/>
      <c r="Q40" s="601"/>
      <c r="R40" s="601"/>
      <c r="S40" s="601"/>
      <c r="T40" s="601"/>
      <c r="U40" s="601"/>
      <c r="V40" s="601"/>
      <c r="W40" s="601"/>
      <c r="X40" s="601"/>
      <c r="Y40" s="601"/>
      <c r="Z40" s="601"/>
      <c r="AA40" s="601"/>
      <c r="AB40" s="601"/>
      <c r="AC40" s="601"/>
      <c r="AD40" s="601"/>
      <c r="AE40" s="601"/>
      <c r="AF40" s="601"/>
      <c r="AG40" s="601"/>
      <c r="AH40" s="601"/>
      <c r="AI40" s="602"/>
      <c r="AJ40" s="602"/>
      <c r="AK40" s="602"/>
      <c r="AL40" s="602"/>
      <c r="AM40" s="602"/>
      <c r="AN40" s="602"/>
      <c r="AO40" s="602"/>
      <c r="AP40" s="602"/>
      <c r="AQ40" s="602"/>
      <c r="AR40" s="602"/>
      <c r="AS40" s="602"/>
      <c r="AT40" s="602"/>
      <c r="AU40" s="603"/>
      <c r="AV40" s="604"/>
      <c r="AW40" s="604"/>
      <c r="AX40" s="605"/>
      <c r="AY40" s="606"/>
      <c r="AZ40" s="680"/>
      <c r="BA40" s="1178"/>
      <c r="BB40" s="621"/>
    </row>
    <row r="41" spans="1:54">
      <c r="A41" s="621"/>
      <c r="B41" s="621"/>
      <c r="C41" s="621"/>
      <c r="D41" s="621"/>
      <c r="E41" s="621"/>
      <c r="F41" s="621"/>
      <c r="G41" s="621"/>
      <c r="H41" s="622"/>
      <c r="I41" s="621"/>
      <c r="J41" s="623"/>
      <c r="K41" s="624"/>
      <c r="L41" s="624"/>
      <c r="M41" s="624"/>
      <c r="N41" s="624"/>
      <c r="O41" s="624"/>
      <c r="P41" s="624"/>
      <c r="Q41" s="624"/>
      <c r="R41" s="624"/>
      <c r="S41" s="624"/>
      <c r="T41" s="624"/>
      <c r="U41" s="624"/>
      <c r="V41" s="624"/>
      <c r="W41" s="624"/>
      <c r="X41" s="624"/>
      <c r="Y41" s="624"/>
      <c r="Z41" s="624"/>
      <c r="AA41" s="624"/>
      <c r="AB41" s="624"/>
      <c r="AC41" s="624"/>
      <c r="AD41" s="624"/>
      <c r="AE41" s="624"/>
      <c r="AF41" s="624"/>
      <c r="AG41" s="624"/>
      <c r="AH41" s="624"/>
      <c r="AI41" s="624"/>
      <c r="AJ41" s="624"/>
      <c r="AK41" s="624"/>
      <c r="AL41" s="624"/>
      <c r="AM41" s="624"/>
      <c r="AN41" s="624"/>
      <c r="AO41" s="624"/>
      <c r="AP41" s="624"/>
      <c r="AQ41" s="624"/>
      <c r="AR41" s="624"/>
      <c r="AS41" s="624"/>
      <c r="AT41" s="624"/>
      <c r="AU41" s="621"/>
      <c r="AV41" s="621"/>
      <c r="AW41" s="621"/>
      <c r="AX41" s="621"/>
      <c r="AY41" s="621"/>
      <c r="AZ41" s="621"/>
      <c r="BA41" s="621"/>
      <c r="BB41" s="621"/>
    </row>
    <row r="42" spans="1:54">
      <c r="A42" s="621"/>
      <c r="B42" s="621"/>
      <c r="C42" s="621"/>
      <c r="D42" s="621"/>
      <c r="E42" s="621"/>
      <c r="F42" s="621"/>
      <c r="G42" s="621"/>
      <c r="H42" s="622"/>
      <c r="I42" s="621"/>
      <c r="J42" s="621"/>
      <c r="K42" s="624"/>
      <c r="L42" s="624"/>
      <c r="M42" s="624"/>
      <c r="N42" s="624"/>
      <c r="O42" s="624"/>
      <c r="P42" s="624"/>
      <c r="Q42" s="624"/>
      <c r="R42" s="624"/>
      <c r="S42" s="624"/>
      <c r="T42" s="624"/>
      <c r="U42" s="624"/>
      <c r="V42" s="624"/>
      <c r="W42" s="624"/>
      <c r="X42" s="624"/>
      <c r="Y42" s="624"/>
      <c r="Z42" s="624"/>
      <c r="AA42" s="624"/>
      <c r="AB42" s="624"/>
      <c r="AC42" s="624"/>
      <c r="AD42" s="624"/>
      <c r="AE42" s="624"/>
      <c r="AF42" s="624"/>
      <c r="AG42" s="624"/>
      <c r="AH42" s="624"/>
      <c r="AI42" s="624"/>
      <c r="AJ42" s="624"/>
      <c r="AK42" s="624"/>
      <c r="AL42" s="624"/>
      <c r="AM42" s="624"/>
      <c r="AN42" s="624"/>
      <c r="AO42" s="624"/>
      <c r="AP42" s="624"/>
      <c r="AQ42" s="624"/>
      <c r="AR42" s="624"/>
      <c r="AS42" s="624"/>
      <c r="AT42" s="624"/>
      <c r="AU42" s="621"/>
      <c r="AV42" s="621"/>
      <c r="AW42" s="621"/>
      <c r="AX42" s="621"/>
      <c r="AY42" s="621"/>
      <c r="AZ42" s="621"/>
      <c r="BA42" s="621"/>
      <c r="BB42" s="621"/>
    </row>
  </sheetData>
  <mergeCells count="118">
    <mergeCell ref="AZ31:AZ39"/>
    <mergeCell ref="AY7:AY29"/>
    <mergeCell ref="AZ7:AZ30"/>
    <mergeCell ref="BA7:BA40"/>
    <mergeCell ref="AW13:AW16"/>
    <mergeCell ref="AX13:AX16"/>
    <mergeCell ref="E14:E17"/>
    <mergeCell ref="F19:F21"/>
    <mergeCell ref="G19:G21"/>
    <mergeCell ref="H19:H20"/>
    <mergeCell ref="I19:I20"/>
    <mergeCell ref="AV19:AV21"/>
    <mergeCell ref="J19:J21"/>
    <mergeCell ref="E40:I40"/>
    <mergeCell ref="AW19:AW21"/>
    <mergeCell ref="AX19:AX21"/>
    <mergeCell ref="E20:E22"/>
    <mergeCell ref="J34:J36"/>
    <mergeCell ref="AU34:AU35"/>
    <mergeCell ref="F33:G33"/>
    <mergeCell ref="AW9:AW10"/>
    <mergeCell ref="AX9:AX10"/>
    <mergeCell ref="AV13:AV16"/>
    <mergeCell ref="H32:I32"/>
    <mergeCell ref="AU24:AU25"/>
    <mergeCell ref="J9:J10"/>
    <mergeCell ref="J13:J16"/>
    <mergeCell ref="AX24:AX27"/>
    <mergeCell ref="AV31:AV36"/>
    <mergeCell ref="AW31:AW36"/>
    <mergeCell ref="J24:J27"/>
    <mergeCell ref="H33:I33"/>
    <mergeCell ref="H13:H14"/>
    <mergeCell ref="I13:I14"/>
    <mergeCell ref="AV24:AV27"/>
    <mergeCell ref="AW24:AW27"/>
    <mergeCell ref="AV9:AV10"/>
    <mergeCell ref="AQ7:AQ8"/>
    <mergeCell ref="AR7:AR8"/>
    <mergeCell ref="AG7:AG8"/>
    <mergeCell ref="AH7:AH8"/>
    <mergeCell ref="AI7:AI8"/>
    <mergeCell ref="AJ7:AJ8"/>
    <mergeCell ref="AK7:AK8"/>
    <mergeCell ref="H24:H25"/>
    <mergeCell ref="I24:I25"/>
    <mergeCell ref="B9:B40"/>
    <mergeCell ref="C9:C30"/>
    <mergeCell ref="D9:D29"/>
    <mergeCell ref="E9:E10"/>
    <mergeCell ref="F9:F10"/>
    <mergeCell ref="G9:G10"/>
    <mergeCell ref="C34:C39"/>
    <mergeCell ref="D34:D38"/>
    <mergeCell ref="E34:E37"/>
    <mergeCell ref="F34:F36"/>
    <mergeCell ref="G34:G36"/>
    <mergeCell ref="E39:I39"/>
    <mergeCell ref="H34:H35"/>
    <mergeCell ref="I34:I35"/>
    <mergeCell ref="E29:I29"/>
    <mergeCell ref="E30:I30"/>
    <mergeCell ref="F32:G32"/>
    <mergeCell ref="E38:I38"/>
    <mergeCell ref="E11:I11"/>
    <mergeCell ref="F13:F16"/>
    <mergeCell ref="G13:G16"/>
    <mergeCell ref="E25:E28"/>
    <mergeCell ref="F24:F27"/>
    <mergeCell ref="G24:G27"/>
    <mergeCell ref="B1:BA1"/>
    <mergeCell ref="K4:AT4"/>
    <mergeCell ref="B5:I6"/>
    <mergeCell ref="J5:J7"/>
    <mergeCell ref="K5:V5"/>
    <mergeCell ref="W5:AH5"/>
    <mergeCell ref="AI5:AT5"/>
    <mergeCell ref="AU5:AU6"/>
    <mergeCell ref="AV5:AV6"/>
    <mergeCell ref="AW5:AW6"/>
    <mergeCell ref="AX5:AX6"/>
    <mergeCell ref="AY5:AY6"/>
    <mergeCell ref="AZ5:AZ6"/>
    <mergeCell ref="BA5:BA6"/>
    <mergeCell ref="F7:G7"/>
    <mergeCell ref="H7:I7"/>
    <mergeCell ref="K7:K8"/>
    <mergeCell ref="L7:L8"/>
    <mergeCell ref="M7:M8"/>
    <mergeCell ref="N7:N8"/>
    <mergeCell ref="AA7:AA8"/>
    <mergeCell ref="O7:O8"/>
    <mergeCell ref="P7:P8"/>
    <mergeCell ref="Q7:Q8"/>
    <mergeCell ref="B2:BA2"/>
    <mergeCell ref="AB7:AB8"/>
    <mergeCell ref="AC7:AC8"/>
    <mergeCell ref="AD7:AD8"/>
    <mergeCell ref="AE7:AE8"/>
    <mergeCell ref="R7:R8"/>
    <mergeCell ref="S7:S8"/>
    <mergeCell ref="T7:T8"/>
    <mergeCell ref="AL7:AL8"/>
    <mergeCell ref="B3:C3"/>
    <mergeCell ref="AZ3:BA3"/>
    <mergeCell ref="AS7:AS8"/>
    <mergeCell ref="AT7:AT8"/>
    <mergeCell ref="AF7:AF8"/>
    <mergeCell ref="U7:U8"/>
    <mergeCell ref="V7:V8"/>
    <mergeCell ref="W7:W8"/>
    <mergeCell ref="X7:X8"/>
    <mergeCell ref="Y7:Y8"/>
    <mergeCell ref="Z7:Z8"/>
    <mergeCell ref="AM7:AM8"/>
    <mergeCell ref="AN7:AN8"/>
    <mergeCell ref="AO7:AO8"/>
    <mergeCell ref="AP7:AP8"/>
  </mergeCells>
  <printOptions horizontalCentered="1" verticalCentered="1"/>
  <pageMargins left="0.23622047244094491" right="0.39370078740157483" top="0.23622047244094491" bottom="0.23622047244094491" header="0.43307086614173229" footer="0.19685039370078741"/>
  <pageSetup paperSize="9" scale="54" orientation="landscape" r:id="rId1"/>
  <headerFooter alignWithMargins="0"/>
  <colBreaks count="1" manualBreakCount="1">
    <brk id="53" max="40" man="1"/>
  </col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2"/>
  <sheetViews>
    <sheetView rightToLeft="1" view="pageBreakPreview" topLeftCell="A10" zoomScaleNormal="75" zoomScaleSheetLayoutView="100" workbookViewId="0">
      <selection activeCell="C16" sqref="C16"/>
    </sheetView>
  </sheetViews>
  <sheetFormatPr defaultColWidth="8" defaultRowHeight="12.5"/>
  <cols>
    <col min="1" max="1" width="46.08984375" style="21" customWidth="1"/>
    <col min="2" max="2" width="7.08984375" style="21" customWidth="1"/>
    <col min="3" max="3" width="46.08984375" style="21" customWidth="1"/>
    <col min="4" max="16384" width="8" style="19"/>
  </cols>
  <sheetData>
    <row r="1" spans="1:11" s="13" customFormat="1" ht="42" customHeight="1">
      <c r="A1" s="968"/>
      <c r="B1" s="968"/>
      <c r="C1" s="968"/>
      <c r="D1" s="15"/>
      <c r="E1" s="14"/>
      <c r="F1" s="14"/>
      <c r="G1" s="14"/>
      <c r="H1" s="14"/>
      <c r="I1" s="14"/>
      <c r="J1" s="14"/>
      <c r="K1" s="14"/>
    </row>
    <row r="2" spans="1:11" s="17" customFormat="1" ht="45.25">
      <c r="A2" s="193" t="s">
        <v>10</v>
      </c>
      <c r="B2" s="16"/>
      <c r="C2" s="194" t="s">
        <v>11</v>
      </c>
    </row>
    <row r="4" spans="1:11" ht="186.75" customHeight="1">
      <c r="A4" s="240" t="s">
        <v>573</v>
      </c>
      <c r="B4" s="18"/>
      <c r="C4" s="103" t="s">
        <v>574</v>
      </c>
    </row>
    <row r="5" spans="1:11" ht="15">
      <c r="A5" s="195"/>
      <c r="B5" s="18"/>
      <c r="C5" s="104"/>
    </row>
    <row r="6" spans="1:11" ht="94.5" customHeight="1">
      <c r="A6" s="196" t="s">
        <v>528</v>
      </c>
      <c r="B6" s="20"/>
      <c r="C6" s="104" t="s">
        <v>547</v>
      </c>
    </row>
    <row r="7" spans="1:11" ht="12" customHeight="1">
      <c r="A7" s="195"/>
      <c r="B7" s="18"/>
      <c r="C7" s="104"/>
    </row>
    <row r="8" spans="1:11" ht="154.5" customHeight="1">
      <c r="A8" s="196" t="s">
        <v>1020</v>
      </c>
      <c r="B8" s="18"/>
      <c r="C8" s="125" t="s">
        <v>1021</v>
      </c>
    </row>
    <row r="9" spans="1:11" ht="7.5" customHeight="1">
      <c r="A9" s="195"/>
      <c r="B9" s="20"/>
      <c r="C9" s="103"/>
    </row>
    <row r="10" spans="1:11" ht="165.65" customHeight="1">
      <c r="A10" s="393" t="s">
        <v>1835</v>
      </c>
      <c r="B10" s="18"/>
      <c r="C10" s="103" t="s">
        <v>1836</v>
      </c>
    </row>
    <row r="11" spans="1:11" ht="123.75" customHeight="1">
      <c r="A11" s="259"/>
      <c r="B11" s="18"/>
      <c r="C11" s="103" t="s">
        <v>1463</v>
      </c>
    </row>
    <row r="102" ht="22.5" customHeight="1"/>
  </sheetData>
  <mergeCells count="1">
    <mergeCell ref="A1:C1"/>
  </mergeCells>
  <printOptions horizontalCentered="1"/>
  <pageMargins left="0.62185039370078743" right="0.15748031496062992" top="0.78740157480314965" bottom="0.59055118110236227" header="0.19685039370078741" footer="0.51181102362204722"/>
  <pageSetup scale="87" orientation="portrait" r:id="rId1"/>
  <headerFooter alignWithMargins="0"/>
  <rowBreaks count="1" manualBreakCount="1">
    <brk id="11" max="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sheetPr>
  <dimension ref="A1:E38"/>
  <sheetViews>
    <sheetView rightToLeft="1" view="pageBreakPreview" topLeftCell="A4" zoomScale="90" zoomScaleSheetLayoutView="90" workbookViewId="0"/>
  </sheetViews>
  <sheetFormatPr defaultColWidth="9.08984375" defaultRowHeight="12.5"/>
  <cols>
    <col min="1" max="1" width="5.31640625" style="102" bestFit="1" customWidth="1"/>
    <col min="2" max="2" width="42.6796875" style="59" customWidth="1"/>
    <col min="3" max="3" width="5.6796875" style="59" customWidth="1"/>
    <col min="4" max="4" width="42.6796875" style="59" customWidth="1"/>
    <col min="5" max="5" width="5.6796875" style="59" bestFit="1" customWidth="1"/>
    <col min="6" max="16384" width="9.08984375" style="59"/>
  </cols>
  <sheetData>
    <row r="1" spans="1:5" s="13" customFormat="1" ht="33" customHeight="1">
      <c r="A1" s="101"/>
      <c r="B1" s="968"/>
      <c r="C1" s="968"/>
      <c r="D1" s="968"/>
    </row>
    <row r="2" spans="1:5" ht="24" customHeight="1">
      <c r="B2" s="974" t="s">
        <v>362</v>
      </c>
      <c r="C2" s="974"/>
      <c r="D2" s="974"/>
    </row>
    <row r="3" spans="1:5" ht="24" customHeight="1">
      <c r="B3" s="975" t="s">
        <v>142</v>
      </c>
      <c r="C3" s="975"/>
      <c r="D3" s="975"/>
    </row>
    <row r="4" spans="1:5" ht="36" customHeight="1" thickBot="1">
      <c r="A4" s="970" t="s">
        <v>351</v>
      </c>
      <c r="B4" s="976" t="s">
        <v>141</v>
      </c>
      <c r="C4" s="144" t="s">
        <v>140</v>
      </c>
      <c r="D4" s="978" t="s">
        <v>139</v>
      </c>
      <c r="E4" s="972" t="s">
        <v>352</v>
      </c>
    </row>
    <row r="5" spans="1:5" ht="27.75" customHeight="1" thickTop="1">
      <c r="A5" s="971"/>
      <c r="B5" s="977"/>
      <c r="C5" s="145" t="s">
        <v>138</v>
      </c>
      <c r="D5" s="979"/>
      <c r="E5" s="973"/>
    </row>
    <row r="6" spans="1:5" s="139" customFormat="1" ht="21" customHeight="1">
      <c r="A6" s="137"/>
      <c r="B6" s="140" t="s">
        <v>143</v>
      </c>
      <c r="C6" s="146"/>
      <c r="D6" s="208" t="s">
        <v>144</v>
      </c>
    </row>
    <row r="7" spans="1:5" s="138" customFormat="1" ht="21" customHeight="1">
      <c r="A7" s="131"/>
      <c r="B7" s="141" t="s">
        <v>418</v>
      </c>
      <c r="C7" s="147"/>
      <c r="D7" s="209" t="s">
        <v>137</v>
      </c>
    </row>
    <row r="8" spans="1:5" s="136" customFormat="1" ht="39" customHeight="1">
      <c r="A8" s="214"/>
      <c r="B8" s="683" t="s">
        <v>145</v>
      </c>
      <c r="C8" s="146"/>
      <c r="D8" s="682" t="s">
        <v>546</v>
      </c>
      <c r="E8" s="709"/>
    </row>
    <row r="9" spans="1:5" s="133" customFormat="1" ht="20.25" customHeight="1">
      <c r="A9" s="135"/>
      <c r="B9" s="201" t="s">
        <v>136</v>
      </c>
      <c r="C9" s="147"/>
      <c r="D9" s="210" t="s">
        <v>539</v>
      </c>
      <c r="E9" s="134"/>
    </row>
    <row r="10" spans="1:5" s="128" customFormat="1" ht="20.25" customHeight="1">
      <c r="A10" s="129"/>
      <c r="B10" s="202" t="s">
        <v>494</v>
      </c>
      <c r="C10" s="146"/>
      <c r="D10" s="211" t="s">
        <v>806</v>
      </c>
      <c r="E10" s="700"/>
    </row>
    <row r="11" spans="1:5" s="132" customFormat="1" ht="39" customHeight="1">
      <c r="A11" s="131"/>
      <c r="B11" s="205" t="s">
        <v>146</v>
      </c>
      <c r="C11" s="147"/>
      <c r="D11" s="207" t="s">
        <v>532</v>
      </c>
      <c r="E11" s="701"/>
    </row>
    <row r="12" spans="1:5" s="128" customFormat="1" ht="25">
      <c r="A12" s="184">
        <v>1</v>
      </c>
      <c r="B12" s="203" t="s">
        <v>805</v>
      </c>
      <c r="C12" s="146"/>
      <c r="D12" s="211" t="s">
        <v>537</v>
      </c>
      <c r="E12" s="702">
        <v>1</v>
      </c>
    </row>
    <row r="13" spans="1:5" s="133" customFormat="1" ht="20">
      <c r="A13" s="185"/>
      <c r="B13" s="204" t="s">
        <v>807</v>
      </c>
      <c r="C13" s="147"/>
      <c r="D13" s="210" t="s">
        <v>538</v>
      </c>
      <c r="E13" s="703"/>
    </row>
    <row r="14" spans="1:5" s="128" customFormat="1" ht="25">
      <c r="A14" s="184">
        <v>2</v>
      </c>
      <c r="B14" s="203" t="s">
        <v>529</v>
      </c>
      <c r="C14" s="146"/>
      <c r="D14" s="211" t="s">
        <v>800</v>
      </c>
      <c r="E14" s="702">
        <v>2</v>
      </c>
    </row>
    <row r="15" spans="1:5" s="133" customFormat="1" ht="29.25" customHeight="1">
      <c r="A15" s="185">
        <v>3</v>
      </c>
      <c r="B15" s="204" t="s">
        <v>1784</v>
      </c>
      <c r="C15" s="147"/>
      <c r="D15" s="210" t="s">
        <v>1785</v>
      </c>
      <c r="E15" s="703">
        <v>3</v>
      </c>
    </row>
    <row r="16" spans="1:5" s="128" customFormat="1" ht="20">
      <c r="A16" s="184"/>
      <c r="B16" s="203" t="s">
        <v>147</v>
      </c>
      <c r="C16" s="146"/>
      <c r="D16" s="211" t="s">
        <v>548</v>
      </c>
      <c r="E16" s="702"/>
    </row>
    <row r="17" spans="1:5" s="132" customFormat="1" ht="39" customHeight="1" thickBot="1">
      <c r="A17" s="186"/>
      <c r="B17" s="205" t="s">
        <v>521</v>
      </c>
      <c r="C17" s="147"/>
      <c r="D17" s="207" t="s">
        <v>533</v>
      </c>
      <c r="E17" s="704"/>
    </row>
    <row r="18" spans="1:5" s="128" customFormat="1" ht="21" customHeight="1" thickTop="1" thickBot="1">
      <c r="A18" s="687">
        <v>4</v>
      </c>
      <c r="B18" s="686" t="s">
        <v>1783</v>
      </c>
      <c r="C18" s="148"/>
      <c r="D18" s="698" t="s">
        <v>536</v>
      </c>
      <c r="E18" s="702">
        <v>4</v>
      </c>
    </row>
    <row r="19" spans="1:5" s="128" customFormat="1" ht="21" customHeight="1" thickTop="1" thickBot="1">
      <c r="A19" s="692">
        <v>5</v>
      </c>
      <c r="B19" s="688" t="s">
        <v>522</v>
      </c>
      <c r="C19" s="149"/>
      <c r="D19" s="699" t="s">
        <v>530</v>
      </c>
      <c r="E19" s="703">
        <v>5</v>
      </c>
    </row>
    <row r="20" spans="1:5" s="128" customFormat="1" ht="21" customHeight="1" thickTop="1" thickBot="1">
      <c r="A20" s="687">
        <v>6</v>
      </c>
      <c r="B20" s="686" t="s">
        <v>523</v>
      </c>
      <c r="C20" s="148"/>
      <c r="D20" s="698" t="s">
        <v>535</v>
      </c>
      <c r="E20" s="702">
        <v>6</v>
      </c>
    </row>
    <row r="21" spans="1:5" s="128" customFormat="1" ht="14.25" thickTop="1" thickBot="1">
      <c r="A21" s="692"/>
      <c r="B21" s="688" t="s">
        <v>520</v>
      </c>
      <c r="C21" s="149"/>
      <c r="D21" s="210" t="s">
        <v>549</v>
      </c>
      <c r="E21" s="703"/>
    </row>
    <row r="22" spans="1:5" s="128" customFormat="1" ht="30.5" thickTop="1" thickBot="1">
      <c r="A22" s="693"/>
      <c r="B22" s="206" t="s">
        <v>1018</v>
      </c>
      <c r="C22" s="150"/>
      <c r="D22" s="682" t="s">
        <v>550</v>
      </c>
      <c r="E22" s="705"/>
    </row>
    <row r="23" spans="1:5" s="128" customFormat="1" ht="21.75" customHeight="1" thickTop="1" thickBot="1">
      <c r="A23" s="692">
        <v>7</v>
      </c>
      <c r="B23" s="688" t="s">
        <v>1782</v>
      </c>
      <c r="C23" s="149"/>
      <c r="D23" s="699" t="s">
        <v>1786</v>
      </c>
      <c r="E23" s="703">
        <v>7</v>
      </c>
    </row>
    <row r="24" spans="1:5" s="128" customFormat="1" ht="21" customHeight="1" thickTop="1" thickBot="1">
      <c r="A24" s="687">
        <v>8</v>
      </c>
      <c r="B24" s="686" t="s">
        <v>1781</v>
      </c>
      <c r="C24" s="148"/>
      <c r="D24" s="698" t="s">
        <v>1019</v>
      </c>
      <c r="E24" s="702">
        <v>8</v>
      </c>
    </row>
    <row r="25" spans="1:5" s="143" customFormat="1" ht="39" customHeight="1" thickTop="1" thickBot="1">
      <c r="A25" s="694"/>
      <c r="B25" s="205" t="s">
        <v>1464</v>
      </c>
      <c r="C25" s="147"/>
      <c r="D25" s="207" t="s">
        <v>1465</v>
      </c>
      <c r="E25" s="704"/>
    </row>
    <row r="26" spans="1:5" s="128" customFormat="1" ht="21.75" customHeight="1" thickTop="1" thickBot="1">
      <c r="A26" s="687">
        <v>9</v>
      </c>
      <c r="B26" s="686" t="s">
        <v>135</v>
      </c>
      <c r="C26" s="148"/>
      <c r="D26" s="698" t="s">
        <v>531</v>
      </c>
      <c r="E26" s="702">
        <v>9</v>
      </c>
    </row>
    <row r="27" spans="1:5" s="130" customFormat="1" ht="39" customHeight="1" thickTop="1" thickBot="1">
      <c r="A27" s="695"/>
      <c r="B27" s="710" t="s">
        <v>134</v>
      </c>
      <c r="C27" s="207"/>
      <c r="D27" s="188" t="s">
        <v>534</v>
      </c>
      <c r="E27" s="706"/>
    </row>
    <row r="28" spans="1:5" s="128" customFormat="1" ht="21" customHeight="1" thickTop="1" thickBot="1">
      <c r="A28" s="696">
        <v>10</v>
      </c>
      <c r="B28" s="689" t="s">
        <v>801</v>
      </c>
      <c r="C28" s="257"/>
      <c r="D28" s="258" t="s">
        <v>798</v>
      </c>
      <c r="E28" s="707">
        <v>10</v>
      </c>
    </row>
    <row r="29" spans="1:5" s="128" customFormat="1" ht="21" customHeight="1" thickTop="1" thickBot="1">
      <c r="A29" s="759">
        <v>11</v>
      </c>
      <c r="B29" s="690" t="s">
        <v>802</v>
      </c>
      <c r="C29" s="147"/>
      <c r="D29" s="246" t="s">
        <v>797</v>
      </c>
      <c r="E29" s="703">
        <v>11</v>
      </c>
    </row>
    <row r="30" spans="1:5" s="128" customFormat="1" ht="20.25" thickTop="1">
      <c r="A30" s="697">
        <v>12</v>
      </c>
      <c r="B30" s="691" t="s">
        <v>803</v>
      </c>
      <c r="C30" s="200"/>
      <c r="D30" s="212" t="s">
        <v>796</v>
      </c>
      <c r="E30" s="708">
        <v>12</v>
      </c>
    </row>
    <row r="31" spans="1:5">
      <c r="A31" s="187"/>
      <c r="E31" s="189"/>
    </row>
    <row r="32" spans="1:5">
      <c r="A32" s="187"/>
      <c r="E32" s="189"/>
    </row>
    <row r="33" spans="1:5">
      <c r="A33" s="187"/>
      <c r="E33" s="189"/>
    </row>
    <row r="34" spans="1:5">
      <c r="A34" s="187"/>
      <c r="E34" s="189"/>
    </row>
    <row r="35" spans="1:5">
      <c r="A35" s="187"/>
      <c r="E35" s="189"/>
    </row>
    <row r="38" spans="1:5" ht="22.5" customHeight="1"/>
  </sheetData>
  <mergeCells count="7">
    <mergeCell ref="B1:D1"/>
    <mergeCell ref="A4:A5"/>
    <mergeCell ref="E4:E5"/>
    <mergeCell ref="B2:D2"/>
    <mergeCell ref="B3:D3"/>
    <mergeCell ref="B4:B5"/>
    <mergeCell ref="D4:D5"/>
  </mergeCells>
  <printOptions horizontalCentered="1"/>
  <pageMargins left="0" right="0" top="0.59055118110236227" bottom="0" header="0.51181102362204722" footer="0.51181102362204722"/>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5"/>
  <sheetViews>
    <sheetView rightToLeft="1" view="pageBreakPreview" topLeftCell="A4" zoomScale="84" zoomScaleSheetLayoutView="84" workbookViewId="0">
      <selection activeCell="A6" sqref="A6:D6"/>
    </sheetView>
  </sheetViews>
  <sheetFormatPr defaultColWidth="9.08984375" defaultRowHeight="14.25"/>
  <cols>
    <col min="1" max="1" width="35.6796875" style="11" customWidth="1"/>
    <col min="2" max="2" width="28.86328125" style="11" customWidth="1"/>
    <col min="3" max="3" width="35.453125" style="11" customWidth="1"/>
    <col min="4" max="16384" width="9.08984375" style="11"/>
  </cols>
  <sheetData>
    <row r="1" spans="1:2" ht="203.25" customHeight="1">
      <c r="A1" s="966" t="s">
        <v>540</v>
      </c>
      <c r="B1" s="966"/>
    </row>
    <row r="95" ht="22.5" customHeight="1"/>
  </sheetData>
  <mergeCells count="1">
    <mergeCell ref="A1:B1"/>
  </mergeCells>
  <printOptions horizontalCentered="1" verticalCentered="1"/>
  <pageMargins left="0" right="0" top="0" bottom="0" header="0.31496062992125984" footer="0.31496062992125984"/>
  <pageSetup paperSize="9" orientation="portrait" r:id="rId1"/>
  <rowBreaks count="1" manualBreakCount="1">
    <brk id="2" max="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10"/>
  <sheetViews>
    <sheetView rightToLeft="1" view="pageBreakPreview" topLeftCell="A106" zoomScale="78" zoomScaleNormal="75" zoomScaleSheetLayoutView="78" workbookViewId="0">
      <selection activeCell="A80" sqref="A80"/>
    </sheetView>
  </sheetViews>
  <sheetFormatPr defaultColWidth="61" defaultRowHeight="17.5"/>
  <cols>
    <col min="1" max="1" width="50.6796875" style="42" customWidth="1"/>
    <col min="2" max="2" width="3.6796875" style="21" customWidth="1"/>
    <col min="3" max="3" width="50.6796875" style="22" customWidth="1"/>
    <col min="4" max="16384" width="61" style="37"/>
  </cols>
  <sheetData>
    <row r="1" spans="1:11" s="13" customFormat="1" ht="57" customHeight="1">
      <c r="A1" s="968"/>
      <c r="B1" s="968"/>
      <c r="C1" s="968"/>
      <c r="D1" s="15"/>
      <c r="E1" s="14"/>
      <c r="F1" s="14"/>
      <c r="G1" s="14"/>
      <c r="H1" s="14"/>
      <c r="I1" s="14"/>
      <c r="J1" s="14"/>
      <c r="K1" s="14"/>
    </row>
    <row r="2" spans="1:11" s="13" customFormat="1" ht="20.25" customHeight="1">
      <c r="A2" s="95"/>
      <c r="B2" s="95"/>
      <c r="C2" s="95"/>
      <c r="D2" s="15"/>
      <c r="E2" s="14"/>
      <c r="F2" s="14"/>
      <c r="G2" s="14"/>
      <c r="H2" s="14"/>
      <c r="I2" s="14"/>
      <c r="J2" s="14"/>
      <c r="K2" s="14"/>
    </row>
    <row r="3" spans="1:11" ht="42" customHeight="1">
      <c r="A3" s="105" t="s">
        <v>131</v>
      </c>
      <c r="B3" s="38"/>
      <c r="C3" s="106" t="s">
        <v>130</v>
      </c>
    </row>
    <row r="4" spans="1:11" ht="20.25" customHeight="1">
      <c r="C4" s="5"/>
    </row>
    <row r="5" spans="1:11">
      <c r="A5" s="38" t="s">
        <v>12</v>
      </c>
      <c r="B5" s="38"/>
      <c r="C5" s="47" t="s">
        <v>13</v>
      </c>
    </row>
    <row r="6" spans="1:11" ht="105">
      <c r="A6" s="107" t="s">
        <v>551</v>
      </c>
      <c r="B6" s="20"/>
      <c r="C6" s="108" t="s">
        <v>569</v>
      </c>
    </row>
    <row r="7" spans="1:11" ht="117" customHeight="1">
      <c r="A7" s="107" t="s">
        <v>552</v>
      </c>
      <c r="B7" s="20"/>
      <c r="C7" s="108" t="s">
        <v>553</v>
      </c>
    </row>
    <row r="8" spans="1:11" ht="87.5">
      <c r="A8" s="107" t="s">
        <v>14</v>
      </c>
      <c r="B8" s="20"/>
      <c r="C8" s="108" t="s">
        <v>554</v>
      </c>
    </row>
    <row r="9" spans="1:11" ht="16.5" customHeight="1">
      <c r="A9" s="5"/>
      <c r="B9" s="20"/>
      <c r="C9" s="6"/>
    </row>
    <row r="10" spans="1:11">
      <c r="A10" s="38" t="s">
        <v>15</v>
      </c>
      <c r="B10" s="38"/>
      <c r="C10" s="47" t="s">
        <v>132</v>
      </c>
    </row>
    <row r="11" spans="1:11" ht="16.5" customHeight="1">
      <c r="A11" s="38"/>
      <c r="B11" s="20"/>
      <c r="C11" s="10"/>
    </row>
    <row r="12" spans="1:11">
      <c r="A12" s="45" t="s">
        <v>363</v>
      </c>
      <c r="B12" s="38"/>
      <c r="C12" s="47" t="s">
        <v>556</v>
      </c>
    </row>
    <row r="13" spans="1:11" ht="55.5" customHeight="1">
      <c r="A13" s="107" t="s">
        <v>16</v>
      </c>
      <c r="B13" s="20"/>
      <c r="C13" s="108" t="s">
        <v>555</v>
      </c>
    </row>
    <row r="14" spans="1:11" ht="15.75" customHeight="1">
      <c r="A14" s="107"/>
      <c r="B14" s="20"/>
      <c r="C14" s="108"/>
    </row>
    <row r="15" spans="1:11" ht="30" customHeight="1">
      <c r="A15" s="45" t="s">
        <v>364</v>
      </c>
      <c r="B15" s="38"/>
      <c r="C15" s="47" t="s">
        <v>557</v>
      </c>
    </row>
    <row r="16" spans="1:11" ht="66" customHeight="1">
      <c r="A16" s="107" t="s">
        <v>17</v>
      </c>
      <c r="B16" s="20"/>
      <c r="C16" s="108" t="s">
        <v>18</v>
      </c>
    </row>
    <row r="17" spans="1:11" ht="15.75" customHeight="1">
      <c r="A17" s="107"/>
      <c r="B17" s="20"/>
      <c r="C17" s="108"/>
    </row>
    <row r="18" spans="1:11" ht="30" customHeight="1">
      <c r="A18" s="45" t="s">
        <v>365</v>
      </c>
      <c r="B18" s="38"/>
      <c r="C18" s="47" t="s">
        <v>558</v>
      </c>
    </row>
    <row r="19" spans="1:11" ht="63" customHeight="1">
      <c r="A19" s="107" t="s">
        <v>73</v>
      </c>
      <c r="B19" s="20"/>
      <c r="C19" s="108" t="s">
        <v>495</v>
      </c>
    </row>
    <row r="20" spans="1:11" s="13" customFormat="1" ht="20.25" customHeight="1">
      <c r="A20" s="95"/>
      <c r="B20" s="95"/>
      <c r="C20" s="95"/>
      <c r="D20" s="15"/>
      <c r="E20" s="14"/>
      <c r="F20" s="14"/>
      <c r="G20" s="14"/>
      <c r="H20" s="14"/>
      <c r="I20" s="14"/>
      <c r="J20" s="14"/>
      <c r="K20" s="14"/>
    </row>
    <row r="21" spans="1:11" ht="21" customHeight="1">
      <c r="A21" s="109" t="s">
        <v>22</v>
      </c>
      <c r="B21" s="35"/>
      <c r="C21" s="110" t="s">
        <v>23</v>
      </c>
    </row>
    <row r="22" spans="1:11">
      <c r="A22" s="111" t="s">
        <v>1709</v>
      </c>
      <c r="B22" s="112"/>
      <c r="C22" s="50" t="s">
        <v>1712</v>
      </c>
    </row>
    <row r="23" spans="1:11" ht="24.75" customHeight="1">
      <c r="A23" s="111" t="s">
        <v>1710</v>
      </c>
      <c r="B23" s="112"/>
      <c r="C23" s="50" t="s">
        <v>1713</v>
      </c>
    </row>
    <row r="24" spans="1:11" ht="52.5">
      <c r="A24" s="49" t="s">
        <v>24</v>
      </c>
      <c r="B24" s="39"/>
      <c r="C24" s="117" t="s">
        <v>496</v>
      </c>
    </row>
    <row r="25" spans="1:11" ht="20.25" customHeight="1">
      <c r="A25" s="113" t="s">
        <v>366</v>
      </c>
      <c r="B25" s="35"/>
      <c r="C25" s="118" t="s">
        <v>419</v>
      </c>
    </row>
    <row r="26" spans="1:11" ht="20.25" customHeight="1">
      <c r="A26" s="113" t="s">
        <v>367</v>
      </c>
      <c r="B26" s="35"/>
      <c r="C26" s="118" t="s">
        <v>420</v>
      </c>
    </row>
    <row r="27" spans="1:11" ht="22.5" customHeight="1">
      <c r="A27" s="113" t="s">
        <v>368</v>
      </c>
      <c r="B27" s="35"/>
      <c r="C27" s="118" t="s">
        <v>421</v>
      </c>
    </row>
    <row r="28" spans="1:11" ht="38.25" customHeight="1">
      <c r="A28" s="113" t="s">
        <v>369</v>
      </c>
      <c r="B28" s="35"/>
      <c r="C28" s="118" t="s">
        <v>422</v>
      </c>
    </row>
    <row r="29" spans="1:11" ht="20.5">
      <c r="A29" s="113" t="s">
        <v>370</v>
      </c>
      <c r="B29" s="35"/>
      <c r="C29" s="118" t="s">
        <v>423</v>
      </c>
    </row>
    <row r="30" spans="1:11" ht="20.5">
      <c r="A30" s="113" t="s">
        <v>371</v>
      </c>
      <c r="B30" s="35"/>
      <c r="C30" s="119" t="s">
        <v>424</v>
      </c>
    </row>
    <row r="31" spans="1:11" ht="22.5" customHeight="1">
      <c r="A31" s="107"/>
      <c r="B31" s="20"/>
      <c r="C31" s="108"/>
    </row>
    <row r="32" spans="1:11" ht="20">
      <c r="A32" s="52" t="s">
        <v>1711</v>
      </c>
      <c r="B32" s="35"/>
      <c r="C32" s="114" t="s">
        <v>1714</v>
      </c>
    </row>
    <row r="33" spans="1:3" ht="18.5">
      <c r="A33" s="111" t="s">
        <v>372</v>
      </c>
      <c r="B33" s="40"/>
      <c r="C33" s="50" t="s">
        <v>559</v>
      </c>
    </row>
    <row r="34" spans="1:3" ht="63" customHeight="1">
      <c r="A34" s="49" t="s">
        <v>25</v>
      </c>
      <c r="B34" s="35"/>
      <c r="C34" s="108" t="s">
        <v>26</v>
      </c>
    </row>
    <row r="35" spans="1:3" ht="24" customHeight="1">
      <c r="A35" s="980" t="s">
        <v>154</v>
      </c>
      <c r="B35" s="980"/>
      <c r="C35" s="980"/>
    </row>
    <row r="36" spans="1:3" ht="88.5">
      <c r="A36" s="49" t="s">
        <v>27</v>
      </c>
      <c r="B36" s="35"/>
      <c r="C36" s="108" t="s">
        <v>560</v>
      </c>
    </row>
    <row r="37" spans="1:3" s="41" customFormat="1" ht="30.75" customHeight="1">
      <c r="A37" s="107"/>
      <c r="B37" s="20"/>
      <c r="C37" s="108"/>
    </row>
    <row r="38" spans="1:3" s="41" customFormat="1" ht="22.5" customHeight="1">
      <c r="A38" s="111" t="s">
        <v>373</v>
      </c>
      <c r="B38" s="40"/>
      <c r="C38" s="50" t="s">
        <v>374</v>
      </c>
    </row>
    <row r="39" spans="1:3" s="41" customFormat="1" ht="61.5" customHeight="1">
      <c r="A39" s="49" t="s">
        <v>28</v>
      </c>
      <c r="B39" s="35"/>
      <c r="C39" s="108" t="s">
        <v>29</v>
      </c>
    </row>
    <row r="40" spans="1:3" s="41" customFormat="1" ht="85.5" customHeight="1">
      <c r="A40" s="49" t="s">
        <v>30</v>
      </c>
      <c r="B40" s="35"/>
      <c r="C40" s="108" t="s">
        <v>497</v>
      </c>
    </row>
    <row r="41" spans="1:3" s="41" customFormat="1" ht="56.25" customHeight="1">
      <c r="A41" s="45" t="s">
        <v>524</v>
      </c>
      <c r="B41" s="40"/>
      <c r="C41" s="50" t="s">
        <v>561</v>
      </c>
    </row>
    <row r="42" spans="1:3" s="41" customFormat="1" ht="18.5">
      <c r="A42" s="111" t="s">
        <v>1744</v>
      </c>
      <c r="B42" s="40"/>
      <c r="C42" s="50" t="s">
        <v>1719</v>
      </c>
    </row>
    <row r="43" spans="1:3" s="41" customFormat="1" ht="117" customHeight="1">
      <c r="A43" s="49" t="s">
        <v>19</v>
      </c>
      <c r="B43" s="21"/>
      <c r="C43" s="108" t="s">
        <v>20</v>
      </c>
    </row>
    <row r="44" spans="1:3" s="41" customFormat="1" ht="18.75" customHeight="1">
      <c r="A44" s="980" t="s">
        <v>155</v>
      </c>
      <c r="B44" s="980"/>
      <c r="C44" s="980"/>
    </row>
    <row r="45" spans="1:3" s="41" customFormat="1" ht="14.75">
      <c r="A45" s="96"/>
      <c r="B45" s="96"/>
      <c r="C45" s="96"/>
    </row>
    <row r="46" spans="1:3" s="41" customFormat="1" ht="19.5" customHeight="1">
      <c r="A46" s="111" t="s">
        <v>1716</v>
      </c>
      <c r="B46" s="40"/>
      <c r="C46" s="50" t="s">
        <v>1718</v>
      </c>
    </row>
    <row r="47" spans="1:3" s="41" customFormat="1" ht="112.5" customHeight="1">
      <c r="A47" s="49" t="s">
        <v>562</v>
      </c>
      <c r="B47" s="21"/>
      <c r="C47" s="108" t="s">
        <v>563</v>
      </c>
    </row>
    <row r="48" spans="1:3" ht="17.399999999999999" customHeight="1">
      <c r="A48" s="980" t="s">
        <v>156</v>
      </c>
      <c r="B48" s="980"/>
      <c r="C48" s="980"/>
    </row>
    <row r="49" spans="1:3" ht="14.75">
      <c r="A49" s="96"/>
      <c r="B49" s="96"/>
      <c r="C49" s="96"/>
    </row>
    <row r="50" spans="1:3" ht="24.75" customHeight="1">
      <c r="A50" s="111" t="s">
        <v>1745</v>
      </c>
      <c r="B50" s="40"/>
      <c r="C50" s="50" t="s">
        <v>1717</v>
      </c>
    </row>
    <row r="51" spans="1:3" ht="59">
      <c r="A51" s="49" t="s">
        <v>21</v>
      </c>
      <c r="C51" s="108" t="s">
        <v>564</v>
      </c>
    </row>
    <row r="52" spans="1:3" ht="24" customHeight="1">
      <c r="A52" s="980" t="s">
        <v>158</v>
      </c>
      <c r="B52" s="980"/>
      <c r="C52" s="980"/>
    </row>
    <row r="53" spans="1:3">
      <c r="A53" s="43"/>
      <c r="B53" s="35"/>
    </row>
    <row r="54" spans="1:3" ht="27" customHeight="1">
      <c r="A54" s="53" t="s">
        <v>1746</v>
      </c>
      <c r="C54" s="51" t="s">
        <v>1747</v>
      </c>
    </row>
    <row r="55" spans="1:3" ht="28.5" customHeight="1">
      <c r="A55" s="111" t="s">
        <v>375</v>
      </c>
      <c r="B55" s="40"/>
      <c r="C55" s="50" t="s">
        <v>31</v>
      </c>
    </row>
    <row r="56" spans="1:3" ht="88.5">
      <c r="A56" s="49" t="s">
        <v>32</v>
      </c>
      <c r="B56" s="39"/>
      <c r="C56" s="108" t="s">
        <v>129</v>
      </c>
    </row>
    <row r="57" spans="1:3" ht="20.25" customHeight="1">
      <c r="A57" s="980" t="s">
        <v>157</v>
      </c>
      <c r="B57" s="980"/>
      <c r="C57" s="980"/>
    </row>
    <row r="58" spans="1:3" ht="20.25" customHeight="1">
      <c r="A58" s="96"/>
      <c r="B58" s="96"/>
      <c r="C58" s="96"/>
    </row>
    <row r="59" spans="1:3" ht="18.5">
      <c r="A59" s="111" t="s">
        <v>376</v>
      </c>
      <c r="B59" s="40"/>
      <c r="C59" s="50" t="s">
        <v>377</v>
      </c>
    </row>
    <row r="60" spans="1:3" ht="87.5">
      <c r="A60" s="49" t="s">
        <v>33</v>
      </c>
      <c r="B60" s="39"/>
      <c r="C60" s="108" t="s">
        <v>378</v>
      </c>
    </row>
    <row r="61" spans="1:3" ht="16.5" customHeight="1">
      <c r="A61" s="980" t="s">
        <v>159</v>
      </c>
      <c r="B61" s="980"/>
      <c r="C61" s="980"/>
    </row>
    <row r="62" spans="1:3" ht="16.5" customHeight="1">
      <c r="A62" s="982" t="s">
        <v>160</v>
      </c>
      <c r="B62" s="982"/>
      <c r="C62" s="982"/>
    </row>
    <row r="63" spans="1:3" ht="15.75" customHeight="1">
      <c r="A63" s="97"/>
      <c r="B63" s="97"/>
      <c r="C63" s="97"/>
    </row>
    <row r="64" spans="1:3" ht="45.75" customHeight="1">
      <c r="A64" s="49" t="s">
        <v>34</v>
      </c>
      <c r="B64" s="39"/>
      <c r="C64" s="108" t="s">
        <v>35</v>
      </c>
    </row>
    <row r="65" spans="1:3" ht="14.75">
      <c r="A65" s="980" t="s">
        <v>161</v>
      </c>
      <c r="B65" s="980"/>
      <c r="C65" s="980"/>
    </row>
    <row r="66" spans="1:3" ht="24.75" customHeight="1">
      <c r="A66" s="982" t="s">
        <v>162</v>
      </c>
      <c r="B66" s="982"/>
      <c r="C66" s="982"/>
    </row>
    <row r="67" spans="1:3" ht="15">
      <c r="A67" s="97"/>
      <c r="B67" s="97"/>
      <c r="C67" s="97"/>
    </row>
    <row r="68" spans="1:3" ht="55.5">
      <c r="A68" s="105" t="s">
        <v>1867</v>
      </c>
      <c r="B68" s="54"/>
      <c r="C68" s="94" t="s">
        <v>1720</v>
      </c>
    </row>
    <row r="69" spans="1:3">
      <c r="A69" s="45"/>
      <c r="C69" s="10"/>
    </row>
    <row r="70" spans="1:3" ht="18.5">
      <c r="A70" s="111" t="s">
        <v>379</v>
      </c>
      <c r="B70" s="40"/>
      <c r="C70" s="50" t="s">
        <v>36</v>
      </c>
    </row>
    <row r="71" spans="1:3" ht="52.5">
      <c r="A71" s="49" t="s">
        <v>1227</v>
      </c>
      <c r="C71" s="108" t="s">
        <v>1868</v>
      </c>
    </row>
    <row r="72" spans="1:3" ht="18" customHeight="1">
      <c r="A72" s="49" t="s">
        <v>1228</v>
      </c>
      <c r="C72" s="108" t="s">
        <v>1240</v>
      </c>
    </row>
    <row r="73" spans="1:3" ht="18" customHeight="1">
      <c r="A73" s="49" t="s">
        <v>1229</v>
      </c>
      <c r="C73" s="108" t="s">
        <v>1241</v>
      </c>
    </row>
    <row r="74" spans="1:3" ht="18" customHeight="1">
      <c r="A74" s="49" t="s">
        <v>1230</v>
      </c>
      <c r="C74" s="108" t="s">
        <v>1242</v>
      </c>
    </row>
    <row r="75" spans="1:3" ht="18" customHeight="1">
      <c r="A75" s="49" t="s">
        <v>1231</v>
      </c>
      <c r="C75" s="108" t="s">
        <v>1243</v>
      </c>
    </row>
    <row r="76" spans="1:3" ht="18" customHeight="1">
      <c r="A76" s="49" t="s">
        <v>1232</v>
      </c>
      <c r="C76" s="108" t="s">
        <v>1244</v>
      </c>
    </row>
    <row r="77" spans="1:3" ht="18" customHeight="1">
      <c r="A77" s="49" t="s">
        <v>1233</v>
      </c>
      <c r="C77" s="108" t="s">
        <v>1245</v>
      </c>
    </row>
    <row r="78" spans="1:3" ht="18" customHeight="1">
      <c r="A78" s="49" t="s">
        <v>1234</v>
      </c>
      <c r="C78" s="108" t="s">
        <v>1246</v>
      </c>
    </row>
    <row r="79" spans="1:3" ht="18" customHeight="1">
      <c r="A79" s="49" t="s">
        <v>1235</v>
      </c>
      <c r="C79" s="108" t="s">
        <v>1247</v>
      </c>
    </row>
    <row r="80" spans="1:3" ht="18" customHeight="1">
      <c r="A80" s="48" t="s">
        <v>1236</v>
      </c>
      <c r="C80" s="324" t="s">
        <v>1248</v>
      </c>
    </row>
    <row r="81" spans="1:3" ht="18" customHeight="1">
      <c r="A81" s="49" t="s">
        <v>1237</v>
      </c>
      <c r="C81" s="325" t="s">
        <v>1249</v>
      </c>
    </row>
    <row r="82" spans="1:3" ht="18" customHeight="1">
      <c r="A82" s="49" t="s">
        <v>1238</v>
      </c>
      <c r="C82" s="325" t="s">
        <v>1250</v>
      </c>
    </row>
    <row r="83" spans="1:3" ht="18" customHeight="1">
      <c r="A83" s="49" t="s">
        <v>1239</v>
      </c>
      <c r="C83" s="325" t="s">
        <v>1251</v>
      </c>
    </row>
    <row r="84" spans="1:3" ht="18" customHeight="1">
      <c r="A84" s="44"/>
      <c r="C84" s="6"/>
    </row>
    <row r="85" spans="1:3" ht="18.5">
      <c r="A85" s="111" t="s">
        <v>380</v>
      </c>
      <c r="B85" s="40"/>
      <c r="C85" s="50" t="s">
        <v>74</v>
      </c>
    </row>
    <row r="86" spans="1:3" ht="35">
      <c r="A86" s="49" t="s">
        <v>1253</v>
      </c>
      <c r="C86" s="108" t="s">
        <v>1252</v>
      </c>
    </row>
    <row r="87" spans="1:3" s="54" customFormat="1">
      <c r="A87" s="44"/>
      <c r="B87" s="21"/>
      <c r="C87" s="6"/>
    </row>
    <row r="88" spans="1:3" ht="18.5">
      <c r="A88" s="111" t="s">
        <v>381</v>
      </c>
      <c r="B88" s="40"/>
      <c r="C88" s="50" t="s">
        <v>75</v>
      </c>
    </row>
    <row r="89" spans="1:3" ht="109.5" customHeight="1">
      <c r="A89" s="49" t="s">
        <v>1254</v>
      </c>
      <c r="C89" s="108" t="s">
        <v>1255</v>
      </c>
    </row>
    <row r="90" spans="1:3">
      <c r="A90" s="44"/>
      <c r="C90" s="6"/>
    </row>
    <row r="91" spans="1:3" ht="24" customHeight="1">
      <c r="A91" s="111" t="s">
        <v>382</v>
      </c>
      <c r="B91" s="40"/>
      <c r="C91" s="50" t="s">
        <v>383</v>
      </c>
    </row>
    <row r="92" spans="1:3" ht="63.75" customHeight="1">
      <c r="A92" s="49" t="s">
        <v>1256</v>
      </c>
      <c r="B92" s="40"/>
      <c r="C92" s="326" t="s">
        <v>1257</v>
      </c>
    </row>
    <row r="93" spans="1:3" ht="18" customHeight="1">
      <c r="A93" s="49"/>
      <c r="B93" s="40"/>
      <c r="C93" s="108"/>
    </row>
    <row r="94" spans="1:3" ht="24" customHeight="1">
      <c r="A94" s="111" t="s">
        <v>384</v>
      </c>
      <c r="B94" s="40"/>
      <c r="C94" s="50" t="s">
        <v>385</v>
      </c>
    </row>
    <row r="95" spans="1:3">
      <c r="A95" s="44"/>
    </row>
    <row r="96" spans="1:3" ht="24" customHeight="1">
      <c r="A96" s="111" t="s">
        <v>386</v>
      </c>
      <c r="B96" s="40"/>
      <c r="C96" s="50" t="s">
        <v>387</v>
      </c>
    </row>
    <row r="97" spans="1:3" ht="73.75">
      <c r="A97" s="49" t="s">
        <v>1169</v>
      </c>
      <c r="C97" s="108" t="s">
        <v>1170</v>
      </c>
    </row>
    <row r="98" spans="1:3">
      <c r="A98" s="46"/>
    </row>
    <row r="99" spans="1:3" ht="24" customHeight="1">
      <c r="A99" s="111" t="s">
        <v>388</v>
      </c>
      <c r="B99" s="40"/>
      <c r="C99" s="50" t="s">
        <v>389</v>
      </c>
    </row>
    <row r="100" spans="1:3" ht="129" customHeight="1">
      <c r="A100" s="49" t="s">
        <v>1171</v>
      </c>
      <c r="C100" s="108" t="s">
        <v>1172</v>
      </c>
    </row>
    <row r="101" spans="1:3" ht="19.5" customHeight="1">
      <c r="A101" s="44"/>
      <c r="C101" s="6"/>
    </row>
    <row r="102" spans="1:3" ht="24" customHeight="1">
      <c r="A102" s="111" t="s">
        <v>390</v>
      </c>
      <c r="B102" s="40"/>
      <c r="C102" s="50" t="s">
        <v>76</v>
      </c>
    </row>
    <row r="103" spans="1:3" ht="93.75" customHeight="1">
      <c r="A103" s="49" t="s">
        <v>808</v>
      </c>
      <c r="C103" s="108" t="s">
        <v>575</v>
      </c>
    </row>
    <row r="104" spans="1:3">
      <c r="A104" s="44"/>
    </row>
    <row r="105" spans="1:3" ht="24" customHeight="1">
      <c r="A105" s="111" t="s">
        <v>391</v>
      </c>
      <c r="B105" s="40"/>
      <c r="C105" s="50" t="s">
        <v>77</v>
      </c>
    </row>
    <row r="106" spans="1:3" ht="111.75" customHeight="1">
      <c r="A106" s="49" t="s">
        <v>1173</v>
      </c>
      <c r="C106" s="213" t="s">
        <v>1174</v>
      </c>
    </row>
    <row r="107" spans="1:3" ht="32.25" customHeight="1">
      <c r="A107" s="981" t="s">
        <v>163</v>
      </c>
      <c r="B107" s="981"/>
      <c r="C107" s="981"/>
    </row>
    <row r="108" spans="1:3">
      <c r="A108" s="44"/>
      <c r="C108" s="6"/>
    </row>
    <row r="109" spans="1:3">
      <c r="A109" s="5"/>
      <c r="C109" s="6"/>
    </row>
    <row r="110" spans="1:3">
      <c r="A110" s="46"/>
      <c r="C110" s="6"/>
    </row>
  </sheetData>
  <mergeCells count="11">
    <mergeCell ref="A1:C1"/>
    <mergeCell ref="A35:C35"/>
    <mergeCell ref="A44:C44"/>
    <mergeCell ref="A107:C107"/>
    <mergeCell ref="A66:C66"/>
    <mergeCell ref="A48:C48"/>
    <mergeCell ref="A52:C52"/>
    <mergeCell ref="A57:C57"/>
    <mergeCell ref="A61:C61"/>
    <mergeCell ref="A62:C62"/>
    <mergeCell ref="A65:C65"/>
  </mergeCells>
  <printOptions horizontalCentered="1"/>
  <pageMargins left="0.35433070866141736" right="0.35433070866141736" top="0.70866141732283472" bottom="0.19685039370078741" header="0.82677165354330717" footer="0.51181102362204722"/>
  <pageSetup paperSize="9" scale="90" orientation="portrait" r:id="rId1"/>
  <headerFooter alignWithMargins="0"/>
  <rowBreaks count="5" manualBreakCount="5">
    <brk id="19" max="2" man="1"/>
    <brk id="40" max="2" man="1"/>
    <brk id="57" max="2" man="1"/>
    <brk id="66" max="2" man="1"/>
    <brk id="9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B95"/>
  <sheetViews>
    <sheetView rightToLeft="1" view="pageBreakPreview" zoomScale="82" zoomScaleSheetLayoutView="82" workbookViewId="0">
      <selection activeCell="A6" sqref="A6:D6"/>
    </sheetView>
  </sheetViews>
  <sheetFormatPr defaultColWidth="9.08984375" defaultRowHeight="14.25"/>
  <cols>
    <col min="1" max="2" width="35.6796875" style="11" customWidth="1"/>
    <col min="3" max="16384" width="9.08984375" style="11"/>
  </cols>
  <sheetData>
    <row r="1" spans="1:2" ht="208.5" customHeight="1">
      <c r="A1" s="966" t="s">
        <v>565</v>
      </c>
      <c r="B1" s="966"/>
    </row>
    <row r="95" ht="22.5" customHeight="1"/>
  </sheetData>
  <mergeCells count="1">
    <mergeCell ref="A1:B1"/>
  </mergeCells>
  <printOptions horizontalCentered="1" verticalCentered="1"/>
  <pageMargins left="0" right="0" top="0" bottom="0" header="0.31496062992125984" footer="0.31496062992125984"/>
  <pageSetup paperSize="9" orientation="portrait" r:id="rId1"/>
  <rowBreaks count="1" manualBreakCount="1">
    <brk id="1" max="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249977111117893"/>
  </sheetPr>
  <dimension ref="A1:K103"/>
  <sheetViews>
    <sheetView rightToLeft="1" view="pageBreakPreview" zoomScaleSheetLayoutView="100" workbookViewId="0">
      <selection sqref="A1:H1"/>
    </sheetView>
  </sheetViews>
  <sheetFormatPr defaultColWidth="9.08984375" defaultRowHeight="12.5"/>
  <cols>
    <col min="1" max="1" width="8.6796875" style="58" customWidth="1"/>
    <col min="2" max="2" width="42.76953125" style="58" customWidth="1"/>
    <col min="3" max="3" width="8.08984375" style="58" customWidth="1"/>
    <col min="4" max="6" width="9.08984375" style="58"/>
    <col min="7" max="7" width="10.453125" style="58" customWidth="1"/>
    <col min="8" max="8" width="42.76953125" style="58" customWidth="1"/>
    <col min="9" max="16384" width="9.08984375" style="58"/>
  </cols>
  <sheetData>
    <row r="1" spans="1:11" s="153" customFormat="1" ht="27" customHeight="1">
      <c r="A1" s="984"/>
      <c r="B1" s="984"/>
      <c r="C1" s="984"/>
      <c r="D1" s="984"/>
      <c r="E1" s="984"/>
      <c r="F1" s="984"/>
      <c r="G1" s="984"/>
      <c r="H1" s="984"/>
      <c r="I1" s="152"/>
      <c r="J1" s="152"/>
      <c r="K1" s="152"/>
    </row>
    <row r="2" spans="1:11" ht="20">
      <c r="A2" s="985" t="s">
        <v>545</v>
      </c>
      <c r="B2" s="985"/>
      <c r="C2" s="985"/>
      <c r="D2" s="985"/>
      <c r="E2" s="985"/>
      <c r="F2" s="985"/>
      <c r="G2" s="985"/>
      <c r="H2" s="985"/>
    </row>
    <row r="3" spans="1:11" ht="37.5" customHeight="1">
      <c r="A3" s="986" t="s">
        <v>1792</v>
      </c>
      <c r="B3" s="987"/>
      <c r="C3" s="987"/>
      <c r="D3" s="987"/>
      <c r="E3" s="987"/>
      <c r="F3" s="987"/>
      <c r="G3" s="987"/>
      <c r="H3" s="987"/>
    </row>
    <row r="4" spans="1:11" ht="15">
      <c r="A4" s="988" t="s">
        <v>2</v>
      </c>
      <c r="B4" s="988"/>
      <c r="C4" s="988"/>
      <c r="D4" s="988"/>
      <c r="E4" s="988"/>
      <c r="F4" s="988"/>
      <c r="G4" s="988"/>
      <c r="H4" s="988"/>
    </row>
    <row r="5" spans="1:11" ht="30.75" customHeight="1">
      <c r="B5" s="214"/>
      <c r="C5" s="214"/>
      <c r="D5" s="989" t="s">
        <v>1791</v>
      </c>
      <c r="E5" s="989"/>
      <c r="F5" s="989"/>
      <c r="G5" s="214"/>
      <c r="H5" s="214"/>
    </row>
    <row r="6" spans="1:11" ht="15">
      <c r="A6" s="983" t="s">
        <v>819</v>
      </c>
      <c r="B6" s="983"/>
      <c r="C6" s="983"/>
      <c r="D6" s="1"/>
      <c r="E6" s="1"/>
      <c r="F6" s="1"/>
      <c r="G6" s="1"/>
      <c r="H6" s="71" t="s">
        <v>820</v>
      </c>
    </row>
    <row r="7" spans="1:11" ht="37.5">
      <c r="A7" s="63" t="s">
        <v>357</v>
      </c>
      <c r="B7" s="64" t="s">
        <v>3</v>
      </c>
      <c r="C7" s="65" t="s">
        <v>353</v>
      </c>
      <c r="D7" s="65" t="s">
        <v>354</v>
      </c>
      <c r="E7" s="65" t="s">
        <v>355</v>
      </c>
      <c r="F7" s="65" t="s">
        <v>356</v>
      </c>
      <c r="G7" s="65" t="s">
        <v>525</v>
      </c>
      <c r="H7" s="66" t="s">
        <v>498</v>
      </c>
    </row>
    <row r="8" spans="1:11" ht="30" customHeight="1" thickBot="1">
      <c r="A8" s="67">
        <v>0</v>
      </c>
      <c r="B8" s="252" t="s">
        <v>1177</v>
      </c>
      <c r="C8" s="761">
        <v>107.4</v>
      </c>
      <c r="D8" s="761">
        <v>107.6</v>
      </c>
      <c r="E8" s="761">
        <v>108.6</v>
      </c>
      <c r="F8" s="761">
        <v>108.5</v>
      </c>
      <c r="G8" s="762">
        <v>108</v>
      </c>
      <c r="H8" s="840" t="s">
        <v>1850</v>
      </c>
    </row>
    <row r="9" spans="1:11" ht="30" customHeight="1" thickTop="1" thickBot="1">
      <c r="A9" s="70">
        <v>1</v>
      </c>
      <c r="B9" s="312" t="s">
        <v>824</v>
      </c>
      <c r="C9" s="763">
        <v>98.8</v>
      </c>
      <c r="D9" s="763">
        <v>98.4</v>
      </c>
      <c r="E9" s="763">
        <v>100.1</v>
      </c>
      <c r="F9" s="763">
        <v>99.1</v>
      </c>
      <c r="G9" s="764">
        <v>99.1</v>
      </c>
      <c r="H9" s="841" t="s">
        <v>1849</v>
      </c>
    </row>
    <row r="10" spans="1:11" ht="30" customHeight="1" thickTop="1" thickBot="1">
      <c r="A10" s="69" t="s">
        <v>848</v>
      </c>
      <c r="B10" s="838" t="s">
        <v>71</v>
      </c>
      <c r="C10" s="761">
        <v>114</v>
      </c>
      <c r="D10" s="761">
        <v>114</v>
      </c>
      <c r="E10" s="761">
        <v>114</v>
      </c>
      <c r="F10" s="761">
        <v>114</v>
      </c>
      <c r="G10" s="762">
        <v>114</v>
      </c>
      <c r="H10" s="842" t="s">
        <v>1851</v>
      </c>
    </row>
    <row r="11" spans="1:11" ht="30" customHeight="1" thickTop="1" thickBot="1">
      <c r="A11" s="70" t="s">
        <v>851</v>
      </c>
      <c r="B11" s="312" t="s">
        <v>58</v>
      </c>
      <c r="C11" s="763">
        <v>102</v>
      </c>
      <c r="D11" s="763">
        <v>102.9</v>
      </c>
      <c r="E11" s="763">
        <v>103.3</v>
      </c>
      <c r="F11" s="763">
        <v>103.5</v>
      </c>
      <c r="G11" s="764">
        <v>102.9</v>
      </c>
      <c r="H11" s="841" t="s">
        <v>1061</v>
      </c>
    </row>
    <row r="12" spans="1:11" ht="30" customHeight="1" thickTop="1" thickBot="1">
      <c r="A12" s="67" t="s">
        <v>859</v>
      </c>
      <c r="B12" s="839" t="s">
        <v>1028</v>
      </c>
      <c r="C12" s="761">
        <v>115</v>
      </c>
      <c r="D12" s="761">
        <v>115.2</v>
      </c>
      <c r="E12" s="761">
        <v>115.4</v>
      </c>
      <c r="F12" s="761">
        <v>115.8</v>
      </c>
      <c r="G12" s="762">
        <v>115.3</v>
      </c>
      <c r="H12" s="846" t="s">
        <v>1847</v>
      </c>
    </row>
    <row r="13" spans="1:11" ht="30" customHeight="1" thickTop="1" thickBot="1">
      <c r="A13" s="70" t="s">
        <v>901</v>
      </c>
      <c r="B13" s="322" t="s">
        <v>1178</v>
      </c>
      <c r="C13" s="763">
        <v>107</v>
      </c>
      <c r="D13" s="763">
        <v>107.3</v>
      </c>
      <c r="E13" s="763">
        <v>108.1</v>
      </c>
      <c r="F13" s="763">
        <v>108.7</v>
      </c>
      <c r="G13" s="764">
        <v>107.7</v>
      </c>
      <c r="H13" s="844" t="s">
        <v>1278</v>
      </c>
    </row>
    <row r="14" spans="1:11" ht="30" customHeight="1" thickTop="1" thickBot="1">
      <c r="A14" s="69" t="s">
        <v>921</v>
      </c>
      <c r="B14" s="323" t="s">
        <v>1030</v>
      </c>
      <c r="C14" s="765">
        <v>101.6</v>
      </c>
      <c r="D14" s="765">
        <v>100.7</v>
      </c>
      <c r="E14" s="765">
        <v>100.7</v>
      </c>
      <c r="F14" s="765">
        <v>100.9</v>
      </c>
      <c r="G14" s="766">
        <v>101</v>
      </c>
      <c r="H14" s="847" t="s">
        <v>1095</v>
      </c>
    </row>
    <row r="15" spans="1:11" ht="30" customHeight="1" thickTop="1" thickBot="1">
      <c r="A15" s="70" t="s">
        <v>932</v>
      </c>
      <c r="B15" s="322" t="s">
        <v>1179</v>
      </c>
      <c r="C15" s="763">
        <v>108.6</v>
      </c>
      <c r="D15" s="763">
        <v>108.5</v>
      </c>
      <c r="E15" s="763">
        <v>111.8</v>
      </c>
      <c r="F15" s="763">
        <v>111.7</v>
      </c>
      <c r="G15" s="764">
        <v>110.1</v>
      </c>
      <c r="H15" s="844" t="s">
        <v>1104</v>
      </c>
    </row>
    <row r="16" spans="1:11" ht="30" customHeight="1" thickTop="1" thickBot="1">
      <c r="A16" s="67" t="s">
        <v>947</v>
      </c>
      <c r="B16" s="321" t="s">
        <v>1180</v>
      </c>
      <c r="C16" s="761">
        <v>99.4</v>
      </c>
      <c r="D16" s="761">
        <v>99.3</v>
      </c>
      <c r="E16" s="761">
        <v>99.3</v>
      </c>
      <c r="F16" s="761">
        <v>99.3</v>
      </c>
      <c r="G16" s="762">
        <v>99.3</v>
      </c>
      <c r="H16" s="843" t="s">
        <v>1280</v>
      </c>
    </row>
    <row r="17" spans="1:8" ht="30" customHeight="1" thickTop="1" thickBot="1">
      <c r="A17" s="70" t="s">
        <v>959</v>
      </c>
      <c r="B17" s="322" t="s">
        <v>1181</v>
      </c>
      <c r="C17" s="763">
        <v>107.9</v>
      </c>
      <c r="D17" s="763">
        <v>109.3</v>
      </c>
      <c r="E17" s="763">
        <v>111.1</v>
      </c>
      <c r="F17" s="763">
        <v>108.5</v>
      </c>
      <c r="G17" s="764">
        <v>109.2</v>
      </c>
      <c r="H17" s="844" t="s">
        <v>1123</v>
      </c>
    </row>
    <row r="18" spans="1:8" ht="30" customHeight="1" thickTop="1" thickBot="1">
      <c r="A18" s="69" t="s">
        <v>989</v>
      </c>
      <c r="B18" s="323" t="s">
        <v>974</v>
      </c>
      <c r="C18" s="765">
        <v>120.2</v>
      </c>
      <c r="D18" s="765">
        <v>120.2</v>
      </c>
      <c r="E18" s="765">
        <v>120.8</v>
      </c>
      <c r="F18" s="765">
        <v>123.8</v>
      </c>
      <c r="G18" s="766">
        <v>121.4</v>
      </c>
      <c r="H18" s="845" t="s">
        <v>1848</v>
      </c>
    </row>
    <row r="19" spans="1:8" ht="30" customHeight="1" thickTop="1" thickBot="1">
      <c r="A19" s="70" t="s">
        <v>85</v>
      </c>
      <c r="B19" s="322" t="s">
        <v>1182</v>
      </c>
      <c r="C19" s="763">
        <v>102.3</v>
      </c>
      <c r="D19" s="763">
        <v>100.7</v>
      </c>
      <c r="E19" s="763">
        <v>98.2</v>
      </c>
      <c r="F19" s="763">
        <v>99.2</v>
      </c>
      <c r="G19" s="764">
        <v>100.1</v>
      </c>
      <c r="H19" s="844" t="s">
        <v>1151</v>
      </c>
    </row>
    <row r="20" spans="1:8" ht="30" customHeight="1" thickTop="1">
      <c r="A20" s="848" t="s">
        <v>91</v>
      </c>
      <c r="B20" s="849" t="s">
        <v>1183</v>
      </c>
      <c r="C20" s="850">
        <v>100.6</v>
      </c>
      <c r="D20" s="850">
        <v>102.3</v>
      </c>
      <c r="E20" s="850">
        <v>104.2</v>
      </c>
      <c r="F20" s="850">
        <v>103.3</v>
      </c>
      <c r="G20" s="851">
        <v>102.6</v>
      </c>
      <c r="H20" s="852" t="s">
        <v>1156</v>
      </c>
    </row>
    <row r="22" spans="1:8">
      <c r="C22" s="154"/>
      <c r="D22" s="154"/>
      <c r="E22" s="154"/>
      <c r="F22" s="154"/>
    </row>
    <row r="23" spans="1:8">
      <c r="C23" s="154"/>
      <c r="D23" s="154"/>
      <c r="E23" s="154"/>
      <c r="F23" s="154"/>
    </row>
    <row r="24" spans="1:8">
      <c r="C24" s="154"/>
      <c r="D24" s="154"/>
      <c r="E24" s="154"/>
      <c r="F24" s="154"/>
    </row>
    <row r="25" spans="1:8">
      <c r="C25" s="154"/>
      <c r="D25" s="154"/>
      <c r="E25" s="154"/>
      <c r="F25" s="154"/>
    </row>
    <row r="26" spans="1:8">
      <c r="C26" s="154"/>
      <c r="D26" s="154"/>
      <c r="E26" s="154"/>
      <c r="F26" s="154"/>
      <c r="G26" s="715"/>
    </row>
    <row r="27" spans="1:8">
      <c r="C27" s="154"/>
      <c r="D27" s="154"/>
      <c r="E27" s="154"/>
      <c r="F27" s="154"/>
    </row>
    <row r="28" spans="1:8">
      <c r="C28" s="154"/>
      <c r="D28" s="154"/>
      <c r="E28" s="154"/>
      <c r="F28" s="154"/>
    </row>
    <row r="29" spans="1:8">
      <c r="C29" s="154"/>
      <c r="D29" s="154"/>
      <c r="E29" s="154"/>
      <c r="F29" s="154"/>
    </row>
    <row r="30" spans="1:8">
      <c r="C30" s="154"/>
      <c r="D30" s="154"/>
      <c r="E30" s="154"/>
      <c r="F30" s="154"/>
    </row>
    <row r="103" ht="22.5" customHeight="1"/>
  </sheetData>
  <mergeCells count="6">
    <mergeCell ref="A6:C6"/>
    <mergeCell ref="A1:H1"/>
    <mergeCell ref="A2:H2"/>
    <mergeCell ref="A3:H3"/>
    <mergeCell ref="A4:H4"/>
    <mergeCell ref="D5:F5"/>
  </mergeCells>
  <phoneticPr fontId="8" type="noConversion"/>
  <printOptions horizontalCentered="1" verticalCentered="1"/>
  <pageMargins left="0.11811023622047245" right="0.11811023622047245" top="0.19685039370078741" bottom="0"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نشرة الاسعار والارقام القياسية 2016</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نشرة الاسعار والارقام القياسية 2016</Description_Ar>
    <Enabled xmlns="1b323878-974e-4c19-bf08-965c80d4ad54">true</Enabled>
    <PublishingDate xmlns="1b323878-974e-4c19-bf08-965c80d4ad54">2017-04-11T07:24:10+00:00</PublishingDate>
    <CategoryDescription xmlns="http://schemas.microsoft.com/sharepoint.v3">Bulletin of Prices&amp;nbsp; 2016</CategoryDescription>
  </documentManagement>
</p:properties>
</file>

<file path=customXml/itemProps1.xml><?xml version="1.0" encoding="utf-8"?>
<ds:datastoreItem xmlns:ds="http://schemas.openxmlformats.org/officeDocument/2006/customXml" ds:itemID="{65AC51CA-FDC5-4E76-A9DC-E432C7507796}"/>
</file>

<file path=customXml/itemProps2.xml><?xml version="1.0" encoding="utf-8"?>
<ds:datastoreItem xmlns:ds="http://schemas.openxmlformats.org/officeDocument/2006/customXml" ds:itemID="{88469C01-4A81-4B7C-99EF-9A2C16EDC95D}"/>
</file>

<file path=customXml/itemProps3.xml><?xml version="1.0" encoding="utf-8"?>
<ds:datastoreItem xmlns:ds="http://schemas.openxmlformats.org/officeDocument/2006/customXml" ds:itemID="{7566407F-ACA3-42D5-9763-35F88DDCD3F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40</vt:i4>
      </vt:variant>
    </vt:vector>
  </HeadingPairs>
  <TitlesOfParts>
    <vt:vector size="76" baseType="lpstr">
      <vt:lpstr>أسماء المجموعات الرئيسية</vt:lpstr>
      <vt:lpstr>Sheet1</vt:lpstr>
      <vt:lpstr>تقديم  Preface </vt:lpstr>
      <vt:lpstr>مقدمة Introduction</vt:lpstr>
      <vt:lpstr>المحتويات Contents</vt:lpstr>
      <vt:lpstr>الفصل الأول Chp_One</vt:lpstr>
      <vt:lpstr>Index Numbers  الارقام القياسية</vt:lpstr>
      <vt:lpstr>الفصل الثاني Chp_Two</vt:lpstr>
      <vt:lpstr>T_1</vt:lpstr>
      <vt:lpstr>رسم 1 Gr</vt:lpstr>
      <vt:lpstr>T_2</vt:lpstr>
      <vt:lpstr>رسم  2 Gr</vt:lpstr>
      <vt:lpstr>T_4"</vt:lpstr>
      <vt:lpstr>T_3</vt:lpstr>
      <vt:lpstr>رسم 3 Gr</vt:lpstr>
      <vt:lpstr>الفصل الثالثChp_ Three  </vt:lpstr>
      <vt:lpstr>T_4</vt:lpstr>
      <vt:lpstr>T_5</vt:lpstr>
      <vt:lpstr>T_6</vt:lpstr>
      <vt:lpstr>Gr4 رسم</vt:lpstr>
      <vt:lpstr>الفصل الرابع Chp_Four </vt:lpstr>
      <vt:lpstr>T7</vt:lpstr>
      <vt:lpstr>رسمGR5</vt:lpstr>
      <vt:lpstr>T8</vt:lpstr>
      <vt:lpstr>رسم GR 6</vt:lpstr>
      <vt:lpstr>الفصل الخامس Chp_Five</vt:lpstr>
      <vt:lpstr>T_9</vt:lpstr>
      <vt:lpstr>الملاحق</vt:lpstr>
      <vt:lpstr>ملحق 1 Appendix</vt:lpstr>
      <vt:lpstr>CPI weight الأوزان</vt:lpstr>
      <vt:lpstr>ملحق 2 Appendix </vt:lpstr>
      <vt:lpstr>PPI weight الأوزان </vt:lpstr>
      <vt:lpstr>ملحق 3 Appendix</vt:lpstr>
      <vt:lpstr>شرح مبسط للعملية الحسابية ع+e</vt:lpstr>
      <vt:lpstr>An example of CPI Calculation</vt:lpstr>
      <vt:lpstr>Sheet2</vt:lpstr>
      <vt:lpstr>'An example of CPI Calculation'!Print_Area</vt:lpstr>
      <vt:lpstr>'CPI weight الأوزان'!Print_Area</vt:lpstr>
      <vt:lpstr>'Gr4 رسم'!Print_Area</vt:lpstr>
      <vt:lpstr>'Index Numbers  الارقام القياسية'!Print_Area</vt:lpstr>
      <vt:lpstr>'PPI weight الأوزان '!Print_Area</vt:lpstr>
      <vt:lpstr>Sheet1!Print_Area</vt:lpstr>
      <vt:lpstr>T_1!Print_Area</vt:lpstr>
      <vt:lpstr>T_2!Print_Area</vt:lpstr>
      <vt:lpstr>T_3!Print_Area</vt:lpstr>
      <vt:lpstr>T_4!Print_Area</vt:lpstr>
      <vt:lpstr>'T_4"'!Print_Area</vt:lpstr>
      <vt:lpstr>T_5!Print_Area</vt:lpstr>
      <vt:lpstr>T_6!Print_Area</vt:lpstr>
      <vt:lpstr>T_9!Print_Area</vt:lpstr>
      <vt:lpstr>'T7'!Print_Area</vt:lpstr>
      <vt:lpstr>'أسماء المجموعات الرئيسية'!Print_Area</vt:lpstr>
      <vt:lpstr>'الفصل الأول Chp_One'!Print_Area</vt:lpstr>
      <vt:lpstr>'الفصل الثالثChp_ Three  '!Print_Area</vt:lpstr>
      <vt:lpstr>'الفصل الثاني Chp_Two'!Print_Area</vt:lpstr>
      <vt:lpstr>'الفصل الخامس Chp_Five'!Print_Area</vt:lpstr>
      <vt:lpstr>'الفصل الرابع Chp_Four '!Print_Area</vt:lpstr>
      <vt:lpstr>'المحتويات Contents'!Print_Area</vt:lpstr>
      <vt:lpstr>الملاحق!Print_Area</vt:lpstr>
      <vt:lpstr>'تقديم  Preface '!Print_Area</vt:lpstr>
      <vt:lpstr>'رسم  2 Gr'!Print_Area</vt:lpstr>
      <vt:lpstr>'رسم 1 Gr'!Print_Area</vt:lpstr>
      <vt:lpstr>'رسم 3 Gr'!Print_Area</vt:lpstr>
      <vt:lpstr>'رسم GR 6'!Print_Area</vt:lpstr>
      <vt:lpstr>رسمGR5!Print_Area</vt:lpstr>
      <vt:lpstr>'شرح مبسط للعملية الحسابية ع+e'!Print_Area</vt:lpstr>
      <vt:lpstr>'مقدمة Introduction'!Print_Area</vt:lpstr>
      <vt:lpstr>'ملحق 1 Appendix'!Print_Area</vt:lpstr>
      <vt:lpstr>'ملحق 2 Appendix '!Print_Area</vt:lpstr>
      <vt:lpstr>'ملحق 3 Appendix'!Print_Area</vt:lpstr>
      <vt:lpstr>'CPI weight الأوزان'!Print_Titles</vt:lpstr>
      <vt:lpstr>'Index Numbers  الارقام القياسية'!Print_Titles</vt:lpstr>
      <vt:lpstr>'PPI weight الأوزان '!Print_Titles</vt:lpstr>
      <vt:lpstr>T_2!Print_Titles</vt:lpstr>
      <vt:lpstr>T_9!Print_Titles</vt:lpstr>
      <vt:lpstr>'شرح مبسط للعملية الحسابية ع+e'!Print_Titles</vt:lpstr>
    </vt:vector>
  </TitlesOfParts>
  <Company>Planning Council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Bulletin of Prices&amp;nbsp; 2016</dc:title>
  <dc:creator>Asmaa</dc:creator>
  <cp:keywords/>
  <cp:lastModifiedBy>TOSHIBA</cp:lastModifiedBy>
  <cp:lastPrinted>2017-04-03T09:47:27Z</cp:lastPrinted>
  <dcterms:created xsi:type="dcterms:W3CDTF">2005-04-10T04:37:20Z</dcterms:created>
  <dcterms:modified xsi:type="dcterms:W3CDTF">2017-04-03T14:22:06Z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Bulletin of Prices&amp;nbsp; 2016</vt:lpwstr>
  </property>
  <property fmtid="{D5CDD505-2E9C-101B-9397-08002B2CF9AE}" pid="5" name="Hashtags">
    <vt:lpwstr>58;#StatisticalAbstract|c2f418c2-a295-4bd1-af99-d5d586494613</vt:lpwstr>
  </property>
</Properties>
</file>