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jpeg" ContentType="image/jpeg"/>
  <Default Extension="xml" ContentType="application/xml"/>
  <Override PartName="/xl/drawings/drawing12.xml" ContentType="application/vnd.openxmlformats-officedocument.drawingml.chartshapes+xml"/>
  <Override PartName="/xl/drawings/drawing26.xml" ContentType="application/vnd.openxmlformats-officedocument.drawingml.chartshapes+xml"/>
  <Override PartName="/xl/workbook.xml" ContentType="application/vnd.openxmlformats-officedocument.spreadsheetml.sheet.main+xml"/>
  <Override PartName="/xl/worksheets/sheet8.xml" ContentType="application/vnd.openxmlformats-officedocument.spreadsheetml.worksheet+xml"/>
  <Override PartName="/xl/worksheets/sheet3.xml" ContentType="application/vnd.openxmlformats-officedocument.spreadsheetml.worksheet+xml"/>
  <Override PartName="/xl/drawings/drawing37.xml" ContentType="application/vnd.openxmlformats-officedocument.drawing+xml"/>
  <Override PartName="/xl/drawings/drawing36.xml" ContentType="application/vnd.openxmlformats-officedocument.drawing+xml"/>
  <Override PartName="/xl/drawings/drawing35.xml" ContentType="application/vnd.openxmlformats-officedocument.drawing+xml"/>
  <Override PartName="/xl/drawings/drawing34.xml" ContentType="application/vnd.openxmlformats-officedocument.drawing+xml"/>
  <Override PartName="/xl/drawings/drawing33.xml" ContentType="application/vnd.openxmlformats-officedocument.drawing+xml"/>
  <Override PartName="/xl/drawings/drawing32.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drawings/drawing38.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xl/drawings/drawing29.xml" ContentType="application/vnd.openxmlformats-officedocument.drawing+xml"/>
  <Override PartName="/xl/worksheets/sheet1.xml" ContentType="application/vnd.openxmlformats-officedocument.spreadsheetml.worksheet+xml"/>
  <Override PartName="/xl/drawings/drawing2.xml" ContentType="application/vnd.openxmlformats-officedocument.drawing+xml"/>
  <Override PartName="/xl/worksheets/sheet31.xml" ContentType="application/vnd.openxmlformats-officedocument.spreadsheetml.worksheet+xml"/>
  <Override PartName="/xl/worksheets/sheet7.xml" ContentType="application/vnd.openxmlformats-officedocument.spreadsheetml.worksheet+xml"/>
  <Override PartName="/xl/charts/chart1.xml" ContentType="application/vnd.openxmlformats-officedocument.drawingml.chart+xml"/>
  <Override PartName="/xl/drawings/drawing11.xml" ContentType="application/vnd.openxmlformats-officedocument.drawing+xml"/>
  <Override PartName="/xl/worksheets/sheet32.xml" ContentType="application/vnd.openxmlformats-officedocument.spreadsheetml.worksheet+xml"/>
  <Override PartName="/xl/drawings/drawing13.xml" ContentType="application/vnd.openxmlformats-officedocument.drawing+xml"/>
  <Override PartName="/xl/worksheets/sheet30.xml" ContentType="application/vnd.openxmlformats-officedocument.spreadsheetml.worksheet+xml"/>
  <Override PartName="/xl/drawings/drawing14.xml" ContentType="application/vnd.openxmlformats-officedocument.drawing+xml"/>
  <Override PartName="/xl/worksheets/sheet27.xml" ContentType="application/vnd.openxmlformats-officedocument.spreadsheetml.worksheet+xml"/>
  <Override PartName="/xl/drawings/drawing16.xml" ContentType="application/vnd.openxmlformats-officedocument.drawing+xml"/>
  <Override PartName="/xl/worksheets/sheet28.xml" ContentType="application/vnd.openxmlformats-officedocument.spreadsheetml.worksheet+xml"/>
  <Override PartName="/xl/drawings/drawing15.xml" ContentType="application/vnd.openxmlformats-officedocument.drawing+xml"/>
  <Override PartName="/xl/worksheets/sheet29.xml" ContentType="application/vnd.openxmlformats-officedocument.spreadsheetml.worksheet+xml"/>
  <Override PartName="/xl/drawings/drawing10.xml" ContentType="application/vnd.openxmlformats-officedocument.drawing+xml"/>
  <Override PartName="/xl/worksheets/sheet33.xml" ContentType="application/vnd.openxmlformats-officedocument.spreadsheetml.worksheet+xml"/>
  <Override PartName="/xl/drawings/drawing9.xml" ContentType="application/vnd.openxmlformats-officedocument.drawing+xml"/>
  <Override PartName="/xl/sharedStrings.xml" ContentType="application/vnd.openxmlformats-officedocument.spreadsheetml.sharedString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5.xml" ContentType="application/vnd.openxmlformats-officedocument.drawing+xml"/>
  <Override PartName="/xl/styles.xml" ContentType="application/vnd.openxmlformats-officedocument.spreadsheetml.styles+xml"/>
  <Override PartName="/xl/drawings/drawing6.xml" ContentType="application/vnd.openxmlformats-officedocument.drawing+xml"/>
  <Override PartName="/xl/drawings/drawing28.xml" ContentType="application/vnd.openxmlformats-officedocument.drawing+xml"/>
  <Override PartName="/xl/drawings/drawing8.xml" ContentType="application/vnd.openxmlformats-officedocument.drawing+xml"/>
  <Override PartName="/xl/worksheets/sheet34.xml" ContentType="application/vnd.openxmlformats-officedocument.spreadsheetml.worksheet+xml"/>
  <Override PartName="/xl/drawings/drawing7.xml" ContentType="application/vnd.openxmlformats-officedocument.drawing+xml"/>
  <Override PartName="/xl/theme/theme1.xml" ContentType="application/vnd.openxmlformats-officedocument.theme+xml"/>
  <Override PartName="/xl/drawings/drawing17.xml" ContentType="application/vnd.openxmlformats-officedocument.drawing+xml"/>
  <Override PartName="/xl/drawings/drawing18.xml" ContentType="application/vnd.openxmlformats-officedocument.drawing+xml"/>
  <Override PartName="/xl/charts/chart2.xml" ContentType="application/vnd.openxmlformats-officedocument.drawingml.chart+xml"/>
  <Override PartName="/xl/worksheets/sheet14.xml" ContentType="application/vnd.openxmlformats-officedocument.spreadsheetml.worksheet+xml"/>
  <Override PartName="/xl/drawings/drawing25.xml" ContentType="application/vnd.openxmlformats-officedocument.drawing+xml"/>
  <Override PartName="/xl/worksheets/sheet15.xml" ContentType="application/vnd.openxmlformats-officedocument.spreadsheetml.worksheet+xml"/>
  <Override PartName="/xl/worksheets/sheet16.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27.xml" ContentType="application/vnd.openxmlformats-officedocument.drawing+xml"/>
  <Override PartName="/xl/chartsheets/sheet1.xml" ContentType="application/vnd.openxmlformats-officedocument.spreadsheetml.chartsheet+xml"/>
  <Override PartName="/xl/worksheets/sheet11.xml" ContentType="application/vnd.openxmlformats-officedocument.spreadsheetml.worksheet+xml"/>
  <Override PartName="/xl/worksheets/sheet2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3.xml" ContentType="application/vnd.openxmlformats-officedocument.spreadsheetml.worksheet+xml"/>
  <Override PartName="/xl/drawings/drawing20.xml" ContentType="application/vnd.openxmlformats-officedocument.drawing+xml"/>
  <Override PartName="/xl/worksheets/sheet24.xml" ContentType="application/vnd.openxmlformats-officedocument.spreadsheetml.worksheet+xml"/>
  <Override PartName="/xl/drawings/drawing19.xml" ContentType="application/vnd.openxmlformats-officedocument.drawing+xml"/>
  <Override PartName="/xl/worksheets/sheet25.xml" ContentType="application/vnd.openxmlformats-officedocument.spreadsheetml.worksheet+xml"/>
  <Override PartName="/xl/drawings/drawing24.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worksheets/sheet19.xml" ContentType="application/vnd.openxmlformats-officedocument.spreadsheetml.worksheet+xml"/>
  <Override PartName="/xl/worksheets/sheet20.xml" ContentType="application/vnd.openxmlformats-officedocument.spreadsheetml.worksheet+xml"/>
  <Override PartName="/xl/chartsheets/sheet2.xml" ContentType="application/vnd.openxmlformats-officedocument.spreadsheetml.chartsheet+xml"/>
  <Override PartName="/xl/drawings/drawing23.xml" ContentType="application/vnd.openxmlformats-officedocument.drawing+xml"/>
  <Override PartName="/xl/worksheets/sheet21.xml" ContentType="application/vnd.openxmlformats-officedocument.spreadsheetml.worksheet+xml"/>
  <Override PartName="/xl/worksheets/sheet22.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5" yWindow="3960" windowWidth="15390" windowHeight="3900" tabRatio="811" activeTab="6"/>
  </bookViews>
  <sheets>
    <sheet name="المقدمة" sheetId="46" r:id="rId1"/>
    <sheet name="التقديم" sheetId="2" r:id="rId2"/>
    <sheet name="106" sheetId="33" r:id="rId3"/>
    <sheet name="107" sheetId="3" r:id="rId4"/>
    <sheet name="108" sheetId="54" r:id="rId5"/>
    <sheet name="109" sheetId="6" r:id="rId6"/>
    <sheet name="110" sheetId="7" r:id="rId7"/>
    <sheet name="111" sheetId="8" r:id="rId8"/>
    <sheet name="112" sheetId="32" r:id="rId9"/>
    <sheet name="113" sheetId="55" r:id="rId10"/>
    <sheet name="GR-36" sheetId="56" r:id="rId11"/>
    <sheet name="114" sheetId="35" r:id="rId12"/>
    <sheet name="115" sheetId="44" r:id="rId13"/>
    <sheet name="116" sheetId="45" r:id="rId14"/>
    <sheet name="117" sheetId="11" r:id="rId15"/>
    <sheet name="118" sheetId="36" r:id="rId16"/>
    <sheet name="119" sheetId="17" r:id="rId17"/>
    <sheet name="120" sheetId="18" r:id="rId18"/>
    <sheet name="121" sheetId="19" r:id="rId19"/>
    <sheet name="122" sheetId="49" r:id="rId20"/>
    <sheet name="123" sheetId="50" r:id="rId21"/>
    <sheet name="124" sheetId="51" r:id="rId22"/>
    <sheet name="125" sheetId="52" r:id="rId23"/>
    <sheet name="GR-37" sheetId="66" r:id="rId24"/>
    <sheet name="126" sheetId="53" r:id="rId25"/>
    <sheet name="127" sheetId="47" r:id="rId26"/>
    <sheet name="128" sheetId="48" r:id="rId27"/>
    <sheet name="129" sheetId="24" r:id="rId28"/>
    <sheet name="130" sheetId="25" r:id="rId29"/>
    <sheet name="131" sheetId="57" r:id="rId30"/>
    <sheet name="132" sheetId="58" r:id="rId31"/>
    <sheet name="133" sheetId="64" r:id="rId32"/>
    <sheet name="134" sheetId="60" r:id="rId33"/>
    <sheet name="135" sheetId="61" r:id="rId34"/>
    <sheet name="136" sheetId="62" r:id="rId35"/>
    <sheet name="137" sheetId="65" r:id="rId36"/>
  </sheets>
  <definedNames>
    <definedName name="_xlnm.Print_Area" localSheetId="2">'106'!$A$1:$P$49</definedName>
    <definedName name="_xlnm.Print_Area" localSheetId="3">'107'!$A$1:$G$23</definedName>
    <definedName name="_xlnm.Print_Area" localSheetId="4">'108'!$A$1:$I$18</definedName>
    <definedName name="_xlnm.Print_Area" localSheetId="5">'109'!$A$1:$H$41</definedName>
    <definedName name="_xlnm.Print_Area" localSheetId="6">'110'!$A$1:$E$23</definedName>
    <definedName name="_xlnm.Print_Area" localSheetId="7">'111'!$A$1:$H$36</definedName>
    <definedName name="_xlnm.Print_Area" localSheetId="8">'112'!$A$1:$N$22</definedName>
    <definedName name="_xlnm.Print_Area" localSheetId="9">'113'!$A$1:$I$26</definedName>
    <definedName name="_xlnm.Print_Area" localSheetId="11">'114'!$A$1:$I$36</definedName>
    <definedName name="_xlnm.Print_Area" localSheetId="12">'115'!$A$1:$E$28</definedName>
    <definedName name="_xlnm.Print_Area" localSheetId="13">'116'!$A$1:$G$17</definedName>
    <definedName name="_xlnm.Print_Area" localSheetId="14">'117'!$A$1:$I$19</definedName>
    <definedName name="_xlnm.Print_Area" localSheetId="15">'118'!$A$1:$I$16</definedName>
    <definedName name="_xlnm.Print_Area" localSheetId="16">'119'!$A$1:$G$22</definedName>
    <definedName name="_xlnm.Print_Area" localSheetId="17">'120'!$A$1:$G$28</definedName>
    <definedName name="_xlnm.Print_Area" localSheetId="18">'121'!$A$1:$G$24</definedName>
    <definedName name="_xlnm.Print_Area" localSheetId="19">'122'!$A$1:$D$12</definedName>
    <definedName name="_xlnm.Print_Area" localSheetId="20">'123'!$A$1:$F$18</definedName>
    <definedName name="_xlnm.Print_Area" localSheetId="22">'125'!$A$1:$D$15</definedName>
    <definedName name="_xlnm.Print_Area" localSheetId="25">'127'!$A$1:$J$14</definedName>
    <definedName name="_xlnm.Print_Area" localSheetId="26">'128'!$A$1:$K$19</definedName>
    <definedName name="_xlnm.Print_Area" localSheetId="27">'129'!$A$1:$F$19</definedName>
    <definedName name="_xlnm.Print_Area" localSheetId="28">'130'!$A$1:$E$9</definedName>
    <definedName name="_xlnm.Print_Area" localSheetId="32">'134'!$A$1:$K$18</definedName>
    <definedName name="_xlnm.Print_Area" localSheetId="35">'137'!$A$1:$K$20</definedName>
    <definedName name="_xlnm.Print_Area" localSheetId="1">التقديم!$A$1:$C$11</definedName>
    <definedName name="_xlnm.Print_Area" localSheetId="0">المقدمة!$A$1:$A$9</definedName>
    <definedName name="_xlnm.Print_Titles" localSheetId="2">'106'!$1:$9</definedName>
    <definedName name="_xlnm.Print_Titles" localSheetId="11">'114'!$1:$8</definedName>
    <definedName name="_xlnm.Print_Titles" localSheetId="12">'115'!$2:$9</definedName>
    <definedName name="_xlnm.Print_Titles" localSheetId="14">'117'!$1:$8</definedName>
    <definedName name="_xlnm.Print_Titles" localSheetId="15">'118'!$1:$8</definedName>
    <definedName name="_xlnm.Print_Titles" localSheetId="16">'119'!$1:$8</definedName>
    <definedName name="_xlnm.Print_Titles" localSheetId="18">'121'!$1:$8</definedName>
    <definedName name="_xlnm.Print_Titles" localSheetId="27">'129'!$2:$8</definedName>
    <definedName name="_xlnm.Print_Titles" localSheetId="28">'130'!$1:$7</definedName>
  </definedNames>
  <calcPr calcId="125725" calcMode="manual"/>
</workbook>
</file>

<file path=xl/calcChain.xml><?xml version="1.0" encoding="utf-8"?>
<calcChain xmlns="http://schemas.openxmlformats.org/spreadsheetml/2006/main">
  <c r="B20" i="52"/>
  <c r="C37" i="55"/>
  <c r="G25"/>
  <c r="D20" i="7"/>
  <c r="D19"/>
  <c r="D18"/>
  <c r="D17"/>
  <c r="D16"/>
  <c r="D15"/>
  <c r="D14"/>
  <c r="D13"/>
  <c r="C12"/>
  <c r="C21" s="1"/>
  <c r="B12"/>
  <c r="B21" s="1"/>
  <c r="D11"/>
  <c r="D10"/>
  <c r="D12" s="1"/>
  <c r="D21" s="1"/>
  <c r="G16" i="54"/>
  <c r="G18" s="1"/>
  <c r="C16"/>
  <c r="D16"/>
  <c r="D18" s="1"/>
  <c r="E16"/>
  <c r="E18" s="1"/>
  <c r="F16"/>
  <c r="F18" s="1"/>
  <c r="C18"/>
  <c r="B21" i="52"/>
  <c r="C21"/>
  <c r="B22"/>
  <c r="C22"/>
  <c r="B23"/>
  <c r="C23"/>
  <c r="B24"/>
  <c r="C24"/>
  <c r="B25"/>
  <c r="C25"/>
  <c r="B26"/>
  <c r="C26"/>
  <c r="B27"/>
  <c r="C27"/>
  <c r="C20"/>
  <c r="D18" i="50"/>
  <c r="C18"/>
  <c r="D14"/>
  <c r="C14"/>
  <c r="C14" i="55"/>
  <c r="K42" i="33" l="1"/>
  <c r="K36"/>
  <c r="K30"/>
  <c r="K24"/>
  <c r="K18"/>
  <c r="K12"/>
  <c r="F36" i="8" l="1"/>
  <c r="E36"/>
  <c r="D36"/>
  <c r="C36"/>
  <c r="C18" i="24" l="1"/>
  <c r="D18"/>
  <c r="C36" i="55"/>
  <c r="C35"/>
  <c r="C34"/>
  <c r="C33"/>
  <c r="C31"/>
  <c r="D19" i="48" l="1"/>
  <c r="E19"/>
  <c r="F19"/>
  <c r="G19"/>
  <c r="H19"/>
  <c r="I19"/>
  <c r="J19"/>
  <c r="F20" i="65" l="1"/>
  <c r="E20"/>
  <c r="C20"/>
  <c r="B20"/>
  <c r="I19"/>
  <c r="H19"/>
  <c r="G19"/>
  <c r="D19"/>
  <c r="I18"/>
  <c r="H18"/>
  <c r="G18"/>
  <c r="D18"/>
  <c r="I17"/>
  <c r="I20" s="1"/>
  <c r="H17"/>
  <c r="G17"/>
  <c r="G20" s="1"/>
  <c r="D17"/>
  <c r="C14"/>
  <c r="E14"/>
  <c r="F14"/>
  <c r="B14"/>
  <c r="H12"/>
  <c r="I12"/>
  <c r="H13"/>
  <c r="I13"/>
  <c r="I11"/>
  <c r="H11"/>
  <c r="H14" s="1"/>
  <c r="G13"/>
  <c r="G12"/>
  <c r="G11"/>
  <c r="D12"/>
  <c r="D13"/>
  <c r="J13" s="1"/>
  <c r="D11"/>
  <c r="B18" i="60"/>
  <c r="D9" i="64"/>
  <c r="G14"/>
  <c r="D14"/>
  <c r="G13"/>
  <c r="D13"/>
  <c r="G12"/>
  <c r="D12"/>
  <c r="G11"/>
  <c r="D11"/>
  <c r="G9"/>
  <c r="F15"/>
  <c r="E15"/>
  <c r="C15"/>
  <c r="B15"/>
  <c r="G15"/>
  <c r="F15" i="61"/>
  <c r="E15"/>
  <c r="C15"/>
  <c r="B15"/>
  <c r="G14"/>
  <c r="D14"/>
  <c r="G13"/>
  <c r="D13"/>
  <c r="D12"/>
  <c r="G11"/>
  <c r="D11"/>
  <c r="G10"/>
  <c r="D10"/>
  <c r="G9"/>
  <c r="D9"/>
  <c r="F18" i="60"/>
  <c r="E18"/>
  <c r="C18"/>
  <c r="I17"/>
  <c r="H17"/>
  <c r="G17"/>
  <c r="D17"/>
  <c r="I16"/>
  <c r="H16"/>
  <c r="G16"/>
  <c r="D16"/>
  <c r="D18" s="1"/>
  <c r="F13"/>
  <c r="E13"/>
  <c r="C13"/>
  <c r="B13"/>
  <c r="G12"/>
  <c r="D12"/>
  <c r="I11"/>
  <c r="I13" s="1"/>
  <c r="H11"/>
  <c r="H13" s="1"/>
  <c r="G11"/>
  <c r="G13" s="1"/>
  <c r="D11"/>
  <c r="D13" s="1"/>
  <c r="F19" i="58"/>
  <c r="E19"/>
  <c r="C19"/>
  <c r="B19"/>
  <c r="G18"/>
  <c r="D18"/>
  <c r="G17"/>
  <c r="D17"/>
  <c r="G16"/>
  <c r="D16"/>
  <c r="G15"/>
  <c r="D15"/>
  <c r="G14"/>
  <c r="D14"/>
  <c r="G13"/>
  <c r="G12"/>
  <c r="D12"/>
  <c r="G11"/>
  <c r="D11"/>
  <c r="G10"/>
  <c r="G9"/>
  <c r="D9"/>
  <c r="D15" i="64" l="1"/>
  <c r="I18" i="60"/>
  <c r="D14" i="65"/>
  <c r="G14"/>
  <c r="I14"/>
  <c r="J11"/>
  <c r="J17"/>
  <c r="J18"/>
  <c r="J19"/>
  <c r="J12"/>
  <c r="H20"/>
  <c r="D20"/>
  <c r="G15" i="61"/>
  <c r="D15"/>
  <c r="H18" i="60"/>
  <c r="J12"/>
  <c r="J16"/>
  <c r="J17"/>
  <c r="D19" i="58"/>
  <c r="G19"/>
  <c r="J11" i="60"/>
  <c r="G18"/>
  <c r="D14" i="55"/>
  <c r="D25" s="1"/>
  <c r="E14"/>
  <c r="E25" s="1"/>
  <c r="F14"/>
  <c r="F25" s="1"/>
  <c r="G14"/>
  <c r="C32" s="1"/>
  <c r="C25"/>
  <c r="D9" i="25"/>
  <c r="C35" i="35"/>
  <c r="D35"/>
  <c r="E35"/>
  <c r="F35"/>
  <c r="G35"/>
  <c r="B28" i="44"/>
  <c r="C28"/>
  <c r="D11"/>
  <c r="D12"/>
  <c r="D13"/>
  <c r="D14"/>
  <c r="D15"/>
  <c r="D16"/>
  <c r="D17"/>
  <c r="D18"/>
  <c r="D19"/>
  <c r="D20"/>
  <c r="D21"/>
  <c r="D22"/>
  <c r="D23"/>
  <c r="D24"/>
  <c r="D25"/>
  <c r="D26"/>
  <c r="D27"/>
  <c r="D10"/>
  <c r="G19" i="11"/>
  <c r="E28" i="18"/>
  <c r="C28"/>
  <c r="D28" i="44" l="1"/>
  <c r="J18" i="60"/>
  <c r="J20" i="65"/>
  <c r="J14"/>
  <c r="J13" i="60"/>
  <c r="E24" i="19"/>
  <c r="F22" i="17"/>
  <c r="D8" i="25" l="1"/>
  <c r="L22" i="32"/>
  <c r="K22"/>
  <c r="M21"/>
  <c r="M20"/>
  <c r="M19"/>
  <c r="M18"/>
  <c r="M17"/>
  <c r="M16"/>
  <c r="M15"/>
  <c r="M14"/>
  <c r="M13"/>
  <c r="M12"/>
  <c r="M11"/>
  <c r="M10"/>
  <c r="M9"/>
  <c r="M22" l="1"/>
  <c r="C9" i="53"/>
  <c r="B9"/>
  <c r="C15" i="52"/>
  <c r="B15"/>
  <c r="C12" i="51"/>
  <c r="B12"/>
  <c r="D10" i="50"/>
  <c r="C10"/>
  <c r="I24" i="33" l="1"/>
  <c r="G24"/>
  <c r="E24"/>
  <c r="C24"/>
  <c r="I18"/>
  <c r="G18"/>
  <c r="E18"/>
  <c r="C18"/>
  <c r="I12"/>
  <c r="G12"/>
  <c r="E12"/>
  <c r="C12"/>
  <c r="I45" l="1"/>
  <c r="G45"/>
  <c r="E45"/>
  <c r="C45"/>
  <c r="I42"/>
  <c r="G42"/>
  <c r="E42"/>
  <c r="C42"/>
  <c r="F40" i="6" l="1"/>
  <c r="I12" i="47" l="1"/>
  <c r="I11"/>
  <c r="I10"/>
  <c r="J9" i="32" l="1"/>
  <c r="I36" i="33"/>
  <c r="I30"/>
  <c r="E40" i="6"/>
  <c r="F19" i="11"/>
  <c r="E19"/>
  <c r="D24" i="19" l="1"/>
  <c r="C24"/>
  <c r="E22" i="17"/>
  <c r="D22"/>
  <c r="I22" i="32" l="1"/>
  <c r="G36" i="33" l="1"/>
  <c r="G30"/>
  <c r="H22" i="32"/>
  <c r="J22" s="1"/>
  <c r="J21"/>
  <c r="J20"/>
  <c r="J19"/>
  <c r="J18"/>
  <c r="J17"/>
  <c r="J16"/>
  <c r="J15"/>
  <c r="J14"/>
  <c r="J13"/>
  <c r="J12"/>
  <c r="J11"/>
  <c r="J10"/>
  <c r="G9" l="1"/>
  <c r="G10"/>
  <c r="G11"/>
  <c r="G12"/>
  <c r="G13"/>
  <c r="G14"/>
  <c r="G15"/>
  <c r="G16"/>
  <c r="G17"/>
  <c r="G18"/>
  <c r="G19"/>
  <c r="G20"/>
  <c r="G21"/>
  <c r="D9"/>
  <c r="D10"/>
  <c r="D11"/>
  <c r="D12"/>
  <c r="D13"/>
  <c r="D14"/>
  <c r="D15"/>
  <c r="D16"/>
  <c r="D17"/>
  <c r="D18"/>
  <c r="D19"/>
  <c r="D20"/>
  <c r="D21"/>
  <c r="B22"/>
  <c r="C22"/>
  <c r="E22"/>
  <c r="F22"/>
  <c r="D40" i="6"/>
  <c r="C40"/>
  <c r="C22" i="17"/>
  <c r="D19" i="11"/>
  <c r="B22" i="17"/>
  <c r="C19" i="11"/>
  <c r="D22" i="32" l="1"/>
  <c r="G22"/>
</calcChain>
</file>

<file path=xl/sharedStrings.xml><?xml version="1.0" encoding="utf-8"?>
<sst xmlns="http://schemas.openxmlformats.org/spreadsheetml/2006/main" count="1405" uniqueCount="993">
  <si>
    <t>إحصاءات الخدمات الصحية</t>
  </si>
  <si>
    <t>HEALTH SERVICES STATISTICS</t>
  </si>
  <si>
    <t xml:space="preserve"> كما تعكس الجداول أعـداد  المترددين على العيادات الخاصة والعامة والذين أدخلوا للأستشفاء بمستشفى حمد العام والحالة الصحية للخارجين (أحياء وأموات) حسب الوحدات المتخصصة ونوع المرض . </t>
  </si>
  <si>
    <t>ويتضمن الفصل أيضاً  أنشــطة المعامل المركزية  بمؤسسة حمد الطبية وإدارة القومسيون الطبي كأجهزة مساعدة للرقابة الطبية .</t>
  </si>
  <si>
    <t xml:space="preserve">  Children Emergencycare Centre</t>
  </si>
  <si>
    <t xml:space="preserve">  Medical Commission</t>
  </si>
  <si>
    <t>1 -</t>
  </si>
  <si>
    <t>مستشفى حمد العام</t>
  </si>
  <si>
    <t>1-</t>
  </si>
  <si>
    <t>Cardiology</t>
  </si>
  <si>
    <t xml:space="preserve">المجموع </t>
  </si>
  <si>
    <t>2 -</t>
  </si>
  <si>
    <t>مستشفى الرميلة</t>
  </si>
  <si>
    <t>Rumailah Hospital</t>
  </si>
  <si>
    <t>2-</t>
  </si>
  <si>
    <t xml:space="preserve">المجموع  </t>
  </si>
  <si>
    <t>مستشفى النساء والولادة</t>
  </si>
  <si>
    <t>Women's Hospital</t>
  </si>
  <si>
    <t>3-</t>
  </si>
  <si>
    <t>4-</t>
  </si>
  <si>
    <t>مستشفى الأمراض النفسية</t>
  </si>
  <si>
    <t xml:space="preserve">المجموع العام       </t>
  </si>
  <si>
    <t>Physicians</t>
  </si>
  <si>
    <t>Dentists</t>
  </si>
  <si>
    <t>Radiographers</t>
  </si>
  <si>
    <t>أخرى</t>
  </si>
  <si>
    <t>Others</t>
  </si>
  <si>
    <t>أمراض القلب</t>
  </si>
  <si>
    <t>الأمراض السارية / الدرن</t>
  </si>
  <si>
    <t>أمراض الأطفال</t>
  </si>
  <si>
    <t>Paediatrics</t>
  </si>
  <si>
    <t>الأمراض الجلدية والتناسلية</t>
  </si>
  <si>
    <t>الأمراض العصبية والنفسية</t>
  </si>
  <si>
    <t>Neurology &amp; Psychiatry</t>
  </si>
  <si>
    <t>التخدير</t>
  </si>
  <si>
    <t>Anesthesiology</t>
  </si>
  <si>
    <t>الجراحة العامة</t>
  </si>
  <si>
    <t>جراحة العظام</t>
  </si>
  <si>
    <t>أمراض العيون</t>
  </si>
  <si>
    <t>Ophthalmology</t>
  </si>
  <si>
    <t>الأنف والأذن والحنجرة</t>
  </si>
  <si>
    <t>التحليل</t>
  </si>
  <si>
    <t>Pathology</t>
  </si>
  <si>
    <t>الأشعة</t>
  </si>
  <si>
    <t>Radiology</t>
  </si>
  <si>
    <t>طب أسنان</t>
  </si>
  <si>
    <t>Dentistry</t>
  </si>
  <si>
    <t>نسائية وتوليد</t>
  </si>
  <si>
    <t>طب باطني عام</t>
  </si>
  <si>
    <t>الغدد الصماء</t>
  </si>
  <si>
    <t>Endocrinology</t>
  </si>
  <si>
    <t>أمراض المعدة والأمعاء</t>
  </si>
  <si>
    <t>Gastroenterology</t>
  </si>
  <si>
    <t>أمراض الشيخوخة وتأهيل المعوقين</t>
  </si>
  <si>
    <t>الصحة الوقائية</t>
  </si>
  <si>
    <t>الأمراض المهنية</t>
  </si>
  <si>
    <t>أمراض الكلى</t>
  </si>
  <si>
    <t>Nephrology</t>
  </si>
  <si>
    <t>الروماتيزم</t>
  </si>
  <si>
    <t>Rheumatology</t>
  </si>
  <si>
    <t>الجراحة التجميلية</t>
  </si>
  <si>
    <t>Plastic Surgery</t>
  </si>
  <si>
    <t>جراحة الأعصاب</t>
  </si>
  <si>
    <t>Neurosurgery</t>
  </si>
  <si>
    <t>أمراض المسالك البولية</t>
  </si>
  <si>
    <t>Urology</t>
  </si>
  <si>
    <t>ذكور</t>
  </si>
  <si>
    <t>المجموع</t>
  </si>
  <si>
    <t>M</t>
  </si>
  <si>
    <t>F</t>
  </si>
  <si>
    <t xml:space="preserve">  Qatar</t>
  </si>
  <si>
    <t xml:space="preserve">  Other Arab Countries</t>
  </si>
  <si>
    <t xml:space="preserve">Total  </t>
  </si>
  <si>
    <t>أطفال</t>
  </si>
  <si>
    <t>أنف وأذن وحنجرة</t>
  </si>
  <si>
    <t>المترددون على العيادات الخارجية حسب العيادة</t>
  </si>
  <si>
    <t>Hamad General Hospital</t>
  </si>
  <si>
    <t>العيادات الباطنية</t>
  </si>
  <si>
    <t xml:space="preserve">    أخرى</t>
  </si>
  <si>
    <t>عيادات الجراحة</t>
  </si>
  <si>
    <t>Surgery Clinics</t>
  </si>
  <si>
    <t>Orthopedics</t>
  </si>
  <si>
    <t>عيادة الأطفال</t>
  </si>
  <si>
    <t>Paediatric Clinics</t>
  </si>
  <si>
    <t>عيادات الخدمات الفرعية</t>
  </si>
  <si>
    <t>Total</t>
  </si>
  <si>
    <t>علاج طبيعي</t>
  </si>
  <si>
    <t>5-</t>
  </si>
  <si>
    <t>6-</t>
  </si>
  <si>
    <t>7-</t>
  </si>
  <si>
    <t>عيادات الجيش</t>
  </si>
  <si>
    <t>8-</t>
  </si>
  <si>
    <t>عيادات الشرطة</t>
  </si>
  <si>
    <t>9-</t>
  </si>
  <si>
    <t xml:space="preserve">المجموع العام  </t>
  </si>
  <si>
    <t>المترددون على المراكز الصحية</t>
  </si>
  <si>
    <t>الريان</t>
  </si>
  <si>
    <t>المنتزة</t>
  </si>
  <si>
    <t>مدينة خليفة</t>
  </si>
  <si>
    <t>Madinat Khalifa</t>
  </si>
  <si>
    <t>ام غويلينا</t>
  </si>
  <si>
    <t>الخور</t>
  </si>
  <si>
    <t>أبو هامور</t>
  </si>
  <si>
    <t>الشحانية</t>
  </si>
  <si>
    <t>الغرافة</t>
  </si>
  <si>
    <t>الشمال</t>
  </si>
  <si>
    <t>الكعبان</t>
  </si>
  <si>
    <t>أم باب</t>
  </si>
  <si>
    <t>المطار</t>
  </si>
  <si>
    <t>الجميلية</t>
  </si>
  <si>
    <t>الغويرية</t>
  </si>
  <si>
    <t>عمر بن الخطاب</t>
  </si>
  <si>
    <t>أم صلال</t>
  </si>
  <si>
    <t>حالات الاصابة بالدرن المسجلة حسب بلد الجنسية</t>
  </si>
  <si>
    <t>قطر</t>
  </si>
  <si>
    <t>Qatar</t>
  </si>
  <si>
    <t>Saudi Arabia</t>
  </si>
  <si>
    <t>الصومال</t>
  </si>
  <si>
    <t>Somalia</t>
  </si>
  <si>
    <t>مصر</t>
  </si>
  <si>
    <t>Egypt</t>
  </si>
  <si>
    <t>الهند</t>
  </si>
  <si>
    <t>India</t>
  </si>
  <si>
    <t>باكستان</t>
  </si>
  <si>
    <t>Pakistan</t>
  </si>
  <si>
    <t>ايران</t>
  </si>
  <si>
    <t>Iran</t>
  </si>
  <si>
    <t>بنغلاديش</t>
  </si>
  <si>
    <t>Bangladesh</t>
  </si>
  <si>
    <t>بلدان أخرى</t>
  </si>
  <si>
    <t>Other Countries</t>
  </si>
  <si>
    <t>نسبة التغطية بالتطعيمات الاساسية خلال العام الأول من العمر</t>
  </si>
  <si>
    <t>نوع التحصين والتطعيم</t>
  </si>
  <si>
    <t>Type Of Vaccination</t>
  </si>
  <si>
    <t>حمى التيفوئيد والباراتيفوئيد</t>
  </si>
  <si>
    <t>تسمم غذائي بكتيري</t>
  </si>
  <si>
    <t>التدرن الرئوي</t>
  </si>
  <si>
    <t>درن غير رئوي</t>
  </si>
  <si>
    <t>الجذام</t>
  </si>
  <si>
    <t>Leprosy</t>
  </si>
  <si>
    <t>الجديري</t>
  </si>
  <si>
    <t>Chicken Pox</t>
  </si>
  <si>
    <t>الحصبة</t>
  </si>
  <si>
    <t>Measles</t>
  </si>
  <si>
    <t>الحصبة الألمانية</t>
  </si>
  <si>
    <t>التهاب الكبد الفيروسي</t>
  </si>
  <si>
    <t>Viral Hepatitis</t>
  </si>
  <si>
    <t>النكاف/التهاب الغذة النكفية الوبائي</t>
  </si>
  <si>
    <t>الزهري (السفلس)</t>
  </si>
  <si>
    <t>الحمى المالطية</t>
  </si>
  <si>
    <t>الاصابة بطفيلي الجرب</t>
  </si>
  <si>
    <t xml:space="preserve"> 001 - 139</t>
  </si>
  <si>
    <t>الأمراض المعدية والطفيلية</t>
  </si>
  <si>
    <t xml:space="preserve"> 001-139</t>
  </si>
  <si>
    <t xml:space="preserve"> 140 - 239</t>
  </si>
  <si>
    <t>الأورام</t>
  </si>
  <si>
    <t>Neoplasms</t>
  </si>
  <si>
    <t>140-239</t>
  </si>
  <si>
    <t xml:space="preserve"> 240 - 279</t>
  </si>
  <si>
    <t>أمراض الغدد الصماء</t>
  </si>
  <si>
    <t>240-279</t>
  </si>
  <si>
    <t xml:space="preserve"> 280 - 289</t>
  </si>
  <si>
    <t>أمراض الدم وأعضاء تكوين الدم</t>
  </si>
  <si>
    <t>280-289</t>
  </si>
  <si>
    <t xml:space="preserve"> 290 - 319</t>
  </si>
  <si>
    <t>الأضطرابات العقلية</t>
  </si>
  <si>
    <t>Mental Disorders</t>
  </si>
  <si>
    <t>290-319</t>
  </si>
  <si>
    <t xml:space="preserve"> 320 - 389</t>
  </si>
  <si>
    <t>أمراض الجهاز العصبي وأعضاء الحس</t>
  </si>
  <si>
    <t>320-389</t>
  </si>
  <si>
    <t xml:space="preserve"> 390 - 459</t>
  </si>
  <si>
    <t>أمراض الجهاز الدوري</t>
  </si>
  <si>
    <t>390-459</t>
  </si>
  <si>
    <t xml:space="preserve"> 460 - 519</t>
  </si>
  <si>
    <t>أمراض الجهاز التنفسي</t>
  </si>
  <si>
    <t>460-519</t>
  </si>
  <si>
    <t xml:space="preserve"> 520 - 579</t>
  </si>
  <si>
    <t>أمراض الجهاز الهضمي</t>
  </si>
  <si>
    <t>520-579</t>
  </si>
  <si>
    <t>580 - 629</t>
  </si>
  <si>
    <t>أمراض الجهاز البولي التناسلي</t>
  </si>
  <si>
    <t>580-629</t>
  </si>
  <si>
    <t xml:space="preserve"> 630 - 676</t>
  </si>
  <si>
    <t>أمراض الولادة والنفاس</t>
  </si>
  <si>
    <t>630-676</t>
  </si>
  <si>
    <t xml:space="preserve"> 680 - 709</t>
  </si>
  <si>
    <t>أمراض الجلد والنسيج الخلوي تحت الجلد</t>
  </si>
  <si>
    <t>680-709</t>
  </si>
  <si>
    <t xml:space="preserve"> 710 - 739</t>
  </si>
  <si>
    <t>أمراض الجهاز الهيكلي والنسيج الضام</t>
  </si>
  <si>
    <t>710-739</t>
  </si>
  <si>
    <t>740 - 759</t>
  </si>
  <si>
    <t>العيوب الخلقية</t>
  </si>
  <si>
    <t>Congenital Anomalies</t>
  </si>
  <si>
    <t>740-759</t>
  </si>
  <si>
    <t xml:space="preserve"> 760 - 779</t>
  </si>
  <si>
    <t>حالات معينة تنشأ في الفترة حوالي الولادة</t>
  </si>
  <si>
    <t>760-779</t>
  </si>
  <si>
    <t xml:space="preserve"> 780 - 799</t>
  </si>
  <si>
    <t>الأعراض والعلامات المرضية والحالات غيرالمحددة</t>
  </si>
  <si>
    <t>780-799</t>
  </si>
  <si>
    <t xml:space="preserve"> 800 - 999</t>
  </si>
  <si>
    <t>الاصابات والتسمم</t>
  </si>
  <si>
    <t>800-999</t>
  </si>
  <si>
    <t xml:space="preserve"> ف01- ف82</t>
  </si>
  <si>
    <t>التصنيف التكميلي للعوامل ذات الأثر على الحالات الصحية والاتصال بالخدمات الصحية</t>
  </si>
  <si>
    <t>Supplementary Clessification of Factors Influencing Health Status and Contact With Health Services</t>
  </si>
  <si>
    <t>V01-V82</t>
  </si>
  <si>
    <t xml:space="preserve">Year  </t>
  </si>
  <si>
    <t xml:space="preserve">   قلب</t>
  </si>
  <si>
    <t xml:space="preserve">    Cardiac</t>
  </si>
  <si>
    <t xml:space="preserve">   أسنان</t>
  </si>
  <si>
    <t xml:space="preserve">    Dental</t>
  </si>
  <si>
    <t xml:space="preserve">   أنف وأذن وحنجرة</t>
  </si>
  <si>
    <t xml:space="preserve">   جراحة عامة</t>
  </si>
  <si>
    <t xml:space="preserve">    General</t>
  </si>
  <si>
    <t xml:space="preserve">   أعصاب</t>
  </si>
  <si>
    <t xml:space="preserve">    Neurosurgery</t>
  </si>
  <si>
    <t xml:space="preserve">   عيون</t>
  </si>
  <si>
    <t xml:space="preserve">   عظام</t>
  </si>
  <si>
    <t xml:space="preserve">   Orthopedical</t>
  </si>
  <si>
    <t xml:space="preserve">   أطفال</t>
  </si>
  <si>
    <t xml:space="preserve">    Paediatrics</t>
  </si>
  <si>
    <t xml:space="preserve">    تجميلية</t>
  </si>
  <si>
    <t xml:space="preserve">    Plastic</t>
  </si>
  <si>
    <t xml:space="preserve">   مسالك بولية</t>
  </si>
  <si>
    <t xml:space="preserve">    Urological</t>
  </si>
  <si>
    <t xml:space="preserve">    توليد</t>
  </si>
  <si>
    <t xml:space="preserve">    Obstetrics</t>
  </si>
  <si>
    <t xml:space="preserve">    نسائية</t>
  </si>
  <si>
    <t xml:space="preserve">    Gynaecology</t>
  </si>
  <si>
    <t>عدد الوفيات</t>
  </si>
  <si>
    <t>التحاليل المختبرية التي أجريت بمؤسسة حمد الطبية حسب نوع المختبر</t>
  </si>
  <si>
    <t>علم الامراض التشريحي</t>
  </si>
  <si>
    <t>Anatomic Pathology</t>
  </si>
  <si>
    <t>امراض الانسجة</t>
  </si>
  <si>
    <t>Histopathology</t>
  </si>
  <si>
    <t>امراض الخلايا</t>
  </si>
  <si>
    <t>علم الامراض الكيمائي</t>
  </si>
  <si>
    <t>Chemical Pathology</t>
  </si>
  <si>
    <t>الكمياء السريرية</t>
  </si>
  <si>
    <t>Clinical Chemistry</t>
  </si>
  <si>
    <t xml:space="preserve">الغدد الصماء </t>
  </si>
  <si>
    <t>3 -</t>
  </si>
  <si>
    <t>علم الاحياء الدقيقة</t>
  </si>
  <si>
    <t>Microbiology</t>
  </si>
  <si>
    <t xml:space="preserve">البكتريا /الطفيليات </t>
  </si>
  <si>
    <t>علم المناعة</t>
  </si>
  <si>
    <t>Immunology</t>
  </si>
  <si>
    <t>4 -</t>
  </si>
  <si>
    <t>امراض الدم والوراثة</t>
  </si>
  <si>
    <t>امراض الدم</t>
  </si>
  <si>
    <t>Hematology</t>
  </si>
  <si>
    <t>امراض الوراثة الخلوية</t>
  </si>
  <si>
    <t>Cytogenetics</t>
  </si>
  <si>
    <t>5 -</t>
  </si>
  <si>
    <t xml:space="preserve">طب نقل الدم </t>
  </si>
  <si>
    <t>Transfusion Medicine</t>
  </si>
  <si>
    <t>بنك الدم - وحدة التبرع</t>
  </si>
  <si>
    <t>6 -</t>
  </si>
  <si>
    <t>اخــــــرى</t>
  </si>
  <si>
    <t>حالات الأمراض المشخصة بين الذين تم فحصهم</t>
  </si>
  <si>
    <t>السنة</t>
  </si>
  <si>
    <t>التهاب الكبد الفيروسي (ب)</t>
  </si>
  <si>
    <t>فصيلة الدم</t>
  </si>
  <si>
    <t>Blood Group</t>
  </si>
  <si>
    <t>O    +</t>
  </si>
  <si>
    <t>A    +</t>
  </si>
  <si>
    <t>B    +</t>
  </si>
  <si>
    <t>AB  +</t>
  </si>
  <si>
    <t>O    -</t>
  </si>
  <si>
    <t>A    -</t>
  </si>
  <si>
    <t>B    -</t>
  </si>
  <si>
    <t>AB  -</t>
  </si>
  <si>
    <t>Pint = 450 Milli Litre</t>
  </si>
  <si>
    <t>مركز العناية السريعة للأطفال</t>
  </si>
  <si>
    <t>أمراض صدرية ورئوية</t>
  </si>
  <si>
    <t>Nepal</t>
  </si>
  <si>
    <t>Herpes Zoster</t>
  </si>
  <si>
    <t>هربس زوستر</t>
  </si>
  <si>
    <t>البيض</t>
  </si>
  <si>
    <t>اللحوم</t>
  </si>
  <si>
    <t>الأسماك</t>
  </si>
  <si>
    <t>الفواكه والخضار</t>
  </si>
  <si>
    <t>المياه الصحية</t>
  </si>
  <si>
    <t>الحبوب والأغذية الجافة</t>
  </si>
  <si>
    <t>منتجات الآلبان</t>
  </si>
  <si>
    <t>الأغذية المعلبة</t>
  </si>
  <si>
    <t>الزيوت والدهون</t>
  </si>
  <si>
    <t>Egg</t>
  </si>
  <si>
    <t>Meat</t>
  </si>
  <si>
    <t>Fish</t>
  </si>
  <si>
    <t>Vegetables &amp; Fruits</t>
  </si>
  <si>
    <t>Bottled Water</t>
  </si>
  <si>
    <t>Dairy Products</t>
  </si>
  <si>
    <t>Canned Food</t>
  </si>
  <si>
    <t>Poultry</t>
  </si>
  <si>
    <t>Oils &amp; Fats</t>
  </si>
  <si>
    <t>Cereals &amp; Dried Foods</t>
  </si>
  <si>
    <t xml:space="preserve">أخرى </t>
  </si>
  <si>
    <t>طب الأسرة</t>
  </si>
  <si>
    <t>أمراض  الاسهال المعدية</t>
  </si>
  <si>
    <t>قطرات شلل الأطفال (جرعة ثالثة)</t>
  </si>
  <si>
    <t>ثلاثي (جرعة ثالثة)</t>
  </si>
  <si>
    <t>الحصبة / الحصبة والنكاف والحصبة الألمانية (جرعة ثالثة)</t>
  </si>
  <si>
    <t>هيموفيلس انفلونزا (جرعة ثالثة)</t>
  </si>
  <si>
    <t>ألتهاب الكبد الفيروسي (ب)
(جرعة ثالثة)</t>
  </si>
  <si>
    <t>قطريون</t>
  </si>
  <si>
    <t>غير قطريين</t>
  </si>
  <si>
    <t>مستشفى حمد
Hamad Hospital</t>
  </si>
  <si>
    <t>مستشفى النساء
Women's Hospital</t>
  </si>
  <si>
    <t>المراكز الصحيه
P.H. Centre</t>
  </si>
  <si>
    <t>تطعيم للجديري</t>
  </si>
  <si>
    <t>عيادات قطر للبترول</t>
  </si>
  <si>
    <t xml:space="preserve">                                      السنة
 البيــــــان  </t>
  </si>
  <si>
    <t xml:space="preserve">G .Total  </t>
  </si>
  <si>
    <t xml:space="preserve">                                      السنة
 التخصص  </t>
  </si>
  <si>
    <t xml:space="preserve">                                  السنة
 التخصص  </t>
  </si>
  <si>
    <t xml:space="preserve">                              السنة
 المركز  </t>
  </si>
  <si>
    <t xml:space="preserve">درن ( بي . سي . جي ) </t>
  </si>
  <si>
    <t>مستشفى الأمل</t>
  </si>
  <si>
    <t xml:space="preserve"> 10 - مستشفى الأمل</t>
  </si>
  <si>
    <t>1 - مستشفى حمد العام</t>
  </si>
  <si>
    <t xml:space="preserve"> 2 - مستشفى الرميلة</t>
  </si>
  <si>
    <t xml:space="preserve"> 3 - مستشفى النساء والولادة</t>
  </si>
  <si>
    <t xml:space="preserve"> 5 - Psychiatry Hospital</t>
  </si>
  <si>
    <t xml:space="preserve"> 3 - Women's Hospital</t>
  </si>
  <si>
    <t>المجموع
Total</t>
  </si>
  <si>
    <t xml:space="preserve">                                             السنة 
  نوع العملية </t>
  </si>
  <si>
    <t xml:space="preserve"> 10 - AL Amal  Hospital</t>
  </si>
  <si>
    <t>حالات الامراض المعدية المبلغ عنها لإدارة الصحة الوقائية
حسب النوع</t>
  </si>
  <si>
    <t>اجمالي الأشخاص الذين تم فحصهم بإدارة القومسيون الطبي
وعدد حالات الأمراض المعدية المشخصة حسب نوع المرض</t>
  </si>
  <si>
    <t>-</t>
  </si>
  <si>
    <t>مستشفى الخور</t>
  </si>
  <si>
    <t>11- مستشفى الخور</t>
  </si>
  <si>
    <t>11- Al Khor Hospital</t>
  </si>
  <si>
    <t xml:space="preserve"> AL Amal  Hospital</t>
  </si>
  <si>
    <t>جراحة شرايين القلب</t>
  </si>
  <si>
    <t>الأورام - وأمراض الدم</t>
  </si>
  <si>
    <t>طبيب بشري (عام)</t>
  </si>
  <si>
    <t>طبيب أسنان (عام)</t>
  </si>
  <si>
    <t>اختصاصيين</t>
  </si>
  <si>
    <t>نساء وتوليد</t>
  </si>
  <si>
    <t>علم الأمراض</t>
  </si>
  <si>
    <t>جلدية وتناسلية</t>
  </si>
  <si>
    <t>العيون</t>
  </si>
  <si>
    <t>باطنية</t>
  </si>
  <si>
    <t>طب أشعاعي</t>
  </si>
  <si>
    <t>تخدير</t>
  </si>
  <si>
    <t>جراحة تجميل</t>
  </si>
  <si>
    <t>مسالك بولية</t>
  </si>
  <si>
    <t>موجات فوق الصوتية</t>
  </si>
  <si>
    <t>جراحة عظام</t>
  </si>
  <si>
    <t>جراحة عامة</t>
  </si>
  <si>
    <t>أمراض نفسية وعصبية</t>
  </si>
  <si>
    <t>أمراض الصدر</t>
  </si>
  <si>
    <t>طب صيني</t>
  </si>
  <si>
    <t>أمراض الروماتيزم</t>
  </si>
  <si>
    <t>مخ وأعصاب / اوعية دموية</t>
  </si>
  <si>
    <t>علاج العقم وأطفال الأنابيب</t>
  </si>
  <si>
    <t>Specialists</t>
  </si>
  <si>
    <t>Obstetrics &amp; Gynecology</t>
  </si>
  <si>
    <t>Anaesthesia</t>
  </si>
  <si>
    <t>Ultrasound</t>
  </si>
  <si>
    <t>Psychiatry &amp; Neurology</t>
  </si>
  <si>
    <t>Physiotherapy</t>
  </si>
  <si>
    <t>Acupuncture</t>
  </si>
  <si>
    <t>التهاب السحابا بأنواعه</t>
  </si>
  <si>
    <t>المواد الغذائية المستوردة وعدد العينات التي تم تحليلها مخبرياً</t>
  </si>
  <si>
    <t>صنف المادة الغذائية</t>
  </si>
  <si>
    <t>الدواجن</t>
  </si>
  <si>
    <t xml:space="preserve"> - </t>
  </si>
  <si>
    <t>الملاريا</t>
  </si>
  <si>
    <t>العمليات الجراحية التي أجريت بمؤسسة حمد الطبية حسب نوع العملية</t>
  </si>
  <si>
    <t>المراكز الصحية (الرعاية الأولية)</t>
  </si>
  <si>
    <t>ذكور
Male</t>
  </si>
  <si>
    <t>إناث
Female</t>
  </si>
  <si>
    <t xml:space="preserve">  المكورات الرئوية</t>
  </si>
  <si>
    <t>أبوبكر الصديق</t>
  </si>
  <si>
    <t>عيادة الوافدين (العزاب)</t>
  </si>
  <si>
    <t>الخليج الغربي</t>
  </si>
  <si>
    <t>Abubaker Al-Sidiq</t>
  </si>
  <si>
    <t>Um Gwalina</t>
  </si>
  <si>
    <t>West Bay</t>
  </si>
  <si>
    <t>Airport</t>
  </si>
  <si>
    <t>Abuhamour</t>
  </si>
  <si>
    <t>Umbab</t>
  </si>
  <si>
    <t>حكومي</t>
  </si>
  <si>
    <t>خاص</t>
  </si>
  <si>
    <t>المشتغلون بالمهن الطبية في القطاع الحكومي والخاص حسب المهنة</t>
  </si>
  <si>
    <t>MEDICAL STAFF IN GOVERNMENT AND PRIVET SECTOR BY PROFESSION</t>
  </si>
  <si>
    <t>المستشفيات الخاصة</t>
  </si>
  <si>
    <t>مجموع الأسرة في المستشفيات الحكومية</t>
  </si>
  <si>
    <t>Number of cases</t>
  </si>
  <si>
    <t>عدد الحالات</t>
  </si>
  <si>
    <t>الوكرة</t>
  </si>
  <si>
    <t>التهاب الكبد الفيروسي (س)</t>
  </si>
  <si>
    <t>غيرهم من مقدمي الخدمات الصحية</t>
  </si>
  <si>
    <t>عدد الصيادلة</t>
  </si>
  <si>
    <t>عدد الممرضين والممرضات</t>
  </si>
  <si>
    <t>عدد أطباء الأسنان</t>
  </si>
  <si>
    <t>No. of physicians</t>
  </si>
  <si>
    <t>عدد الاطباء العام(البشريون)</t>
  </si>
  <si>
    <t>Indicators</t>
  </si>
  <si>
    <t>Sector</t>
  </si>
  <si>
    <t>العدد</t>
  </si>
  <si>
    <t>القطاع</t>
  </si>
  <si>
    <t>المؤشرات</t>
  </si>
  <si>
    <t>مجموع التدرن</t>
  </si>
  <si>
    <t>أمراض الإسهال</t>
  </si>
  <si>
    <t>Malaria</t>
  </si>
  <si>
    <t>Diarrhoeal diseases</t>
  </si>
  <si>
    <t>معدل الحدوث لكل 10000 نسمة من الأمراض السارية المستهدفة عالميا</t>
  </si>
  <si>
    <t>الايدز</t>
  </si>
  <si>
    <t>Al Karaana(Sudanatheel)*</t>
  </si>
  <si>
    <t xml:space="preserve">    </t>
  </si>
  <si>
    <t xml:space="preserve">                                      السنة
 العيادة </t>
  </si>
  <si>
    <t xml:space="preserve">                                   Year              
Clinic
   </t>
  </si>
  <si>
    <t xml:space="preserve">                                 Year
                                              Profession                        </t>
  </si>
  <si>
    <t xml:space="preserve">                      السنة                                المهنة                       </t>
  </si>
  <si>
    <t xml:space="preserve">                                      Year
  Field of Practice </t>
  </si>
  <si>
    <t xml:space="preserve">                                                  Year
    Particulars </t>
  </si>
  <si>
    <t xml:space="preserve">                                          Year
  Particulars </t>
  </si>
  <si>
    <t>مستشفى الرميلة
Rumaliah Hospital</t>
  </si>
  <si>
    <t xml:space="preserve">                                    السنة
المؤشر</t>
  </si>
  <si>
    <t xml:space="preserve">                                      Year
INDICATORS</t>
  </si>
  <si>
    <t>نسبة التغطية %</t>
  </si>
  <si>
    <t>Coverage Percentage %</t>
  </si>
  <si>
    <t xml:space="preserve">                                            Year
  Type of Surgery</t>
  </si>
  <si>
    <t xml:space="preserve">اجمالي الذين تم فحصهم </t>
  </si>
  <si>
    <r>
      <t xml:space="preserve">كمية أتلفت
</t>
    </r>
    <r>
      <rPr>
        <sz val="8"/>
        <rFont val="Arial"/>
        <family val="2"/>
      </rPr>
      <t>Disposed Off</t>
    </r>
  </si>
  <si>
    <r>
      <t xml:space="preserve">كمية معادة
</t>
    </r>
    <r>
      <rPr>
        <sz val="8"/>
        <rFont val="Arial"/>
        <family val="2"/>
      </rPr>
      <t>Returned</t>
    </r>
  </si>
  <si>
    <r>
      <t xml:space="preserve">مجموع الصنف الواحد
</t>
    </r>
    <r>
      <rPr>
        <sz val="8"/>
        <rFont val="Arial"/>
        <family val="2"/>
      </rPr>
      <t>Total</t>
    </r>
  </si>
  <si>
    <t xml:space="preserve">                                       السنة
  نوع المختبر  </t>
  </si>
  <si>
    <r>
      <t xml:space="preserve">العينات </t>
    </r>
    <r>
      <rPr>
        <b/>
        <sz val="10"/>
        <rFont val="Arial"/>
        <family val="2"/>
      </rPr>
      <t>Samples</t>
    </r>
  </si>
  <si>
    <t>ممارس عام</t>
  </si>
  <si>
    <t xml:space="preserve"> Nurses</t>
  </si>
  <si>
    <t xml:space="preserve">    المستشفيات الحكومية</t>
  </si>
  <si>
    <t xml:space="preserve">    المستشفيات الخاصة</t>
  </si>
  <si>
    <t xml:space="preserve">    المراكز الصحية</t>
  </si>
  <si>
    <t xml:space="preserve">    مركز الاطفال للحالات المستعجلة</t>
  </si>
  <si>
    <t xml:space="preserve">    العيادات الخارجية لمؤسسة حمد</t>
  </si>
  <si>
    <t xml:space="preserve">   القومسيون الطبي</t>
  </si>
  <si>
    <t xml:space="preserve">   عيادة القوات المسلحة</t>
  </si>
  <si>
    <t xml:space="preserve">   عيادة الشرطة</t>
  </si>
  <si>
    <t xml:space="preserve">   المركز الطبي الرياضي للهيئة العامة   للشباب</t>
  </si>
  <si>
    <t xml:space="preserve">   عيادات قطر للبترول</t>
  </si>
  <si>
    <r>
      <t xml:space="preserve">   عيادات القطاع الخاص </t>
    </r>
    <r>
      <rPr>
        <b/>
        <vertAlign val="superscript"/>
        <sz val="11"/>
        <rFont val="Arial"/>
        <family val="2"/>
      </rPr>
      <t>(2)</t>
    </r>
  </si>
  <si>
    <t xml:space="preserve">   الصيدليات الخاصة</t>
  </si>
  <si>
    <t xml:space="preserve">   مختبرات تحاليل واشعة خاصة</t>
  </si>
  <si>
    <t xml:space="preserve">  (1) توزيع مكاني وليس تخصصي</t>
  </si>
  <si>
    <t xml:space="preserve">  (2) تشمل المجمعات الطبية وعيادات الأسنان</t>
  </si>
  <si>
    <t xml:space="preserve">                                            السنة
     البيــــــان  </t>
  </si>
  <si>
    <r>
      <t>الأطباء العاملون في القطاع الحكومي حسب التخصص الممارس</t>
    </r>
    <r>
      <rPr>
        <b/>
        <vertAlign val="superscript"/>
        <sz val="14"/>
        <rFont val="Arial"/>
        <family val="2"/>
      </rPr>
      <t>(1)</t>
    </r>
  </si>
  <si>
    <t xml:space="preserve"> الكيس = 450 ميليلتر .</t>
  </si>
  <si>
    <t xml:space="preserve"> أطباء بشريون</t>
  </si>
  <si>
    <t xml:space="preserve"> أطباء أسنان</t>
  </si>
  <si>
    <t xml:space="preserve"> صيادلة ومساعدوهم</t>
  </si>
  <si>
    <t xml:space="preserve"> أخصائيو العلاج الطبيعي</t>
  </si>
  <si>
    <t xml:space="preserve"> مفتش صحي</t>
  </si>
  <si>
    <t xml:space="preserve"> فنيو مختبر</t>
  </si>
  <si>
    <t xml:space="preserve"> فنيو أسنان</t>
  </si>
  <si>
    <t xml:space="preserve"> ممرضون وممرضات</t>
  </si>
  <si>
    <t xml:space="preserve"> مصورو أشعة ومساعدوهم</t>
  </si>
  <si>
    <t xml:space="preserve"> اخصائي نفسي</t>
  </si>
  <si>
    <t xml:space="preserve"> أخصائي اجتماعي</t>
  </si>
  <si>
    <t xml:space="preserve"> اخصائي تغذية</t>
  </si>
  <si>
    <t xml:space="preserve"> أخرى</t>
  </si>
  <si>
    <r>
      <t>الأمراض المنقولة جنسيا بما فيها الأيدز</t>
    </r>
    <r>
      <rPr>
        <b/>
        <vertAlign val="superscript"/>
        <sz val="10"/>
        <rFont val="Arial"/>
        <family val="2"/>
      </rPr>
      <t>(1)</t>
    </r>
  </si>
  <si>
    <t>العيادات الاخرى
Others Clinic</t>
  </si>
  <si>
    <t>عدد السكان لكل طبيب</t>
  </si>
  <si>
    <t>عدد السكان لكل طبيب اسنان</t>
  </si>
  <si>
    <t>عدد السكان لكل ممرض</t>
  </si>
  <si>
    <t>عدد السكان لكل صيدلي</t>
  </si>
  <si>
    <t>عدد السكان لكل سرير</t>
  </si>
  <si>
    <t>عدد السكان لكل طبيب بشري</t>
  </si>
  <si>
    <t>Number</t>
  </si>
  <si>
    <t xml:space="preserve"> الأسرة في المستشفيات</t>
  </si>
  <si>
    <t>Other health care providers</t>
  </si>
  <si>
    <t>المعدل*</t>
  </si>
  <si>
    <t>Rate*</t>
  </si>
  <si>
    <t xml:space="preserve"> عدد الأطباء الكلي في دولة قطر</t>
  </si>
  <si>
    <r>
      <t xml:space="preserve">المستشفيات والمراكز الصحية والعيادات </t>
    </r>
    <r>
      <rPr>
        <b/>
        <vertAlign val="superscript"/>
        <sz val="16"/>
        <rFont val="Arial"/>
        <family val="2"/>
      </rPr>
      <t>(1)</t>
    </r>
    <r>
      <rPr>
        <b/>
        <sz val="16"/>
        <rFont val="Arial"/>
        <family val="2"/>
      </rPr>
      <t xml:space="preserve"> والصيدليات</t>
    </r>
  </si>
  <si>
    <t>(و) +</t>
  </si>
  <si>
    <t>(أ) +</t>
  </si>
  <si>
    <t>(ب) +</t>
  </si>
  <si>
    <t>(أب) +</t>
  </si>
  <si>
    <t>(و) -</t>
  </si>
  <si>
    <t>(أ) -</t>
  </si>
  <si>
    <t>(ب) -</t>
  </si>
  <si>
    <t>(أب) -</t>
  </si>
  <si>
    <t>2011-2010</t>
  </si>
  <si>
    <t>البيان</t>
  </si>
  <si>
    <t>Particulars</t>
  </si>
  <si>
    <t>عدد المسعفين</t>
  </si>
  <si>
    <t>عدد مسعفي الحالات الحرجة</t>
  </si>
  <si>
    <t>عدد سيارات الاسعاف</t>
  </si>
  <si>
    <t>عدد وحدات الاستجابة السريعة</t>
  </si>
  <si>
    <t>عدد الهيلكوبترات</t>
  </si>
  <si>
    <t>Gender</t>
  </si>
  <si>
    <t>Male</t>
  </si>
  <si>
    <t>إناث</t>
  </si>
  <si>
    <t>Female</t>
  </si>
  <si>
    <t>غير مبين</t>
  </si>
  <si>
    <t>Unknown</t>
  </si>
  <si>
    <t>الجنسية</t>
  </si>
  <si>
    <t>قطري</t>
  </si>
  <si>
    <t>Qatari</t>
  </si>
  <si>
    <t>غير قطري</t>
  </si>
  <si>
    <t>عدد بلاغات الاسعاف خلال فترة زمنية</t>
  </si>
  <si>
    <t>عدد بلاغات الاسعاف حسب البلدية</t>
  </si>
  <si>
    <t>البلدية</t>
  </si>
  <si>
    <t>Municipality</t>
  </si>
  <si>
    <t>الدوحة</t>
  </si>
  <si>
    <t>DOHA</t>
  </si>
  <si>
    <t>AL RAYYAN</t>
  </si>
  <si>
    <t>AL WAKRA</t>
  </si>
  <si>
    <t>ام صلال</t>
  </si>
  <si>
    <t>AL KHOR</t>
  </si>
  <si>
    <t>AL SHAMAL</t>
  </si>
  <si>
    <t>الظعاين</t>
  </si>
  <si>
    <t>AL DAYYEN</t>
  </si>
  <si>
    <t xml:space="preserve">عدد بلاغات الاسعاف حسب السبب </t>
  </si>
  <si>
    <t>السبب</t>
  </si>
  <si>
    <t>Cause</t>
  </si>
  <si>
    <t>الاصابات</t>
  </si>
  <si>
    <t>المرض</t>
  </si>
  <si>
    <t>2010-2011</t>
  </si>
  <si>
    <t>0 - 14</t>
  </si>
  <si>
    <t>15 +</t>
  </si>
  <si>
    <t>الوقت غير مسجل</t>
  </si>
  <si>
    <t>2010 - 2011</t>
  </si>
  <si>
    <t xml:space="preserve">00:00 - 06:00 </t>
  </si>
  <si>
    <t xml:space="preserve">06:00 - 12:00 </t>
  </si>
  <si>
    <t xml:space="preserve">12:00 - 18:00 </t>
  </si>
  <si>
    <t>18:00 - 00:00</t>
  </si>
  <si>
    <t>00:00 - 06:00</t>
  </si>
  <si>
    <t>06:00 - 12:00</t>
  </si>
  <si>
    <t>12:00 - 18:00</t>
  </si>
  <si>
    <r>
      <rPr>
        <b/>
        <vertAlign val="superscript"/>
        <sz val="8"/>
        <rFont val="Arabic Transparent"/>
        <charset val="178"/>
      </rPr>
      <t>(1)</t>
    </r>
    <r>
      <rPr>
        <b/>
        <sz val="8"/>
        <rFont val="Arabic Transparent"/>
        <charset val="178"/>
      </rPr>
      <t xml:space="preserve">الأمراض المنقولة جنسيا : السيلان ,تواليل تناسلية ,الهربس التناسلي ,الهربس البسيط / فيروس جلدي,هربس زوستر,الزهري / سفلس,امراض تناسلية / غير محددة
</t>
    </r>
  </si>
  <si>
    <t>ساعات اليوم</t>
  </si>
  <si>
    <t>2007-2011</t>
  </si>
  <si>
    <t>2007 - 2011</t>
  </si>
  <si>
    <t>2009-2011</t>
  </si>
  <si>
    <t>2009 - 2011</t>
  </si>
  <si>
    <t>A2B</t>
  </si>
  <si>
    <t>معدل الاقامة</t>
  </si>
  <si>
    <t>انفلونزا</t>
  </si>
  <si>
    <t>امسعيد</t>
  </si>
  <si>
    <t>ابو نخلة</t>
  </si>
  <si>
    <t>Al Daayen</t>
  </si>
  <si>
    <t>Abu Nakhla</t>
  </si>
  <si>
    <t>وحدة المرقاب (الاسنان)</t>
  </si>
  <si>
    <t>الكرعانة(سودانثيل)</t>
  </si>
  <si>
    <r>
      <t>عيادات الصحة المدرسية (التخصصية)</t>
    </r>
    <r>
      <rPr>
        <b/>
        <vertAlign val="superscript"/>
        <sz val="10"/>
        <rFont val="Arial"/>
        <family val="2"/>
      </rPr>
      <t>**</t>
    </r>
  </si>
  <si>
    <t>** عيادات تخصصية لطلاب المدارس تشمل عيادات للعيون والأنف والأذن والحنجرة والنفسية</t>
  </si>
  <si>
    <t xml:space="preserve">عدد الأسرة في المستشفيات الحكومية والخاصة </t>
  </si>
  <si>
    <r>
      <t xml:space="preserve">أخرى
</t>
    </r>
    <r>
      <rPr>
        <sz val="12"/>
        <rFont val="Arial"/>
        <family val="2"/>
        <charset val="178"/>
      </rPr>
      <t>Others</t>
    </r>
  </si>
  <si>
    <t>مستشفى اسبيتار</t>
  </si>
  <si>
    <t>ASPETAR HOSPITAL</t>
  </si>
  <si>
    <t>عدد الأطباء</t>
  </si>
  <si>
    <t>No. Of Phisicians</t>
  </si>
  <si>
    <t>No. Of Nurses</t>
  </si>
  <si>
    <t>عدد العيادات</t>
  </si>
  <si>
    <t xml:space="preserve">No. Of Clinics  </t>
  </si>
  <si>
    <t>عدد الأسرة</t>
  </si>
  <si>
    <t xml:space="preserve">No. Of Beds  </t>
  </si>
  <si>
    <t>عدد المترددين</t>
  </si>
  <si>
    <t>عدد المختبرات</t>
  </si>
  <si>
    <t>عدد العمليات الجراحية</t>
  </si>
  <si>
    <t>No. of Surgical Operations</t>
  </si>
  <si>
    <t>الأطباء في مستشفى اسبيتار حسب المهنة والنوع</t>
  </si>
  <si>
    <t>2010- 2011</t>
  </si>
  <si>
    <t>التخصص</t>
  </si>
  <si>
    <t>Profession</t>
  </si>
  <si>
    <t>T</t>
  </si>
  <si>
    <t>اطباء القلب</t>
  </si>
  <si>
    <t>Cardiologist</t>
  </si>
  <si>
    <t>طبيب الاتحاد</t>
  </si>
  <si>
    <t>استشاري الاحياء الدقيقة والتحكم بالعدوى</t>
  </si>
  <si>
    <t>استشاري أشعة</t>
  </si>
  <si>
    <t>طبيب اسنان</t>
  </si>
  <si>
    <t>مستشار طبي</t>
  </si>
  <si>
    <t>Medical Consultant</t>
  </si>
  <si>
    <t>جراجة العظام</t>
  </si>
  <si>
    <t>Orthopaedic Surgeon</t>
  </si>
  <si>
    <t>مستشار الطب الرياضي</t>
  </si>
  <si>
    <t>Sports Medicine Consultant</t>
  </si>
  <si>
    <t>طبيب الطب الرياضي</t>
  </si>
  <si>
    <t xml:space="preserve">Sports Medicine Physician  </t>
  </si>
  <si>
    <t>الأطباء العاملون في اسبيتار حسب النوع وبلد الجنسية</t>
  </si>
  <si>
    <t xml:space="preserve">     قطر</t>
  </si>
  <si>
    <t xml:space="preserve"> باقي الدول العربية</t>
  </si>
  <si>
    <t xml:space="preserve">  دول أسيوية</t>
  </si>
  <si>
    <t xml:space="preserve">  Asian Countries</t>
  </si>
  <si>
    <t xml:space="preserve">  دول أوروبية</t>
  </si>
  <si>
    <t xml:space="preserve">  European Countries</t>
  </si>
  <si>
    <t xml:space="preserve">  دول أخرى</t>
  </si>
  <si>
    <t xml:space="preserve">  Other Countries</t>
  </si>
  <si>
    <t xml:space="preserve">المترددون على مستشفى اسبيتار </t>
  </si>
  <si>
    <t>Visitors</t>
  </si>
  <si>
    <t>مجموع</t>
  </si>
  <si>
    <t>قطريين</t>
  </si>
  <si>
    <t>غير قطريون (مقيمين +من الخارج)</t>
  </si>
  <si>
    <t>المجموع العام</t>
  </si>
  <si>
    <t xml:space="preserve"> قطريين</t>
  </si>
  <si>
    <t xml:space="preserve">Qatari </t>
  </si>
  <si>
    <t>المترددون على مستشفى اسبيتار حسب العيادة</t>
  </si>
  <si>
    <t>Visitors by Clinic</t>
  </si>
  <si>
    <t xml:space="preserve">غير قطريون (مقيمين+من الخارج) </t>
  </si>
  <si>
    <t>الطب الرياضي</t>
  </si>
  <si>
    <t>Sports Medicine</t>
  </si>
  <si>
    <t>استشارات طبية</t>
  </si>
  <si>
    <t>Medical Consultants</t>
  </si>
  <si>
    <t>علاج الأرجل</t>
  </si>
  <si>
    <t>Podiatry</t>
  </si>
  <si>
    <t>ممرضة العيادة</t>
  </si>
  <si>
    <t>اخرى</t>
  </si>
  <si>
    <t>العمليات الجراحية التي أجريت بمستشفى اسبيتار حسب نوع العملية</t>
  </si>
  <si>
    <t>Type of Operation</t>
  </si>
  <si>
    <t xml:space="preserve">رياضيون  Athlete   </t>
  </si>
  <si>
    <t xml:space="preserve"> Total المجموع</t>
  </si>
  <si>
    <t>ذكور     M</t>
  </si>
  <si>
    <t xml:space="preserve">    إناث    F</t>
  </si>
  <si>
    <t>جميع العمليات هي عمليات عظام</t>
  </si>
  <si>
    <t xml:space="preserve">العمليات الجراحية التي أجريت بمستشفى اسبيتار </t>
  </si>
  <si>
    <t>مسجل في اللجنة الأولمبية القطرية</t>
  </si>
  <si>
    <t>القادمون من الخارج (رياضيون دوليون)</t>
  </si>
  <si>
    <t>غير رياضيون</t>
  </si>
  <si>
    <t xml:space="preserve">                           الجنسية 
  السنة </t>
  </si>
  <si>
    <t xml:space="preserve">                       Nationality
Year </t>
  </si>
  <si>
    <t xml:space="preserve">                                  السنة
     البيــــــان  </t>
  </si>
  <si>
    <t>بقية دول مجلس التعاون لدول الخليج    العربية</t>
  </si>
  <si>
    <t>Other CCASG Countries</t>
  </si>
  <si>
    <t xml:space="preserve">                             السنة
  بلد الجنسية  </t>
  </si>
  <si>
    <t>Qatar has achieved a remarkable progress in the field of preventive and curative health services.  These services are provided mostly free of charge to citizens and residents on the ground that the healthy society can bear future burdens strongly.</t>
  </si>
  <si>
    <t xml:space="preserve">Tables of this chapter display new contents compared with the previous years', that show the development of the basic health services: The many hospitals, primary health centres, beds, physicians and other medical professionals, and so on and so forth.   </t>
  </si>
  <si>
    <t xml:space="preserve">It also refer to the number of outpatients who visited public and private clinics, those who admitted to Hamad General Hospital, and the health status of patients dischrged, whether alive or dead, according to the specialized unit and illness type.   </t>
  </si>
  <si>
    <t>Besides, it contains the activities of Hamad Medical  Corporation and the Medical  Commision laboratories, as well as medical control devices.</t>
  </si>
  <si>
    <t xml:space="preserve">Data source of this chapter is mainly the Supreme Council of Health, which offers the data of Hamad Medical  Corporation and the private sector. </t>
  </si>
  <si>
    <t>Population per bed</t>
  </si>
  <si>
    <t>No. of beds in hospitals</t>
  </si>
  <si>
    <t>No. of dentists</t>
  </si>
  <si>
    <t>No. of nurses</t>
  </si>
  <si>
    <t>Population per nurses</t>
  </si>
  <si>
    <t>No. of pharmacists</t>
  </si>
  <si>
    <t>Population per pharmacist</t>
  </si>
  <si>
    <t>Total No. of physicians in Qatar</t>
  </si>
  <si>
    <t xml:space="preserve">Population per physician </t>
  </si>
  <si>
    <t xml:space="preserve">Population per physicians </t>
  </si>
  <si>
    <t xml:space="preserve"> Covernmental  hospitals</t>
  </si>
  <si>
    <t xml:space="preserve">  Private hospitals</t>
  </si>
  <si>
    <t xml:space="preserve">  Health care centers</t>
  </si>
  <si>
    <t xml:space="preserve">  Police Clinic</t>
  </si>
  <si>
    <t xml:space="preserve">  Armed Forces Clinic</t>
  </si>
  <si>
    <t xml:space="preserve">  Sports Medical Centre of Youth and         Sports General Authority </t>
  </si>
  <si>
    <t xml:space="preserve">  Private pharmacies</t>
  </si>
  <si>
    <t xml:space="preserve">  Qarat Petroleum clinics</t>
  </si>
  <si>
    <t xml:space="preserve">  Private Sector clinics (2)</t>
  </si>
  <si>
    <t xml:space="preserve"> Private laboratories &amp; X-Ray</t>
  </si>
  <si>
    <t xml:space="preserve">(1) Distribution is according to the location, not the specialization  </t>
  </si>
  <si>
    <t>(2) Including private medical complexes and dental clinics</t>
  </si>
  <si>
    <t xml:space="preserve">  Hamad General Hospital Outpatient          Clinics</t>
  </si>
  <si>
    <t xml:space="preserve">Grand total  </t>
  </si>
  <si>
    <t xml:space="preserve">                                     Year
  Field of practice </t>
  </si>
  <si>
    <t>Private</t>
  </si>
  <si>
    <t>Cardiovascular surgery</t>
  </si>
  <si>
    <t>Total of beds in government Hospitals</t>
  </si>
  <si>
    <t>Government</t>
  </si>
  <si>
    <t>Dietitians</t>
  </si>
  <si>
    <t>Govt</t>
  </si>
  <si>
    <t>Pvt</t>
  </si>
  <si>
    <t>Interior Clinics</t>
  </si>
  <si>
    <t>Sub-Specialty Clinics</t>
  </si>
  <si>
    <t xml:space="preserve"> 4 - Children's Urgent Care Centre</t>
  </si>
  <si>
    <t xml:space="preserve"> 6 - Primary Health Care Centres</t>
  </si>
  <si>
    <t xml:space="preserve"> 7 - Army Health Clinics</t>
  </si>
  <si>
    <t xml:space="preserve"> 8 - Police Health Clinics</t>
  </si>
  <si>
    <t xml:space="preserve"> 9 - Q.P. Health Clinics</t>
  </si>
  <si>
    <t>OUTPATIENT CLINICS VISITORS BY CLINIC</t>
  </si>
  <si>
    <t xml:space="preserve"> HEALTH CARE CENTERS VISITORS </t>
  </si>
  <si>
    <t xml:space="preserve">                                Year
   Health Care Center</t>
  </si>
  <si>
    <t>Al Rayan</t>
  </si>
  <si>
    <t>Al Muntazah</t>
  </si>
  <si>
    <t>Omer Bin Al Khatab</t>
  </si>
  <si>
    <t>Al Wakhra</t>
  </si>
  <si>
    <t>Al Khor</t>
  </si>
  <si>
    <t>Al Shahaniya</t>
  </si>
  <si>
    <t>Al Gharaffa</t>
  </si>
  <si>
    <t>Al Shamal</t>
  </si>
  <si>
    <t>School Health Care Clinics</t>
  </si>
  <si>
    <t xml:space="preserve">Al Wafidin Bachelors Clinic  </t>
  </si>
  <si>
    <t>Al Mirqab Dental Clinic</t>
  </si>
  <si>
    <t>Al Guweiriya</t>
  </si>
  <si>
    <t>Al Jameiliya</t>
  </si>
  <si>
    <t>Al Kaaban</t>
  </si>
  <si>
    <t>** Specialized Clinics that include Ophthalmology, Otorhinolaryngology &amp; Psychiatry Units.</t>
  </si>
  <si>
    <t>Incidence Rate of Global Targets on Communicable Diseases Per 10000 Population</t>
  </si>
  <si>
    <t>Hepatitis B Virus</t>
  </si>
  <si>
    <r>
      <rPr>
        <b/>
        <vertAlign val="superscript"/>
        <sz val="8"/>
        <rFont val="Arial"/>
        <family val="2"/>
      </rPr>
      <t>(1)</t>
    </r>
    <r>
      <rPr>
        <b/>
        <sz val="8"/>
        <rFont val="Arial"/>
        <family val="2"/>
      </rPr>
      <t>Sexually Transmitted Diseases includes Gonorrhea, Genital Warts and Herpes, Herpes Simplex Virus, Herpes Zoster, Syphilis and unspecific others.</t>
    </r>
  </si>
  <si>
    <t xml:space="preserve">                             Year
State
 of Nationality</t>
  </si>
  <si>
    <t>COVERAGE PERCENTAGE OF BASIC VACCINATION AT
THE FIRST YEAR OF AGE</t>
  </si>
  <si>
    <t xml:space="preserve">    Otolaryngology</t>
  </si>
  <si>
    <t xml:space="preserve">   Ophthalmology</t>
  </si>
  <si>
    <t xml:space="preserve">    Others</t>
  </si>
  <si>
    <t>Average daily stay</t>
  </si>
  <si>
    <t>Number of deaths</t>
  </si>
  <si>
    <t xml:space="preserve">Infectious &amp; Parasitic </t>
  </si>
  <si>
    <t xml:space="preserve">Endocrine Gland  </t>
  </si>
  <si>
    <t>Blood Diseases &amp; Blood-Forming Organs</t>
  </si>
  <si>
    <t>Nervous System &amp; Sense Organs</t>
  </si>
  <si>
    <t>Circulatory System</t>
  </si>
  <si>
    <t>Respiratory System</t>
  </si>
  <si>
    <t>Digestive System</t>
  </si>
  <si>
    <t>Genitourinary System</t>
  </si>
  <si>
    <t>Childbirth &amp; Puerperium</t>
  </si>
  <si>
    <t>Skin &amp; Subcutaneous Tissue</t>
  </si>
  <si>
    <t>Skeletal  Syatem &amp; Connective Tissue</t>
  </si>
  <si>
    <t>Perinatal Period</t>
  </si>
  <si>
    <t>Nonspecific Symptoms and Signs</t>
  </si>
  <si>
    <t>Injury &amp; Poisoning cases</t>
  </si>
  <si>
    <t>TESTS DONE IN HAMAD MEDICAL 
CORPOATION BY TYPE OF LABOATORY</t>
  </si>
  <si>
    <t xml:space="preserve">                                               Year
 Type of laboratory  </t>
  </si>
  <si>
    <t>Cytopathology</t>
  </si>
  <si>
    <t>Bacteriology / Parasitology</t>
  </si>
  <si>
    <t>Hematology &amp; Genetics</t>
  </si>
  <si>
    <t>Blood Bank /  Donor Unit</t>
  </si>
  <si>
    <t>Ambulance Paramedics No</t>
  </si>
  <si>
    <t>Critical Care Paramedics No</t>
  </si>
  <si>
    <t>Ambulances No</t>
  </si>
  <si>
    <t>Helicopter No</t>
  </si>
  <si>
    <t>Rapid Response Units No</t>
  </si>
  <si>
    <t>Non Qatari</t>
  </si>
  <si>
    <t xml:space="preserve">Day Hours  </t>
  </si>
  <si>
    <t>Time is not recorded</t>
  </si>
  <si>
    <t>UM SALAL</t>
  </si>
  <si>
    <t>Umsaeed</t>
  </si>
  <si>
    <t>Um Salal</t>
  </si>
  <si>
    <t>Injury</t>
  </si>
  <si>
    <t>Desease</t>
  </si>
  <si>
    <t>NUMBER OF AMBULANCE REPORTS BY CAUSE</t>
  </si>
  <si>
    <t xml:space="preserve"> Infectious diseases types</t>
  </si>
  <si>
    <t>Total number of patients examined</t>
  </si>
  <si>
    <r>
      <t xml:space="preserve">إيدز
</t>
    </r>
    <r>
      <rPr>
        <sz val="12"/>
        <rFont val="Arial"/>
        <family val="2"/>
        <charset val="178"/>
      </rPr>
      <t>AIDS</t>
    </r>
  </si>
  <si>
    <t>Hepatitis Virus B</t>
  </si>
  <si>
    <t>Hepatitis Virus C</t>
  </si>
  <si>
    <r>
      <t xml:space="preserve">تدرن رئوي
</t>
    </r>
    <r>
      <rPr>
        <sz val="12"/>
        <rFont val="Arial"/>
        <family val="2"/>
        <charset val="178"/>
      </rPr>
      <t xml:space="preserve"> Pulmonary Tuberculosis </t>
    </r>
  </si>
  <si>
    <r>
      <t xml:space="preserve">سفلس
</t>
    </r>
    <r>
      <rPr>
        <sz val="12"/>
        <rFont val="Arial"/>
        <family val="2"/>
        <charset val="178"/>
      </rPr>
      <t>Syphilis</t>
    </r>
  </si>
  <si>
    <t>FOOD IMPORTED AND NUMBER OF SAMPLES Tested</t>
  </si>
  <si>
    <t xml:space="preserve">Food item </t>
  </si>
  <si>
    <r>
      <t xml:space="preserve">الكميات محسوبة بالكيلو جرام  </t>
    </r>
    <r>
      <rPr>
        <b/>
        <sz val="10"/>
        <rFont val="Arial"/>
        <family val="2"/>
      </rPr>
      <t>Quantity per kg</t>
    </r>
  </si>
  <si>
    <r>
      <t xml:space="preserve">نسبة العينات غير الصالحة من العينات الصالحة
</t>
    </r>
    <r>
      <rPr>
        <sz val="10"/>
        <rFont val="Arial"/>
        <family val="2"/>
      </rPr>
      <t>R</t>
    </r>
    <r>
      <rPr>
        <sz val="8"/>
        <rFont val="Arial"/>
        <family val="2"/>
      </rPr>
      <t>atio of damaged to undamaged samples</t>
    </r>
  </si>
  <si>
    <r>
      <t xml:space="preserve">عينات غير صالحة
</t>
    </r>
    <r>
      <rPr>
        <sz val="8"/>
        <rFont val="Arial"/>
        <family val="2"/>
      </rPr>
      <t>Damaged samples</t>
    </r>
  </si>
  <si>
    <r>
      <t xml:space="preserve">عينات صالحة
</t>
    </r>
    <r>
      <rPr>
        <sz val="10"/>
        <rFont val="Arial"/>
        <family val="2"/>
      </rPr>
      <t>U</t>
    </r>
    <r>
      <rPr>
        <sz val="8"/>
        <rFont val="Arial"/>
        <family val="2"/>
      </rPr>
      <t>ndamaged samples</t>
    </r>
  </si>
  <si>
    <r>
      <t xml:space="preserve">كمية مرفوضة
</t>
    </r>
    <r>
      <rPr>
        <sz val="8"/>
        <rFont val="Arial"/>
        <family val="2"/>
      </rPr>
      <t>Rejected</t>
    </r>
  </si>
  <si>
    <r>
      <t xml:space="preserve">الكمية الصالحة
</t>
    </r>
    <r>
      <rPr>
        <sz val="8"/>
        <rFont val="Arial"/>
        <family val="2"/>
      </rPr>
      <t xml:space="preserve">Usable  </t>
    </r>
  </si>
  <si>
    <t>BLOOD PINTS GIVEN BY BLOOD BANK
OF HAMAD MEDICAL CORPORATION BY BLOOD GROUP</t>
  </si>
  <si>
    <t xml:space="preserve">DONATORS TO BLOOD BANK OF HAMAD MEDICAL
CORPORATION BY NATIONALITY </t>
  </si>
  <si>
    <t xml:space="preserve">                                          Year
  Particulars</t>
  </si>
  <si>
    <t xml:space="preserve">No. Of Visitors </t>
  </si>
  <si>
    <t>No. Of Laboratories</t>
  </si>
  <si>
    <t>Anesthesiologist</t>
  </si>
  <si>
    <t>Federation Doctor</t>
  </si>
  <si>
    <t>Microbiologist &amp; Infection Control Consultant</t>
  </si>
  <si>
    <t>Radiologist Consultant</t>
  </si>
  <si>
    <t xml:space="preserve">Dentist </t>
  </si>
  <si>
    <t>State of Nationality</t>
  </si>
  <si>
    <t>ASPITAR HOSPITAL VISITORS</t>
  </si>
  <si>
    <t xml:space="preserve"> لاعبون رياضيون
Athletes</t>
  </si>
  <si>
    <t>غير رياضيون
Unathletes</t>
  </si>
  <si>
    <t>Non Qatari (Residents, overseas)</t>
  </si>
  <si>
    <t>Clinics Nurse</t>
  </si>
  <si>
    <t>ASPITAR HOSPITAL VISITORS BY CLINIC</t>
  </si>
  <si>
    <t>SURGICAL OPERATIONS CARRIED OUT IN ASPETAR HOSPITAL BY TYPE</t>
  </si>
  <si>
    <t>القادمون من الخارج Overseas</t>
  </si>
  <si>
    <t>غير رياضيون   Unathlete</t>
  </si>
  <si>
    <t>غير رياضيون  Unathlete</t>
  </si>
  <si>
    <t>القادمون من الخارج Unathlete</t>
  </si>
  <si>
    <t xml:space="preserve">All are orthopedic </t>
  </si>
  <si>
    <t>غير رياضيون
Unathlete</t>
  </si>
  <si>
    <t xml:space="preserve"> لاعبون رياضيون
Athlete</t>
  </si>
  <si>
    <t xml:space="preserve">SURGICAL OPERATIONS CARRIED OUT IN ASPETAR HOSPITAL </t>
  </si>
  <si>
    <t>Qatar Olympic Committee member</t>
  </si>
  <si>
    <t>Overseas</t>
  </si>
  <si>
    <t>Unathlete</t>
  </si>
  <si>
    <t>NUMBER OF AMBULANCE REPORTS PER MUNICIPALITY</t>
  </si>
  <si>
    <t xml:space="preserve">(1) يشمل اطباء القطاع الحكومي وشبه الحكومي </t>
  </si>
  <si>
    <t>(1) Including physicians working in the public and semi-public sector</t>
  </si>
  <si>
    <t xml:space="preserve"> -</t>
  </si>
  <si>
    <t>NUMBER OF BEDS IN GOVERNMEN AND PRIVATE HOSPITALS DURING</t>
  </si>
  <si>
    <t>مركز العناية السريعة للأطفال
Children's Urgent Care Centre</t>
  </si>
  <si>
    <r>
      <t>HOSPITALS, HEALTH CARE CENTERS, CLINICS</t>
    </r>
    <r>
      <rPr>
        <b/>
        <sz val="12"/>
        <rFont val="Arial"/>
        <family val="2"/>
      </rPr>
      <t xml:space="preserve"> AND PHARMACIES</t>
    </r>
  </si>
  <si>
    <t>Population per dentist</t>
  </si>
  <si>
    <t>2007-2010</t>
  </si>
  <si>
    <t>2007 - 2010</t>
  </si>
  <si>
    <t xml:space="preserve"> *المعدلات لكل 1000 من السكان</t>
  </si>
  <si>
    <t>* Indicators per 1000 population</t>
  </si>
  <si>
    <t>Physician (General Practioners)</t>
  </si>
  <si>
    <t>Family Medicine</t>
  </si>
  <si>
    <t>Infectious Diseases/T.B</t>
  </si>
  <si>
    <t>Pediatrics</t>
  </si>
  <si>
    <t>Dermatology &amp; Venereology</t>
  </si>
  <si>
    <t>General Surgery</t>
  </si>
  <si>
    <t>Otorhinolaryngology (E.N.T.)</t>
  </si>
  <si>
    <t>Chest and lung Diseases</t>
  </si>
  <si>
    <t>Gynecology &amp; Obstetrics</t>
  </si>
  <si>
    <t>Internal Medicine</t>
  </si>
  <si>
    <t>Rehab &amp; Geriatrics</t>
  </si>
  <si>
    <t>Preventive Medicine</t>
  </si>
  <si>
    <t>Occupational Health</t>
  </si>
  <si>
    <t>Oncology / Hematology</t>
  </si>
  <si>
    <t>Physician (G.P)</t>
  </si>
  <si>
    <t>Dentist (General)</t>
  </si>
  <si>
    <t>Dematology &amp; Venerrology</t>
  </si>
  <si>
    <t>Otorhinolarynology (E.N.T.)</t>
  </si>
  <si>
    <t>Chest disease</t>
  </si>
  <si>
    <t>Neurology</t>
  </si>
  <si>
    <t>Infertility - Sterility</t>
  </si>
  <si>
    <t>Pharmacists &amp; Asst. pharmacist</t>
  </si>
  <si>
    <t>Physiotherapist</t>
  </si>
  <si>
    <t>Health Inspector</t>
  </si>
  <si>
    <t>Lab Analyst &amp; Asst</t>
  </si>
  <si>
    <t>Dental Technicians</t>
  </si>
  <si>
    <t>Psychologist</t>
  </si>
  <si>
    <t>Social Workers</t>
  </si>
  <si>
    <t xml:space="preserve">عيادة الطواري </t>
  </si>
  <si>
    <t>Emergency Unit</t>
  </si>
  <si>
    <t>مستشفى الامراض النفسية
Psychiatry Hospital</t>
  </si>
  <si>
    <t xml:space="preserve">                           Gender
   Diseases </t>
  </si>
  <si>
    <t xml:space="preserve">                         النوع
الأمراض</t>
  </si>
  <si>
    <t>Typhoid &amp; Para Typhoid</t>
  </si>
  <si>
    <t>Food Poisoning Bacteria</t>
  </si>
  <si>
    <t>Tuberculosis of Respiratory System</t>
  </si>
  <si>
    <t>Other T.B</t>
  </si>
  <si>
    <t>Rubella (German Measles)</t>
  </si>
  <si>
    <t>Mumps</t>
  </si>
  <si>
    <t xml:space="preserve"> Malaria</t>
  </si>
  <si>
    <t>Syphillis</t>
  </si>
  <si>
    <t>N. Diarrhoea</t>
  </si>
  <si>
    <t>Brucellosis</t>
  </si>
  <si>
    <t>Scabies</t>
  </si>
  <si>
    <t>Meningitis</t>
  </si>
  <si>
    <t>Other</t>
  </si>
  <si>
    <t>Tuberculosis (total)</t>
  </si>
  <si>
    <t>AIDS / HIV</t>
  </si>
  <si>
    <r>
      <t>Sexually Transmitted Diseases (includes Aides)</t>
    </r>
    <r>
      <rPr>
        <b/>
        <vertAlign val="superscript"/>
        <sz val="10"/>
        <rFont val="Arial"/>
        <family val="2"/>
      </rPr>
      <t>(1)</t>
    </r>
  </si>
  <si>
    <t>المملكة العربية السعودية</t>
  </si>
  <si>
    <t>النيبال</t>
  </si>
  <si>
    <t>T.B(B.C.G.) (at Birth)</t>
  </si>
  <si>
    <t>O.P.V3</t>
  </si>
  <si>
    <t>D.P.T3</t>
  </si>
  <si>
    <t xml:space="preserve">Hepatitis B Vaccine3 </t>
  </si>
  <si>
    <t>Measles/M.M.R1</t>
  </si>
  <si>
    <t>Haemophillus Influenzae
(3rd dose)</t>
  </si>
  <si>
    <t>Varicella (dose1)</t>
  </si>
  <si>
    <t xml:space="preserve">   conjugated pneumococcal (PCV-1)</t>
  </si>
  <si>
    <t>عدد حالات المرضى المسعفين حسب النوع والجنسية والعمر</t>
  </si>
  <si>
    <t>النوع</t>
  </si>
  <si>
    <t xml:space="preserve">المؤشرات الصحية </t>
  </si>
  <si>
    <t>HEALTH  INDICATORS</t>
  </si>
  <si>
    <t xml:space="preserve"> جدول رقم (106)</t>
  </si>
  <si>
    <t>Table No. (106)</t>
  </si>
  <si>
    <t xml:space="preserve">  جدول رقم (107) </t>
  </si>
  <si>
    <t>Table No. (107)</t>
  </si>
  <si>
    <t>جدول رقم (108)</t>
  </si>
  <si>
    <t>Table No. (108)</t>
  </si>
  <si>
    <t>جدول رقم (109)</t>
  </si>
  <si>
    <t>Table No. (109)</t>
  </si>
  <si>
    <r>
      <t>PHYSICIANS WORKING IN GOVERNMENTAL SECTOR 
BY FIELD OF PRACTICE</t>
    </r>
    <r>
      <rPr>
        <b/>
        <vertAlign val="superscript"/>
        <sz val="12"/>
        <rFont val="Arial"/>
        <family val="2"/>
      </rPr>
      <t>(1)</t>
    </r>
  </si>
  <si>
    <t>PHYSICIANS WORKING IN PRIVATE SECTOR 
BY FIELD OF PRACTICE*</t>
  </si>
  <si>
    <t>جدول رقم (110)</t>
  </si>
  <si>
    <t>Table No. (110)</t>
  </si>
  <si>
    <t>جدول رقم (111)</t>
  </si>
  <si>
    <t>Table No. (111)</t>
  </si>
  <si>
    <t>جدول رقم (112)</t>
  </si>
  <si>
    <t>Table No. (112)</t>
  </si>
  <si>
    <t>جدول رقم(113)</t>
  </si>
  <si>
    <t>Table No. (113)</t>
  </si>
  <si>
    <t>جدول رقم(114)</t>
  </si>
  <si>
    <t>Table No. (114)</t>
  </si>
  <si>
    <t>جدول رقم (115)</t>
  </si>
  <si>
    <t>Table No. (115)</t>
  </si>
  <si>
    <t>جدول رقم (116)</t>
  </si>
  <si>
    <t>Table No. (116)</t>
  </si>
  <si>
    <t>جدول رقم (117)</t>
  </si>
  <si>
    <t>Table No. (117)</t>
  </si>
  <si>
    <t>جدول رقم (118)</t>
  </si>
  <si>
    <t>Table No. (118)</t>
  </si>
  <si>
    <t>جدول رقم (119)</t>
  </si>
  <si>
    <t>Table No. (119)</t>
  </si>
  <si>
    <t>جدول رقم (120)</t>
  </si>
  <si>
    <t>Table No. (120)</t>
  </si>
  <si>
    <t>جدول رقم (121)</t>
  </si>
  <si>
    <t>Table No. (121)</t>
  </si>
  <si>
    <t>جدول رقم (122)</t>
  </si>
  <si>
    <t>Table No. (122)</t>
  </si>
  <si>
    <t>جدول رقم (123)</t>
  </si>
  <si>
    <t>Table No. (123)</t>
  </si>
  <si>
    <t>جدول رقم (124)</t>
  </si>
  <si>
    <t>Table No. (124)</t>
  </si>
  <si>
    <t>جدول رقم (125)</t>
  </si>
  <si>
    <t>Table No. (125)</t>
  </si>
  <si>
    <t>جدول رقم (126)</t>
  </si>
  <si>
    <t>Table No. (126)</t>
  </si>
  <si>
    <t>جدول (127)</t>
  </si>
  <si>
    <t>TABLE No. (127)</t>
  </si>
  <si>
    <t>جدول رقم (128)</t>
  </si>
  <si>
    <t>TABLE No. (128)</t>
  </si>
  <si>
    <t>جدول رقم (129)</t>
  </si>
  <si>
    <t>Table No. (129)</t>
  </si>
  <si>
    <t>جدول رقم (130)</t>
  </si>
  <si>
    <t>Table No. (130)</t>
  </si>
  <si>
    <t>جدول رقم (131)</t>
  </si>
  <si>
    <t>Table No.(131)</t>
  </si>
  <si>
    <t>جدول رقم (132)</t>
  </si>
  <si>
    <t>Table No.(132)</t>
  </si>
  <si>
    <t>جدول رقم (133)</t>
  </si>
  <si>
    <t>Table No.(133)</t>
  </si>
  <si>
    <t>جدول رقم (134)</t>
  </si>
  <si>
    <t>Table No. (134)</t>
  </si>
  <si>
    <t xml:space="preserve"> (جدول رقم (135 </t>
  </si>
  <si>
    <t>Table No. (135)</t>
  </si>
  <si>
    <t xml:space="preserve">     (جدول رقم (136 </t>
  </si>
  <si>
    <t>Table No. (136)</t>
  </si>
  <si>
    <t>جدول رقم (137)</t>
  </si>
  <si>
    <t>Table No.(137)</t>
  </si>
  <si>
    <t>CASES OF INFECTIOUS DISEASES REPORTED 
TO THE PREVENTIVE HEALTH DEPARTMENT BY GENDER</t>
  </si>
  <si>
    <t>REPORTED CASES OF TUBERCULOSIS 
BY STATE OF NATIONALITY</t>
  </si>
  <si>
    <t xml:space="preserve">SURGICAL OPERATIONS CARRIED OUT IN HAMAD MEDICAL 
CORPORATION BY TYPE </t>
  </si>
  <si>
    <t xml:space="preserve">عدد حالات الخروج من المستشفيات* مؤسسة حمد الطبية وعدد الوفيات ومعدل الاقامة بالأيام حسب نوع المرض 
(التصنيف الدولي للأمراض - المراجعة التاسعة) </t>
  </si>
  <si>
    <t>NUMBER OF CASES DISCHARGED FROM HAMAD MEDICAL CORPORATION HOSPITALS, DEATHS, 
AND AVERAGE DAILY STAY BY DISEASE (The International Classification of Diseases, 9TH Revision)</t>
  </si>
  <si>
    <r>
      <t xml:space="preserve">                                         
 المرض
 </t>
    </r>
    <r>
      <rPr>
        <b/>
        <sz val="10"/>
        <rFont val="Arial"/>
        <family val="2"/>
      </rPr>
      <t xml:space="preserve">(المجموعات الرئيسية للأمراض "المراجعة التاسعة") </t>
    </r>
  </si>
  <si>
    <t xml:space="preserve">                                                    
Diseases 
</t>
  </si>
  <si>
    <t>STAFF IN HAMAD MEDICAL CORPORATION AMBULANCE 
SERVICE UNIT AND VEHICLE NUMBERS</t>
  </si>
  <si>
    <t>عدد الموظفين في وحدة خدمة الاسعاف بمؤسسة حمد الطبية 
وسيارات الاسعاف</t>
  </si>
  <si>
    <t>Number of Ambulance Patients by Gender, 
Nationality &amp; Age</t>
  </si>
  <si>
    <t>NUMBER OF AMBULANCE REPORTS 
BY A SPECIFIC TIME PERIOD</t>
  </si>
  <si>
    <t xml:space="preserve">TOTAL NUMBER OF PATIENTS EXAMINED AT THE MEDICAL COMMISSION AND DIAGNOSED 
WITH INFECTIOUS DISEASES BY TYPE </t>
  </si>
  <si>
    <t>اكياس الدم الموزعة من بنك الدم بمؤسسة حمد الطبية 
حسب فصيلة الدم</t>
  </si>
  <si>
    <t>المتبرعون لبنك الدم بمؤسسة حمد الطبية 
حسب جنسية المتبرع</t>
  </si>
  <si>
    <t>PHYSICIANS IN ASPETAR HOSPITAL 
BY PROFESSION &amp; GENDER</t>
  </si>
  <si>
    <t>PHYSICIANS WORKING IN ASPETAR BY GENDER 
AND STATE OF NATIONALITY</t>
  </si>
  <si>
    <t>حققت دولة  قطر تقدماً ملموساً في مجال الخدمات الصحية الوقائية منها والعلاجية وقد وفرت الدولة هذه الخدمات مجاناً للمواطنين والمقيمين إيماناً منها بأن المجتمع الصحي هو القادر على  تحمل أعباء المستقبل بقوة وفاعلية .</t>
  </si>
  <si>
    <t>وتعكس جداول هذا الفصل بمضمونها الجديد مقارنة بالأعوام السابقة البنية الأساسية للخدمات الصحية ممثلة في عدد المستشفيات والمراكز الصحية والأسرة والأطباء والممارسين للمهن الطبية الأخرى  ...الخ .</t>
  </si>
  <si>
    <t>(2007-2011)</t>
  </si>
  <si>
    <t>(2007 - 2011)</t>
  </si>
  <si>
    <t>مستشفى القلب</t>
  </si>
  <si>
    <t>Opened in 2010</t>
  </si>
  <si>
    <t>Heart Hospital</t>
  </si>
  <si>
    <t>Aspetar</t>
  </si>
  <si>
    <t xml:space="preserve"> 4 -</t>
  </si>
  <si>
    <t>7 -</t>
  </si>
  <si>
    <t>5- Al Khor Hospital</t>
  </si>
  <si>
    <t>اسبيتار</t>
  </si>
  <si>
    <t>المهنة</t>
  </si>
  <si>
    <t>Occupation</t>
  </si>
  <si>
    <t>القطاع الحكومي</t>
  </si>
  <si>
    <t>القطاع الخاص</t>
  </si>
  <si>
    <t xml:space="preserve">Public sector </t>
  </si>
  <si>
    <t>Private Sector</t>
  </si>
  <si>
    <t>أطباء أسنان</t>
  </si>
  <si>
    <t>مجموع الاطباء</t>
  </si>
  <si>
    <t>Total of physicans</t>
  </si>
  <si>
    <t>فنيو أسنان</t>
  </si>
  <si>
    <t xml:space="preserve">Dental Technicians/Assistants </t>
  </si>
  <si>
    <t>ممرضون وممرضات</t>
  </si>
  <si>
    <t>Nurses</t>
  </si>
  <si>
    <t>Pharmacists and Pharmacist Assistants</t>
  </si>
  <si>
    <t>فنيو مختبر</t>
  </si>
  <si>
    <t>Laboratory Technicians/Assistants</t>
  </si>
  <si>
    <t>مصورو أشعة ومساعدوهم</t>
  </si>
  <si>
    <t xml:space="preserve">Radiographers </t>
  </si>
  <si>
    <t>أخصائيو نفسي</t>
  </si>
  <si>
    <t>Physiotherapists</t>
  </si>
  <si>
    <t xml:space="preserve">فاحصو النظر والعيون </t>
  </si>
  <si>
    <t>Optometrists and Ophthalmic Opticians</t>
  </si>
  <si>
    <t xml:space="preserve">Other </t>
  </si>
  <si>
    <t>Total Workforce</t>
  </si>
  <si>
    <t xml:space="preserve"> </t>
  </si>
  <si>
    <t>الأطباء العاملون في القطاع الخاص حسب التخصص الممارس</t>
  </si>
  <si>
    <t>8- Private Hospital</t>
  </si>
  <si>
    <t>الدوحة
 DOHA</t>
  </si>
  <si>
    <t>الريان
 AL RAYYAN</t>
  </si>
  <si>
    <t>الوكرة
 AL WAKRA</t>
  </si>
  <si>
    <t>ام صلال
 UM SALAL</t>
  </si>
  <si>
    <t>الخور
 AL KHOR</t>
  </si>
  <si>
    <t xml:space="preserve">الشمال
 AL SHAMAL </t>
  </si>
  <si>
    <t xml:space="preserve">الظعاين
 AL DAYYEN </t>
  </si>
  <si>
    <t>غير مبين
 Unknown</t>
  </si>
  <si>
    <t xml:space="preserve"> ومصدر بيانات هذا الفصل أساساً المجلس الأعلى للصحة حيث يتولى توفير البيانات الخاصة بمؤسسة حمد الطبية والقطاع الخاص .   </t>
  </si>
  <si>
    <t>العاملون في القطاع الحكومي والخاص حسب التخصص الممارس</t>
  </si>
  <si>
    <t>WORKERS IN PUBLIC &amp; PRIVATE SECTOR
 BY FIELD OF PRACTICE</t>
  </si>
</sst>
</file>

<file path=xl/styles.xml><?xml version="1.0" encoding="utf-8"?>
<styleSheet xmlns="http://schemas.openxmlformats.org/spreadsheetml/2006/main">
  <numFmts count="5">
    <numFmt numFmtId="164" formatCode="_(* #,##0_);_(* \(#,##0\);_(* &quot;-&quot;_);_(@_)"/>
    <numFmt numFmtId="165" formatCode="_(* #,##0.00_);_(* \(#,##0.00\);_(* &quot;-&quot;??_);_(@_)"/>
    <numFmt numFmtId="166" formatCode="0.0"/>
    <numFmt numFmtId="167" formatCode="_-&quot;ر.س.&quot;\ * #,##0_-;_-&quot;ر.س.&quot;\ * #,##0\-;_-&quot;ر.س.&quot;\ * &quot;-&quot;_-;_-@_-"/>
    <numFmt numFmtId="168" formatCode="_-&quot;ر.س.&quot;\ * #,##0.00_-;_-&quot;ر.س.&quot;\ * #,##0.00\-;_-&quot;ر.س.&quot;\ * &quot;-&quot;??_-;_-@_-"/>
  </numFmts>
  <fonts count="62">
    <font>
      <sz val="10"/>
      <name val="Arial"/>
      <charset val="178"/>
    </font>
    <font>
      <b/>
      <sz val="10"/>
      <name val="Arial"/>
      <family val="2"/>
    </font>
    <font>
      <sz val="10"/>
      <name val="Arial"/>
      <family val="2"/>
    </font>
    <font>
      <b/>
      <sz val="14"/>
      <name val="Traditional Arabic"/>
      <family val="1"/>
    </font>
    <font>
      <sz val="8"/>
      <name val="Arial"/>
      <family val="2"/>
      <charset val="178"/>
    </font>
    <font>
      <b/>
      <sz val="12"/>
      <name val="Arial"/>
      <family val="2"/>
    </font>
    <font>
      <b/>
      <sz val="10"/>
      <name val="Arial"/>
      <family val="2"/>
      <charset val="178"/>
    </font>
    <font>
      <sz val="10"/>
      <name val="Arial"/>
      <family val="2"/>
      <charset val="178"/>
    </font>
    <font>
      <b/>
      <sz val="8"/>
      <name val="Arial"/>
      <family val="2"/>
    </font>
    <font>
      <b/>
      <sz val="11"/>
      <name val="Arial"/>
      <family val="2"/>
      <charset val="178"/>
    </font>
    <font>
      <b/>
      <sz val="12"/>
      <name val="Arial"/>
      <family val="2"/>
      <charset val="178"/>
    </font>
    <font>
      <b/>
      <sz val="10"/>
      <color indexed="10"/>
      <name val="Arial"/>
      <family val="2"/>
      <charset val="178"/>
    </font>
    <font>
      <sz val="8"/>
      <name val="Arial"/>
      <family val="2"/>
    </font>
    <font>
      <b/>
      <sz val="10"/>
      <name val="Arial"/>
      <family val="2"/>
    </font>
    <font>
      <b/>
      <sz val="9"/>
      <name val="Arial"/>
      <family val="2"/>
    </font>
    <font>
      <sz val="10"/>
      <color indexed="12"/>
      <name val="Arial"/>
      <family val="2"/>
    </font>
    <font>
      <b/>
      <sz val="14"/>
      <color indexed="12"/>
      <name val="Arial"/>
      <family val="2"/>
    </font>
    <font>
      <b/>
      <sz val="12"/>
      <color indexed="12"/>
      <name val="Arial"/>
      <family val="2"/>
    </font>
    <font>
      <b/>
      <sz val="8"/>
      <color indexed="10"/>
      <name val="Arial"/>
      <family val="2"/>
    </font>
    <font>
      <b/>
      <sz val="12"/>
      <color indexed="10"/>
      <name val="Arial"/>
      <family val="2"/>
      <charset val="178"/>
    </font>
    <font>
      <b/>
      <sz val="12"/>
      <name val="Arial"/>
      <family val="2"/>
    </font>
    <font>
      <b/>
      <sz val="11"/>
      <name val="Arial"/>
      <family val="2"/>
    </font>
    <font>
      <b/>
      <vertAlign val="superscript"/>
      <sz val="12"/>
      <name val="Arial"/>
      <family val="2"/>
    </font>
    <font>
      <b/>
      <vertAlign val="superscript"/>
      <sz val="11"/>
      <name val="Arial"/>
      <family val="2"/>
    </font>
    <font>
      <b/>
      <sz val="10"/>
      <name val="Arabic Transparent"/>
      <charset val="178"/>
    </font>
    <font>
      <b/>
      <sz val="10"/>
      <color theme="1"/>
      <name val="Arial"/>
      <family val="2"/>
    </font>
    <font>
      <sz val="10"/>
      <color theme="1"/>
      <name val="Arial"/>
      <family val="2"/>
    </font>
    <font>
      <b/>
      <sz val="24"/>
      <color rgb="FF993366"/>
      <name val="AGA Arabesque Desktop"/>
      <charset val="2"/>
    </font>
    <font>
      <sz val="10"/>
      <color rgb="FF993366"/>
      <name val="Arial"/>
      <family val="2"/>
    </font>
    <font>
      <sz val="12"/>
      <name val="Times New Roman"/>
      <family val="1"/>
    </font>
    <font>
      <sz val="10"/>
      <name val="Arial"/>
      <family val="2"/>
    </font>
    <font>
      <sz val="10"/>
      <name val="Arial"/>
      <family val="2"/>
    </font>
    <font>
      <sz val="11"/>
      <color theme="1"/>
      <name val="Calibri"/>
      <family val="2"/>
      <scheme val="minor"/>
    </font>
    <font>
      <b/>
      <sz val="8"/>
      <name val="Times New Roman"/>
      <family val="1"/>
    </font>
    <font>
      <b/>
      <sz val="48"/>
      <color rgb="FF0000FF"/>
      <name val="AGA Arabesque Desktop"/>
      <charset val="2"/>
    </font>
    <font>
      <b/>
      <sz val="28"/>
      <color rgb="FF0000FF"/>
      <name val="Arial"/>
      <family val="2"/>
    </font>
    <font>
      <b/>
      <sz val="20"/>
      <color rgb="FF0000FF"/>
      <name val="Calibri"/>
      <family val="2"/>
    </font>
    <font>
      <b/>
      <sz val="16"/>
      <name val="Arial"/>
      <family val="2"/>
    </font>
    <font>
      <b/>
      <sz val="8"/>
      <name val="Arial"/>
      <family val="2"/>
      <charset val="178"/>
    </font>
    <font>
      <sz val="16"/>
      <name val="Arial"/>
      <family val="2"/>
    </font>
    <font>
      <sz val="9"/>
      <name val="Arial"/>
      <family val="2"/>
    </font>
    <font>
      <b/>
      <vertAlign val="superscript"/>
      <sz val="14"/>
      <name val="Arial"/>
      <family val="2"/>
    </font>
    <font>
      <b/>
      <vertAlign val="superscript"/>
      <sz val="10"/>
      <name val="Arial"/>
      <family val="2"/>
    </font>
    <font>
      <vertAlign val="superscript"/>
      <sz val="10"/>
      <name val="Arial"/>
      <family val="2"/>
    </font>
    <font>
      <sz val="11"/>
      <name val="Arial"/>
      <family val="2"/>
    </font>
    <font>
      <b/>
      <vertAlign val="superscript"/>
      <sz val="16"/>
      <name val="Arial"/>
      <family val="2"/>
    </font>
    <font>
      <b/>
      <sz val="14"/>
      <name val="Arial"/>
      <family val="2"/>
    </font>
    <font>
      <sz val="12"/>
      <name val="Arial"/>
      <family val="2"/>
    </font>
    <font>
      <b/>
      <sz val="8"/>
      <name val="Arabic Transparent"/>
      <charset val="178"/>
    </font>
    <font>
      <b/>
      <vertAlign val="superscript"/>
      <sz val="8"/>
      <name val="Arabic Transparent"/>
      <charset val="178"/>
    </font>
    <font>
      <b/>
      <vertAlign val="superscript"/>
      <sz val="8"/>
      <name val="Arial"/>
      <family val="2"/>
    </font>
    <font>
      <b/>
      <sz val="12"/>
      <name val="Times New Roman"/>
      <family val="1"/>
    </font>
    <font>
      <sz val="12"/>
      <name val="Arial"/>
      <family val="2"/>
      <charset val="178"/>
    </font>
    <font>
      <sz val="9"/>
      <name val="Arial"/>
      <family val="2"/>
      <charset val="178"/>
    </font>
    <font>
      <vertAlign val="superscript"/>
      <sz val="11"/>
      <name val="Arial"/>
      <family val="2"/>
    </font>
    <font>
      <b/>
      <sz val="16"/>
      <color theme="1"/>
      <name val="Arial"/>
      <family val="2"/>
    </font>
    <font>
      <b/>
      <sz val="14"/>
      <color theme="1"/>
      <name val="Arial"/>
      <family val="2"/>
    </font>
    <font>
      <b/>
      <sz val="12"/>
      <color theme="1"/>
      <name val="Arial"/>
      <family val="2"/>
    </font>
    <font>
      <b/>
      <sz val="11"/>
      <color theme="1"/>
      <name val="Arial"/>
      <family val="2"/>
    </font>
    <font>
      <b/>
      <sz val="9"/>
      <color theme="1"/>
      <name val="Arial"/>
      <family val="2"/>
    </font>
    <font>
      <b/>
      <sz val="8"/>
      <color theme="1"/>
      <name val="Arial"/>
      <family val="2"/>
    </font>
    <font>
      <b/>
      <sz val="16"/>
      <name val="Traditional Arabic Backslanted"/>
      <charset val="178"/>
    </font>
  </fonts>
  <fills count="7">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rgb="FFEEECE1"/>
        <bgColor indexed="64"/>
      </patternFill>
    </fill>
    <fill>
      <patternFill patternType="solid">
        <fgColor rgb="FFFFFFFF"/>
        <bgColor indexed="64"/>
      </patternFill>
    </fill>
  </fills>
  <borders count="191">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diagonalUp="1">
      <left style="thick">
        <color theme="0"/>
      </left>
      <right style="thick">
        <color theme="0"/>
      </right>
      <top style="thin">
        <color indexed="64"/>
      </top>
      <bottom style="thick">
        <color theme="0"/>
      </bottom>
      <diagonal style="thick">
        <color theme="0"/>
      </diagonal>
    </border>
    <border>
      <left style="thick">
        <color theme="0"/>
      </left>
      <right style="thick">
        <color theme="0"/>
      </right>
      <top style="thin">
        <color indexed="64"/>
      </top>
      <bottom style="thick">
        <color theme="0"/>
      </bottom>
      <diagonal/>
    </border>
    <border diagonalDown="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left style="thick">
        <color theme="0"/>
      </left>
      <right style="thick">
        <color theme="0"/>
      </right>
      <top style="thick">
        <color theme="0"/>
      </top>
      <bottom style="thick">
        <color theme="0"/>
      </bottom>
      <diagonal/>
    </border>
    <border diagonalDown="1">
      <left style="thick">
        <color theme="0"/>
      </left>
      <right style="thick">
        <color theme="0"/>
      </right>
      <top style="thick">
        <color theme="0"/>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left style="thick">
        <color theme="0"/>
      </left>
      <right style="thick">
        <color theme="0"/>
      </right>
      <top style="thick">
        <color theme="0"/>
      </top>
      <bottom style="thin">
        <color indexed="64"/>
      </bottom>
      <diagonal/>
    </border>
    <border diagonalDown="1">
      <left style="thick">
        <color theme="0"/>
      </left>
      <right style="thick">
        <color theme="0"/>
      </right>
      <top style="thick">
        <color theme="0"/>
      </top>
      <bottom style="thin">
        <color indexed="64"/>
      </bottom>
      <diagonal style="thick">
        <color theme="0"/>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style="thick">
        <color theme="0"/>
      </left>
      <right style="thick">
        <color theme="0"/>
      </right>
      <top/>
      <bottom/>
      <diagonal/>
    </border>
    <border>
      <left style="thick">
        <color theme="0"/>
      </left>
      <right/>
      <top style="thin">
        <color indexed="64"/>
      </top>
      <bottom style="thick">
        <color theme="0"/>
      </bottom>
      <diagonal/>
    </border>
    <border>
      <left/>
      <right style="thick">
        <color theme="0"/>
      </right>
      <top style="thin">
        <color indexed="64"/>
      </top>
      <bottom style="thick">
        <color theme="0"/>
      </bottom>
      <diagonal/>
    </border>
    <border>
      <left style="thick">
        <color theme="0"/>
      </left>
      <right/>
      <top/>
      <bottom style="thick">
        <color theme="0"/>
      </bottom>
      <diagonal/>
    </border>
    <border>
      <left/>
      <right style="thick">
        <color theme="0"/>
      </right>
      <top/>
      <bottom style="thick">
        <color theme="0"/>
      </bottom>
      <diagonal/>
    </border>
    <border>
      <left style="thick">
        <color theme="0"/>
      </left>
      <right/>
      <top/>
      <bottom/>
      <diagonal/>
    </border>
    <border>
      <left/>
      <right style="thick">
        <color theme="0"/>
      </right>
      <top/>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top style="thin">
        <color indexed="64"/>
      </top>
      <bottom/>
      <diagonal/>
    </border>
    <border>
      <left/>
      <right style="thick">
        <color theme="0"/>
      </right>
      <top style="thin">
        <color indexed="64"/>
      </top>
      <bottom/>
      <diagonal/>
    </border>
    <border>
      <left style="thick">
        <color theme="0"/>
      </left>
      <right style="thick">
        <color theme="0"/>
      </right>
      <top style="thin">
        <color theme="1"/>
      </top>
      <bottom style="thin">
        <color theme="1"/>
      </bottom>
      <diagonal/>
    </border>
    <border>
      <left/>
      <right/>
      <top style="thin">
        <color indexed="64"/>
      </top>
      <bottom/>
      <diagonal/>
    </border>
    <border>
      <left/>
      <right/>
      <top/>
      <bottom style="thin">
        <color indexed="64"/>
      </bottom>
      <diagonal/>
    </border>
    <border>
      <left/>
      <right style="thick">
        <color theme="0"/>
      </right>
      <top/>
      <bottom style="thin">
        <color indexed="64"/>
      </bottom>
      <diagonal/>
    </border>
    <border>
      <left style="thick">
        <color theme="0"/>
      </left>
      <right/>
      <top/>
      <bottom style="thin">
        <color indexed="64"/>
      </bottom>
      <diagonal/>
    </border>
    <border diagonalDown="1">
      <left style="thick">
        <color theme="0"/>
      </left>
      <right/>
      <top style="thin">
        <color indexed="64"/>
      </top>
      <bottom/>
      <diagonal style="thick">
        <color theme="0"/>
      </diagonal>
    </border>
    <border diagonalDown="1">
      <left/>
      <right style="thick">
        <color theme="0"/>
      </right>
      <top style="thin">
        <color indexed="64"/>
      </top>
      <bottom/>
      <diagonal style="thick">
        <color theme="0"/>
      </diagonal>
    </border>
    <border diagonalDown="1">
      <left style="thick">
        <color theme="0"/>
      </left>
      <right/>
      <top/>
      <bottom/>
      <diagonal style="thick">
        <color theme="0"/>
      </diagonal>
    </border>
    <border diagonalDown="1">
      <left/>
      <right style="thick">
        <color theme="0"/>
      </right>
      <top/>
      <bottom/>
      <diagonal style="thick">
        <color theme="0"/>
      </diagonal>
    </border>
    <border diagonalDown="1">
      <left style="thick">
        <color theme="0"/>
      </left>
      <right/>
      <top/>
      <bottom style="thin">
        <color indexed="64"/>
      </bottom>
      <diagonal style="thick">
        <color theme="0"/>
      </diagonal>
    </border>
    <border diagonalDown="1">
      <left/>
      <right style="thick">
        <color theme="0"/>
      </right>
      <top/>
      <bottom style="thin">
        <color indexed="64"/>
      </bottom>
      <diagonal style="thick">
        <color theme="0"/>
      </diagonal>
    </border>
    <border diagonalUp="1">
      <left style="thick">
        <color theme="0"/>
      </left>
      <right/>
      <top style="thin">
        <color indexed="64"/>
      </top>
      <bottom/>
      <diagonal style="thick">
        <color theme="0"/>
      </diagonal>
    </border>
    <border diagonalUp="1">
      <left/>
      <right style="thick">
        <color theme="0"/>
      </right>
      <top style="thin">
        <color indexed="64"/>
      </top>
      <bottom/>
      <diagonal style="thick">
        <color theme="0"/>
      </diagonal>
    </border>
    <border diagonalUp="1">
      <left style="thick">
        <color theme="0"/>
      </left>
      <right/>
      <top/>
      <bottom/>
      <diagonal style="thick">
        <color theme="0"/>
      </diagonal>
    </border>
    <border diagonalUp="1">
      <left/>
      <right style="thick">
        <color theme="0"/>
      </right>
      <top/>
      <bottom/>
      <diagonal style="thick">
        <color theme="0"/>
      </diagonal>
    </border>
    <border diagonalUp="1">
      <left style="thick">
        <color theme="0"/>
      </left>
      <right/>
      <top/>
      <bottom style="thin">
        <color indexed="64"/>
      </bottom>
      <diagonal style="thick">
        <color theme="0"/>
      </diagonal>
    </border>
    <border diagonalUp="1">
      <left/>
      <right style="thick">
        <color theme="0"/>
      </right>
      <top/>
      <bottom style="thin">
        <color indexed="64"/>
      </bottom>
      <diagonal style="thick">
        <color theme="0"/>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style="thick">
        <color theme="0"/>
      </right>
      <top style="thick">
        <color theme="0"/>
      </top>
      <bottom/>
      <diagonal/>
    </border>
    <border diagonalUp="1">
      <left style="thick">
        <color theme="0"/>
      </left>
      <right style="thick">
        <color theme="0"/>
      </right>
      <top style="thick">
        <color theme="0"/>
      </top>
      <bottom style="thin">
        <color theme="1"/>
      </bottom>
      <diagonal style="thick">
        <color theme="0"/>
      </diagonal>
    </border>
    <border>
      <left/>
      <right/>
      <top style="thin">
        <color indexed="64"/>
      </top>
      <bottom style="thin">
        <color theme="1"/>
      </bottom>
      <diagonal/>
    </border>
    <border diagonalDown="1">
      <left style="thick">
        <color theme="0"/>
      </left>
      <right style="thick">
        <color theme="0"/>
      </right>
      <top style="thick">
        <color theme="0"/>
      </top>
      <bottom style="thin">
        <color theme="1"/>
      </bottom>
      <diagonal style="thick">
        <color theme="0"/>
      </diagonal>
    </border>
    <border>
      <left/>
      <right/>
      <top style="thin">
        <color auto="1"/>
      </top>
      <bottom style="thin">
        <color auto="1"/>
      </bottom>
      <diagonal/>
    </border>
    <border>
      <left style="medium">
        <color theme="0"/>
      </left>
      <right style="medium">
        <color theme="0"/>
      </right>
      <top style="thin">
        <color auto="1"/>
      </top>
      <bottom style="thin">
        <color theme="0"/>
      </bottom>
      <diagonal/>
    </border>
    <border>
      <left style="medium">
        <color theme="0"/>
      </left>
      <right style="medium">
        <color theme="0"/>
      </right>
      <top style="thin">
        <color theme="0"/>
      </top>
      <bottom style="thin">
        <color auto="1"/>
      </bottom>
      <diagonal/>
    </border>
    <border diagonalUp="1">
      <left style="thick">
        <color theme="0"/>
      </left>
      <right style="thick">
        <color theme="0"/>
      </right>
      <top/>
      <bottom/>
      <diagonal style="thick">
        <color theme="0"/>
      </diagonal>
    </border>
    <border diagonalUp="1">
      <left style="thick">
        <color theme="0"/>
      </left>
      <right style="thick">
        <color theme="0"/>
      </right>
      <top/>
      <bottom style="thin">
        <color indexed="64"/>
      </bottom>
      <diagonal style="thick">
        <color theme="0"/>
      </diagonal>
    </border>
    <border diagonalUp="1">
      <left style="thick">
        <color theme="0"/>
      </left>
      <right style="thick">
        <color theme="0"/>
      </right>
      <top style="thin">
        <color auto="1"/>
      </top>
      <bottom/>
      <diagonal style="thick">
        <color theme="0"/>
      </diagonal>
    </border>
    <border diagonalDown="1">
      <left style="thick">
        <color theme="0"/>
      </left>
      <right style="thick">
        <color theme="0"/>
      </right>
      <top style="thin">
        <color indexed="64"/>
      </top>
      <bottom/>
      <diagonal style="thick">
        <color theme="0"/>
      </diagonal>
    </border>
    <border diagonalDown="1">
      <left style="thick">
        <color theme="0"/>
      </left>
      <right style="thick">
        <color theme="0"/>
      </right>
      <top/>
      <bottom/>
      <diagonal style="thick">
        <color theme="0"/>
      </diagonal>
    </border>
    <border diagonalDown="1">
      <left style="thick">
        <color theme="0"/>
      </left>
      <right style="thick">
        <color theme="0"/>
      </right>
      <top/>
      <bottom style="thin">
        <color indexed="64"/>
      </bottom>
      <diagonal style="thick">
        <color theme="0"/>
      </diagonal>
    </border>
    <border>
      <left/>
      <right style="medium">
        <color theme="0"/>
      </right>
      <top style="thin">
        <color auto="1"/>
      </top>
      <bottom style="medium">
        <color theme="0"/>
      </bottom>
      <diagonal/>
    </border>
    <border>
      <left style="medium">
        <color theme="0"/>
      </left>
      <right/>
      <top style="thin">
        <color auto="1"/>
      </top>
      <bottom style="medium">
        <color theme="0"/>
      </bottom>
      <diagonal/>
    </border>
    <border>
      <left/>
      <right style="medium">
        <color theme="0"/>
      </right>
      <top style="medium">
        <color theme="0"/>
      </top>
      <bottom style="thin">
        <color auto="1"/>
      </bottom>
      <diagonal/>
    </border>
    <border>
      <left style="medium">
        <color theme="0"/>
      </left>
      <right style="medium">
        <color theme="0"/>
      </right>
      <top style="medium">
        <color theme="0"/>
      </top>
      <bottom style="thin">
        <color auto="1"/>
      </bottom>
      <diagonal/>
    </border>
    <border>
      <left style="medium">
        <color theme="0"/>
      </left>
      <right/>
      <top style="medium">
        <color theme="0"/>
      </top>
      <bottom style="thin">
        <color auto="1"/>
      </bottom>
      <diagonal/>
    </border>
    <border>
      <left style="medium">
        <color theme="0"/>
      </left>
      <right style="medium">
        <color theme="0"/>
      </right>
      <top style="thin">
        <color auto="1"/>
      </top>
      <bottom style="thin">
        <color auto="1"/>
      </bottom>
      <diagonal/>
    </border>
    <border>
      <left style="medium">
        <color theme="0"/>
      </left>
      <right style="medium">
        <color theme="0"/>
      </right>
      <top style="thin">
        <color auto="1"/>
      </top>
      <bottom/>
      <diagonal/>
    </border>
    <border>
      <left style="medium">
        <color theme="0"/>
      </left>
      <right style="medium">
        <color theme="0"/>
      </right>
      <top/>
      <bottom style="thin">
        <color auto="1"/>
      </bottom>
      <diagonal/>
    </border>
    <border>
      <left style="medium">
        <color theme="0"/>
      </left>
      <right/>
      <top style="thin">
        <color auto="1"/>
      </top>
      <bottom style="thin">
        <color auto="1"/>
      </bottom>
      <diagonal/>
    </border>
    <border>
      <left/>
      <right style="medium">
        <color theme="0"/>
      </right>
      <top style="thin">
        <color auto="1"/>
      </top>
      <bottom style="thin">
        <color auto="1"/>
      </bottom>
      <diagonal/>
    </border>
    <border diagonalDown="1">
      <left/>
      <right style="medium">
        <color theme="0"/>
      </right>
      <top/>
      <bottom style="thin">
        <color auto="1"/>
      </bottom>
      <diagonal style="medium">
        <color theme="0"/>
      </diagonal>
    </border>
    <border>
      <left/>
      <right/>
      <top style="thin">
        <color auto="1"/>
      </top>
      <bottom style="medium">
        <color theme="0"/>
      </bottom>
      <diagonal/>
    </border>
    <border>
      <left style="medium">
        <color theme="0"/>
      </left>
      <right style="medium">
        <color theme="0"/>
      </right>
      <top style="thin">
        <color theme="1"/>
      </top>
      <bottom/>
      <diagonal/>
    </border>
    <border>
      <left style="medium">
        <color theme="0"/>
      </left>
      <right style="medium">
        <color theme="0"/>
      </right>
      <top/>
      <bottom style="thin">
        <color theme="1"/>
      </bottom>
      <diagonal/>
    </border>
    <border diagonalUp="1">
      <left/>
      <right style="medium">
        <color theme="0"/>
      </right>
      <top style="thin">
        <color theme="1"/>
      </top>
      <bottom style="medium">
        <color theme="0"/>
      </bottom>
      <diagonal style="medium">
        <color theme="0"/>
      </diagonal>
    </border>
    <border diagonalDown="1">
      <left/>
      <right style="medium">
        <color theme="0"/>
      </right>
      <top style="thin">
        <color theme="1"/>
      </top>
      <bottom/>
      <diagonal style="medium">
        <color theme="0"/>
      </diagonal>
    </border>
    <border>
      <left style="medium">
        <color theme="0"/>
      </left>
      <right style="medium">
        <color theme="0"/>
      </right>
      <top/>
      <bottom/>
      <diagonal/>
    </border>
    <border>
      <left style="thick">
        <color theme="0"/>
      </left>
      <right/>
      <top style="thick">
        <color theme="0"/>
      </top>
      <bottom style="thin">
        <color indexed="64"/>
      </bottom>
      <diagonal/>
    </border>
    <border>
      <left style="thick">
        <color theme="0"/>
      </left>
      <right style="thick">
        <color theme="0"/>
      </right>
      <top style="thick">
        <color theme="0"/>
      </top>
      <bottom style="thin">
        <color theme="1"/>
      </bottom>
      <diagonal/>
    </border>
    <border>
      <left/>
      <right/>
      <top style="thick">
        <color theme="0"/>
      </top>
      <bottom style="thick">
        <color theme="0"/>
      </bottom>
      <diagonal/>
    </border>
    <border>
      <left/>
      <right/>
      <top style="thick">
        <color theme="0"/>
      </top>
      <bottom style="thin">
        <color indexed="64"/>
      </bottom>
      <diagonal/>
    </border>
    <border>
      <left/>
      <right style="thin">
        <color theme="0"/>
      </right>
      <top style="thin">
        <color theme="0"/>
      </top>
      <bottom style="thin">
        <color theme="0"/>
      </bottom>
      <diagonal/>
    </border>
    <border>
      <left style="thin">
        <color theme="0"/>
      </left>
      <right style="thin">
        <color theme="0"/>
      </right>
      <top style="thin">
        <color auto="1"/>
      </top>
      <bottom style="thin">
        <color theme="0"/>
      </bottom>
      <diagonal/>
    </border>
    <border>
      <left style="thin">
        <color theme="0"/>
      </left>
      <right style="mediumDashed">
        <color theme="0"/>
      </right>
      <top style="thin">
        <color indexed="64"/>
      </top>
      <bottom style="thin">
        <color indexed="64"/>
      </bottom>
      <diagonal/>
    </border>
    <border>
      <left style="mediumDashed">
        <color theme="0"/>
      </left>
      <right style="mediumDashed">
        <color theme="0"/>
      </right>
      <top style="thin">
        <color indexed="64"/>
      </top>
      <bottom style="thin">
        <color indexed="64"/>
      </bottom>
      <diagonal/>
    </border>
    <border>
      <left style="mediumDashed">
        <color theme="0"/>
      </left>
      <right style="medium">
        <color theme="0"/>
      </right>
      <top style="thin">
        <color indexed="64"/>
      </top>
      <bottom style="thin">
        <color indexed="64"/>
      </bottom>
      <diagonal/>
    </border>
    <border>
      <left style="thin">
        <color theme="0"/>
      </left>
      <right style="medium">
        <color theme="0"/>
      </right>
      <top style="thin">
        <color auto="1"/>
      </top>
      <bottom style="thin">
        <color theme="0"/>
      </bottom>
      <diagonal/>
    </border>
    <border>
      <left style="thin">
        <color theme="0"/>
      </left>
      <right/>
      <top style="thin">
        <color indexed="64"/>
      </top>
      <bottom style="thin">
        <color theme="0"/>
      </bottom>
      <diagonal/>
    </border>
    <border>
      <left style="thin">
        <color theme="0"/>
      </left>
      <right style="medium">
        <color theme="0"/>
      </right>
      <top/>
      <bottom style="thin">
        <color theme="0"/>
      </bottom>
      <diagonal/>
    </border>
    <border>
      <left style="medium">
        <color theme="0"/>
      </left>
      <right style="medium">
        <color theme="0"/>
      </right>
      <top/>
      <bottom style="thin">
        <color theme="0"/>
      </bottom>
      <diagonal/>
    </border>
    <border>
      <left style="medium">
        <color theme="0"/>
      </left>
      <right/>
      <top/>
      <bottom style="thin">
        <color theme="0"/>
      </bottom>
      <diagonal/>
    </border>
    <border>
      <left/>
      <right style="medium">
        <color theme="0"/>
      </right>
      <top/>
      <bottom style="thin">
        <color theme="0"/>
      </bottom>
      <diagonal/>
    </border>
    <border>
      <left style="thin">
        <color theme="0"/>
      </left>
      <right style="medium">
        <color theme="0"/>
      </right>
      <top style="thin">
        <color indexed="64"/>
      </top>
      <bottom style="thin">
        <color rgb="FF000000"/>
      </bottom>
      <diagonal/>
    </border>
    <border>
      <left style="thin">
        <color theme="0"/>
      </left>
      <right style="thin">
        <color theme="0"/>
      </right>
      <top style="thin">
        <color indexed="64"/>
      </top>
      <bottom style="thin">
        <color rgb="FF000000"/>
      </bottom>
      <diagonal/>
    </border>
    <border>
      <left style="medium">
        <color theme="0"/>
      </left>
      <right style="medium">
        <color theme="0"/>
      </right>
      <top style="thin">
        <color theme="0"/>
      </top>
      <bottom style="thin">
        <color theme="0"/>
      </bottom>
      <diagonal/>
    </border>
    <border>
      <left style="thin">
        <color theme="0"/>
      </left>
      <right style="medium">
        <color theme="0"/>
      </right>
      <top style="thin">
        <color theme="0"/>
      </top>
      <bottom style="thin">
        <color indexed="64"/>
      </bottom>
      <diagonal/>
    </border>
    <border>
      <left style="medium">
        <color theme="0"/>
      </left>
      <right style="thin">
        <color theme="0"/>
      </right>
      <top/>
      <bottom style="thin">
        <color theme="0"/>
      </bottom>
      <diagonal/>
    </border>
    <border>
      <left style="medium">
        <color theme="0"/>
      </left>
      <right style="thin">
        <color theme="0"/>
      </right>
      <top style="thin">
        <color indexed="64"/>
      </top>
      <bottom style="thin">
        <color rgb="FF000000"/>
      </bottom>
      <diagonal/>
    </border>
    <border>
      <left style="medium">
        <color theme="0"/>
      </left>
      <right style="medium">
        <color theme="0"/>
      </right>
      <top style="thin">
        <color theme="0"/>
      </top>
      <bottom/>
      <diagonal/>
    </border>
    <border>
      <left style="medium">
        <color theme="0"/>
      </left>
      <right style="medium">
        <color theme="0"/>
      </right>
      <top style="thin">
        <color theme="1"/>
      </top>
      <bottom style="thin">
        <color theme="0"/>
      </bottom>
      <diagonal/>
    </border>
    <border>
      <left style="medium">
        <color theme="0"/>
      </left>
      <right style="medium">
        <color theme="0"/>
      </right>
      <top style="thin">
        <color indexed="64"/>
      </top>
      <bottom style="thin">
        <color theme="1"/>
      </bottom>
      <diagonal/>
    </border>
    <border>
      <left style="medium">
        <color theme="0"/>
      </left>
      <right style="medium">
        <color theme="0"/>
      </right>
      <top style="thin">
        <color theme="1"/>
      </top>
      <bottom style="thin">
        <color indexed="64"/>
      </bottom>
      <diagonal/>
    </border>
    <border>
      <left style="medium">
        <color theme="0"/>
      </left>
      <right style="medium">
        <color theme="0"/>
      </right>
      <top style="thin">
        <color theme="0"/>
      </top>
      <bottom style="thin">
        <color rgb="FFEEECE1"/>
      </bottom>
      <diagonal/>
    </border>
    <border>
      <left style="medium">
        <color theme="0"/>
      </left>
      <right style="medium">
        <color theme="0"/>
      </right>
      <top style="thin">
        <color theme="0"/>
      </top>
      <bottom style="thin">
        <color rgb="FF000000"/>
      </bottom>
      <diagonal/>
    </border>
    <border>
      <left style="medium">
        <color theme="0"/>
      </left>
      <right style="thin">
        <color theme="0"/>
      </right>
      <top style="thin">
        <color indexed="64"/>
      </top>
      <bottom/>
      <diagonal/>
    </border>
    <border>
      <left style="medium">
        <color theme="0"/>
      </left>
      <right style="thin">
        <color theme="0"/>
      </right>
      <top/>
      <bottom/>
      <diagonal/>
    </border>
    <border>
      <left style="medium">
        <color theme="0"/>
      </left>
      <right style="thin">
        <color theme="0"/>
      </right>
      <top/>
      <bottom style="thin">
        <color theme="1"/>
      </bottom>
      <diagonal/>
    </border>
    <border>
      <left style="medium">
        <color theme="0"/>
      </left>
      <right/>
      <top/>
      <bottom/>
      <diagonal/>
    </border>
    <border>
      <left style="medium">
        <color theme="0"/>
      </left>
      <right/>
      <top/>
      <bottom style="thin">
        <color indexed="64"/>
      </bottom>
      <diagonal/>
    </border>
    <border>
      <left style="medium">
        <color theme="0"/>
      </left>
      <right/>
      <top style="thin">
        <color indexed="64"/>
      </top>
      <bottom/>
      <diagonal/>
    </border>
    <border>
      <left style="medium">
        <color theme="0"/>
      </left>
      <right/>
      <top/>
      <bottom style="thin">
        <color theme="1"/>
      </bottom>
      <diagonal/>
    </border>
    <border>
      <left style="medium">
        <color theme="0"/>
      </left>
      <right/>
      <top style="thin">
        <color theme="1"/>
      </top>
      <bottom/>
      <diagonal/>
    </border>
    <border>
      <left style="medium">
        <color theme="0"/>
      </left>
      <right style="medium">
        <color theme="0"/>
      </right>
      <top style="thin">
        <color rgb="FF000000"/>
      </top>
      <bottom/>
      <diagonal/>
    </border>
    <border>
      <left style="medium">
        <color theme="0"/>
      </left>
      <right style="medium">
        <color theme="0"/>
      </right>
      <top style="thin">
        <color rgb="FF000000"/>
      </top>
      <bottom style="thin">
        <color theme="0"/>
      </bottom>
      <diagonal/>
    </border>
    <border>
      <left style="medium">
        <color theme="0"/>
      </left>
      <right/>
      <top style="thin">
        <color rgb="FF000000"/>
      </top>
      <bottom/>
      <diagonal/>
    </border>
    <border diagonalUp="1">
      <left/>
      <right style="medium">
        <color theme="0"/>
      </right>
      <top style="medium">
        <color theme="0"/>
      </top>
      <bottom style="thin">
        <color auto="1"/>
      </bottom>
      <diagonal style="medium">
        <color theme="0"/>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style="thin">
        <color theme="0"/>
      </left>
      <right style="thin">
        <color theme="0"/>
      </right>
      <top style="thin">
        <color theme="0"/>
      </top>
      <bottom/>
      <diagonal/>
    </border>
    <border>
      <left style="thin">
        <color theme="0"/>
      </left>
      <right style="thin">
        <color theme="0"/>
      </right>
      <top style="thin">
        <color auto="1"/>
      </top>
      <bottom style="thin">
        <color auto="1"/>
      </bottom>
      <diagonal/>
    </border>
    <border>
      <left style="medium">
        <color theme="0"/>
      </left>
      <right style="thin">
        <color theme="0"/>
      </right>
      <top style="medium">
        <color theme="0"/>
      </top>
      <bottom style="medium">
        <color theme="0"/>
      </bottom>
      <diagonal/>
    </border>
    <border>
      <left style="medium">
        <color theme="0"/>
      </left>
      <right style="thin">
        <color theme="0"/>
      </right>
      <top/>
      <bottom style="medium">
        <color theme="0"/>
      </bottom>
      <diagonal/>
    </border>
    <border>
      <left style="medium">
        <color theme="0"/>
      </left>
      <right style="thin">
        <color theme="0"/>
      </right>
      <top style="thin">
        <color auto="1"/>
      </top>
      <bottom style="thin">
        <color auto="1"/>
      </bottom>
      <diagonal/>
    </border>
    <border>
      <left style="medium">
        <color theme="0"/>
      </left>
      <right style="thin">
        <color theme="0"/>
      </right>
      <top style="medium">
        <color theme="0"/>
      </top>
      <bottom/>
      <diagonal/>
    </border>
    <border>
      <left style="medium">
        <color theme="0"/>
      </left>
      <right/>
      <top style="thin">
        <color rgb="FF000000"/>
      </top>
      <bottom style="thin">
        <color theme="0"/>
      </bottom>
      <diagonal/>
    </border>
    <border>
      <left/>
      <right style="medium">
        <color theme="0"/>
      </right>
      <top style="thin">
        <color rgb="FF000000"/>
      </top>
      <bottom style="thin">
        <color theme="0"/>
      </bottom>
      <diagonal/>
    </border>
    <border>
      <left style="thick">
        <color theme="0"/>
      </left>
      <right style="thick">
        <color theme="0"/>
      </right>
      <top style="thin">
        <color rgb="FF000000"/>
      </top>
      <bottom style="thin">
        <color indexed="64"/>
      </bottom>
      <diagonal/>
    </border>
    <border>
      <left/>
      <right style="medium">
        <color theme="0"/>
      </right>
      <top/>
      <bottom style="thin">
        <color auto="1"/>
      </bottom>
      <diagonal/>
    </border>
    <border>
      <left/>
      <right/>
      <top/>
      <bottom style="thick">
        <color theme="0"/>
      </bottom>
      <diagonal/>
    </border>
    <border>
      <left style="thick">
        <color theme="2"/>
      </left>
      <right style="thick">
        <color theme="0"/>
      </right>
      <top/>
      <bottom/>
      <diagonal/>
    </border>
    <border>
      <left/>
      <right/>
      <top style="thin">
        <color indexed="64"/>
      </top>
      <bottom style="thick">
        <color theme="0"/>
      </bottom>
      <diagonal/>
    </border>
    <border>
      <left style="medium">
        <color theme="0"/>
      </left>
      <right style="medium">
        <color theme="0"/>
      </right>
      <top style="thin">
        <color auto="1"/>
      </top>
      <bottom style="medium">
        <color theme="0"/>
      </bottom>
      <diagonal/>
    </border>
    <border>
      <left/>
      <right style="thick">
        <color theme="0"/>
      </right>
      <top style="thick">
        <color theme="0"/>
      </top>
      <bottom style="thin">
        <color indexed="64"/>
      </bottom>
      <diagonal/>
    </border>
    <border>
      <left/>
      <right style="medium">
        <color theme="0"/>
      </right>
      <top/>
      <bottom/>
      <diagonal/>
    </border>
    <border>
      <left/>
      <right style="medium">
        <color theme="0"/>
      </right>
      <top style="thin">
        <color auto="1"/>
      </top>
      <bottom/>
      <diagonal/>
    </border>
    <border diagonalDown="1">
      <left style="thick">
        <color theme="0"/>
      </left>
      <right/>
      <top style="thin">
        <color indexed="64"/>
      </top>
      <bottom style="thick">
        <color theme="0"/>
      </bottom>
      <diagonal style="thick">
        <color theme="0"/>
      </diagonal>
    </border>
    <border diagonalDown="1">
      <left style="thick">
        <color theme="0"/>
      </left>
      <right/>
      <top style="thick">
        <color theme="0"/>
      </top>
      <bottom style="thick">
        <color theme="0"/>
      </bottom>
      <diagonal style="thick">
        <color theme="0"/>
      </diagonal>
    </border>
    <border diagonalDown="1">
      <left style="thick">
        <color theme="0"/>
      </left>
      <right/>
      <top style="thick">
        <color theme="0"/>
      </top>
      <bottom style="thin">
        <color indexed="64"/>
      </bottom>
      <diagonal style="thick">
        <color theme="0"/>
      </diagonal>
    </border>
    <border diagonalUp="1">
      <left/>
      <right style="thick">
        <color theme="0"/>
      </right>
      <top style="thin">
        <color indexed="64"/>
      </top>
      <bottom style="thick">
        <color theme="0"/>
      </bottom>
      <diagonal style="thick">
        <color theme="0"/>
      </diagonal>
    </border>
    <border diagonalUp="1">
      <left/>
      <right style="thick">
        <color theme="0"/>
      </right>
      <top style="thick">
        <color theme="0"/>
      </top>
      <bottom style="thick">
        <color theme="0"/>
      </bottom>
      <diagonal style="thick">
        <color theme="0"/>
      </diagonal>
    </border>
    <border diagonalUp="1">
      <left/>
      <right style="thick">
        <color theme="0"/>
      </right>
      <top style="thick">
        <color theme="0"/>
      </top>
      <bottom style="thin">
        <color indexed="64"/>
      </bottom>
      <diagonal style="thick">
        <color theme="0"/>
      </diagonal>
    </border>
    <border>
      <left/>
      <right/>
      <top style="thick">
        <color theme="0"/>
      </top>
      <bottom/>
      <diagonal/>
    </border>
    <border>
      <left/>
      <right style="thick">
        <color theme="2"/>
      </right>
      <top/>
      <bottom/>
      <diagonal/>
    </border>
    <border>
      <left/>
      <right style="medium">
        <color theme="0"/>
      </right>
      <top/>
      <bottom style="thin">
        <color theme="1"/>
      </bottom>
      <diagonal/>
    </border>
    <border>
      <left style="thick">
        <color theme="0"/>
      </left>
      <right style="medium">
        <color theme="0"/>
      </right>
      <top style="thin">
        <color auto="1"/>
      </top>
      <bottom style="thin">
        <color auto="1"/>
      </bottom>
      <diagonal/>
    </border>
    <border>
      <left style="thick">
        <color theme="0"/>
      </left>
      <right style="thick">
        <color theme="0"/>
      </right>
      <top style="thin">
        <color theme="1"/>
      </top>
      <bottom style="thin">
        <color auto="1"/>
      </bottom>
      <diagonal/>
    </border>
    <border>
      <left/>
      <right/>
      <top style="thin">
        <color theme="1"/>
      </top>
      <bottom/>
      <diagonal/>
    </border>
    <border>
      <left style="medium">
        <color theme="0"/>
      </left>
      <right/>
      <top style="thin">
        <color theme="0"/>
      </top>
      <bottom style="thin">
        <color auto="1"/>
      </bottom>
      <diagonal/>
    </border>
    <border>
      <left/>
      <right style="medium">
        <color theme="0"/>
      </right>
      <top style="thin">
        <color theme="0"/>
      </top>
      <bottom style="thin">
        <color auto="1"/>
      </bottom>
      <diagonal/>
    </border>
    <border>
      <left style="medium">
        <color theme="0"/>
      </left>
      <right/>
      <top style="thin">
        <color auto="1"/>
      </top>
      <bottom style="thin">
        <color theme="0"/>
      </bottom>
      <diagonal/>
    </border>
    <border>
      <left/>
      <right style="medium">
        <color theme="0"/>
      </right>
      <top style="thin">
        <color auto="1"/>
      </top>
      <bottom style="thin">
        <color theme="0"/>
      </bottom>
      <diagonal/>
    </border>
    <border>
      <left/>
      <right style="thick">
        <color rgb="FFFFFFFF"/>
      </right>
      <top/>
      <bottom style="thick">
        <color rgb="FFFFFFFF"/>
      </bottom>
      <diagonal/>
    </border>
    <border>
      <left/>
      <right style="thick">
        <color rgb="FFFFFFFF"/>
      </right>
      <top/>
      <bottom/>
      <diagonal/>
    </border>
    <border>
      <left/>
      <right/>
      <top/>
      <bottom style="medium">
        <color theme="0"/>
      </bottom>
      <diagonal/>
    </border>
    <border diagonalDown="1">
      <left/>
      <right/>
      <top style="thin">
        <color indexed="64"/>
      </top>
      <bottom/>
      <diagonal style="thick">
        <color theme="0"/>
      </diagonal>
    </border>
    <border diagonalDown="1">
      <left/>
      <right/>
      <top/>
      <bottom/>
      <diagonal style="thick">
        <color theme="0"/>
      </diagonal>
    </border>
    <border diagonalDown="1">
      <left/>
      <right/>
      <top/>
      <bottom style="thin">
        <color indexed="64"/>
      </bottom>
      <diagonal style="thick">
        <color theme="0"/>
      </diagonal>
    </border>
    <border diagonalUp="1">
      <left/>
      <right/>
      <top style="thin">
        <color indexed="64"/>
      </top>
      <bottom/>
      <diagonal style="thick">
        <color theme="0"/>
      </diagonal>
    </border>
    <border diagonalUp="1">
      <left/>
      <right/>
      <top/>
      <bottom/>
      <diagonal style="thick">
        <color theme="0"/>
      </diagonal>
    </border>
    <border diagonalUp="1">
      <left/>
      <right/>
      <top/>
      <bottom style="thin">
        <color indexed="64"/>
      </bottom>
      <diagonal style="thick">
        <color theme="0"/>
      </diagonal>
    </border>
    <border>
      <left style="thick">
        <color theme="0"/>
      </left>
      <right style="thin">
        <color indexed="64"/>
      </right>
      <top/>
      <bottom style="thick">
        <color theme="0"/>
      </bottom>
      <diagonal/>
    </border>
    <border>
      <left style="thin">
        <color indexed="64"/>
      </left>
      <right style="thick">
        <color theme="0"/>
      </right>
      <top/>
      <bottom style="thick">
        <color theme="0"/>
      </bottom>
      <diagonal/>
    </border>
    <border>
      <left style="thick">
        <color theme="0"/>
      </left>
      <right style="thin">
        <color indexed="64"/>
      </right>
      <top style="thick">
        <color theme="0"/>
      </top>
      <bottom/>
      <diagonal/>
    </border>
    <border>
      <left style="thin">
        <color indexed="64"/>
      </left>
      <right style="thick">
        <color theme="0"/>
      </right>
      <top style="thick">
        <color theme="0"/>
      </top>
      <bottom/>
      <diagonal/>
    </border>
    <border>
      <left style="thick">
        <color theme="0"/>
      </left>
      <right style="thin">
        <color indexed="64"/>
      </right>
      <top style="thin">
        <color indexed="64"/>
      </top>
      <bottom style="thin">
        <color indexed="64"/>
      </bottom>
      <diagonal/>
    </border>
    <border>
      <left style="thin">
        <color indexed="64"/>
      </left>
      <right style="thick">
        <color theme="0"/>
      </right>
      <top style="thin">
        <color indexed="64"/>
      </top>
      <bottom style="thin">
        <color indexed="64"/>
      </bottom>
      <diagonal/>
    </border>
    <border>
      <left style="thick">
        <color theme="0"/>
      </left>
      <right style="thin">
        <color indexed="64"/>
      </right>
      <top style="thin">
        <color indexed="64"/>
      </top>
      <bottom style="thick">
        <color theme="0"/>
      </bottom>
      <diagonal/>
    </border>
    <border>
      <left style="thin">
        <color indexed="64"/>
      </left>
      <right style="thick">
        <color theme="0"/>
      </right>
      <top style="thin">
        <color indexed="64"/>
      </top>
      <bottom style="thick">
        <color theme="0"/>
      </bottom>
      <diagonal/>
    </border>
    <border>
      <left style="thick">
        <color theme="0"/>
      </left>
      <right style="thin">
        <color indexed="64"/>
      </right>
      <top style="thick">
        <color theme="0"/>
      </top>
      <bottom style="thick">
        <color theme="0"/>
      </bottom>
      <diagonal/>
    </border>
    <border>
      <left style="thin">
        <color indexed="64"/>
      </left>
      <right style="thick">
        <color theme="0"/>
      </right>
      <top style="thick">
        <color theme="0"/>
      </top>
      <bottom style="thick">
        <color theme="0"/>
      </bottom>
      <diagonal/>
    </border>
    <border>
      <left style="thick">
        <color theme="0"/>
      </left>
      <right style="thin">
        <color indexed="64"/>
      </right>
      <top style="thick">
        <color theme="0"/>
      </top>
      <bottom style="thin">
        <color indexed="64"/>
      </bottom>
      <diagonal/>
    </border>
    <border>
      <left style="thin">
        <color indexed="64"/>
      </left>
      <right style="thick">
        <color theme="0"/>
      </right>
      <top style="thick">
        <color theme="0"/>
      </top>
      <bottom style="thin">
        <color indexed="64"/>
      </bottom>
      <diagonal/>
    </border>
    <border>
      <left style="thick">
        <color theme="0"/>
      </left>
      <right style="thin">
        <color indexed="64"/>
      </right>
      <top/>
      <bottom style="thin">
        <color indexed="64"/>
      </bottom>
      <diagonal/>
    </border>
    <border>
      <left style="thin">
        <color indexed="64"/>
      </left>
      <right style="thick">
        <color theme="0"/>
      </right>
      <top/>
      <bottom style="thin">
        <color indexed="64"/>
      </bottom>
      <diagonal/>
    </border>
  </borders>
  <cellStyleXfs count="39">
    <xf numFmtId="0" fontId="0" fillId="0" borderId="0"/>
    <xf numFmtId="0" fontId="16" fillId="0" borderId="0" applyAlignment="0">
      <alignment horizontal="centerContinuous" vertical="center"/>
    </xf>
    <xf numFmtId="0" fontId="17" fillId="0" borderId="0" applyAlignment="0">
      <alignment horizontal="centerContinuous" vertical="center"/>
    </xf>
    <xf numFmtId="0" fontId="5" fillId="2" borderId="1">
      <alignment horizontal="right" vertical="center" wrapText="1"/>
    </xf>
    <xf numFmtId="1" fontId="14" fillId="2" borderId="2">
      <alignment horizontal="left" vertical="center" wrapText="1"/>
    </xf>
    <xf numFmtId="1" fontId="10" fillId="2" borderId="3">
      <alignment horizontal="center" vertical="center"/>
    </xf>
    <xf numFmtId="0" fontId="9" fillId="2" borderId="3">
      <alignment horizontal="center" vertical="center" wrapText="1"/>
    </xf>
    <xf numFmtId="0" fontId="8" fillId="2" borderId="3">
      <alignment horizontal="center" vertical="center" wrapText="1"/>
    </xf>
    <xf numFmtId="0" fontId="2" fillId="0" borderId="0">
      <alignment horizontal="center" vertical="center" readingOrder="2"/>
    </xf>
    <xf numFmtId="0" fontId="4" fillId="0" borderId="0">
      <alignment horizontal="left" vertical="center"/>
    </xf>
    <xf numFmtId="0" fontId="11" fillId="0" borderId="0">
      <alignment horizontal="right" vertical="center"/>
    </xf>
    <xf numFmtId="0" fontId="18" fillId="0" borderId="0">
      <alignment horizontal="left" vertical="center"/>
    </xf>
    <xf numFmtId="0" fontId="5" fillId="0" borderId="0">
      <alignment horizontal="right" vertical="center"/>
    </xf>
    <xf numFmtId="0" fontId="2" fillId="0" borderId="0">
      <alignment horizontal="left" vertical="center"/>
    </xf>
    <xf numFmtId="0" fontId="19" fillId="2" borderId="3" applyAlignment="0">
      <alignment horizontal="center" vertical="center"/>
    </xf>
    <xf numFmtId="0" fontId="11" fillId="0" borderId="4">
      <alignment horizontal="right" vertical="center" indent="1"/>
    </xf>
    <xf numFmtId="0" fontId="5" fillId="2" borderId="4">
      <alignment horizontal="right" vertical="center" wrapText="1" indent="1" readingOrder="2"/>
    </xf>
    <xf numFmtId="0" fontId="7" fillId="0" borderId="4">
      <alignment horizontal="right" vertical="center" indent="1"/>
    </xf>
    <xf numFmtId="0" fontId="7" fillId="2" borderId="4">
      <alignment horizontal="left" vertical="center" wrapText="1" indent="1"/>
    </xf>
    <xf numFmtId="0" fontId="7" fillId="0" borderId="5">
      <alignment horizontal="left" vertical="center"/>
    </xf>
    <xf numFmtId="0" fontId="7" fillId="0" borderId="6">
      <alignment horizontal="left" vertical="center"/>
    </xf>
    <xf numFmtId="0" fontId="30" fillId="0" borderId="0"/>
    <xf numFmtId="167"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xf numFmtId="0" fontId="32" fillId="0" borderId="0"/>
    <xf numFmtId="0" fontId="32" fillId="0" borderId="0"/>
    <xf numFmtId="0" fontId="31" fillId="0" borderId="0"/>
    <xf numFmtId="0" fontId="31" fillId="0" borderId="0"/>
    <xf numFmtId="0" fontId="31" fillId="0" borderId="0"/>
    <xf numFmtId="0" fontId="31" fillId="0" borderId="0"/>
    <xf numFmtId="0" fontId="31" fillId="0" borderId="0"/>
    <xf numFmtId="0" fontId="19" fillId="2" borderId="3" applyAlignment="0">
      <alignment horizontal="center" vertical="center"/>
    </xf>
    <xf numFmtId="0" fontId="2" fillId="0" borderId="0"/>
    <xf numFmtId="0" fontId="32" fillId="0" borderId="0"/>
    <xf numFmtId="0" fontId="32" fillId="0" borderId="0"/>
    <xf numFmtId="0" fontId="5" fillId="2" borderId="4">
      <alignment horizontal="right" vertical="center" wrapText="1" indent="1" readingOrder="2"/>
    </xf>
    <xf numFmtId="0" fontId="5" fillId="0" borderId="0">
      <alignment horizontal="right" vertical="center"/>
    </xf>
  </cellStyleXfs>
  <cellXfs count="1207">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applyAlignment="1">
      <alignment horizontal="justify" vertical="center"/>
    </xf>
    <xf numFmtId="0" fontId="2" fillId="0" borderId="0" xfId="0" applyFont="1" applyBorder="1" applyAlignment="1">
      <alignment horizontal="justify" vertical="top" wrapText="1"/>
    </xf>
    <xf numFmtId="0" fontId="3" fillId="0" borderId="0" xfId="0" applyFont="1" applyAlignment="1">
      <alignment vertical="top"/>
    </xf>
    <xf numFmtId="0" fontId="0" fillId="0" borderId="0" xfId="0" applyBorder="1"/>
    <xf numFmtId="0" fontId="7" fillId="0" borderId="0" xfId="0" applyFont="1" applyBorder="1"/>
    <xf numFmtId="0" fontId="1" fillId="0" borderId="0" xfId="0" applyFont="1" applyBorder="1"/>
    <xf numFmtId="1" fontId="6" fillId="0" borderId="0" xfId="0" applyNumberFormat="1" applyFont="1" applyBorder="1" applyAlignment="1">
      <alignment horizontal="center" vertical="center"/>
    </xf>
    <xf numFmtId="0" fontId="2" fillId="0" borderId="0" xfId="0" applyFont="1"/>
    <xf numFmtId="0" fontId="0" fillId="0" borderId="0" xfId="0" applyBorder="1" applyAlignment="1">
      <alignment vertical="center"/>
    </xf>
    <xf numFmtId="0" fontId="0" fillId="0" borderId="0" xfId="0" applyAlignment="1">
      <alignment horizontal="center" vertical="center"/>
    </xf>
    <xf numFmtId="0" fontId="1" fillId="0" borderId="0" xfId="0" applyFont="1" applyBorder="1" applyAlignment="1">
      <alignment vertical="center"/>
    </xf>
    <xf numFmtId="0" fontId="7" fillId="0" borderId="0" xfId="0" applyFont="1" applyBorder="1" applyAlignment="1">
      <alignment vertical="center"/>
    </xf>
    <xf numFmtId="0" fontId="2" fillId="0" borderId="0" xfId="0" applyFont="1" applyAlignment="1">
      <alignment horizontal="justify" vertical="top"/>
    </xf>
    <xf numFmtId="0" fontId="0" fillId="0" borderId="0" xfId="0" applyAlignment="1">
      <alignment vertical="top"/>
    </xf>
    <xf numFmtId="0" fontId="2" fillId="0" borderId="0" xfId="0" applyFont="1" applyBorder="1" applyAlignment="1">
      <alignment horizontal="justify" vertical="top"/>
    </xf>
    <xf numFmtId="0" fontId="15" fillId="0" borderId="0" xfId="0" applyFont="1" applyAlignment="1">
      <alignment vertical="center"/>
    </xf>
    <xf numFmtId="0" fontId="5" fillId="0" borderId="0" xfId="0" applyFont="1" applyBorder="1" applyAlignment="1">
      <alignment vertical="center" readingOrder="1"/>
    </xf>
    <xf numFmtId="0" fontId="21" fillId="0" borderId="0" xfId="0" applyFont="1" applyBorder="1" applyAlignment="1">
      <alignment vertical="center"/>
    </xf>
    <xf numFmtId="0" fontId="21" fillId="0" borderId="0" xfId="0" applyFont="1" applyAlignment="1">
      <alignment horizontal="center" vertical="center"/>
    </xf>
    <xf numFmtId="0" fontId="21" fillId="0" borderId="0" xfId="0" applyFont="1" applyAlignment="1">
      <alignment vertical="center"/>
    </xf>
    <xf numFmtId="0" fontId="25" fillId="0" borderId="0" xfId="0" applyFont="1" applyAlignment="1">
      <alignment horizontal="center" vertical="center"/>
    </xf>
    <xf numFmtId="0" fontId="25" fillId="0" borderId="0" xfId="0" applyFont="1" applyAlignment="1">
      <alignment vertical="center"/>
    </xf>
    <xf numFmtId="0" fontId="25" fillId="0" borderId="0" xfId="0" applyFont="1" applyBorder="1" applyAlignment="1">
      <alignment vertical="center"/>
    </xf>
    <xf numFmtId="0" fontId="27" fillId="0" borderId="0" xfId="0" applyFont="1" applyAlignment="1">
      <alignment horizontal="center"/>
    </xf>
    <xf numFmtId="0" fontId="28" fillId="0" borderId="0" xfId="0" applyFont="1" applyAlignment="1">
      <alignment vertical="center"/>
    </xf>
    <xf numFmtId="0" fontId="28" fillId="0" borderId="0" xfId="0" applyFont="1" applyAlignment="1">
      <alignment horizontal="center" vertical="center"/>
    </xf>
    <xf numFmtId="0" fontId="6" fillId="0" borderId="0" xfId="0" applyFont="1" applyAlignment="1">
      <alignment vertical="center"/>
    </xf>
    <xf numFmtId="0" fontId="6" fillId="0" borderId="0" xfId="0" applyFont="1" applyAlignment="1">
      <alignment horizontal="center" vertical="center"/>
    </xf>
    <xf numFmtId="49" fontId="24" fillId="0" borderId="0" xfId="0" applyNumberFormat="1" applyFont="1" applyAlignment="1">
      <alignment horizontal="center" vertical="center" readingOrder="2"/>
    </xf>
    <xf numFmtId="0" fontId="26" fillId="0" borderId="0" xfId="0" applyFont="1" applyBorder="1" applyAlignment="1">
      <alignment horizontal="justify" vertical="top" wrapText="1"/>
    </xf>
    <xf numFmtId="0" fontId="14" fillId="0" borderId="0" xfId="0" applyFont="1" applyAlignment="1">
      <alignment horizontal="center"/>
    </xf>
    <xf numFmtId="0" fontId="21" fillId="0" borderId="0" xfId="0" applyFont="1" applyAlignment="1">
      <alignment horizontal="center" vertical="center"/>
    </xf>
    <xf numFmtId="0" fontId="29" fillId="0" borderId="0" xfId="0" applyFont="1" applyFill="1" applyBorder="1" applyAlignment="1">
      <alignment vertical="center" wrapText="1"/>
    </xf>
    <xf numFmtId="0" fontId="5" fillId="0" borderId="0" xfId="0" applyFont="1" applyBorder="1" applyAlignment="1">
      <alignment vertical="center"/>
    </xf>
    <xf numFmtId="0" fontId="25" fillId="0" borderId="0" xfId="0" applyFont="1" applyAlignment="1">
      <alignment horizontal="right" vertical="center" readingOrder="1"/>
    </xf>
    <xf numFmtId="0" fontId="5" fillId="0" borderId="0" xfId="0" applyFont="1" applyBorder="1" applyAlignment="1">
      <alignment horizontal="center" vertical="center"/>
    </xf>
    <xf numFmtId="0" fontId="34" fillId="0" borderId="0" xfId="34" applyFont="1" applyAlignment="1">
      <alignment horizontal="center" vertical="center"/>
    </xf>
    <xf numFmtId="0" fontId="2" fillId="0" borderId="0" xfId="34"/>
    <xf numFmtId="0" fontId="35" fillId="0" borderId="0" xfId="34" applyFont="1" applyAlignment="1">
      <alignment horizontal="center" vertical="center" readingOrder="1"/>
    </xf>
    <xf numFmtId="0" fontId="36" fillId="0" borderId="0" xfId="34" applyFont="1" applyAlignment="1">
      <alignment horizontal="center" vertical="center"/>
    </xf>
    <xf numFmtId="0" fontId="2" fillId="0" borderId="0" xfId="0" applyFont="1" applyBorder="1"/>
    <xf numFmtId="0" fontId="5" fillId="0" borderId="0" xfId="12" applyFont="1">
      <alignment horizontal="right" vertical="center"/>
    </xf>
    <xf numFmtId="0" fontId="0" fillId="0" borderId="0" xfId="0" applyAlignment="1">
      <alignment horizontal="centerContinuous" vertical="center"/>
    </xf>
    <xf numFmtId="0" fontId="1" fillId="0" borderId="0" xfId="13" applyFont="1">
      <alignment horizontal="left" vertical="center"/>
    </xf>
    <xf numFmtId="0" fontId="1" fillId="3" borderId="27" xfId="16" applyFont="1" applyFill="1" applyBorder="1">
      <alignment horizontal="right" vertical="center" wrapText="1" indent="1" readingOrder="2"/>
    </xf>
    <xf numFmtId="0" fontId="12" fillId="3" borderId="27" xfId="18" applyFont="1" applyFill="1" applyBorder="1">
      <alignment horizontal="left" vertical="center" wrapText="1" indent="1"/>
    </xf>
    <xf numFmtId="0" fontId="1" fillId="4" borderId="22" xfId="16" applyFont="1" applyFill="1" applyBorder="1">
      <alignment horizontal="right" vertical="center" wrapText="1" indent="1" readingOrder="2"/>
    </xf>
    <xf numFmtId="0" fontId="12" fillId="4" borderId="22" xfId="18" applyFont="1" applyFill="1" applyBorder="1">
      <alignment horizontal="left" vertical="center" wrapText="1" indent="1"/>
    </xf>
    <xf numFmtId="0" fontId="1" fillId="3" borderId="22" xfId="16" applyFont="1" applyFill="1" applyBorder="1">
      <alignment horizontal="right" vertical="center" wrapText="1" indent="1" readingOrder="2"/>
    </xf>
    <xf numFmtId="0" fontId="12" fillId="3" borderId="22" xfId="18" applyFont="1" applyFill="1" applyBorder="1">
      <alignment horizontal="left" vertical="center" wrapText="1" indent="1"/>
    </xf>
    <xf numFmtId="0" fontId="1" fillId="3" borderId="25" xfId="16" applyFont="1" applyFill="1" applyBorder="1">
      <alignment horizontal="right" vertical="center" wrapText="1" indent="1" readingOrder="2"/>
    </xf>
    <xf numFmtId="0" fontId="12" fillId="3" borderId="25" xfId="18" applyFont="1" applyFill="1" applyBorder="1">
      <alignment horizontal="left" vertical="center" wrapText="1" indent="1"/>
    </xf>
    <xf numFmtId="0" fontId="11" fillId="0" borderId="0" xfId="10" applyAlignment="1">
      <alignment horizontal="right" vertical="center" readingOrder="2"/>
    </xf>
    <xf numFmtId="0" fontId="5" fillId="0" borderId="0" xfId="0" applyFont="1" applyAlignment="1">
      <alignment horizontal="right" vertical="center"/>
    </xf>
    <xf numFmtId="0" fontId="8" fillId="4" borderId="27" xfId="18" applyFont="1" applyFill="1" applyBorder="1" applyAlignment="1">
      <alignment horizontal="left" vertical="center" wrapText="1"/>
    </xf>
    <xf numFmtId="0" fontId="1" fillId="3" borderId="33" xfId="16" applyFont="1" applyFill="1" applyBorder="1" applyAlignment="1">
      <alignment horizontal="left" vertical="center" wrapText="1" readingOrder="2"/>
    </xf>
    <xf numFmtId="0" fontId="1" fillId="3" borderId="34" xfId="16" applyFont="1" applyFill="1" applyBorder="1" applyAlignment="1">
      <alignment horizontal="right" vertical="center" wrapText="1" readingOrder="2"/>
    </xf>
    <xf numFmtId="0" fontId="8" fillId="3" borderId="33" xfId="18" applyFont="1" applyFill="1" applyBorder="1" applyAlignment="1">
      <alignment horizontal="left" vertical="center" wrapText="1"/>
    </xf>
    <xf numFmtId="0" fontId="8" fillId="3" borderId="34" xfId="18" applyFont="1" applyFill="1" applyBorder="1" applyAlignment="1">
      <alignment horizontal="center" vertical="center" wrapText="1"/>
    </xf>
    <xf numFmtId="0" fontId="1" fillId="4" borderId="35" xfId="16" applyFont="1" applyFill="1" applyBorder="1" applyAlignment="1">
      <alignment horizontal="left" vertical="center" wrapText="1" readingOrder="2"/>
    </xf>
    <xf numFmtId="0" fontId="1" fillId="4" borderId="36" xfId="16" applyFont="1" applyFill="1" applyBorder="1" applyAlignment="1">
      <alignment horizontal="right" vertical="center" wrapText="1" readingOrder="2"/>
    </xf>
    <xf numFmtId="0" fontId="8" fillId="4" borderId="35" xfId="18" applyFont="1" applyFill="1" applyBorder="1" applyAlignment="1">
      <alignment horizontal="left" vertical="center" wrapText="1"/>
    </xf>
    <xf numFmtId="0" fontId="8" fillId="4" borderId="36" xfId="18" applyFont="1" applyFill="1" applyBorder="1" applyAlignment="1">
      <alignment horizontal="center" vertical="center" wrapText="1"/>
    </xf>
    <xf numFmtId="0" fontId="1" fillId="3" borderId="41" xfId="16" applyFont="1" applyFill="1" applyBorder="1" applyAlignment="1">
      <alignment horizontal="left" vertical="center" wrapText="1" readingOrder="2"/>
    </xf>
    <xf numFmtId="0" fontId="1" fillId="3" borderId="42" xfId="16" applyFont="1" applyFill="1" applyBorder="1" applyAlignment="1">
      <alignment horizontal="right" vertical="center" wrapText="1" readingOrder="2"/>
    </xf>
    <xf numFmtId="0" fontId="8" fillId="3" borderId="42" xfId="18" applyFont="1" applyFill="1" applyBorder="1" applyAlignment="1">
      <alignment horizontal="center" vertical="center" wrapText="1"/>
    </xf>
    <xf numFmtId="0" fontId="39" fillId="0" borderId="0" xfId="0" applyFont="1" applyBorder="1"/>
    <xf numFmtId="0" fontId="37" fillId="0" borderId="0" xfId="0" applyFont="1" applyBorder="1"/>
    <xf numFmtId="0" fontId="1" fillId="4" borderId="44" xfId="6" applyFont="1" applyFill="1" applyBorder="1">
      <alignment horizontal="center" vertical="center" wrapText="1"/>
    </xf>
    <xf numFmtId="0" fontId="1" fillId="4" borderId="41" xfId="6" applyFont="1" applyFill="1" applyBorder="1">
      <alignment horizontal="center" vertical="center" wrapText="1"/>
    </xf>
    <xf numFmtId="0" fontId="1" fillId="3" borderId="27" xfId="0" applyFont="1" applyFill="1" applyBorder="1" applyAlignment="1">
      <alignment horizontal="right" vertical="center" wrapText="1" readingOrder="2"/>
    </xf>
    <xf numFmtId="0" fontId="1" fillId="4" borderId="22" xfId="0" applyFont="1" applyFill="1" applyBorder="1" applyAlignment="1">
      <alignment horizontal="right" vertical="center" wrapText="1" readingOrder="2"/>
    </xf>
    <xf numFmtId="0" fontId="1" fillId="3" borderId="22" xfId="0" applyFont="1" applyFill="1" applyBorder="1" applyAlignment="1">
      <alignment horizontal="right" vertical="center" wrapText="1" readingOrder="2"/>
    </xf>
    <xf numFmtId="0" fontId="12" fillId="3" borderId="33" xfId="18" applyFont="1" applyFill="1" applyBorder="1" applyAlignment="1">
      <alignment horizontal="left" vertical="center" wrapText="1"/>
    </xf>
    <xf numFmtId="0" fontId="12" fillId="4" borderId="35" xfId="18" applyFont="1" applyFill="1" applyBorder="1" applyAlignment="1">
      <alignment horizontal="left" vertical="center" wrapText="1"/>
    </xf>
    <xf numFmtId="0" fontId="1" fillId="4" borderId="36" xfId="16" applyFont="1" applyFill="1" applyBorder="1" applyAlignment="1">
      <alignment horizontal="right" vertical="center" wrapText="1" indent="1" readingOrder="2"/>
    </xf>
    <xf numFmtId="0" fontId="1" fillId="3" borderId="34" xfId="16" applyFont="1" applyFill="1" applyBorder="1" applyAlignment="1">
      <alignment horizontal="right" vertical="center" wrapText="1" indent="1" readingOrder="2"/>
    </xf>
    <xf numFmtId="0" fontId="1" fillId="3" borderId="42" xfId="16" applyFont="1" applyFill="1" applyBorder="1" applyAlignment="1">
      <alignment horizontal="right" vertical="center" wrapText="1" indent="1" readingOrder="2"/>
    </xf>
    <xf numFmtId="0" fontId="2" fillId="0" borderId="0" xfId="0" applyFont="1" applyAlignment="1">
      <alignment vertical="center"/>
    </xf>
    <xf numFmtId="0" fontId="1" fillId="3" borderId="62" xfId="16" applyFont="1" applyFill="1" applyBorder="1" applyAlignment="1">
      <alignment horizontal="left" vertical="center" wrapText="1" readingOrder="2"/>
    </xf>
    <xf numFmtId="0" fontId="1" fillId="3" borderId="63" xfId="16" applyFont="1" applyFill="1" applyBorder="1" applyAlignment="1">
      <alignment horizontal="right" vertical="center" wrapText="1" readingOrder="2"/>
    </xf>
    <xf numFmtId="0" fontId="8" fillId="3" borderId="63" xfId="18" applyFont="1" applyFill="1" applyBorder="1" applyAlignment="1">
      <alignment horizontal="center" vertical="center" wrapText="1"/>
    </xf>
    <xf numFmtId="0" fontId="1" fillId="3" borderId="33" xfId="16" applyFont="1" applyFill="1" applyBorder="1" applyAlignment="1">
      <alignment horizontal="right" vertical="center" wrapText="1" indent="1" readingOrder="2"/>
    </xf>
    <xf numFmtId="0" fontId="1" fillId="4" borderId="35" xfId="16" applyFont="1" applyFill="1" applyBorder="1" applyAlignment="1">
      <alignment horizontal="right" vertical="center" wrapText="1" indent="1" readingOrder="2"/>
    </xf>
    <xf numFmtId="0" fontId="5" fillId="0" borderId="0" xfId="0" applyFont="1" applyBorder="1" applyAlignment="1">
      <alignment horizontal="right" vertical="center"/>
    </xf>
    <xf numFmtId="0" fontId="1" fillId="0" borderId="0" xfId="0" applyFont="1" applyBorder="1" applyAlignment="1">
      <alignment horizontal="left" vertical="center" readingOrder="1"/>
    </xf>
    <xf numFmtId="0" fontId="37" fillId="0" borderId="0" xfId="0" applyFont="1" applyAlignment="1">
      <alignment vertical="center"/>
    </xf>
    <xf numFmtId="0" fontId="37" fillId="0" borderId="0" xfId="0" applyFont="1" applyAlignment="1">
      <alignment vertical="center" readingOrder="2"/>
    </xf>
    <xf numFmtId="0" fontId="5" fillId="0" borderId="0" xfId="0" applyFont="1" applyAlignment="1">
      <alignment vertical="center"/>
    </xf>
    <xf numFmtId="0" fontId="1" fillId="0" borderId="0" xfId="0" applyFont="1" applyBorder="1" applyAlignment="1">
      <alignment horizontal="left" vertical="center"/>
    </xf>
    <xf numFmtId="0" fontId="1" fillId="3" borderId="41" xfId="16" applyFont="1" applyFill="1" applyBorder="1" applyAlignment="1">
      <alignment horizontal="right" vertical="center" wrapText="1" indent="1" readingOrder="2"/>
    </xf>
    <xf numFmtId="0" fontId="1" fillId="4" borderId="37" xfId="16" applyFont="1" applyFill="1" applyBorder="1" applyAlignment="1">
      <alignment horizontal="left" vertical="center" wrapText="1" readingOrder="2"/>
    </xf>
    <xf numFmtId="0" fontId="1" fillId="4" borderId="38" xfId="16" applyFont="1" applyFill="1" applyBorder="1" applyAlignment="1">
      <alignment horizontal="right" vertical="center" wrapText="1" readingOrder="2"/>
    </xf>
    <xf numFmtId="0" fontId="8" fillId="4" borderId="38" xfId="18" applyFont="1" applyFill="1" applyBorder="1" applyAlignment="1">
      <alignment horizontal="center" vertical="center" wrapText="1"/>
    </xf>
    <xf numFmtId="166" fontId="7" fillId="3" borderId="27" xfId="17" applyNumberFormat="1" applyFont="1" applyFill="1" applyBorder="1">
      <alignment horizontal="right" vertical="center" indent="1"/>
    </xf>
    <xf numFmtId="166" fontId="7" fillId="4" borderId="22" xfId="17" applyNumberFormat="1" applyFont="1" applyFill="1" applyBorder="1">
      <alignment horizontal="right" vertical="center" indent="1"/>
    </xf>
    <xf numFmtId="166" fontId="7" fillId="3" borderId="22" xfId="17" applyNumberFormat="1" applyFont="1" applyFill="1" applyBorder="1">
      <alignment horizontal="right" vertical="center" indent="1"/>
    </xf>
    <xf numFmtId="166" fontId="7" fillId="3" borderId="25" xfId="17" applyNumberFormat="1" applyFont="1" applyFill="1" applyBorder="1">
      <alignment horizontal="right" vertical="center" indent="1"/>
    </xf>
    <xf numFmtId="0" fontId="12" fillId="4" borderId="83" xfId="6" applyFont="1" applyFill="1" applyBorder="1" applyAlignment="1">
      <alignment horizontal="center" vertical="top" wrapText="1"/>
    </xf>
    <xf numFmtId="0" fontId="7" fillId="4" borderId="0" xfId="0" applyFont="1" applyFill="1" applyBorder="1"/>
    <xf numFmtId="0" fontId="8" fillId="3" borderId="19" xfId="18" applyFont="1" applyFill="1" applyBorder="1" applyAlignment="1">
      <alignment horizontal="left" vertical="center" wrapText="1"/>
    </xf>
    <xf numFmtId="0" fontId="1" fillId="4" borderId="46" xfId="16" applyFont="1" applyFill="1" applyBorder="1" applyAlignment="1">
      <alignment horizontal="right" vertical="center" wrapText="1" readingOrder="2"/>
    </xf>
    <xf numFmtId="0" fontId="8" fillId="4" borderId="40" xfId="18" applyFont="1" applyFill="1" applyBorder="1" applyAlignment="1">
      <alignment horizontal="left" vertical="center" wrapText="1"/>
    </xf>
    <xf numFmtId="0" fontId="39" fillId="0" borderId="0" xfId="34" applyFont="1" applyBorder="1" applyAlignment="1">
      <alignment vertical="center"/>
    </xf>
    <xf numFmtId="0" fontId="37" fillId="0" borderId="0" xfId="34" applyFont="1" applyBorder="1" applyAlignment="1">
      <alignment vertical="center"/>
    </xf>
    <xf numFmtId="0" fontId="2" fillId="0" borderId="0" xfId="34" applyFont="1" applyBorder="1" applyAlignment="1">
      <alignment vertical="center"/>
    </xf>
    <xf numFmtId="0" fontId="2" fillId="0" borderId="0" xfId="34" applyFont="1" applyAlignment="1">
      <alignment horizontal="center" vertical="center"/>
    </xf>
    <xf numFmtId="0" fontId="1" fillId="0" borderId="0" xfId="34" applyFont="1" applyBorder="1" applyAlignment="1">
      <alignment horizontal="left" vertical="center"/>
    </xf>
    <xf numFmtId="1" fontId="6" fillId="0" borderId="0" xfId="34" applyNumberFormat="1" applyFont="1" applyBorder="1" applyAlignment="1">
      <alignment horizontal="center" vertical="center" wrapText="1"/>
    </xf>
    <xf numFmtId="0" fontId="7" fillId="0" borderId="0" xfId="34" applyFont="1" applyBorder="1" applyAlignment="1">
      <alignment vertical="center"/>
    </xf>
    <xf numFmtId="0" fontId="2" fillId="0" borderId="0" xfId="34" applyFont="1" applyAlignment="1">
      <alignment vertical="center"/>
    </xf>
    <xf numFmtId="0" fontId="2" fillId="0" borderId="0" xfId="34" applyAlignment="1">
      <alignment horizontal="center" vertical="center"/>
    </xf>
    <xf numFmtId="0" fontId="2" fillId="0" borderId="0" xfId="34" applyBorder="1" applyAlignment="1">
      <alignment vertical="center"/>
    </xf>
    <xf numFmtId="0" fontId="5" fillId="0" borderId="0" xfId="34" applyFont="1" applyAlignment="1">
      <alignment horizontal="right" vertical="center"/>
    </xf>
    <xf numFmtId="1" fontId="6" fillId="0" borderId="0" xfId="34" applyNumberFormat="1" applyFont="1" applyBorder="1" applyAlignment="1">
      <alignment horizontal="center" vertical="center"/>
    </xf>
    <xf numFmtId="0" fontId="1" fillId="4" borderId="40" xfId="34" applyFont="1" applyFill="1" applyBorder="1" applyAlignment="1">
      <alignment horizontal="center" vertical="center" wrapText="1"/>
    </xf>
    <xf numFmtId="166" fontId="2" fillId="0" borderId="0" xfId="34" applyNumberFormat="1" applyAlignment="1">
      <alignment horizontal="center" vertical="center"/>
    </xf>
    <xf numFmtId="0" fontId="39" fillId="0" borderId="0" xfId="0" applyFont="1" applyBorder="1" applyAlignment="1">
      <alignment vertical="center"/>
    </xf>
    <xf numFmtId="0" fontId="37" fillId="0" borderId="0" xfId="0" applyFont="1" applyBorder="1" applyAlignment="1">
      <alignment vertical="center"/>
    </xf>
    <xf numFmtId="0" fontId="2" fillId="0" borderId="0" xfId="0" applyFont="1" applyBorder="1" applyAlignment="1">
      <alignment vertical="center"/>
    </xf>
    <xf numFmtId="0" fontId="5" fillId="3" borderId="0" xfId="0" applyFont="1" applyFill="1" applyAlignment="1">
      <alignment horizontal="right" vertical="center"/>
    </xf>
    <xf numFmtId="0" fontId="2" fillId="3" borderId="0" xfId="0" applyFont="1" applyFill="1" applyAlignment="1">
      <alignment horizontal="center" vertical="center"/>
    </xf>
    <xf numFmtId="0" fontId="20" fillId="0" borderId="0" xfId="0" applyFont="1" applyAlignment="1">
      <alignment horizontal="center" vertical="center"/>
    </xf>
    <xf numFmtId="0" fontId="21" fillId="4" borderId="81" xfId="6" applyFont="1" applyFill="1" applyBorder="1" applyAlignment="1">
      <alignment horizontal="center" vertical="center" wrapText="1"/>
    </xf>
    <xf numFmtId="0" fontId="21" fillId="4" borderId="88" xfId="6" applyFont="1" applyFill="1" applyBorder="1" applyAlignment="1">
      <alignment horizontal="center" wrapText="1"/>
    </xf>
    <xf numFmtId="0" fontId="5" fillId="0" borderId="0" xfId="2" applyFont="1" applyBorder="1" applyAlignment="1">
      <alignment horizontal="right" vertical="center" readingOrder="2"/>
    </xf>
    <xf numFmtId="0" fontId="5" fillId="3" borderId="0" xfId="0" applyFont="1" applyFill="1" applyBorder="1" applyAlignment="1">
      <alignment horizontal="right" vertical="center"/>
    </xf>
    <xf numFmtId="0" fontId="1" fillId="3" borderId="0" xfId="0" applyFont="1" applyFill="1" applyBorder="1" applyAlignment="1">
      <alignment horizontal="left" vertical="center" readingOrder="1"/>
    </xf>
    <xf numFmtId="0" fontId="5" fillId="3" borderId="0" xfId="12" applyFont="1" applyFill="1">
      <alignment horizontal="right" vertical="center"/>
    </xf>
    <xf numFmtId="0" fontId="1" fillId="3" borderId="0" xfId="13" applyFont="1" applyFill="1">
      <alignment horizontal="left" vertical="center"/>
    </xf>
    <xf numFmtId="0" fontId="1" fillId="4" borderId="39" xfId="6" applyFont="1" applyFill="1" applyBorder="1">
      <alignment horizontal="center" vertical="center" wrapText="1"/>
    </xf>
    <xf numFmtId="0" fontId="1" fillId="4" borderId="32" xfId="6" applyFont="1" applyFill="1" applyBorder="1">
      <alignment horizontal="center" vertical="center" wrapText="1"/>
    </xf>
    <xf numFmtId="0" fontId="1" fillId="4" borderId="40" xfId="6" applyFont="1" applyFill="1" applyBorder="1">
      <alignment horizontal="center" vertical="center" wrapText="1"/>
    </xf>
    <xf numFmtId="0" fontId="1" fillId="4" borderId="37" xfId="6" applyFont="1" applyFill="1" applyBorder="1">
      <alignment horizontal="center" vertical="center" wrapText="1"/>
    </xf>
    <xf numFmtId="0" fontId="1" fillId="4" borderId="47" xfId="6" applyFont="1" applyFill="1" applyBorder="1">
      <alignment horizontal="center" vertical="center" wrapText="1"/>
    </xf>
    <xf numFmtId="0" fontId="1" fillId="5" borderId="22" xfId="0" applyFont="1" applyFill="1" applyBorder="1" applyAlignment="1">
      <alignment horizontal="right" vertical="center" wrapText="1" readingOrder="2"/>
    </xf>
    <xf numFmtId="0" fontId="12" fillId="5" borderId="22" xfId="18" applyFont="1" applyFill="1" applyBorder="1">
      <alignment horizontal="left" vertical="center" wrapText="1" indent="1"/>
    </xf>
    <xf numFmtId="0" fontId="1" fillId="0" borderId="22" xfId="0" applyFont="1" applyFill="1" applyBorder="1" applyAlignment="1">
      <alignment horizontal="right" vertical="center" wrapText="1" readingOrder="2"/>
    </xf>
    <xf numFmtId="0" fontId="12" fillId="0" borderId="22" xfId="18" applyFont="1" applyFill="1" applyBorder="1">
      <alignment horizontal="left" vertical="center" wrapText="1" indent="1"/>
    </xf>
    <xf numFmtId="0" fontId="1" fillId="0" borderId="28" xfId="0" applyFont="1" applyFill="1" applyBorder="1" applyAlignment="1">
      <alignment horizontal="right" vertical="center" wrapText="1" readingOrder="2"/>
    </xf>
    <xf numFmtId="0" fontId="12" fillId="0" borderId="28" xfId="18" applyFont="1" applyFill="1" applyBorder="1">
      <alignment horizontal="left" vertical="center" wrapText="1" indent="1"/>
    </xf>
    <xf numFmtId="0" fontId="1" fillId="5" borderId="29" xfId="14" applyFont="1" applyFill="1" applyBorder="1" applyAlignment="1">
      <alignment horizontal="center" vertical="center" readingOrder="2"/>
    </xf>
    <xf numFmtId="0" fontId="1" fillId="3" borderId="36" xfId="16" applyFont="1" applyFill="1" applyBorder="1" applyAlignment="1">
      <alignment horizontal="right" vertical="center" wrapText="1" readingOrder="2"/>
    </xf>
    <xf numFmtId="0" fontId="8" fillId="4" borderId="37" xfId="18" applyFont="1" applyFill="1" applyBorder="1" applyAlignment="1">
      <alignment horizontal="left" vertical="center" wrapText="1"/>
    </xf>
    <xf numFmtId="0" fontId="1" fillId="5" borderId="41" xfId="16" applyFont="1" applyFill="1" applyBorder="1" applyAlignment="1">
      <alignment horizontal="right" vertical="center" wrapText="1" indent="1" readingOrder="2"/>
    </xf>
    <xf numFmtId="166" fontId="7" fillId="4" borderId="94" xfId="17" applyNumberFormat="1" applyFont="1" applyFill="1" applyBorder="1">
      <alignment horizontal="right" vertical="center" indent="1"/>
    </xf>
    <xf numFmtId="0" fontId="5" fillId="3" borderId="92" xfId="12" applyFont="1" applyFill="1" applyBorder="1">
      <alignment horizontal="right" vertical="center"/>
    </xf>
    <xf numFmtId="0" fontId="1" fillId="3" borderId="92" xfId="13" applyFont="1" applyFill="1" applyBorder="1">
      <alignment horizontal="left" vertical="center"/>
    </xf>
    <xf numFmtId="0" fontId="1" fillId="3" borderId="92" xfId="0" applyFont="1" applyFill="1" applyBorder="1" applyAlignment="1">
      <alignment horizontal="left" vertical="center"/>
    </xf>
    <xf numFmtId="0" fontId="8" fillId="3" borderId="27" xfId="18" applyFont="1" applyFill="1" applyBorder="1">
      <alignment horizontal="left" vertical="center" wrapText="1" indent="1"/>
    </xf>
    <xf numFmtId="0" fontId="8" fillId="4" borderId="22" xfId="18" applyFont="1" applyFill="1" applyBorder="1">
      <alignment horizontal="left" vertical="center" wrapText="1" indent="1"/>
    </xf>
    <xf numFmtId="0" fontId="8" fillId="3" borderId="22" xfId="18" applyFont="1" applyFill="1" applyBorder="1">
      <alignment horizontal="left" vertical="center" wrapText="1" indent="1"/>
    </xf>
    <xf numFmtId="0" fontId="8" fillId="3" borderId="28" xfId="18" applyFont="1" applyFill="1" applyBorder="1">
      <alignment horizontal="left" vertical="center" wrapText="1" indent="1"/>
    </xf>
    <xf numFmtId="0" fontId="40" fillId="4" borderId="83" xfId="0" applyFont="1" applyFill="1" applyBorder="1" applyAlignment="1">
      <alignment horizontal="center" vertical="top"/>
    </xf>
    <xf numFmtId="0" fontId="44" fillId="4" borderId="118" xfId="0" applyFont="1" applyFill="1" applyBorder="1" applyAlignment="1">
      <alignment horizontal="center"/>
    </xf>
    <xf numFmtId="0" fontId="44" fillId="4" borderId="118" xfId="0" applyFont="1" applyFill="1" applyBorder="1" applyAlignment="1">
      <alignment horizontal="center" readingOrder="1"/>
    </xf>
    <xf numFmtId="0" fontId="40" fillId="0" borderId="98" xfId="0" applyFont="1" applyFill="1" applyBorder="1" applyAlignment="1">
      <alignment horizontal="center" vertical="center"/>
    </xf>
    <xf numFmtId="0" fontId="40" fillId="0" borderId="111" xfId="0" applyFont="1" applyFill="1" applyBorder="1" applyAlignment="1">
      <alignment horizontal="center" vertical="center"/>
    </xf>
    <xf numFmtId="0" fontId="40" fillId="0" borderId="109" xfId="15" applyFont="1" applyFill="1" applyBorder="1" applyAlignment="1">
      <alignment horizontal="center" vertical="center"/>
    </xf>
    <xf numFmtId="0" fontId="40" fillId="4" borderId="112" xfId="0" applyFont="1" applyFill="1" applyBorder="1" applyAlignment="1">
      <alignment horizontal="center" vertical="center"/>
    </xf>
    <xf numFmtId="0" fontId="40" fillId="4" borderId="69" xfId="0" applyFont="1" applyFill="1" applyBorder="1" applyAlignment="1">
      <alignment horizontal="center" vertical="center"/>
    </xf>
    <xf numFmtId="0" fontId="40" fillId="4" borderId="113" xfId="15" applyFont="1" applyFill="1" applyBorder="1" applyAlignment="1">
      <alignment horizontal="center" vertical="center"/>
    </xf>
    <xf numFmtId="0" fontId="40" fillId="3" borderId="104" xfId="0" applyFont="1" applyFill="1" applyBorder="1" applyAlignment="1">
      <alignment horizontal="center" vertical="center"/>
    </xf>
    <xf numFmtId="0" fontId="40" fillId="3" borderId="97" xfId="0" applyFont="1" applyFill="1" applyBorder="1" applyAlignment="1">
      <alignment horizontal="center" vertical="center"/>
    </xf>
    <xf numFmtId="0" fontId="40" fillId="3" borderId="99" xfId="15" applyFont="1" applyFill="1" applyBorder="1" applyAlignment="1">
      <alignment horizontal="center" vertical="center"/>
    </xf>
    <xf numFmtId="0" fontId="40" fillId="4" borderId="105" xfId="0" applyFont="1" applyFill="1" applyBorder="1" applyAlignment="1">
      <alignment horizontal="center" vertical="center"/>
    </xf>
    <xf numFmtId="0" fontId="40" fillId="4" borderId="81" xfId="15" applyFont="1" applyFill="1" applyBorder="1" applyAlignment="1">
      <alignment horizontal="center" vertical="center"/>
    </xf>
    <xf numFmtId="0" fontId="40" fillId="0" borderId="102" xfId="0" applyFont="1" applyFill="1" applyBorder="1" applyAlignment="1">
      <alignment horizontal="center" vertical="center"/>
    </xf>
    <xf numFmtId="0" fontId="40" fillId="0" borderId="97" xfId="0" applyFont="1" applyFill="1" applyBorder="1" applyAlignment="1">
      <alignment horizontal="center" vertical="center"/>
    </xf>
    <xf numFmtId="0" fontId="40" fillId="0" borderId="42" xfId="15" applyFont="1" applyFill="1" applyBorder="1" applyAlignment="1">
      <alignment horizontal="center" vertical="center"/>
    </xf>
    <xf numFmtId="0" fontId="40" fillId="5" borderId="68" xfId="0" applyFont="1" applyFill="1" applyBorder="1" applyAlignment="1">
      <alignment horizontal="center" vertical="center"/>
    </xf>
    <xf numFmtId="0" fontId="40" fillId="5" borderId="69" xfId="0" applyFont="1" applyFill="1" applyBorder="1" applyAlignment="1">
      <alignment horizontal="center" vertical="center"/>
    </xf>
    <xf numFmtId="0" fontId="40" fillId="5" borderId="81" xfId="15" applyFont="1" applyFill="1" applyBorder="1" applyAlignment="1">
      <alignment horizontal="center" vertical="center"/>
    </xf>
    <xf numFmtId="0" fontId="40" fillId="0" borderId="68" xfId="0" applyFont="1" applyFill="1" applyBorder="1" applyAlignment="1">
      <alignment horizontal="center" vertical="center"/>
    </xf>
    <xf numFmtId="0" fontId="40" fillId="0" borderId="69" xfId="0" applyFont="1" applyFill="1" applyBorder="1" applyAlignment="1">
      <alignment horizontal="center" vertical="center"/>
    </xf>
    <xf numFmtId="0" fontId="40" fillId="0" borderId="81" xfId="15" applyFont="1" applyFill="1" applyBorder="1" applyAlignment="1">
      <alignment horizontal="center" vertical="center"/>
    </xf>
    <xf numFmtId="0" fontId="40" fillId="5" borderId="119" xfId="0" applyFont="1" applyFill="1" applyBorder="1" applyAlignment="1">
      <alignment horizontal="center" vertical="center"/>
    </xf>
    <xf numFmtId="0" fontId="40" fillId="5" borderId="83" xfId="15" applyFont="1" applyFill="1" applyBorder="1" applyAlignment="1">
      <alignment horizontal="center" vertical="center"/>
    </xf>
    <xf numFmtId="0" fontId="40" fillId="0" borderId="105" xfId="0" applyFont="1" applyFill="1" applyBorder="1" applyAlignment="1">
      <alignment horizontal="center" vertical="center"/>
    </xf>
    <xf numFmtId="0" fontId="40" fillId="0" borderId="110" xfId="0" applyFont="1" applyFill="1" applyBorder="1" applyAlignment="1">
      <alignment horizontal="center" vertical="center"/>
    </xf>
    <xf numFmtId="0" fontId="40" fillId="5" borderId="110" xfId="0" applyFont="1" applyFill="1" applyBorder="1" applyAlignment="1">
      <alignment horizontal="center" vertical="center"/>
    </xf>
    <xf numFmtId="0" fontId="40" fillId="0" borderId="114" xfId="0" applyFont="1" applyFill="1" applyBorder="1" applyAlignment="1">
      <alignment horizontal="center" vertical="center"/>
    </xf>
    <xf numFmtId="0" fontId="40" fillId="0" borderId="117" xfId="15" applyFont="1" applyFill="1" applyBorder="1" applyAlignment="1">
      <alignment horizontal="center" vertical="center"/>
    </xf>
    <xf numFmtId="0" fontId="40" fillId="5" borderId="116" xfId="15" applyFont="1" applyFill="1" applyBorder="1" applyAlignment="1">
      <alignment horizontal="center" vertical="center"/>
    </xf>
    <xf numFmtId="0" fontId="40" fillId="0" borderId="83" xfId="15" applyFont="1" applyFill="1" applyBorder="1" applyAlignment="1">
      <alignment horizontal="center" vertical="center"/>
    </xf>
    <xf numFmtId="0" fontId="12" fillId="0" borderId="98" xfId="0" applyFont="1" applyFill="1" applyBorder="1" applyAlignment="1">
      <alignment horizontal="center" vertical="center"/>
    </xf>
    <xf numFmtId="0" fontId="12" fillId="0" borderId="69" xfId="0" applyFont="1" applyFill="1" applyBorder="1" applyAlignment="1">
      <alignment horizontal="center" vertical="center"/>
    </xf>
    <xf numFmtId="0" fontId="12" fillId="0" borderId="108" xfId="15" applyFont="1" applyFill="1" applyBorder="1" applyAlignment="1">
      <alignment horizontal="center" vertical="center"/>
    </xf>
    <xf numFmtId="0" fontId="12" fillId="4" borderId="17" xfId="0" applyFont="1" applyFill="1" applyBorder="1" applyAlignment="1">
      <alignment horizontal="center" vertical="center"/>
    </xf>
    <xf numFmtId="0" fontId="12" fillId="4" borderId="69" xfId="0" applyFont="1" applyFill="1" applyBorder="1" applyAlignment="1">
      <alignment horizontal="center" vertical="center"/>
    </xf>
    <xf numFmtId="0" fontId="12" fillId="4" borderId="108" xfId="15" applyFont="1" applyFill="1" applyBorder="1" applyAlignment="1">
      <alignment horizontal="center" vertical="center"/>
    </xf>
    <xf numFmtId="0" fontId="12" fillId="3" borderId="105" xfId="0" applyFont="1" applyFill="1" applyBorder="1" applyAlignment="1">
      <alignment horizontal="center" vertical="center"/>
    </xf>
    <xf numFmtId="0" fontId="12" fillId="3" borderId="15" xfId="0" applyFont="1" applyFill="1" applyBorder="1" applyAlignment="1">
      <alignment horizontal="center" vertical="center"/>
    </xf>
    <xf numFmtId="0" fontId="12" fillId="3" borderId="101" xfId="15" applyFont="1" applyFill="1" applyBorder="1" applyAlignment="1">
      <alignment horizontal="center" vertical="center"/>
    </xf>
    <xf numFmtId="0" fontId="12" fillId="4" borderId="105" xfId="0" applyFont="1" applyFill="1" applyBorder="1" applyAlignment="1">
      <alignment horizontal="center" vertical="center"/>
    </xf>
    <xf numFmtId="0" fontId="12" fillId="4" borderId="81" xfId="15" applyFont="1" applyFill="1" applyBorder="1" applyAlignment="1">
      <alignment horizontal="center" vertical="center"/>
    </xf>
    <xf numFmtId="0" fontId="12" fillId="0" borderId="68"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41" xfId="15" applyFont="1" applyFill="1" applyBorder="1" applyAlignment="1">
      <alignment horizontal="center" vertical="center"/>
    </xf>
    <xf numFmtId="0" fontId="12" fillId="5" borderId="68" xfId="0" applyFont="1" applyFill="1" applyBorder="1" applyAlignment="1">
      <alignment horizontal="center" vertical="center"/>
    </xf>
    <xf numFmtId="0" fontId="12" fillId="5" borderId="69" xfId="0" applyFont="1" applyFill="1" applyBorder="1" applyAlignment="1">
      <alignment horizontal="center" vertical="center"/>
    </xf>
    <xf numFmtId="0" fontId="12" fillId="5" borderId="81" xfId="15" applyFont="1" applyFill="1" applyBorder="1" applyAlignment="1">
      <alignment horizontal="center" vertical="center"/>
    </xf>
    <xf numFmtId="0" fontId="12" fillId="0" borderId="81" xfId="15" applyFont="1" applyFill="1" applyBorder="1" applyAlignment="1">
      <alignment horizontal="center" vertical="center"/>
    </xf>
    <xf numFmtId="0" fontId="12" fillId="5" borderId="119" xfId="0" applyFont="1" applyFill="1" applyBorder="1" applyAlignment="1">
      <alignment horizontal="center" vertical="center"/>
    </xf>
    <xf numFmtId="0" fontId="12" fillId="5" borderId="83" xfId="15" applyFont="1" applyFill="1" applyBorder="1" applyAlignment="1">
      <alignment horizontal="center" vertical="center"/>
    </xf>
    <xf numFmtId="0" fontId="12" fillId="0" borderId="105" xfId="0" applyFont="1" applyFill="1" applyBorder="1" applyAlignment="1">
      <alignment horizontal="center" vertical="center"/>
    </xf>
    <xf numFmtId="0" fontId="12" fillId="0" borderId="110" xfId="0" applyFont="1" applyFill="1" applyBorder="1" applyAlignment="1">
      <alignment horizontal="center" vertical="center"/>
    </xf>
    <xf numFmtId="0" fontId="12" fillId="5" borderId="110" xfId="0" applyFont="1" applyFill="1" applyBorder="1" applyAlignment="1">
      <alignment horizontal="center" vertical="center"/>
    </xf>
    <xf numFmtId="0" fontId="12" fillId="0" borderId="114" xfId="0" applyFont="1" applyFill="1" applyBorder="1" applyAlignment="1">
      <alignment horizontal="center" vertical="center"/>
    </xf>
    <xf numFmtId="0" fontId="12" fillId="0" borderId="117" xfId="15" applyFont="1" applyFill="1" applyBorder="1" applyAlignment="1">
      <alignment horizontal="center" vertical="center"/>
    </xf>
    <xf numFmtId="0" fontId="12" fillId="5" borderId="116" xfId="15" applyFont="1" applyFill="1" applyBorder="1" applyAlignment="1">
      <alignment horizontal="center" vertical="center"/>
    </xf>
    <xf numFmtId="0" fontId="12" fillId="0" borderId="115" xfId="0" applyFont="1" applyFill="1" applyBorder="1" applyAlignment="1">
      <alignment horizontal="center" vertical="center"/>
    </xf>
    <xf numFmtId="0" fontId="12" fillId="0" borderId="83" xfId="15" applyFont="1" applyFill="1" applyBorder="1" applyAlignment="1">
      <alignment horizontal="center" vertical="center"/>
    </xf>
    <xf numFmtId="0" fontId="33" fillId="0" borderId="0" xfId="0" applyFont="1" applyFill="1" applyBorder="1" applyAlignment="1">
      <alignment vertical="center" wrapText="1"/>
    </xf>
    <xf numFmtId="3" fontId="2" fillId="3" borderId="27" xfId="17" applyNumberFormat="1" applyFont="1" applyFill="1" applyBorder="1" applyAlignment="1">
      <alignment horizontal="center" vertical="center"/>
    </xf>
    <xf numFmtId="0" fontId="2" fillId="4" borderId="27" xfId="17" applyFont="1" applyFill="1" applyBorder="1" applyAlignment="1">
      <alignment horizontal="right" vertical="center" indent="1"/>
    </xf>
    <xf numFmtId="3" fontId="2" fillId="4" borderId="27" xfId="17" applyNumberFormat="1" applyFont="1" applyFill="1" applyBorder="1" applyAlignment="1">
      <alignment horizontal="right" vertical="center" indent="1"/>
    </xf>
    <xf numFmtId="3" fontId="7" fillId="3" borderId="22" xfId="17" applyNumberFormat="1" applyFont="1" applyFill="1" applyBorder="1" applyAlignment="1">
      <alignment horizontal="right" vertical="center" indent="1"/>
    </xf>
    <xf numFmtId="3" fontId="7" fillId="4" borderId="22" xfId="17" applyNumberFormat="1" applyFont="1" applyFill="1" applyBorder="1" applyAlignment="1">
      <alignment horizontal="right" vertical="center" indent="1"/>
    </xf>
    <xf numFmtId="3" fontId="7" fillId="3" borderId="25" xfId="17" applyNumberFormat="1" applyFont="1" applyFill="1" applyBorder="1" applyAlignment="1">
      <alignment horizontal="right" vertical="center" indent="1"/>
    </xf>
    <xf numFmtId="3" fontId="7" fillId="3" borderId="27" xfId="17" applyNumberFormat="1" applyFont="1" applyFill="1" applyBorder="1" applyAlignment="1">
      <alignment horizontal="right" vertical="center" indent="1"/>
    </xf>
    <xf numFmtId="0" fontId="14" fillId="4" borderId="83" xfId="6" applyFont="1" applyFill="1" applyBorder="1" applyAlignment="1">
      <alignment horizontal="center" vertical="top" wrapText="1"/>
    </xf>
    <xf numFmtId="3" fontId="2" fillId="3" borderId="27" xfId="17" applyNumberFormat="1" applyFont="1" applyFill="1" applyBorder="1" applyAlignment="1">
      <alignment horizontal="right" vertical="center" indent="1"/>
    </xf>
    <xf numFmtId="3" fontId="2" fillId="4" borderId="22" xfId="17" applyNumberFormat="1" applyFont="1" applyFill="1" applyBorder="1" applyAlignment="1">
      <alignment horizontal="right" vertical="center" indent="1"/>
    </xf>
    <xf numFmtId="3" fontId="2" fillId="3" borderId="22" xfId="17" applyNumberFormat="1" applyFont="1" applyFill="1" applyBorder="1" applyAlignment="1">
      <alignment horizontal="right" vertical="center" indent="1"/>
    </xf>
    <xf numFmtId="3" fontId="2" fillId="3" borderId="28" xfId="17" applyNumberFormat="1" applyFont="1" applyFill="1" applyBorder="1" applyAlignment="1">
      <alignment horizontal="right" vertical="center" indent="1"/>
    </xf>
    <xf numFmtId="3" fontId="2" fillId="3" borderId="19" xfId="17" applyNumberFormat="1" applyFont="1" applyFill="1" applyBorder="1" applyAlignment="1">
      <alignment horizontal="right" vertical="center" indent="1"/>
    </xf>
    <xf numFmtId="3" fontId="2" fillId="4" borderId="40" xfId="17" applyNumberFormat="1" applyFont="1" applyFill="1" applyBorder="1" applyAlignment="1">
      <alignment horizontal="right" vertical="center" indent="1"/>
    </xf>
    <xf numFmtId="3" fontId="2" fillId="4" borderId="32" xfId="17" applyNumberFormat="1" applyFont="1" applyFill="1" applyBorder="1" applyAlignment="1">
      <alignment horizontal="right" vertical="center" indent="1"/>
    </xf>
    <xf numFmtId="3" fontId="2" fillId="3" borderId="32" xfId="17" applyNumberFormat="1" applyFont="1" applyFill="1" applyBorder="1" applyAlignment="1">
      <alignment horizontal="right" vertical="center" indent="1"/>
    </xf>
    <xf numFmtId="0" fontId="2" fillId="3" borderId="27" xfId="17" applyFont="1" applyFill="1" applyBorder="1" applyAlignment="1">
      <alignment horizontal="right" vertical="center" indent="1"/>
    </xf>
    <xf numFmtId="0" fontId="2" fillId="0" borderId="27" xfId="17" applyFont="1" applyFill="1" applyBorder="1" applyAlignment="1">
      <alignment horizontal="right" vertical="center" indent="1"/>
    </xf>
    <xf numFmtId="0" fontId="2" fillId="4" borderId="32" xfId="17" applyFont="1" applyFill="1" applyBorder="1" applyAlignment="1">
      <alignment horizontal="right" vertical="center" indent="1"/>
    </xf>
    <xf numFmtId="3" fontId="2" fillId="5" borderId="32" xfId="17" applyNumberFormat="1" applyFont="1" applyFill="1" applyBorder="1" applyAlignment="1">
      <alignment horizontal="right" vertical="center" indent="1"/>
    </xf>
    <xf numFmtId="3" fontId="40" fillId="5" borderId="22" xfId="17" applyNumberFormat="1" applyFont="1" applyFill="1" applyBorder="1" applyAlignment="1">
      <alignment horizontal="right" vertical="center" indent="1"/>
    </xf>
    <xf numFmtId="3" fontId="40" fillId="0" borderId="22" xfId="17" applyNumberFormat="1" applyFont="1" applyFill="1" applyBorder="1" applyAlignment="1">
      <alignment horizontal="right" vertical="center" indent="1"/>
    </xf>
    <xf numFmtId="0" fontId="2" fillId="0" borderId="103" xfId="0" applyFont="1" applyFill="1" applyBorder="1" applyAlignment="1">
      <alignment horizontal="right" indent="1"/>
    </xf>
    <xf numFmtId="0" fontId="2" fillId="0" borderId="69" xfId="0" applyFont="1" applyFill="1" applyBorder="1" applyAlignment="1">
      <alignment horizontal="right" indent="1"/>
    </xf>
    <xf numFmtId="0" fontId="2" fillId="3" borderId="105" xfId="0" applyFont="1" applyFill="1" applyBorder="1" applyAlignment="1">
      <alignment horizontal="right" indent="1"/>
    </xf>
    <xf numFmtId="0" fontId="2" fillId="3" borderId="16" xfId="0" applyFont="1" applyFill="1" applyBorder="1" applyAlignment="1">
      <alignment horizontal="right" indent="1"/>
    </xf>
    <xf numFmtId="0" fontId="2" fillId="0" borderId="68" xfId="0" applyFont="1" applyFill="1" applyBorder="1" applyAlignment="1">
      <alignment horizontal="right" indent="1"/>
    </xf>
    <xf numFmtId="2" fontId="2" fillId="0" borderId="68" xfId="0" applyNumberFormat="1" applyFont="1" applyFill="1" applyBorder="1" applyAlignment="1">
      <alignment horizontal="right" indent="1"/>
    </xf>
    <xf numFmtId="0" fontId="2" fillId="0" borderId="16" xfId="0" applyFont="1" applyFill="1" applyBorder="1" applyAlignment="1">
      <alignment horizontal="right" indent="1"/>
    </xf>
    <xf numFmtId="0" fontId="2" fillId="0" borderId="105" xfId="0" applyFont="1" applyFill="1" applyBorder="1" applyAlignment="1">
      <alignment horizontal="right" indent="1"/>
    </xf>
    <xf numFmtId="0" fontId="2" fillId="0" borderId="110" xfId="0" applyFont="1" applyFill="1" applyBorder="1" applyAlignment="1">
      <alignment horizontal="right" indent="1"/>
    </xf>
    <xf numFmtId="0" fontId="2" fillId="0" borderId="114" xfId="0" applyFont="1" applyFill="1" applyBorder="1" applyAlignment="1">
      <alignment horizontal="right" indent="1"/>
    </xf>
    <xf numFmtId="0" fontId="2" fillId="5" borderId="68" xfId="0" applyFont="1" applyFill="1" applyBorder="1" applyAlignment="1">
      <alignment horizontal="right" indent="1"/>
    </xf>
    <xf numFmtId="0" fontId="2" fillId="5" borderId="110" xfId="0" applyFont="1" applyFill="1" applyBorder="1" applyAlignment="1">
      <alignment horizontal="right" indent="1"/>
    </xf>
    <xf numFmtId="3" fontId="2" fillId="0" borderId="103" xfId="0" applyNumberFormat="1" applyFont="1" applyFill="1" applyBorder="1" applyAlignment="1">
      <alignment horizontal="right" indent="1"/>
    </xf>
    <xf numFmtId="3" fontId="2" fillId="0" borderId="69" xfId="0" applyNumberFormat="1" applyFont="1" applyFill="1" applyBorder="1" applyAlignment="1">
      <alignment horizontal="right" indent="1"/>
    </xf>
    <xf numFmtId="3" fontId="2" fillId="3" borderId="105" xfId="0" applyNumberFormat="1" applyFont="1" applyFill="1" applyBorder="1" applyAlignment="1">
      <alignment horizontal="right" indent="1"/>
    </xf>
    <xf numFmtId="3" fontId="2" fillId="3" borderId="16" xfId="0" applyNumberFormat="1" applyFont="1" applyFill="1" applyBorder="1" applyAlignment="1">
      <alignment horizontal="right" indent="1"/>
    </xf>
    <xf numFmtId="3" fontId="2" fillId="0" borderId="68" xfId="0" applyNumberFormat="1" applyFont="1" applyFill="1" applyBorder="1" applyAlignment="1">
      <alignment horizontal="right" indent="1"/>
    </xf>
    <xf numFmtId="3" fontId="2" fillId="0" borderId="16" xfId="0" applyNumberFormat="1" applyFont="1" applyFill="1" applyBorder="1" applyAlignment="1">
      <alignment horizontal="right" indent="1"/>
    </xf>
    <xf numFmtId="3" fontId="2" fillId="0" borderId="105" xfId="0" applyNumberFormat="1" applyFont="1" applyFill="1" applyBorder="1" applyAlignment="1">
      <alignment horizontal="right" indent="1"/>
    </xf>
    <xf numFmtId="3" fontId="2" fillId="0" borderId="110" xfId="0" applyNumberFormat="1" applyFont="1" applyFill="1" applyBorder="1" applyAlignment="1">
      <alignment horizontal="right" indent="1"/>
    </xf>
    <xf numFmtId="3" fontId="2" fillId="0" borderId="114" xfId="0" applyNumberFormat="1" applyFont="1" applyFill="1" applyBorder="1" applyAlignment="1">
      <alignment horizontal="right" indent="1"/>
    </xf>
    <xf numFmtId="3" fontId="2" fillId="5" borderId="110" xfId="0" applyNumberFormat="1" applyFont="1" applyFill="1" applyBorder="1" applyAlignment="1">
      <alignment horizontal="right" indent="1"/>
    </xf>
    <xf numFmtId="3" fontId="2" fillId="3" borderId="35" xfId="17" applyNumberFormat="1" applyFont="1" applyFill="1" applyBorder="1" applyAlignment="1">
      <alignment horizontal="right" vertical="center" indent="1"/>
    </xf>
    <xf numFmtId="3" fontId="2" fillId="4" borderId="35" xfId="17" applyNumberFormat="1" applyFont="1" applyFill="1" applyBorder="1" applyAlignment="1">
      <alignment horizontal="right" vertical="center" indent="1"/>
    </xf>
    <xf numFmtId="3" fontId="2" fillId="3" borderId="37" xfId="17" applyNumberFormat="1" applyFont="1" applyFill="1" applyBorder="1" applyAlignment="1">
      <alignment horizontal="right" vertical="center" indent="1"/>
    </xf>
    <xf numFmtId="3" fontId="2" fillId="3" borderId="27" xfId="17" applyNumberFormat="1" applyFont="1" applyFill="1" applyBorder="1" applyAlignment="1">
      <alignment horizontal="right" vertical="center"/>
    </xf>
    <xf numFmtId="3" fontId="2" fillId="4" borderId="22" xfId="17" applyNumberFormat="1" applyFont="1" applyFill="1" applyBorder="1" applyAlignment="1">
      <alignment horizontal="right" vertical="center"/>
    </xf>
    <xf numFmtId="3" fontId="2" fillId="3" borderId="22" xfId="17" applyNumberFormat="1" applyFont="1" applyFill="1" applyBorder="1" applyAlignment="1">
      <alignment horizontal="right" vertical="center"/>
    </xf>
    <xf numFmtId="3" fontId="40" fillId="0" borderId="22" xfId="17" applyNumberFormat="1" applyFont="1" applyFill="1" applyBorder="1" applyAlignment="1">
      <alignment horizontal="right" vertical="center"/>
    </xf>
    <xf numFmtId="3" fontId="40" fillId="5" borderId="22" xfId="17" applyNumberFormat="1" applyFont="1" applyFill="1" applyBorder="1" applyAlignment="1">
      <alignment horizontal="right" vertical="center"/>
    </xf>
    <xf numFmtId="3" fontId="2" fillId="5" borderId="22" xfId="17" applyNumberFormat="1" applyFont="1" applyFill="1" applyBorder="1" applyAlignment="1">
      <alignment horizontal="right" vertical="center"/>
    </xf>
    <xf numFmtId="3" fontId="2" fillId="0" borderId="22" xfId="17" applyNumberFormat="1" applyFont="1" applyFill="1" applyBorder="1" applyAlignment="1">
      <alignment horizontal="right" vertical="center"/>
    </xf>
    <xf numFmtId="3" fontId="2" fillId="0" borderId="28" xfId="17" applyNumberFormat="1" applyFont="1" applyFill="1" applyBorder="1" applyAlignment="1">
      <alignment horizontal="right" vertical="center"/>
    </xf>
    <xf numFmtId="0" fontId="1" fillId="4" borderId="33" xfId="16" applyFont="1" applyFill="1" applyBorder="1" applyAlignment="1">
      <alignment horizontal="right" vertical="center" wrapText="1" indent="1" readingOrder="2"/>
    </xf>
    <xf numFmtId="0" fontId="1" fillId="4" borderId="30" xfId="16" applyFont="1" applyFill="1" applyBorder="1" applyAlignment="1">
      <alignment horizontal="right" vertical="center" wrapText="1" indent="1" readingOrder="2"/>
    </xf>
    <xf numFmtId="0" fontId="1" fillId="0" borderId="35" xfId="16" applyFont="1" applyFill="1" applyBorder="1" applyAlignment="1">
      <alignment horizontal="right" vertical="center" wrapText="1" indent="1" readingOrder="2"/>
    </xf>
    <xf numFmtId="0" fontId="1" fillId="0" borderId="60" xfId="16" applyFont="1" applyFill="1" applyBorder="1" applyAlignment="1">
      <alignment horizontal="right" vertical="center" wrapText="1" indent="1" readingOrder="2"/>
    </xf>
    <xf numFmtId="3" fontId="2" fillId="5" borderId="68" xfId="0" applyNumberFormat="1" applyFont="1" applyFill="1" applyBorder="1" applyAlignment="1">
      <alignment horizontal="right" indent="1"/>
    </xf>
    <xf numFmtId="0" fontId="5" fillId="3" borderId="0" xfId="0" applyFont="1" applyFill="1" applyAlignment="1">
      <alignment horizontal="center" vertical="center"/>
    </xf>
    <xf numFmtId="0" fontId="5" fillId="3" borderId="0" xfId="0" applyFont="1" applyFill="1" applyBorder="1" applyAlignment="1">
      <alignment horizontal="center" vertical="center"/>
    </xf>
    <xf numFmtId="0" fontId="5" fillId="0" borderId="0" xfId="0" applyFont="1" applyBorder="1" applyAlignment="1">
      <alignment horizontal="center" vertical="center"/>
    </xf>
    <xf numFmtId="0" fontId="47" fillId="0" borderId="0" xfId="0" applyFont="1" applyAlignment="1">
      <alignment horizontal="center"/>
    </xf>
    <xf numFmtId="0" fontId="0" fillId="3" borderId="0" xfId="0" applyFill="1"/>
    <xf numFmtId="0" fontId="5" fillId="3" borderId="45" xfId="0" applyFont="1" applyFill="1" applyBorder="1" applyAlignment="1">
      <alignment horizontal="right" vertical="center"/>
    </xf>
    <xf numFmtId="0" fontId="0" fillId="3" borderId="45" xfId="0" applyFill="1" applyBorder="1" applyAlignment="1">
      <alignment horizontal="center" vertical="center"/>
    </xf>
    <xf numFmtId="0" fontId="1" fillId="3" borderId="45" xfId="0" applyFont="1" applyFill="1" applyBorder="1" applyAlignment="1">
      <alignment horizontal="left" vertical="center"/>
    </xf>
    <xf numFmtId="0" fontId="1" fillId="4" borderId="85" xfId="0" applyFont="1" applyFill="1" applyBorder="1" applyAlignment="1">
      <alignment horizontal="center" vertical="center"/>
    </xf>
    <xf numFmtId="0" fontId="1" fillId="4" borderId="81" xfId="0" applyFont="1" applyFill="1" applyBorder="1" applyAlignment="1">
      <alignment horizontal="center" vertical="center"/>
    </xf>
    <xf numFmtId="0" fontId="1" fillId="4" borderId="85" xfId="0" applyFont="1" applyFill="1" applyBorder="1" applyAlignment="1">
      <alignment horizontal="center" vertical="center" wrapText="1"/>
    </xf>
    <xf numFmtId="0" fontId="2" fillId="3" borderId="92" xfId="0" applyFont="1" applyFill="1" applyBorder="1" applyAlignment="1">
      <alignment horizontal="centerContinuous" vertical="center"/>
    </xf>
    <xf numFmtId="0" fontId="2" fillId="3" borderId="92" xfId="0" applyFont="1" applyFill="1" applyBorder="1"/>
    <xf numFmtId="3" fontId="1" fillId="0" borderId="109" xfId="15" applyNumberFormat="1" applyFont="1" applyFill="1" applyBorder="1" applyAlignment="1">
      <alignment horizontal="right" vertical="center" indent="1"/>
    </xf>
    <xf numFmtId="0" fontId="1" fillId="0" borderId="109" xfId="15" applyFont="1" applyFill="1" applyBorder="1" applyAlignment="1">
      <alignment horizontal="right" vertical="center" indent="1"/>
    </xf>
    <xf numFmtId="3" fontId="1" fillId="3" borderId="100" xfId="15" applyNumberFormat="1" applyFont="1" applyFill="1" applyBorder="1" applyAlignment="1">
      <alignment horizontal="right" vertical="center" indent="1"/>
    </xf>
    <xf numFmtId="0" fontId="1" fillId="3" borderId="100" xfId="15" applyFont="1" applyFill="1" applyBorder="1" applyAlignment="1">
      <alignment horizontal="right" vertical="center" indent="1"/>
    </xf>
    <xf numFmtId="3" fontId="1" fillId="0" borderId="39" xfId="15" applyNumberFormat="1" applyFont="1" applyFill="1" applyBorder="1" applyAlignment="1">
      <alignment horizontal="right" vertical="center" indent="1"/>
    </xf>
    <xf numFmtId="0" fontId="1" fillId="0" borderId="39" xfId="15" applyFont="1" applyFill="1" applyBorder="1" applyAlignment="1">
      <alignment horizontal="right" vertical="center" indent="1"/>
    </xf>
    <xf numFmtId="3" fontId="1" fillId="0" borderId="81" xfId="15" applyNumberFormat="1" applyFont="1" applyFill="1" applyBorder="1" applyAlignment="1">
      <alignment horizontal="right" vertical="center" indent="1"/>
    </xf>
    <xf numFmtId="0" fontId="1" fillId="0" borderId="81" xfId="15" applyFont="1" applyFill="1" applyBorder="1" applyAlignment="1">
      <alignment horizontal="right" vertical="center" indent="1"/>
    </xf>
    <xf numFmtId="3" fontId="1" fillId="0" borderId="117" xfId="15" applyNumberFormat="1" applyFont="1" applyFill="1" applyBorder="1" applyAlignment="1">
      <alignment horizontal="right" vertical="center" indent="1"/>
    </xf>
    <xf numFmtId="0" fontId="1" fillId="0" borderId="117" xfId="15" applyFont="1" applyFill="1" applyBorder="1" applyAlignment="1">
      <alignment horizontal="right" vertical="center" indent="1"/>
    </xf>
    <xf numFmtId="3" fontId="1" fillId="5" borderId="82" xfId="15" applyNumberFormat="1" applyFont="1" applyFill="1" applyBorder="1" applyAlignment="1">
      <alignment horizontal="right" vertical="center" indent="1"/>
    </xf>
    <xf numFmtId="0" fontId="1" fillId="5" borderId="82" xfId="15" applyFont="1" applyFill="1" applyBorder="1" applyAlignment="1">
      <alignment horizontal="right" vertical="center" indent="1"/>
    </xf>
    <xf numFmtId="0" fontId="1" fillId="0" borderId="0" xfId="0" applyFont="1" applyAlignment="1">
      <alignment horizontal="center"/>
    </xf>
    <xf numFmtId="0" fontId="1" fillId="3" borderId="132" xfId="0" applyFont="1" applyFill="1" applyBorder="1" applyAlignment="1">
      <alignment horizontal="right" vertical="center" indent="1"/>
    </xf>
    <xf numFmtId="0" fontId="1" fillId="4" borderId="11" xfId="0" applyFont="1" applyFill="1" applyBorder="1" applyAlignment="1">
      <alignment horizontal="right" vertical="center" indent="1"/>
    </xf>
    <xf numFmtId="0" fontId="1" fillId="3" borderId="11" xfId="0" applyFont="1" applyFill="1" applyBorder="1" applyAlignment="1">
      <alignment horizontal="right" vertical="center" indent="1"/>
    </xf>
    <xf numFmtId="0" fontId="1" fillId="3" borderId="78" xfId="0" applyFont="1" applyFill="1" applyBorder="1" applyAlignment="1">
      <alignment horizontal="right" vertical="center" indent="1"/>
    </xf>
    <xf numFmtId="1" fontId="1" fillId="0" borderId="0" xfId="0" applyNumberFormat="1" applyFont="1" applyBorder="1" applyAlignment="1">
      <alignment horizontal="center" vertical="center"/>
    </xf>
    <xf numFmtId="3" fontId="1" fillId="3" borderId="27" xfId="17" applyNumberFormat="1" applyFont="1" applyFill="1" applyBorder="1" applyAlignment="1">
      <alignment horizontal="right" vertical="center" indent="1"/>
    </xf>
    <xf numFmtId="3" fontId="1" fillId="4" borderId="29" xfId="17" applyNumberFormat="1" applyFont="1" applyFill="1" applyBorder="1" applyAlignment="1">
      <alignment horizontal="right" vertical="center" indent="1"/>
    </xf>
    <xf numFmtId="3" fontId="1" fillId="3" borderId="27" xfId="15" applyNumberFormat="1" applyFont="1" applyFill="1" applyBorder="1" applyAlignment="1">
      <alignment horizontal="right" vertical="center"/>
    </xf>
    <xf numFmtId="3" fontId="1" fillId="4" borderId="22" xfId="15" applyNumberFormat="1" applyFont="1" applyFill="1" applyBorder="1" applyAlignment="1">
      <alignment horizontal="right" vertical="center"/>
    </xf>
    <xf numFmtId="3" fontId="1" fillId="3" borderId="22" xfId="15" applyNumberFormat="1" applyFont="1" applyFill="1" applyBorder="1" applyAlignment="1">
      <alignment horizontal="right" vertical="center"/>
    </xf>
    <xf numFmtId="3" fontId="1" fillId="5" borderId="22" xfId="15" applyNumberFormat="1" applyFont="1" applyFill="1" applyBorder="1" applyAlignment="1">
      <alignment horizontal="right" vertical="center"/>
    </xf>
    <xf numFmtId="3" fontId="1" fillId="0" borderId="22" xfId="15" applyNumberFormat="1" applyFont="1" applyFill="1" applyBorder="1" applyAlignment="1">
      <alignment horizontal="right" vertical="center"/>
    </xf>
    <xf numFmtId="3" fontId="1" fillId="0" borderId="28" xfId="15" applyNumberFormat="1" applyFont="1" applyFill="1" applyBorder="1" applyAlignment="1">
      <alignment horizontal="right" vertical="center"/>
    </xf>
    <xf numFmtId="3" fontId="1" fillId="5" borderId="29" xfId="14" applyNumberFormat="1" applyFont="1" applyFill="1" applyBorder="1" applyAlignment="1">
      <alignment horizontal="right" vertical="center"/>
    </xf>
    <xf numFmtId="0" fontId="2" fillId="0" borderId="0" xfId="0" applyFont="1" applyFill="1" applyBorder="1"/>
    <xf numFmtId="0" fontId="2" fillId="5" borderId="0" xfId="0" applyFont="1" applyFill="1" applyBorder="1"/>
    <xf numFmtId="0" fontId="1" fillId="0" borderId="29" xfId="16" applyFont="1" applyFill="1" applyBorder="1" applyAlignment="1">
      <alignment horizontal="right" vertical="center" wrapText="1" indent="1" readingOrder="2"/>
    </xf>
    <xf numFmtId="0" fontId="1" fillId="0" borderId="29" xfId="17" applyFont="1" applyFill="1" applyBorder="1" applyAlignment="1">
      <alignment horizontal="right" vertical="center" indent="1"/>
    </xf>
    <xf numFmtId="0" fontId="1" fillId="0" borderId="0" xfId="0" applyFont="1" applyAlignment="1">
      <alignment vertical="center"/>
    </xf>
    <xf numFmtId="3" fontId="21" fillId="0" borderId="0" xfId="0" applyNumberFormat="1" applyFont="1" applyAlignment="1">
      <alignment horizontal="center" vertical="center"/>
    </xf>
    <xf numFmtId="0" fontId="1" fillId="4" borderId="39" xfId="6" applyFont="1" applyFill="1" applyBorder="1">
      <alignment horizontal="center" vertical="center" wrapText="1"/>
    </xf>
    <xf numFmtId="0" fontId="1" fillId="4" borderId="32" xfId="6" applyFont="1" applyFill="1" applyBorder="1">
      <alignment horizontal="center" vertical="center" wrapText="1"/>
    </xf>
    <xf numFmtId="0" fontId="1" fillId="4" borderId="40" xfId="6" applyFont="1" applyFill="1" applyBorder="1">
      <alignment horizontal="center" vertical="center" wrapText="1"/>
    </xf>
    <xf numFmtId="0" fontId="5" fillId="3" borderId="0" xfId="0" applyFont="1" applyFill="1" applyBorder="1" applyAlignment="1">
      <alignment horizontal="center" vertical="center"/>
    </xf>
    <xf numFmtId="0" fontId="5" fillId="0" borderId="0" xfId="0" applyFont="1" applyBorder="1" applyAlignment="1">
      <alignment horizontal="center" vertical="center"/>
    </xf>
    <xf numFmtId="0" fontId="8" fillId="3" borderId="27" xfId="17" applyFont="1" applyFill="1" applyBorder="1" applyAlignment="1">
      <alignment horizontal="left" vertical="center" indent="1"/>
    </xf>
    <xf numFmtId="0" fontId="8" fillId="4" borderId="60" xfId="17" applyFont="1" applyFill="1" applyBorder="1" applyAlignment="1">
      <alignment horizontal="left" vertical="center" indent="2"/>
    </xf>
    <xf numFmtId="0" fontId="8" fillId="4" borderId="95" xfId="18" applyFont="1" applyFill="1" applyBorder="1" applyAlignment="1">
      <alignment horizontal="left" vertical="center" wrapText="1"/>
    </xf>
    <xf numFmtId="0" fontId="8" fillId="3" borderId="27" xfId="17" applyFont="1" applyFill="1" applyBorder="1" applyAlignment="1">
      <alignment horizontal="left" vertical="center" indent="2"/>
    </xf>
    <xf numFmtId="0" fontId="8" fillId="3" borderId="93" xfId="17" applyFont="1" applyFill="1" applyBorder="1" applyAlignment="1">
      <alignment horizontal="left" vertical="center" indent="1"/>
    </xf>
    <xf numFmtId="0" fontId="8" fillId="3" borderId="96" xfId="18" applyFont="1" applyFill="1" applyBorder="1" applyAlignment="1">
      <alignment horizontal="left" vertical="center" wrapText="1"/>
    </xf>
    <xf numFmtId="0" fontId="8" fillId="4" borderId="84" xfId="0" applyFont="1" applyFill="1" applyBorder="1" applyAlignment="1">
      <alignment horizontal="center" vertical="center"/>
    </xf>
    <xf numFmtId="0" fontId="8" fillId="3" borderId="134" xfId="0" applyFont="1" applyFill="1" applyBorder="1" applyAlignment="1">
      <alignment horizontal="left" vertical="center" indent="1"/>
    </xf>
    <xf numFmtId="0" fontId="8" fillId="4" borderId="9" xfId="0" applyFont="1" applyFill="1" applyBorder="1" applyAlignment="1">
      <alignment horizontal="left" vertical="center" indent="1"/>
    </xf>
    <xf numFmtId="0" fontId="8" fillId="3" borderId="9" xfId="0" applyFont="1" applyFill="1" applyBorder="1" applyAlignment="1">
      <alignment horizontal="left" vertical="center" indent="1"/>
    </xf>
    <xf numFmtId="0" fontId="8" fillId="3" borderId="80" xfId="0" applyFont="1" applyFill="1" applyBorder="1" applyAlignment="1">
      <alignment horizontal="left" vertical="center" indent="1"/>
    </xf>
    <xf numFmtId="0" fontId="1" fillId="0" borderId="0" xfId="0" applyFont="1" applyAlignment="1">
      <alignment horizontal="center" vertical="center"/>
    </xf>
    <xf numFmtId="0" fontId="1" fillId="0" borderId="0" xfId="11" applyFont="1">
      <alignment horizontal="left" vertical="center"/>
    </xf>
    <xf numFmtId="0" fontId="38" fillId="4" borderId="29" xfId="14" applyFont="1" applyFill="1" applyBorder="1" applyAlignment="1">
      <alignment horizontal="center" vertical="center"/>
    </xf>
    <xf numFmtId="0" fontId="5" fillId="0" borderId="0" xfId="0" applyFont="1" applyAlignment="1">
      <alignment horizontal="justify" vertical="top" wrapText="1" readingOrder="2"/>
    </xf>
    <xf numFmtId="0" fontId="2" fillId="0" borderId="0" xfId="0" applyFont="1" applyAlignment="1">
      <alignment vertical="top"/>
    </xf>
    <xf numFmtId="3" fontId="2" fillId="3" borderId="62" xfId="17" applyNumberFormat="1" applyFont="1" applyFill="1" applyBorder="1" applyAlignment="1">
      <alignment horizontal="right" vertical="center" indent="1"/>
    </xf>
    <xf numFmtId="3" fontId="2" fillId="4" borderId="37" xfId="17" applyNumberFormat="1" applyFont="1" applyFill="1" applyBorder="1" applyAlignment="1">
      <alignment horizontal="right" vertical="center" indent="1"/>
    </xf>
    <xf numFmtId="0" fontId="2" fillId="3" borderId="35" xfId="17" applyFont="1" applyFill="1" applyBorder="1" applyAlignment="1">
      <alignment horizontal="right" vertical="center" indent="1"/>
    </xf>
    <xf numFmtId="0" fontId="2" fillId="4" borderId="35" xfId="17" applyFont="1" applyFill="1" applyBorder="1" applyAlignment="1">
      <alignment horizontal="right" vertical="center" indent="1"/>
    </xf>
    <xf numFmtId="0" fontId="2" fillId="4" borderId="37" xfId="17" applyFont="1" applyFill="1" applyBorder="1" applyAlignment="1">
      <alignment horizontal="right" vertical="center" indent="1"/>
    </xf>
    <xf numFmtId="0" fontId="6" fillId="4" borderId="143" xfId="6" applyFont="1" applyFill="1" applyBorder="1">
      <alignment horizontal="center" vertical="center" wrapText="1"/>
    </xf>
    <xf numFmtId="3" fontId="1" fillId="3" borderId="84" xfId="17" applyNumberFormat="1" applyFont="1" applyFill="1" applyBorder="1" applyAlignment="1">
      <alignment horizontal="right" vertical="center" indent="1"/>
    </xf>
    <xf numFmtId="0" fontId="6" fillId="3" borderId="0" xfId="16" applyFont="1" applyFill="1" applyBorder="1" applyAlignment="1">
      <alignment horizontal="center" vertical="center" wrapText="1" readingOrder="2"/>
    </xf>
    <xf numFmtId="3" fontId="7" fillId="3" borderId="0" xfId="17" applyNumberFormat="1" applyFont="1" applyFill="1" applyBorder="1" applyAlignment="1">
      <alignment horizontal="right" vertical="center" indent="1"/>
    </xf>
    <xf numFmtId="3" fontId="7" fillId="0" borderId="0" xfId="17" applyNumberFormat="1" applyFont="1" applyFill="1" applyBorder="1" applyAlignment="1">
      <alignment horizontal="right" vertical="center" indent="1"/>
    </xf>
    <xf numFmtId="3" fontId="11" fillId="3" borderId="0" xfId="15" applyNumberFormat="1" applyFont="1" applyFill="1" applyBorder="1" applyAlignment="1">
      <alignment horizontal="right" vertical="center" indent="1"/>
    </xf>
    <xf numFmtId="0" fontId="38" fillId="3" borderId="0" xfId="18" applyFont="1" applyFill="1" applyBorder="1" applyAlignment="1">
      <alignment horizontal="center" vertical="center" wrapText="1"/>
    </xf>
    <xf numFmtId="0" fontId="6" fillId="0" borderId="0" xfId="10" applyFont="1" applyAlignment="1">
      <alignment horizontal="right" vertical="center" readingOrder="2"/>
    </xf>
    <xf numFmtId="0" fontId="7" fillId="0" borderId="0" xfId="0" applyFont="1"/>
    <xf numFmtId="0" fontId="38" fillId="0" borderId="0" xfId="11" applyFont="1">
      <alignment horizontal="left" vertical="center"/>
    </xf>
    <xf numFmtId="0" fontId="1" fillId="4" borderId="29" xfId="17" applyFont="1" applyFill="1" applyBorder="1" applyAlignment="1">
      <alignment horizontal="left" vertical="center" indent="1"/>
    </xf>
    <xf numFmtId="166" fontId="2" fillId="0" borderId="27" xfId="17" applyNumberFormat="1" applyFont="1" applyFill="1" applyBorder="1" applyAlignment="1">
      <alignment horizontal="right" vertical="center" indent="1"/>
    </xf>
    <xf numFmtId="166" fontId="2" fillId="4" borderId="27" xfId="17" applyNumberFormat="1" applyFont="1" applyFill="1" applyBorder="1" applyAlignment="1">
      <alignment horizontal="right" vertical="center" indent="1"/>
    </xf>
    <xf numFmtId="166" fontId="2" fillId="0" borderId="22" xfId="17" applyNumberFormat="1" applyFont="1" applyFill="1" applyBorder="1" applyAlignment="1">
      <alignment horizontal="right" vertical="center" indent="1"/>
    </xf>
    <xf numFmtId="166" fontId="2" fillId="4" borderId="40" xfId="17" applyNumberFormat="1" applyFont="1" applyFill="1" applyBorder="1" applyAlignment="1">
      <alignment horizontal="right" vertical="center" indent="1"/>
    </xf>
    <xf numFmtId="0" fontId="1" fillId="3" borderId="45" xfId="16" applyFont="1" applyFill="1" applyBorder="1" applyAlignment="1">
      <alignment vertical="center" wrapText="1" readingOrder="2"/>
    </xf>
    <xf numFmtId="166" fontId="2" fillId="0" borderId="0" xfId="0" applyNumberFormat="1" applyFont="1"/>
    <xf numFmtId="166" fontId="12" fillId="4" borderId="83" xfId="6" applyNumberFormat="1" applyFont="1" applyFill="1" applyBorder="1" applyAlignment="1">
      <alignment horizontal="center" vertical="top" wrapText="1"/>
    </xf>
    <xf numFmtId="166" fontId="2" fillId="3" borderId="19" xfId="17" applyNumberFormat="1" applyFont="1" applyFill="1" applyBorder="1" applyAlignment="1">
      <alignment horizontal="right" vertical="center" indent="1"/>
    </xf>
    <xf numFmtId="166" fontId="2" fillId="3" borderId="27" xfId="17" applyNumberFormat="1" applyFont="1" applyFill="1" applyBorder="1" applyAlignment="1">
      <alignment horizontal="right" vertical="center" indent="1"/>
    </xf>
    <xf numFmtId="166" fontId="1" fillId="3" borderId="84" xfId="17" applyNumberFormat="1" applyFont="1" applyFill="1" applyBorder="1" applyAlignment="1">
      <alignment horizontal="right" vertical="center" indent="1"/>
    </xf>
    <xf numFmtId="166" fontId="6" fillId="0" borderId="0" xfId="0" applyNumberFormat="1" applyFont="1" applyAlignment="1">
      <alignment horizontal="center" vertical="center"/>
    </xf>
    <xf numFmtId="166" fontId="24" fillId="0" borderId="0" xfId="0" applyNumberFormat="1" applyFont="1" applyAlignment="1">
      <alignment horizontal="center" vertical="center" readingOrder="2"/>
    </xf>
    <xf numFmtId="3" fontId="1" fillId="0" borderId="29" xfId="17" applyNumberFormat="1" applyFont="1" applyFill="1" applyBorder="1" applyAlignment="1">
      <alignment horizontal="right" vertical="center" indent="1"/>
    </xf>
    <xf numFmtId="3" fontId="2" fillId="4" borderId="94" xfId="17" applyNumberFormat="1" applyFont="1" applyFill="1" applyBorder="1" applyAlignment="1">
      <alignment horizontal="right" vertical="center" indent="1"/>
    </xf>
    <xf numFmtId="0" fontId="1" fillId="3" borderId="37" xfId="16" applyFont="1" applyFill="1" applyBorder="1" applyAlignment="1">
      <alignment horizontal="left" vertical="center" wrapText="1" readingOrder="2"/>
    </xf>
    <xf numFmtId="0" fontId="1" fillId="3" borderId="38" xfId="16" applyFont="1" applyFill="1" applyBorder="1" applyAlignment="1">
      <alignment horizontal="right" vertical="center" wrapText="1" readingOrder="2"/>
    </xf>
    <xf numFmtId="0" fontId="8" fillId="3" borderId="38" xfId="18" applyFont="1" applyFill="1" applyBorder="1" applyAlignment="1">
      <alignment horizontal="center" vertical="center" wrapText="1"/>
    </xf>
    <xf numFmtId="3" fontId="14" fillId="3" borderId="29" xfId="14" applyNumberFormat="1" applyFont="1" applyFill="1" applyBorder="1" applyAlignment="1">
      <alignment horizontal="right" vertical="center" indent="1"/>
    </xf>
    <xf numFmtId="0" fontId="2" fillId="0" borderId="0" xfId="34" applyFont="1" applyBorder="1"/>
    <xf numFmtId="0" fontId="1" fillId="0" borderId="0" xfId="34" applyFont="1" applyBorder="1"/>
    <xf numFmtId="0" fontId="2" fillId="0" borderId="0" xfId="34" applyBorder="1"/>
    <xf numFmtId="0" fontId="7" fillId="0" borderId="0" xfId="34" applyFont="1" applyBorder="1"/>
    <xf numFmtId="0" fontId="8" fillId="3" borderId="37" xfId="18" applyFont="1" applyFill="1" applyBorder="1" applyAlignment="1">
      <alignment horizontal="left" vertical="center" wrapText="1"/>
    </xf>
    <xf numFmtId="0" fontId="2" fillId="0" borderId="0" xfId="34" applyFont="1"/>
    <xf numFmtId="0" fontId="1" fillId="4" borderId="39" xfId="3" applyFont="1" applyFill="1" applyBorder="1" applyAlignment="1">
      <alignment horizontal="center" vertical="center" wrapText="1"/>
    </xf>
    <xf numFmtId="0" fontId="1" fillId="4" borderId="32" xfId="3" applyFont="1" applyFill="1" applyBorder="1" applyAlignment="1">
      <alignment horizontal="center" vertical="center" wrapText="1"/>
    </xf>
    <xf numFmtId="0" fontId="1" fillId="4" borderId="40" xfId="3" applyFont="1" applyFill="1" applyBorder="1" applyAlignment="1">
      <alignment horizontal="center" vertical="center" wrapText="1"/>
    </xf>
    <xf numFmtId="0" fontId="5" fillId="0" borderId="0" xfId="34" applyFont="1" applyBorder="1" applyAlignment="1">
      <alignment horizontal="center" vertical="center"/>
    </xf>
    <xf numFmtId="0" fontId="2" fillId="0" borderId="0" xfId="34" applyFont="1" applyAlignment="1">
      <alignment horizontal="center"/>
    </xf>
    <xf numFmtId="0" fontId="2" fillId="0" borderId="0" xfId="34" applyAlignment="1">
      <alignment horizontal="center"/>
    </xf>
    <xf numFmtId="0" fontId="1" fillId="3" borderId="33" xfId="18" applyFont="1" applyFill="1" applyBorder="1" applyAlignment="1">
      <alignment horizontal="left" vertical="center" wrapText="1"/>
    </xf>
    <xf numFmtId="0" fontId="1" fillId="4" borderId="35" xfId="18" applyFont="1" applyFill="1" applyBorder="1" applyAlignment="1">
      <alignment horizontal="left" vertical="center" wrapText="1"/>
    </xf>
    <xf numFmtId="0" fontId="1" fillId="3" borderId="35" xfId="18" applyFont="1" applyFill="1" applyBorder="1" applyAlignment="1">
      <alignment horizontal="left" vertical="center" wrapText="1"/>
    </xf>
    <xf numFmtId="0" fontId="1" fillId="4" borderId="37" xfId="18" applyFont="1" applyFill="1" applyBorder="1" applyAlignment="1">
      <alignment horizontal="left" vertical="center" wrapText="1"/>
    </xf>
    <xf numFmtId="1" fontId="1" fillId="0" borderId="0" xfId="34" applyNumberFormat="1" applyFont="1" applyBorder="1" applyAlignment="1">
      <alignment horizontal="center" vertical="center"/>
    </xf>
    <xf numFmtId="0" fontId="2" fillId="0" borderId="0" xfId="34" applyFont="1" applyFill="1" applyBorder="1"/>
    <xf numFmtId="3" fontId="2" fillId="0" borderId="0" xfId="34" applyNumberFormat="1" applyFont="1" applyBorder="1"/>
    <xf numFmtId="0" fontId="47" fillId="0" borderId="0" xfId="34" applyFont="1" applyAlignment="1">
      <alignment horizontal="center" vertical="center"/>
    </xf>
    <xf numFmtId="0" fontId="47" fillId="0" borderId="0" xfId="34" applyFont="1" applyBorder="1"/>
    <xf numFmtId="0" fontId="5" fillId="0" borderId="0" xfId="34" applyFont="1" applyAlignment="1">
      <alignment horizontal="left" vertical="center"/>
    </xf>
    <xf numFmtId="0" fontId="5" fillId="3" borderId="27" xfId="16" applyFont="1" applyFill="1" applyBorder="1" applyAlignment="1">
      <alignment horizontal="right" vertical="center" wrapText="1" readingOrder="2"/>
    </xf>
    <xf numFmtId="3" fontId="47" fillId="3" borderId="27" xfId="17" applyNumberFormat="1" applyFont="1" applyFill="1" applyBorder="1" applyAlignment="1">
      <alignment horizontal="right" vertical="center" indent="1"/>
    </xf>
    <xf numFmtId="0" fontId="5" fillId="3" borderId="22" xfId="16" applyFont="1" applyFill="1" applyBorder="1" applyAlignment="1">
      <alignment horizontal="right" vertical="center" wrapText="1" readingOrder="2"/>
    </xf>
    <xf numFmtId="0" fontId="5" fillId="4" borderId="61" xfId="16" applyFont="1" applyFill="1" applyBorder="1" applyAlignment="1">
      <alignment horizontal="right" vertical="center" wrapText="1" readingOrder="2"/>
    </xf>
    <xf numFmtId="0" fontId="5" fillId="3" borderId="61" xfId="16" applyFont="1" applyFill="1" applyBorder="1" applyAlignment="1">
      <alignment horizontal="right" vertical="center" wrapText="1" readingOrder="2"/>
    </xf>
    <xf numFmtId="0" fontId="5" fillId="4" borderId="38" xfId="16" applyFont="1" applyFill="1" applyBorder="1" applyAlignment="1">
      <alignment horizontal="right" vertical="center" wrapText="1" readingOrder="2"/>
    </xf>
    <xf numFmtId="0" fontId="5" fillId="3" borderId="32" xfId="16" applyFont="1" applyFill="1" applyBorder="1" applyAlignment="1">
      <alignment horizontal="right" vertical="center" wrapText="1" readingOrder="2"/>
    </xf>
    <xf numFmtId="0" fontId="47" fillId="0" borderId="0" xfId="34" applyFont="1" applyAlignment="1">
      <alignment vertical="center"/>
    </xf>
    <xf numFmtId="0" fontId="47" fillId="0" borderId="0" xfId="34" applyFont="1" applyAlignment="1">
      <alignment wrapText="1"/>
    </xf>
    <xf numFmtId="0" fontId="47" fillId="0" borderId="0" xfId="34" applyFont="1" applyBorder="1" applyAlignment="1">
      <alignment vertical="center"/>
    </xf>
    <xf numFmtId="0" fontId="5" fillId="4" borderId="146" xfId="16" applyFont="1" applyFill="1" applyBorder="1" applyAlignment="1">
      <alignment horizontal="right" vertical="center" wrapText="1" readingOrder="2"/>
    </xf>
    <xf numFmtId="3" fontId="44" fillId="4" borderId="22" xfId="15" applyNumberFormat="1" applyFont="1" applyFill="1" applyBorder="1" applyAlignment="1">
      <alignment horizontal="center" vertical="center"/>
    </xf>
    <xf numFmtId="3" fontId="47" fillId="0" borderId="0" xfId="34" applyNumberFormat="1" applyFont="1" applyAlignment="1">
      <alignment wrapText="1"/>
    </xf>
    <xf numFmtId="0" fontId="51" fillId="3" borderId="22" xfId="18" applyFont="1" applyFill="1" applyBorder="1" applyAlignment="1">
      <alignment horizontal="left" vertical="center" wrapText="1"/>
    </xf>
    <xf numFmtId="0" fontId="51" fillId="4" borderId="60" xfId="18" applyFont="1" applyFill="1" applyBorder="1" applyAlignment="1">
      <alignment horizontal="left" vertical="center" wrapText="1"/>
    </xf>
    <xf numFmtId="0" fontId="51" fillId="3" borderId="60" xfId="18" applyFont="1" applyFill="1" applyBorder="1" applyAlignment="1">
      <alignment horizontal="left" vertical="center" wrapText="1"/>
    </xf>
    <xf numFmtId="0" fontId="51" fillId="4" borderId="35" xfId="18" applyFont="1" applyFill="1" applyBorder="1" applyAlignment="1">
      <alignment horizontal="left" vertical="center" wrapText="1"/>
    </xf>
    <xf numFmtId="0" fontId="8" fillId="3" borderId="62" xfId="18" applyFont="1" applyFill="1" applyBorder="1" applyAlignment="1">
      <alignment horizontal="left" vertical="center" wrapText="1"/>
    </xf>
    <xf numFmtId="0" fontId="1" fillId="3" borderId="27" xfId="17" applyFont="1" applyFill="1" applyBorder="1" applyAlignment="1">
      <alignment horizontal="left" vertical="center" indent="1"/>
    </xf>
    <xf numFmtId="0" fontId="1" fillId="4" borderId="27" xfId="17" applyFont="1" applyFill="1" applyBorder="1" applyAlignment="1">
      <alignment horizontal="left" vertical="center" indent="1"/>
    </xf>
    <xf numFmtId="0" fontId="1" fillId="0" borderId="27" xfId="17" applyFont="1" applyFill="1" applyBorder="1" applyAlignment="1">
      <alignment horizontal="left" vertical="center" indent="1"/>
    </xf>
    <xf numFmtId="0" fontId="1" fillId="0" borderId="60" xfId="17" applyFont="1" applyFill="1" applyBorder="1" applyAlignment="1">
      <alignment horizontal="left" vertical="center" indent="1"/>
    </xf>
    <xf numFmtId="0" fontId="1" fillId="4" borderId="47" xfId="17" applyFont="1" applyFill="1" applyBorder="1" applyAlignment="1">
      <alignment horizontal="left" vertical="center" wrapText="1" indent="1"/>
    </xf>
    <xf numFmtId="0" fontId="1" fillId="3" borderId="32" xfId="17" applyFont="1" applyFill="1" applyBorder="1" applyAlignment="1">
      <alignment horizontal="left" vertical="center" indent="1"/>
    </xf>
    <xf numFmtId="0" fontId="5" fillId="3" borderId="0" xfId="2" applyFont="1" applyFill="1" applyAlignment="1">
      <alignment horizontal="center" vertical="center" readingOrder="1"/>
    </xf>
    <xf numFmtId="0" fontId="5" fillId="4" borderId="85" xfId="0" applyFont="1" applyFill="1" applyBorder="1" applyAlignment="1">
      <alignment horizontal="center" vertical="center" wrapText="1"/>
    </xf>
    <xf numFmtId="0" fontId="5" fillId="3" borderId="132" xfId="0" applyFont="1" applyFill="1" applyBorder="1" applyAlignment="1">
      <alignment horizontal="right" vertical="center" indent="1"/>
    </xf>
    <xf numFmtId="0" fontId="5" fillId="4" borderId="139" xfId="0" applyFont="1" applyFill="1" applyBorder="1" applyAlignment="1">
      <alignment horizontal="left" vertical="center" indent="1"/>
    </xf>
    <xf numFmtId="0" fontId="5" fillId="4" borderId="85" xfId="0" applyFont="1" applyFill="1" applyBorder="1" applyAlignment="1">
      <alignment horizontal="center" vertical="center"/>
    </xf>
    <xf numFmtId="0" fontId="5" fillId="3" borderId="132" xfId="0" applyFont="1" applyFill="1" applyBorder="1" applyAlignment="1">
      <alignment horizontal="right" vertical="center" indent="1" readingOrder="2"/>
    </xf>
    <xf numFmtId="0" fontId="5" fillId="4" borderId="11" xfId="0" applyFont="1" applyFill="1" applyBorder="1" applyAlignment="1">
      <alignment horizontal="right" vertical="center" indent="1" readingOrder="2"/>
    </xf>
    <xf numFmtId="0" fontId="5" fillId="3" borderId="11" xfId="0" applyFont="1" applyFill="1" applyBorder="1" applyAlignment="1">
      <alignment horizontal="right" vertical="center" indent="1" readingOrder="2"/>
    </xf>
    <xf numFmtId="0" fontId="5" fillId="3" borderId="14" xfId="0" applyFont="1" applyFill="1" applyBorder="1" applyAlignment="1">
      <alignment horizontal="right" vertical="center" wrapText="1" indent="1"/>
    </xf>
    <xf numFmtId="0" fontId="5" fillId="4" borderId="85" xfId="0" applyFont="1" applyFill="1" applyBorder="1" applyAlignment="1">
      <alignment horizontal="right" vertical="center" indent="1"/>
    </xf>
    <xf numFmtId="0" fontId="5" fillId="4" borderId="81" xfId="0" applyFont="1" applyFill="1" applyBorder="1" applyAlignment="1">
      <alignment horizontal="center" vertical="center"/>
    </xf>
    <xf numFmtId="0" fontId="5" fillId="4" borderId="139" xfId="0" applyFont="1" applyFill="1" applyBorder="1" applyAlignment="1">
      <alignment horizontal="center" vertical="center"/>
    </xf>
    <xf numFmtId="0" fontId="5" fillId="4" borderId="11" xfId="0" applyFont="1" applyFill="1" applyBorder="1" applyAlignment="1">
      <alignment horizontal="right" vertical="center" indent="1"/>
    </xf>
    <xf numFmtId="0" fontId="5" fillId="4" borderId="14" xfId="0" applyFont="1" applyFill="1" applyBorder="1" applyAlignment="1">
      <alignment horizontal="right" vertical="center" indent="1"/>
    </xf>
    <xf numFmtId="0" fontId="5" fillId="3" borderId="85" xfId="0" applyFont="1" applyFill="1" applyBorder="1" applyAlignment="1">
      <alignment horizontal="right" vertical="center" indent="1"/>
    </xf>
    <xf numFmtId="0" fontId="10" fillId="4" borderId="22" xfId="16" applyFont="1" applyFill="1" applyBorder="1" applyAlignment="1">
      <alignment horizontal="center" vertical="center" wrapText="1" readingOrder="2"/>
    </xf>
    <xf numFmtId="0" fontId="10" fillId="3" borderId="22" xfId="16" applyFont="1" applyFill="1" applyBorder="1" applyAlignment="1">
      <alignment horizontal="center" vertical="center" wrapText="1" readingOrder="2"/>
    </xf>
    <xf numFmtId="0" fontId="10" fillId="3" borderId="25" xfId="16" applyFont="1" applyFill="1" applyBorder="1" applyAlignment="1">
      <alignment horizontal="center" vertical="center" wrapText="1" readingOrder="2"/>
    </xf>
    <xf numFmtId="0" fontId="10" fillId="4" borderId="39" xfId="6" applyFont="1" applyFill="1" applyBorder="1" applyAlignment="1">
      <alignment horizontal="center" wrapText="1"/>
    </xf>
    <xf numFmtId="0" fontId="52" fillId="4" borderId="40" xfId="6" applyFont="1" applyFill="1" applyBorder="1" applyAlignment="1">
      <alignment horizontal="center" vertical="top" wrapText="1"/>
    </xf>
    <xf numFmtId="0" fontId="2" fillId="0" borderId="0" xfId="26" applyFont="1" applyBorder="1"/>
    <xf numFmtId="0" fontId="1" fillId="0" borderId="0" xfId="26" applyFont="1" applyBorder="1"/>
    <xf numFmtId="1" fontId="6" fillId="0" borderId="0" xfId="26" applyNumberFormat="1" applyFont="1" applyBorder="1" applyAlignment="1">
      <alignment horizontal="center" vertical="center"/>
    </xf>
    <xf numFmtId="0" fontId="7" fillId="0" borderId="0" xfId="26" applyFont="1" applyBorder="1"/>
    <xf numFmtId="0" fontId="7" fillId="0" borderId="0" xfId="26" applyFont="1" applyBorder="1" applyAlignment="1">
      <alignment horizontal="right"/>
    </xf>
    <xf numFmtId="0" fontId="2" fillId="0" borderId="0" xfId="26" applyFont="1"/>
    <xf numFmtId="0" fontId="32" fillId="0" borderId="0" xfId="26"/>
    <xf numFmtId="0" fontId="32" fillId="0" borderId="0" xfId="26" applyBorder="1"/>
    <xf numFmtId="0" fontId="2" fillId="0" borderId="0" xfId="26" applyFont="1" applyAlignment="1">
      <alignment vertical="center"/>
    </xf>
    <xf numFmtId="0" fontId="2" fillId="0" borderId="0" xfId="26" applyFont="1" applyAlignment="1">
      <alignment horizontal="center" vertical="center"/>
    </xf>
    <xf numFmtId="0" fontId="2" fillId="0" borderId="0" xfId="26" applyFont="1" applyBorder="1" applyAlignment="1">
      <alignment vertical="center"/>
    </xf>
    <xf numFmtId="0" fontId="39" fillId="0" borderId="0" xfId="26" applyFont="1" applyBorder="1"/>
    <xf numFmtId="0" fontId="37" fillId="0" borderId="0" xfId="26" applyFont="1" applyBorder="1"/>
    <xf numFmtId="0" fontId="5" fillId="3" borderId="0" xfId="2" applyFont="1" applyFill="1" applyAlignment="1">
      <alignment horizontal="right" vertical="center" readingOrder="1"/>
    </xf>
    <xf numFmtId="0" fontId="32" fillId="0" borderId="0" xfId="26" applyAlignment="1">
      <alignment wrapText="1"/>
    </xf>
    <xf numFmtId="0" fontId="32" fillId="3" borderId="0" xfId="26" applyFill="1"/>
    <xf numFmtId="3" fontId="14" fillId="3" borderId="81" xfId="33" applyNumberFormat="1" applyFont="1" applyFill="1" applyBorder="1" applyAlignment="1">
      <alignment horizontal="right" vertical="center" indent="1"/>
    </xf>
    <xf numFmtId="1" fontId="1" fillId="0" borderId="0" xfId="26" applyNumberFormat="1" applyFont="1" applyBorder="1" applyAlignment="1">
      <alignment horizontal="center" vertical="center"/>
    </xf>
    <xf numFmtId="0" fontId="2" fillId="0" borderId="0" xfId="26" applyFont="1" applyFill="1" applyBorder="1"/>
    <xf numFmtId="0" fontId="2" fillId="0" borderId="0" xfId="26" applyFont="1" applyAlignment="1">
      <alignment wrapText="1"/>
    </xf>
    <xf numFmtId="0" fontId="1" fillId="4" borderId="81" xfId="33" applyFont="1" applyFill="1" applyBorder="1" applyAlignment="1">
      <alignment horizontal="center" vertical="center" wrapText="1" readingOrder="2"/>
    </xf>
    <xf numFmtId="0" fontId="5" fillId="3" borderId="0" xfId="2" applyFont="1" applyFill="1" applyAlignment="1">
      <alignment horizontal="center" vertical="center" readingOrder="1"/>
    </xf>
    <xf numFmtId="0" fontId="51" fillId="4" borderId="37" xfId="18" applyFont="1" applyFill="1" applyBorder="1" applyAlignment="1">
      <alignment horizontal="left" vertical="center" wrapText="1"/>
    </xf>
    <xf numFmtId="0" fontId="51" fillId="3" borderId="27" xfId="18" applyFont="1" applyFill="1" applyBorder="1" applyAlignment="1">
      <alignment horizontal="left" vertical="center" wrapText="1"/>
    </xf>
    <xf numFmtId="0" fontId="5" fillId="0" borderId="0" xfId="0" applyFont="1" applyBorder="1" applyAlignment="1">
      <alignment horizontal="center" vertical="center" wrapText="1"/>
    </xf>
    <xf numFmtId="0" fontId="1" fillId="3" borderId="147" xfId="16" applyFont="1" applyFill="1" applyBorder="1" applyAlignment="1">
      <alignment horizontal="left" vertical="center" wrapText="1" readingOrder="2"/>
    </xf>
    <xf numFmtId="0" fontId="1" fillId="3" borderId="147" xfId="18" applyFont="1" applyFill="1" applyBorder="1" applyAlignment="1">
      <alignment horizontal="center" vertical="center" wrapText="1"/>
    </xf>
    <xf numFmtId="0" fontId="1" fillId="4" borderId="145" xfId="16" applyFont="1" applyFill="1" applyBorder="1" applyAlignment="1">
      <alignment horizontal="center" vertical="center" wrapText="1" readingOrder="2"/>
    </xf>
    <xf numFmtId="0" fontId="1" fillId="4" borderId="145" xfId="18" applyFont="1" applyFill="1" applyBorder="1" applyAlignment="1">
      <alignment horizontal="center" vertical="center" wrapText="1"/>
    </xf>
    <xf numFmtId="0" fontId="1" fillId="3" borderId="145" xfId="16" applyFont="1" applyFill="1" applyBorder="1" applyAlignment="1">
      <alignment horizontal="center" vertical="center" wrapText="1" readingOrder="2"/>
    </xf>
    <xf numFmtId="0" fontId="1" fillId="3" borderId="145" xfId="18" applyFont="1" applyFill="1" applyBorder="1" applyAlignment="1">
      <alignment horizontal="center" vertical="center" wrapText="1"/>
    </xf>
    <xf numFmtId="0" fontId="1" fillId="4" borderId="0" xfId="16" applyFont="1" applyFill="1" applyBorder="1" applyAlignment="1">
      <alignment horizontal="center" vertical="center" wrapText="1" readingOrder="2"/>
    </xf>
    <xf numFmtId="0" fontId="1" fillId="4" borderId="0" xfId="18" applyFont="1" applyFill="1" applyBorder="1" applyAlignment="1">
      <alignment horizontal="center" vertical="center" wrapText="1"/>
    </xf>
    <xf numFmtId="0" fontId="1" fillId="3" borderId="0" xfId="16" applyFont="1" applyFill="1" applyBorder="1" applyAlignment="1">
      <alignment horizontal="center" vertical="center" wrapText="1" readingOrder="2"/>
    </xf>
    <xf numFmtId="3" fontId="44" fillId="3" borderId="22" xfId="15" applyNumberFormat="1" applyFont="1" applyFill="1" applyBorder="1" applyAlignment="1">
      <alignment horizontal="center" vertical="center"/>
    </xf>
    <xf numFmtId="3" fontId="44" fillId="4" borderId="28" xfId="15" applyNumberFormat="1" applyFont="1" applyFill="1" applyBorder="1" applyAlignment="1">
      <alignment horizontal="center" vertical="center"/>
    </xf>
    <xf numFmtId="3" fontId="44" fillId="4" borderId="27" xfId="15" applyNumberFormat="1" applyFont="1" applyFill="1" applyBorder="1" applyAlignment="1">
      <alignment horizontal="center" vertical="center"/>
    </xf>
    <xf numFmtId="3" fontId="44" fillId="3" borderId="29" xfId="15" applyNumberFormat="1" applyFont="1" applyFill="1" applyBorder="1" applyAlignment="1">
      <alignment horizontal="center" vertical="center"/>
    </xf>
    <xf numFmtId="0" fontId="29" fillId="3" borderId="35" xfId="18" applyFont="1" applyFill="1" applyBorder="1" applyAlignment="1">
      <alignment horizontal="center" vertical="center" wrapText="1"/>
    </xf>
    <xf numFmtId="0" fontId="29" fillId="3" borderId="60" xfId="18" applyFont="1" applyFill="1" applyBorder="1" applyAlignment="1">
      <alignment horizontal="center" vertical="center" wrapText="1"/>
    </xf>
    <xf numFmtId="0" fontId="5" fillId="4" borderId="95" xfId="16" applyFont="1" applyFill="1" applyBorder="1" applyAlignment="1">
      <alignment horizontal="right" vertical="center" wrapText="1" readingOrder="2"/>
    </xf>
    <xf numFmtId="0" fontId="29" fillId="4" borderId="95" xfId="18" applyFont="1" applyFill="1" applyBorder="1" applyAlignment="1">
      <alignment horizontal="center" vertical="center" wrapText="1"/>
    </xf>
    <xf numFmtId="0" fontId="5" fillId="3" borderId="95" xfId="16" applyFont="1" applyFill="1" applyBorder="1" applyAlignment="1">
      <alignment horizontal="right" vertical="center" wrapText="1" readingOrder="2"/>
    </xf>
    <xf numFmtId="0" fontId="29" fillId="3" borderId="95" xfId="18" applyFont="1" applyFill="1" applyBorder="1" applyAlignment="1">
      <alignment horizontal="center" vertical="center" wrapText="1"/>
    </xf>
    <xf numFmtId="0" fontId="5" fillId="4" borderId="0" xfId="16" applyFont="1" applyFill="1" applyBorder="1" applyAlignment="1">
      <alignment horizontal="right" vertical="center" wrapText="1" readingOrder="2"/>
    </xf>
    <xf numFmtId="0" fontId="29" fillId="4" borderId="0" xfId="18" applyFont="1" applyFill="1" applyBorder="1" applyAlignment="1">
      <alignment horizontal="center" vertical="center" wrapText="1"/>
    </xf>
    <xf numFmtId="0" fontId="29" fillId="4" borderId="145" xfId="18" applyFont="1" applyFill="1" applyBorder="1" applyAlignment="1">
      <alignment horizontal="center" vertical="center" wrapText="1"/>
    </xf>
    <xf numFmtId="0" fontId="5" fillId="4" borderId="159" xfId="16" applyFont="1" applyFill="1" applyBorder="1" applyAlignment="1">
      <alignment horizontal="center" vertical="center" wrapText="1" readingOrder="2"/>
    </xf>
    <xf numFmtId="0" fontId="5" fillId="3" borderId="38" xfId="16" applyFont="1" applyFill="1" applyBorder="1" applyAlignment="1">
      <alignment horizontal="center" vertical="center" wrapText="1" readingOrder="2"/>
    </xf>
    <xf numFmtId="3" fontId="44" fillId="3" borderId="28" xfId="15" applyNumberFormat="1" applyFont="1" applyFill="1" applyBorder="1" applyAlignment="1">
      <alignment horizontal="center" vertical="center"/>
    </xf>
    <xf numFmtId="3" fontId="44" fillId="4" borderId="29" xfId="15" applyNumberFormat="1" applyFont="1" applyFill="1" applyBorder="1" applyAlignment="1">
      <alignment horizontal="center" vertical="center"/>
    </xf>
    <xf numFmtId="3" fontId="2" fillId="0" borderId="0" xfId="34" applyNumberFormat="1" applyFont="1" applyAlignment="1">
      <alignment wrapText="1"/>
    </xf>
    <xf numFmtId="0" fontId="1" fillId="0" borderId="29" xfId="17" applyFont="1" applyFill="1" applyBorder="1" applyAlignment="1">
      <alignment horizontal="left" vertical="center" wrapText="1" indent="1"/>
    </xf>
    <xf numFmtId="0" fontId="1" fillId="3" borderId="134" xfId="0" applyFont="1" applyFill="1" applyBorder="1" applyAlignment="1">
      <alignment horizontal="left" vertical="center" indent="1"/>
    </xf>
    <xf numFmtId="0" fontId="1" fillId="4" borderId="84" xfId="0" applyFont="1" applyFill="1" applyBorder="1" applyAlignment="1">
      <alignment horizontal="center" vertical="center" wrapText="1"/>
    </xf>
    <xf numFmtId="0" fontId="1" fillId="3" borderId="138" xfId="0" applyFont="1" applyFill="1" applyBorder="1" applyAlignment="1">
      <alignment horizontal="left" vertical="center" indent="1"/>
    </xf>
    <xf numFmtId="0" fontId="1" fillId="4" borderId="137" xfId="0" applyFont="1" applyFill="1" applyBorder="1" applyAlignment="1">
      <alignment horizontal="left" vertical="center" indent="1"/>
    </xf>
    <xf numFmtId="0" fontId="1" fillId="3" borderId="137" xfId="0" applyFont="1" applyFill="1" applyBorder="1" applyAlignment="1">
      <alignment horizontal="left" vertical="center" indent="1"/>
    </xf>
    <xf numFmtId="0" fontId="1" fillId="3" borderId="140" xfId="0" applyFont="1" applyFill="1" applyBorder="1" applyAlignment="1">
      <alignment horizontal="left" vertical="center" wrapText="1" indent="1"/>
    </xf>
    <xf numFmtId="0" fontId="1" fillId="4" borderId="12" xfId="0" applyFont="1" applyFill="1" applyBorder="1" applyAlignment="1">
      <alignment horizontal="left" vertical="center" indent="1"/>
    </xf>
    <xf numFmtId="0" fontId="1" fillId="3" borderId="84" xfId="0" applyFont="1" applyFill="1" applyBorder="1" applyAlignment="1">
      <alignment horizontal="left" vertical="center" indent="1"/>
    </xf>
    <xf numFmtId="0" fontId="2" fillId="3" borderId="134" xfId="0" applyFont="1" applyFill="1" applyBorder="1" applyAlignment="1">
      <alignment horizontal="left" vertical="center" indent="1"/>
    </xf>
    <xf numFmtId="0" fontId="2" fillId="4" borderId="9" xfId="0" applyFont="1" applyFill="1" applyBorder="1" applyAlignment="1">
      <alignment horizontal="left" vertical="center" indent="1"/>
    </xf>
    <xf numFmtId="0" fontId="2" fillId="4" borderId="12" xfId="0" applyFont="1" applyFill="1" applyBorder="1" applyAlignment="1">
      <alignment horizontal="left" vertical="center" indent="1"/>
    </xf>
    <xf numFmtId="3" fontId="2" fillId="3" borderId="133" xfId="0" applyNumberFormat="1" applyFont="1" applyFill="1" applyBorder="1" applyAlignment="1">
      <alignment horizontal="right" vertical="center" indent="1"/>
    </xf>
    <xf numFmtId="3" fontId="2" fillId="0" borderId="133" xfId="0" applyNumberFormat="1" applyFont="1" applyFill="1" applyBorder="1" applyAlignment="1">
      <alignment horizontal="right" vertical="center" indent="1"/>
    </xf>
    <xf numFmtId="3" fontId="2" fillId="4" borderId="7" xfId="0" applyNumberFormat="1" applyFont="1" applyFill="1" applyBorder="1" applyAlignment="1">
      <alignment horizontal="right" vertical="center" indent="1"/>
    </xf>
    <xf numFmtId="3" fontId="2" fillId="5" borderId="7" xfId="0" applyNumberFormat="1" applyFont="1" applyFill="1" applyBorder="1" applyAlignment="1">
      <alignment horizontal="right" vertical="center" indent="1"/>
    </xf>
    <xf numFmtId="3" fontId="2" fillId="0" borderId="7" xfId="0" applyNumberFormat="1" applyFont="1" applyFill="1" applyBorder="1" applyAlignment="1">
      <alignment horizontal="right" vertical="center" indent="1"/>
    </xf>
    <xf numFmtId="3" fontId="2" fillId="4" borderId="8" xfId="0" applyNumberFormat="1" applyFont="1" applyFill="1" applyBorder="1" applyAlignment="1">
      <alignment horizontal="right" vertical="center" indent="1"/>
    </xf>
    <xf numFmtId="3" fontId="2" fillId="5" borderId="8" xfId="0" applyNumberFormat="1" applyFont="1" applyFill="1" applyBorder="1" applyAlignment="1">
      <alignment horizontal="right" vertical="center" indent="1"/>
    </xf>
    <xf numFmtId="3" fontId="1" fillId="3" borderId="85" xfId="0" applyNumberFormat="1" applyFont="1" applyFill="1" applyBorder="1" applyAlignment="1">
      <alignment horizontal="right" vertical="center" indent="1"/>
    </xf>
    <xf numFmtId="3" fontId="1" fillId="3" borderId="81" xfId="0" applyNumberFormat="1" applyFont="1" applyFill="1" applyBorder="1" applyAlignment="1">
      <alignment horizontal="right" vertical="center" indent="1"/>
    </xf>
    <xf numFmtId="0" fontId="1" fillId="4" borderId="116" xfId="0" applyFont="1" applyFill="1" applyBorder="1" applyAlignment="1">
      <alignment horizontal="center" vertical="center" wrapText="1"/>
    </xf>
    <xf numFmtId="0" fontId="10" fillId="4" borderId="25" xfId="16" applyFont="1" applyFill="1" applyBorder="1" applyAlignment="1">
      <alignment horizontal="center" vertical="center" wrapText="1" readingOrder="2"/>
    </xf>
    <xf numFmtId="0" fontId="10" fillId="3" borderId="19" xfId="16" applyFont="1" applyFill="1" applyBorder="1" applyAlignment="1">
      <alignment horizontal="center" vertical="center" wrapText="1" readingOrder="2"/>
    </xf>
    <xf numFmtId="3" fontId="7" fillId="3" borderId="19" xfId="17" applyNumberFormat="1" applyFont="1" applyFill="1" applyBorder="1" applyAlignment="1">
      <alignment horizontal="right" vertical="center" indent="1"/>
    </xf>
    <xf numFmtId="3" fontId="6" fillId="3" borderId="19" xfId="15" applyNumberFormat="1" applyFont="1" applyFill="1" applyBorder="1" applyAlignment="1">
      <alignment horizontal="right" vertical="center" indent="1"/>
    </xf>
    <xf numFmtId="3" fontId="6" fillId="4" borderId="22" xfId="15" applyNumberFormat="1" applyFont="1" applyFill="1" applyBorder="1" applyAlignment="1">
      <alignment horizontal="right" vertical="center" indent="1"/>
    </xf>
    <xf numFmtId="3" fontId="6" fillId="3" borderId="22" xfId="15" applyNumberFormat="1" applyFont="1" applyFill="1" applyBorder="1" applyAlignment="1">
      <alignment horizontal="right" vertical="center" indent="1"/>
    </xf>
    <xf numFmtId="3" fontId="7" fillId="4" borderId="25" xfId="17" applyNumberFormat="1" applyFont="1" applyFill="1" applyBorder="1" applyAlignment="1">
      <alignment horizontal="right" vertical="center" indent="1"/>
    </xf>
    <xf numFmtId="3" fontId="6" fillId="4" borderId="25" xfId="15" applyNumberFormat="1" applyFont="1" applyFill="1" applyBorder="1" applyAlignment="1">
      <alignment horizontal="right" vertical="center" indent="1"/>
    </xf>
    <xf numFmtId="0" fontId="6" fillId="3" borderId="19" xfId="18" applyFont="1" applyFill="1" applyBorder="1" applyAlignment="1">
      <alignment horizontal="center" vertical="center" wrapText="1"/>
    </xf>
    <xf numFmtId="0" fontId="6" fillId="4" borderId="22" xfId="18" applyFont="1" applyFill="1" applyBorder="1" applyAlignment="1">
      <alignment horizontal="center" vertical="center" wrapText="1"/>
    </xf>
    <xf numFmtId="0" fontId="6" fillId="3" borderId="22" xfId="18" applyFont="1" applyFill="1" applyBorder="1" applyAlignment="1">
      <alignment horizontal="center" vertical="center" wrapText="1"/>
    </xf>
    <xf numFmtId="0" fontId="6" fillId="4" borderId="25" xfId="18" applyFont="1" applyFill="1" applyBorder="1" applyAlignment="1">
      <alignment horizontal="center" vertical="center" wrapText="1"/>
    </xf>
    <xf numFmtId="0" fontId="6" fillId="3" borderId="25" xfId="18" applyFont="1" applyFill="1" applyBorder="1" applyAlignment="1">
      <alignment horizontal="center" vertical="center" wrapText="1"/>
    </xf>
    <xf numFmtId="0" fontId="5" fillId="4" borderId="78" xfId="16" applyFont="1" applyFill="1" applyBorder="1" applyAlignment="1">
      <alignment horizontal="center" vertical="center" wrapText="1" readingOrder="2"/>
    </xf>
    <xf numFmtId="1" fontId="1" fillId="4" borderId="45" xfId="4" applyFont="1" applyFill="1" applyBorder="1" applyAlignment="1">
      <alignment horizontal="center" vertical="center" wrapText="1"/>
    </xf>
    <xf numFmtId="0" fontId="5" fillId="3" borderId="160" xfId="16" applyFont="1" applyFill="1" applyBorder="1" applyAlignment="1">
      <alignment horizontal="center" vertical="center" wrapText="1" readingOrder="2"/>
    </xf>
    <xf numFmtId="0" fontId="1" fillId="3" borderId="123" xfId="18" applyFont="1" applyFill="1" applyBorder="1" applyAlignment="1">
      <alignment horizontal="center" vertical="center" wrapText="1"/>
    </xf>
    <xf numFmtId="0" fontId="1" fillId="4" borderId="61" xfId="37" applyFont="1" applyFill="1" applyBorder="1">
      <alignment horizontal="right" vertical="center" wrapText="1" indent="1" readingOrder="2"/>
    </xf>
    <xf numFmtId="0" fontId="8" fillId="4" borderId="60" xfId="18" applyFont="1" applyFill="1" applyBorder="1">
      <alignment horizontal="left" vertical="center" wrapText="1" indent="1"/>
    </xf>
    <xf numFmtId="0" fontId="1" fillId="3" borderId="61" xfId="37" applyFont="1" applyFill="1" applyBorder="1">
      <alignment horizontal="right" vertical="center" wrapText="1" indent="1" readingOrder="2"/>
    </xf>
    <xf numFmtId="0" fontId="8" fillId="3" borderId="60" xfId="18" applyFont="1" applyFill="1" applyBorder="1" applyAlignment="1">
      <alignment horizontal="left" vertical="center" wrapText="1" indent="1"/>
    </xf>
    <xf numFmtId="0" fontId="1" fillId="3" borderId="63" xfId="37" applyFont="1" applyFill="1" applyBorder="1">
      <alignment horizontal="right" vertical="center" wrapText="1" indent="1" readingOrder="2"/>
    </xf>
    <xf numFmtId="0" fontId="8" fillId="3" borderId="62" xfId="18" applyFont="1" applyFill="1" applyBorder="1">
      <alignment horizontal="left" vertical="center" wrapText="1" indent="1"/>
    </xf>
    <xf numFmtId="0" fontId="1" fillId="4" borderId="149" xfId="37" applyFont="1" applyFill="1" applyBorder="1">
      <alignment horizontal="right" vertical="center" wrapText="1" indent="1" readingOrder="2"/>
    </xf>
    <xf numFmtId="0" fontId="8" fillId="4" borderId="93" xfId="18" applyFont="1" applyFill="1" applyBorder="1">
      <alignment horizontal="left" vertical="center" wrapText="1" indent="1"/>
    </xf>
    <xf numFmtId="0" fontId="1" fillId="3" borderId="149" xfId="37" applyFont="1" applyFill="1" applyBorder="1">
      <alignment horizontal="right" vertical="center" wrapText="1" indent="1" readingOrder="2"/>
    </xf>
    <xf numFmtId="0" fontId="8" fillId="3" borderId="93" xfId="18" applyFont="1" applyFill="1" applyBorder="1">
      <alignment horizontal="left" vertical="center" wrapText="1" indent="1"/>
    </xf>
    <xf numFmtId="0" fontId="8" fillId="3" borderId="11" xfId="18" applyFont="1" applyFill="1" applyBorder="1" applyAlignment="1">
      <alignment horizontal="right" vertical="center" wrapText="1" indent="1"/>
    </xf>
    <xf numFmtId="0" fontId="8" fillId="3" borderId="9" xfId="18" applyFont="1" applyFill="1" applyBorder="1">
      <alignment horizontal="left" vertical="center" wrapText="1" indent="1"/>
    </xf>
    <xf numFmtId="0" fontId="8" fillId="4" borderId="9" xfId="18" applyFont="1" applyFill="1" applyBorder="1">
      <alignment horizontal="left" vertical="center" wrapText="1" indent="1"/>
    </xf>
    <xf numFmtId="0" fontId="8" fillId="4" borderId="11" xfId="18" applyFont="1" applyFill="1" applyBorder="1" applyAlignment="1">
      <alignment horizontal="right" vertical="center" wrapText="1" indent="1"/>
    </xf>
    <xf numFmtId="0" fontId="2" fillId="3" borderId="7" xfId="26" applyFont="1" applyFill="1" applyBorder="1" applyAlignment="1">
      <alignment horizontal="left" vertical="center" wrapText="1" indent="1" readingOrder="1"/>
    </xf>
    <xf numFmtId="0" fontId="2" fillId="4" borderId="7" xfId="26" applyFont="1" applyFill="1" applyBorder="1" applyAlignment="1">
      <alignment horizontal="left" vertical="center" wrapText="1" indent="1" readingOrder="1"/>
    </xf>
    <xf numFmtId="3" fontId="2" fillId="3" borderId="7" xfId="15" applyNumberFormat="1" applyFont="1" applyFill="1" applyBorder="1" applyAlignment="1">
      <alignment horizontal="right" vertical="center" indent="1" readingOrder="1"/>
    </xf>
    <xf numFmtId="3" fontId="2" fillId="4" borderId="7" xfId="15" applyNumberFormat="1" applyFont="1" applyFill="1" applyBorder="1" applyAlignment="1">
      <alignment horizontal="right" vertical="center" indent="1" readingOrder="1"/>
    </xf>
    <xf numFmtId="0" fontId="8" fillId="3" borderId="132" xfId="18" applyFont="1" applyFill="1" applyBorder="1" applyAlignment="1">
      <alignment horizontal="right" vertical="center" wrapText="1" indent="1"/>
    </xf>
    <xf numFmtId="0" fontId="2" fillId="3" borderId="133" xfId="26" applyFont="1" applyFill="1" applyBorder="1" applyAlignment="1">
      <alignment horizontal="left" vertical="center" wrapText="1" indent="1" readingOrder="1"/>
    </xf>
    <xf numFmtId="3" fontId="2" fillId="3" borderId="133" xfId="15" applyNumberFormat="1" applyFont="1" applyFill="1" applyBorder="1" applyAlignment="1">
      <alignment horizontal="right" vertical="center" indent="1" readingOrder="1"/>
    </xf>
    <xf numFmtId="0" fontId="8" fillId="3" borderId="134" xfId="18" applyFont="1" applyFill="1" applyBorder="1">
      <alignment horizontal="left" vertical="center" wrapText="1" indent="1"/>
    </xf>
    <xf numFmtId="0" fontId="8" fillId="4" borderId="83" xfId="3" applyFont="1" applyFill="1" applyBorder="1" applyAlignment="1">
      <alignment horizontal="center" vertical="center" wrapText="1"/>
    </xf>
    <xf numFmtId="0" fontId="8" fillId="4" borderId="83" xfId="6" applyFont="1" applyFill="1" applyBorder="1" applyAlignment="1">
      <alignment horizontal="center" vertical="center" wrapText="1"/>
    </xf>
    <xf numFmtId="0" fontId="8" fillId="5" borderId="14" xfId="18" applyFont="1" applyFill="1" applyBorder="1" applyAlignment="1">
      <alignment horizontal="right" vertical="center" wrapText="1" indent="1"/>
    </xf>
    <xf numFmtId="0" fontId="2" fillId="5" borderId="8" xfId="26" applyFont="1" applyFill="1" applyBorder="1" applyAlignment="1">
      <alignment horizontal="left" vertical="center" wrapText="1" indent="1" readingOrder="1"/>
    </xf>
    <xf numFmtId="3" fontId="2" fillId="4" borderId="8" xfId="15" applyNumberFormat="1" applyFont="1" applyFill="1" applyBorder="1" applyAlignment="1">
      <alignment horizontal="right" vertical="center" indent="1" readingOrder="1"/>
    </xf>
    <xf numFmtId="3" fontId="2" fillId="5" borderId="8" xfId="15" applyNumberFormat="1" applyFont="1" applyFill="1" applyBorder="1" applyAlignment="1">
      <alignment horizontal="right" vertical="center" indent="1" readingOrder="1"/>
    </xf>
    <xf numFmtId="0" fontId="8" fillId="5" borderId="12" xfId="18" applyFont="1" applyFill="1" applyBorder="1">
      <alignment horizontal="left" vertical="center" wrapText="1" indent="1"/>
    </xf>
    <xf numFmtId="0" fontId="1" fillId="3" borderId="85" xfId="33" applyFont="1" applyFill="1" applyBorder="1" applyAlignment="1">
      <alignment horizontal="center" vertical="center" readingOrder="2"/>
    </xf>
    <xf numFmtId="0" fontId="1" fillId="3" borderId="81" xfId="33" applyFont="1" applyFill="1" applyBorder="1" applyAlignment="1">
      <alignment horizontal="left" vertical="center" indent="1" readingOrder="1"/>
    </xf>
    <xf numFmtId="3" fontId="1" fillId="3" borderId="81" xfId="33" applyNumberFormat="1" applyFont="1" applyFill="1" applyBorder="1" applyAlignment="1">
      <alignment horizontal="right" vertical="center" indent="1" readingOrder="1"/>
    </xf>
    <xf numFmtId="0" fontId="8" fillId="3" borderId="84" xfId="33" applyFont="1" applyFill="1" applyBorder="1" applyAlignment="1">
      <alignment horizontal="center" vertical="center"/>
    </xf>
    <xf numFmtId="0" fontId="1" fillId="4" borderId="82" xfId="3" applyFont="1" applyFill="1" applyBorder="1" applyAlignment="1">
      <alignment horizontal="center" vertical="center" wrapText="1"/>
    </xf>
    <xf numFmtId="0" fontId="1" fillId="3" borderId="0" xfId="2" applyFont="1" applyFill="1" applyAlignment="1">
      <alignment horizontal="left" vertical="center" readingOrder="1"/>
    </xf>
    <xf numFmtId="0" fontId="5" fillId="3" borderId="0" xfId="2" applyFont="1" applyFill="1" applyAlignment="1">
      <alignment horizontal="right" vertical="center" readingOrder="2"/>
    </xf>
    <xf numFmtId="0" fontId="5" fillId="3" borderId="45" xfId="2" applyFont="1" applyFill="1" applyBorder="1" applyAlignment="1">
      <alignment horizontal="right" vertical="center" readingOrder="2"/>
    </xf>
    <xf numFmtId="0" fontId="5" fillId="3" borderId="45" xfId="2" applyFont="1" applyFill="1" applyBorder="1" applyAlignment="1">
      <alignment vertical="center" readingOrder="1"/>
    </xf>
    <xf numFmtId="0" fontId="1" fillId="3" borderId="45" xfId="2" applyFont="1" applyFill="1" applyBorder="1" applyAlignment="1">
      <alignment horizontal="left" vertical="center" readingOrder="1"/>
    </xf>
    <xf numFmtId="0" fontId="1" fillId="4" borderId="11" xfId="26" applyFont="1" applyFill="1" applyBorder="1" applyAlignment="1">
      <alignment horizontal="right" vertical="center" wrapText="1" indent="1" readingOrder="2"/>
    </xf>
    <xf numFmtId="0" fontId="1" fillId="3" borderId="11" xfId="26" applyFont="1" applyFill="1" applyBorder="1" applyAlignment="1">
      <alignment horizontal="right" vertical="center" wrapText="1" indent="1" readingOrder="2"/>
    </xf>
    <xf numFmtId="0" fontId="8" fillId="4" borderId="92" xfId="3" applyFont="1" applyFill="1" applyBorder="1" applyAlignment="1">
      <alignment horizontal="center" vertical="center" wrapText="1"/>
    </xf>
    <xf numFmtId="0" fontId="8" fillId="4" borderId="92" xfId="6" applyFont="1" applyFill="1" applyBorder="1" applyAlignment="1">
      <alignment horizontal="center" vertical="center" wrapText="1"/>
    </xf>
    <xf numFmtId="0" fontId="2" fillId="3" borderId="148" xfId="26" applyFont="1" applyFill="1" applyBorder="1" applyAlignment="1">
      <alignment horizontal="left" vertical="center" wrapText="1" indent="1" readingOrder="1"/>
    </xf>
    <xf numFmtId="3" fontId="2" fillId="3" borderId="148" xfId="15" applyNumberFormat="1" applyFont="1" applyFill="1" applyBorder="1" applyAlignment="1">
      <alignment horizontal="right" vertical="center" indent="1" readingOrder="1"/>
    </xf>
    <xf numFmtId="0" fontId="8" fillId="3" borderId="33" xfId="18" applyFont="1" applyFill="1" applyBorder="1">
      <alignment horizontal="left" vertical="center" wrapText="1" indent="1"/>
    </xf>
    <xf numFmtId="0" fontId="8" fillId="3" borderId="60" xfId="18" applyFont="1" applyFill="1" applyBorder="1">
      <alignment horizontal="left" vertical="center" wrapText="1" indent="1"/>
    </xf>
    <xf numFmtId="0" fontId="2" fillId="4" borderId="8" xfId="26" applyFont="1" applyFill="1" applyBorder="1" applyAlignment="1">
      <alignment horizontal="left" vertical="center" wrapText="1" indent="1" readingOrder="1"/>
    </xf>
    <xf numFmtId="0" fontId="8" fillId="4" borderId="62" xfId="18" applyFont="1" applyFill="1" applyBorder="1">
      <alignment horizontal="left" vertical="center" wrapText="1" indent="1"/>
    </xf>
    <xf numFmtId="0" fontId="1" fillId="3" borderId="34" xfId="26" applyFont="1" applyFill="1" applyBorder="1" applyAlignment="1">
      <alignment horizontal="right" vertical="center" wrapText="1" indent="1" readingOrder="2"/>
    </xf>
    <xf numFmtId="0" fontId="1" fillId="4" borderId="61" xfId="37" applyFont="1" applyFill="1" applyBorder="1" applyAlignment="1">
      <alignment horizontal="right" vertical="center" wrapText="1" indent="1" readingOrder="2"/>
    </xf>
    <xf numFmtId="0" fontId="1" fillId="3" borderId="61" xfId="37" applyFont="1" applyFill="1" applyBorder="1" applyAlignment="1">
      <alignment horizontal="right" vertical="center" wrapText="1" indent="1" readingOrder="2"/>
    </xf>
    <xf numFmtId="0" fontId="1" fillId="4" borderId="63" xfId="37" applyFont="1" applyFill="1" applyBorder="1" applyAlignment="1">
      <alignment horizontal="right" vertical="center" wrapText="1" indent="1" readingOrder="2"/>
    </xf>
    <xf numFmtId="0" fontId="8" fillId="4" borderId="81" xfId="2" applyFont="1" applyFill="1" applyBorder="1" applyAlignment="1">
      <alignment horizontal="center" vertical="center" wrapText="1" readingOrder="1"/>
    </xf>
    <xf numFmtId="0" fontId="1" fillId="3" borderId="150" xfId="3" applyFont="1" applyFill="1" applyBorder="1" applyAlignment="1">
      <alignment horizontal="right" vertical="center" wrapText="1" indent="1"/>
    </xf>
    <xf numFmtId="0" fontId="1" fillId="4" borderId="150" xfId="3" applyFont="1" applyFill="1" applyBorder="1" applyAlignment="1">
      <alignment horizontal="right" vertical="center" wrapText="1" indent="1"/>
    </xf>
    <xf numFmtId="0" fontId="1" fillId="3" borderId="81" xfId="33" applyFont="1" applyFill="1" applyBorder="1" applyAlignment="1">
      <alignment horizontal="center" vertical="center" wrapText="1" readingOrder="2"/>
    </xf>
    <xf numFmtId="0" fontId="8" fillId="3" borderId="81" xfId="33" applyFont="1" applyFill="1" applyBorder="1" applyAlignment="1">
      <alignment horizontal="center" vertical="center" wrapText="1" readingOrder="2"/>
    </xf>
    <xf numFmtId="3" fontId="12" fillId="3" borderId="92" xfId="3" applyNumberFormat="1" applyFont="1" applyFill="1" applyBorder="1" applyAlignment="1">
      <alignment horizontal="center" vertical="center" wrapText="1"/>
    </xf>
    <xf numFmtId="3" fontId="12" fillId="3" borderId="92" xfId="2" applyNumberFormat="1" applyFont="1" applyFill="1" applyBorder="1" applyAlignment="1">
      <alignment horizontal="center" vertical="center" wrapText="1" readingOrder="1"/>
    </xf>
    <xf numFmtId="3" fontId="32" fillId="0" borderId="0" xfId="26" applyNumberFormat="1"/>
    <xf numFmtId="0" fontId="2" fillId="4" borderId="82" xfId="3" applyFont="1" applyFill="1" applyBorder="1" applyAlignment="1">
      <alignment horizontal="center" vertical="center" wrapText="1"/>
    </xf>
    <xf numFmtId="0" fontId="2" fillId="4" borderId="82" xfId="2" applyFont="1" applyFill="1" applyBorder="1" applyAlignment="1">
      <alignment horizontal="center" vertical="center" readingOrder="1"/>
    </xf>
    <xf numFmtId="0" fontId="12" fillId="4" borderId="83" xfId="3" applyFont="1" applyFill="1" applyBorder="1" applyAlignment="1">
      <alignment horizontal="center" vertical="center" wrapText="1"/>
    </xf>
    <xf numFmtId="0" fontId="12" fillId="4" borderId="83" xfId="2" applyFont="1" applyFill="1" applyBorder="1" applyAlignment="1">
      <alignment horizontal="center" vertical="center" wrapText="1" readingOrder="1"/>
    </xf>
    <xf numFmtId="3" fontId="12" fillId="4" borderId="92" xfId="3" applyNumberFormat="1" applyFont="1" applyFill="1" applyBorder="1" applyAlignment="1">
      <alignment horizontal="center" vertical="center" wrapText="1"/>
    </xf>
    <xf numFmtId="3" fontId="12" fillId="4" borderId="92" xfId="2" applyNumberFormat="1" applyFont="1" applyFill="1" applyBorder="1" applyAlignment="1">
      <alignment horizontal="center" vertical="center" wrapText="1" readingOrder="1"/>
    </xf>
    <xf numFmtId="1" fontId="8" fillId="4" borderId="123" xfId="4" applyFont="1" applyFill="1" applyBorder="1" applyAlignment="1">
      <alignment horizontal="left" vertical="center" wrapText="1" indent="1"/>
    </xf>
    <xf numFmtId="3" fontId="14" fillId="4" borderId="81" xfId="33" applyNumberFormat="1" applyFont="1" applyFill="1" applyBorder="1" applyAlignment="1">
      <alignment horizontal="right" vertical="center" indent="1"/>
    </xf>
    <xf numFmtId="0" fontId="8" fillId="4" borderId="81" xfId="33" applyFont="1" applyFill="1" applyBorder="1" applyAlignment="1">
      <alignment horizontal="center" vertical="center" wrapText="1" readingOrder="2"/>
    </xf>
    <xf numFmtId="3" fontId="12" fillId="3" borderId="92" xfId="2" applyNumberFormat="1" applyFont="1" applyFill="1" applyBorder="1" applyAlignment="1">
      <alignment horizontal="center" vertical="center" readingOrder="1"/>
    </xf>
    <xf numFmtId="3" fontId="12" fillId="3" borderId="92" xfId="4" applyNumberFormat="1" applyFont="1" applyFill="1" applyBorder="1" applyAlignment="1">
      <alignment horizontal="center" vertical="center" wrapText="1"/>
    </xf>
    <xf numFmtId="3" fontId="12" fillId="3" borderId="92" xfId="26" applyNumberFormat="1" applyFont="1" applyFill="1" applyBorder="1" applyAlignment="1">
      <alignment horizontal="center" vertical="center"/>
    </xf>
    <xf numFmtId="0" fontId="8" fillId="3" borderId="123" xfId="2" applyFont="1" applyFill="1" applyBorder="1" applyAlignment="1">
      <alignment horizontal="left" vertical="center" wrapText="1" indent="1" readingOrder="1"/>
    </xf>
    <xf numFmtId="0" fontId="14" fillId="4" borderId="82" xfId="2" applyFont="1" applyFill="1" applyBorder="1" applyAlignment="1">
      <alignment horizontal="center" readingOrder="1"/>
    </xf>
    <xf numFmtId="0" fontId="8" fillId="4" borderId="83" xfId="2" applyFont="1" applyFill="1" applyBorder="1" applyAlignment="1">
      <alignment horizontal="center" vertical="top" readingOrder="1"/>
    </xf>
    <xf numFmtId="3" fontId="40" fillId="3" borderId="133" xfId="15" applyNumberFormat="1" applyFont="1" applyFill="1" applyBorder="1" applyAlignment="1">
      <alignment horizontal="right" vertical="center" indent="1"/>
    </xf>
    <xf numFmtId="3" fontId="40" fillId="4" borderId="7" xfId="17" applyNumberFormat="1" applyFont="1" applyFill="1" applyBorder="1" applyAlignment="1">
      <alignment horizontal="right" vertical="center" indent="1"/>
    </xf>
    <xf numFmtId="3" fontId="40" fillId="0" borderId="7" xfId="17" applyNumberFormat="1" applyFont="1" applyFill="1" applyBorder="1" applyAlignment="1">
      <alignment horizontal="right" vertical="center" indent="1"/>
    </xf>
    <xf numFmtId="3" fontId="40" fillId="3" borderId="7" xfId="15" applyNumberFormat="1" applyFont="1" applyFill="1" applyBorder="1" applyAlignment="1">
      <alignment horizontal="right" vertical="center" indent="1"/>
    </xf>
    <xf numFmtId="3" fontId="40" fillId="3" borderId="7" xfId="17" applyNumberFormat="1" applyFont="1" applyFill="1" applyBorder="1" applyAlignment="1">
      <alignment horizontal="right" vertical="center" indent="1"/>
    </xf>
    <xf numFmtId="3" fontId="40" fillId="4" borderId="8" xfId="17" applyNumberFormat="1" applyFont="1" applyFill="1" applyBorder="1" applyAlignment="1">
      <alignment horizontal="right" vertical="center" indent="1"/>
    </xf>
    <xf numFmtId="0" fontId="1" fillId="3" borderId="132" xfId="15" applyFont="1" applyFill="1" applyBorder="1" applyAlignment="1">
      <alignment horizontal="right" vertical="center" indent="1"/>
    </xf>
    <xf numFmtId="0" fontId="1" fillId="4" borderId="11" xfId="37" applyFont="1" applyFill="1" applyBorder="1" applyAlignment="1">
      <alignment horizontal="right" vertical="center" wrapText="1" indent="1" readingOrder="2"/>
    </xf>
    <xf numFmtId="0" fontId="1" fillId="0" borderId="11" xfId="37" applyFont="1" applyFill="1" applyBorder="1" applyAlignment="1">
      <alignment horizontal="right" vertical="center" wrapText="1" indent="1" readingOrder="2"/>
    </xf>
    <xf numFmtId="0" fontId="1" fillId="3" borderId="11" xfId="37" applyFont="1" applyFill="1" applyBorder="1" applyAlignment="1">
      <alignment horizontal="right" vertical="center" wrapText="1" indent="1" readingOrder="2"/>
    </xf>
    <xf numFmtId="0" fontId="1" fillId="4" borderId="14" xfId="37" applyFont="1" applyFill="1" applyBorder="1" applyAlignment="1">
      <alignment horizontal="right" vertical="center" wrapText="1" indent="1" readingOrder="2"/>
    </xf>
    <xf numFmtId="0" fontId="1" fillId="3" borderId="85" xfId="33" applyFont="1" applyFill="1" applyBorder="1" applyAlignment="1">
      <alignment horizontal="right" vertical="center" wrapText="1" indent="1" readingOrder="2"/>
    </xf>
    <xf numFmtId="0" fontId="8" fillId="3" borderId="134" xfId="15" applyFont="1" applyFill="1" applyBorder="1" applyAlignment="1">
      <alignment horizontal="left" vertical="center" indent="1"/>
    </xf>
    <xf numFmtId="0" fontId="8" fillId="4" borderId="9" xfId="18" applyFont="1" applyFill="1" applyBorder="1" applyAlignment="1">
      <alignment horizontal="left" vertical="center" wrapText="1" indent="1"/>
    </xf>
    <xf numFmtId="0" fontId="8" fillId="3" borderId="9" xfId="15" applyFont="1" applyFill="1" applyBorder="1" applyAlignment="1">
      <alignment horizontal="left" vertical="center" indent="1"/>
    </xf>
    <xf numFmtId="0" fontId="8" fillId="3" borderId="9" xfId="18" applyFont="1" applyFill="1" applyBorder="1" applyAlignment="1">
      <alignment horizontal="left" vertical="center" wrapText="1" indent="1"/>
    </xf>
    <xf numFmtId="0" fontId="8" fillId="4" borderId="12" xfId="18" applyFont="1" applyFill="1" applyBorder="1" applyAlignment="1">
      <alignment horizontal="left" vertical="center" wrapText="1" indent="1"/>
    </xf>
    <xf numFmtId="0" fontId="8" fillId="3" borderId="84" xfId="33" applyFont="1" applyFill="1" applyBorder="1" applyAlignment="1">
      <alignment horizontal="left" vertical="center" indent="1"/>
    </xf>
    <xf numFmtId="0" fontId="8" fillId="3" borderId="161" xfId="15" applyFont="1" applyFill="1" applyBorder="1" applyAlignment="1">
      <alignment horizontal="right" vertical="center" wrapText="1" indent="1"/>
    </xf>
    <xf numFmtId="3" fontId="14" fillId="3" borderId="81" xfId="15" applyNumberFormat="1" applyFont="1" applyFill="1" applyBorder="1" applyAlignment="1">
      <alignment horizontal="right" vertical="center" indent="1"/>
    </xf>
    <xf numFmtId="0" fontId="8" fillId="3" borderId="84" xfId="15" applyFont="1" applyFill="1" applyBorder="1" applyAlignment="1">
      <alignment horizontal="left" vertical="center" wrapText="1" indent="1"/>
    </xf>
    <xf numFmtId="0" fontId="14" fillId="4" borderId="82" xfId="2" applyFont="1" applyFill="1" applyBorder="1" applyAlignment="1">
      <alignment horizontal="center" wrapText="1" readingOrder="1"/>
    </xf>
    <xf numFmtId="0" fontId="8" fillId="4" borderId="83" xfId="2" applyFont="1" applyFill="1" applyBorder="1" applyAlignment="1">
      <alignment horizontal="center" vertical="top" wrapText="1" readingOrder="1"/>
    </xf>
    <xf numFmtId="0" fontId="2" fillId="3" borderId="133" xfId="0" applyFont="1" applyFill="1" applyBorder="1" applyAlignment="1">
      <alignment horizontal="right" vertical="center" indent="1"/>
    </xf>
    <xf numFmtId="0" fontId="2" fillId="0" borderId="15" xfId="0" applyFont="1" applyBorder="1" applyAlignment="1">
      <alignment horizontal="right" indent="1"/>
    </xf>
    <xf numFmtId="0" fontId="2" fillId="4" borderId="7" xfId="0" applyFont="1" applyFill="1" applyBorder="1" applyAlignment="1">
      <alignment horizontal="right" vertical="center" indent="1"/>
    </xf>
    <xf numFmtId="0" fontId="2" fillId="5" borderId="15" xfId="0" applyFont="1" applyFill="1" applyBorder="1" applyAlignment="1">
      <alignment horizontal="right" indent="1"/>
    </xf>
    <xf numFmtId="0" fontId="2" fillId="3" borderId="7" xfId="0" applyFont="1" applyFill="1" applyBorder="1" applyAlignment="1">
      <alignment horizontal="right" vertical="center" indent="1"/>
    </xf>
    <xf numFmtId="0" fontId="2" fillId="3" borderId="79" xfId="0" applyFont="1" applyFill="1" applyBorder="1" applyAlignment="1">
      <alignment horizontal="right" vertical="center" indent="1"/>
    </xf>
    <xf numFmtId="3" fontId="2" fillId="0" borderId="133" xfId="0" applyNumberFormat="1" applyFont="1" applyBorder="1" applyAlignment="1">
      <alignment horizontal="right" vertical="center" indent="1"/>
    </xf>
    <xf numFmtId="3" fontId="2" fillId="3" borderId="7" xfId="0" applyNumberFormat="1" applyFont="1" applyFill="1" applyBorder="1" applyAlignment="1">
      <alignment horizontal="right" vertical="center" indent="1"/>
    </xf>
    <xf numFmtId="3" fontId="2" fillId="0" borderId="7" xfId="0" applyNumberFormat="1" applyFont="1" applyBorder="1" applyAlignment="1">
      <alignment horizontal="right" vertical="center" indent="1"/>
    </xf>
    <xf numFmtId="3" fontId="2" fillId="3" borderId="8" xfId="0" applyNumberFormat="1" applyFont="1" applyFill="1" applyBorder="1" applyAlignment="1">
      <alignment horizontal="right" vertical="center" indent="1"/>
    </xf>
    <xf numFmtId="3" fontId="2" fillId="0" borderId="8" xfId="0" applyNumberFormat="1" applyFont="1" applyBorder="1" applyAlignment="1">
      <alignment horizontal="right" vertical="center" indent="1"/>
    </xf>
    <xf numFmtId="3" fontId="1" fillId="4" borderId="81" xfId="0" applyNumberFormat="1" applyFont="1" applyFill="1" applyBorder="1" applyAlignment="1">
      <alignment horizontal="right" vertical="center" indent="1"/>
    </xf>
    <xf numFmtId="3" fontId="2" fillId="0" borderId="77" xfId="17" applyNumberFormat="1" applyFont="1" applyFill="1" applyBorder="1" applyAlignment="1">
      <alignment horizontal="right" vertical="center" indent="1"/>
    </xf>
    <xf numFmtId="3" fontId="2" fillId="0" borderId="87" xfId="17" applyNumberFormat="1" applyFont="1" applyFill="1" applyBorder="1" applyAlignment="1">
      <alignment horizontal="right" vertical="center" indent="1"/>
    </xf>
    <xf numFmtId="3" fontId="2" fillId="4" borderId="9" xfId="17" applyNumberFormat="1" applyFont="1" applyFill="1" applyBorder="1" applyAlignment="1">
      <alignment horizontal="right" vertical="center" indent="1"/>
    </xf>
    <xf numFmtId="3" fontId="2" fillId="4" borderId="10" xfId="17" applyNumberFormat="1" applyFont="1" applyFill="1" applyBorder="1" applyAlignment="1">
      <alignment horizontal="right" vertical="center" indent="1"/>
    </xf>
    <xf numFmtId="3" fontId="2" fillId="4" borderId="12" xfId="17" applyNumberFormat="1" applyFont="1" applyFill="1" applyBorder="1" applyAlignment="1">
      <alignment horizontal="right" vertical="center" indent="1"/>
    </xf>
    <xf numFmtId="3" fontId="2" fillId="4" borderId="13" xfId="17" applyNumberFormat="1" applyFont="1" applyFill="1" applyBorder="1" applyAlignment="1">
      <alignment horizontal="right" vertical="center" indent="1"/>
    </xf>
    <xf numFmtId="3" fontId="1" fillId="0" borderId="81" xfId="17" applyNumberFormat="1" applyFont="1" applyFill="1" applyBorder="1" applyAlignment="1">
      <alignment horizontal="right" vertical="center" indent="1"/>
    </xf>
    <xf numFmtId="3" fontId="1" fillId="3" borderId="92" xfId="17" applyNumberFormat="1" applyFont="1" applyFill="1" applyBorder="1" applyAlignment="1">
      <alignment horizontal="right" vertical="center" indent="1"/>
    </xf>
    <xf numFmtId="3" fontId="1" fillId="3" borderId="92" xfId="15" applyNumberFormat="1" applyFont="1" applyFill="1" applyBorder="1" applyAlignment="1">
      <alignment horizontal="right" vertical="center" indent="1"/>
    </xf>
    <xf numFmtId="3" fontId="14" fillId="4" borderId="83" xfId="6" applyNumberFormat="1" applyFont="1" applyFill="1" applyBorder="1" applyAlignment="1">
      <alignment horizontal="left" vertical="center" wrapText="1" indent="1"/>
    </xf>
    <xf numFmtId="3" fontId="32" fillId="0" borderId="0" xfId="26" applyNumberFormat="1" applyAlignment="1">
      <alignment horizontal="right" indent="1"/>
    </xf>
    <xf numFmtId="3" fontId="12" fillId="3" borderId="92" xfId="3" applyNumberFormat="1" applyFont="1" applyFill="1" applyBorder="1" applyAlignment="1">
      <alignment horizontal="right" vertical="center" wrapText="1" indent="1"/>
    </xf>
    <xf numFmtId="3" fontId="12" fillId="3" borderId="92" xfId="2" applyNumberFormat="1" applyFont="1" applyFill="1" applyBorder="1" applyAlignment="1">
      <alignment horizontal="right" vertical="center" wrapText="1" indent="1" readingOrder="1"/>
    </xf>
    <xf numFmtId="0" fontId="14" fillId="4" borderId="65" xfId="6" applyFont="1" applyFill="1" applyBorder="1" applyAlignment="1">
      <alignment horizontal="center" vertical="center" wrapText="1"/>
    </xf>
    <xf numFmtId="0" fontId="14" fillId="4" borderId="65" xfId="14" applyFont="1" applyFill="1" applyBorder="1" applyAlignment="1">
      <alignment horizontal="center" vertical="center" wrapText="1"/>
    </xf>
    <xf numFmtId="0" fontId="14" fillId="4" borderId="44" xfId="6" applyFont="1" applyFill="1" applyBorder="1">
      <alignment horizontal="center" vertical="center" wrapText="1"/>
    </xf>
    <xf numFmtId="3" fontId="1" fillId="3" borderId="162" xfId="17" applyNumberFormat="1" applyFont="1" applyFill="1" applyBorder="1" applyAlignment="1">
      <alignment horizontal="right" vertical="center" indent="1"/>
    </xf>
    <xf numFmtId="0" fontId="5" fillId="3" borderId="150" xfId="3" applyFont="1" applyFill="1" applyBorder="1" applyAlignment="1">
      <alignment horizontal="center" vertical="center" wrapText="1" readingOrder="2"/>
    </xf>
    <xf numFmtId="1" fontId="1" fillId="3" borderId="123" xfId="4" applyFont="1" applyFill="1" applyBorder="1" applyAlignment="1">
      <alignment horizontal="center" vertical="center" wrapText="1" readingOrder="1"/>
    </xf>
    <xf numFmtId="1" fontId="5" fillId="3" borderId="123" xfId="4" applyFont="1" applyFill="1" applyBorder="1" applyAlignment="1">
      <alignment horizontal="center" vertical="center" wrapText="1" readingOrder="1"/>
    </xf>
    <xf numFmtId="0" fontId="8" fillId="5" borderId="31" xfId="14" applyFont="1" applyFill="1" applyBorder="1" applyAlignment="1">
      <alignment horizontal="center" vertical="center"/>
    </xf>
    <xf numFmtId="0" fontId="1" fillId="5" borderId="0" xfId="14" applyFont="1" applyFill="1" applyBorder="1" applyAlignment="1">
      <alignment horizontal="center" vertical="center" readingOrder="2"/>
    </xf>
    <xf numFmtId="3" fontId="1" fillId="5" borderId="0" xfId="14" applyNumberFormat="1" applyFont="1" applyFill="1" applyBorder="1" applyAlignment="1">
      <alignment horizontal="right" vertical="center"/>
    </xf>
    <xf numFmtId="0" fontId="8" fillId="5" borderId="0" xfId="14" applyFont="1" applyFill="1" applyBorder="1" applyAlignment="1">
      <alignment horizontal="center" vertical="center"/>
    </xf>
    <xf numFmtId="0" fontId="1" fillId="3" borderId="34" xfId="37" applyFont="1" applyFill="1" applyBorder="1">
      <alignment horizontal="right" vertical="center" wrapText="1" indent="1" readingOrder="2"/>
    </xf>
    <xf numFmtId="0" fontId="4" fillId="0" borderId="0" xfId="0" applyFont="1" applyBorder="1" applyAlignment="1">
      <alignment horizontal="left"/>
    </xf>
    <xf numFmtId="0" fontId="39" fillId="0" borderId="0" xfId="34" applyFont="1" applyBorder="1"/>
    <xf numFmtId="3" fontId="47" fillId="0" borderId="0" xfId="34" applyNumberFormat="1" applyFont="1" applyAlignment="1">
      <alignment vertical="center"/>
    </xf>
    <xf numFmtId="0" fontId="1" fillId="3" borderId="45" xfId="16" applyFont="1" applyFill="1" applyBorder="1" applyAlignment="1">
      <alignment horizontal="right" vertical="center" wrapText="1" indent="1" readingOrder="1"/>
    </xf>
    <xf numFmtId="0" fontId="2" fillId="3" borderId="45" xfId="16" applyFont="1" applyFill="1" applyBorder="1" applyAlignment="1">
      <alignment horizontal="right" vertical="center" indent="1" readingOrder="1"/>
    </xf>
    <xf numFmtId="3" fontId="7" fillId="3" borderId="28" xfId="17" applyNumberFormat="1" applyFont="1" applyFill="1" applyBorder="1" applyAlignment="1">
      <alignment horizontal="right" vertical="center" indent="1"/>
    </xf>
    <xf numFmtId="3" fontId="53" fillId="4" borderId="22" xfId="17" applyNumberFormat="1" applyFont="1" applyFill="1" applyBorder="1" applyAlignment="1">
      <alignment horizontal="left" vertical="center" wrapText="1" indent="1"/>
    </xf>
    <xf numFmtId="3" fontId="2" fillId="0" borderId="0" xfId="0" applyNumberFormat="1" applyFont="1"/>
    <xf numFmtId="3" fontId="0" fillId="0" borderId="0" xfId="0" applyNumberFormat="1"/>
    <xf numFmtId="3" fontId="2" fillId="0" borderId="0" xfId="0" applyNumberFormat="1" applyFont="1" applyAlignment="1">
      <alignment horizontal="center" vertical="center"/>
    </xf>
    <xf numFmtId="3" fontId="6" fillId="3" borderId="25" xfId="15" applyNumberFormat="1" applyFont="1" applyFill="1" applyBorder="1" applyAlignment="1">
      <alignment horizontal="right" vertical="center" indent="1"/>
    </xf>
    <xf numFmtId="2" fontId="2" fillId="3" borderId="27" xfId="17" applyNumberFormat="1" applyFont="1" applyFill="1" applyBorder="1" applyAlignment="1">
      <alignment horizontal="right" vertical="center" indent="1"/>
    </xf>
    <xf numFmtId="3" fontId="2" fillId="3" borderId="27" xfId="34" applyNumberFormat="1" applyFont="1" applyFill="1" applyBorder="1" applyAlignment="1">
      <alignment horizontal="right" vertical="center" wrapText="1" indent="1"/>
    </xf>
    <xf numFmtId="3" fontId="2" fillId="3" borderId="27" xfId="15" applyNumberFormat="1" applyFont="1" applyFill="1" applyBorder="1" applyAlignment="1">
      <alignment horizontal="right" vertical="center" indent="1"/>
    </xf>
    <xf numFmtId="2" fontId="2" fillId="3" borderId="22" xfId="17" applyNumberFormat="1" applyFont="1" applyFill="1" applyBorder="1" applyAlignment="1">
      <alignment horizontal="right" vertical="center" indent="1"/>
    </xf>
    <xf numFmtId="3" fontId="2" fillId="3" borderId="22" xfId="15" applyNumberFormat="1" applyFont="1" applyFill="1" applyBorder="1" applyAlignment="1">
      <alignment horizontal="right" vertical="center" indent="1"/>
    </xf>
    <xf numFmtId="2" fontId="2" fillId="3" borderId="28" xfId="17" applyNumberFormat="1" applyFont="1" applyFill="1" applyBorder="1" applyAlignment="1">
      <alignment horizontal="right" vertical="center" indent="1"/>
    </xf>
    <xf numFmtId="3" fontId="2" fillId="3" borderId="28" xfId="15" applyNumberFormat="1" applyFont="1" applyFill="1" applyBorder="1" applyAlignment="1">
      <alignment horizontal="right" vertical="center" indent="1"/>
    </xf>
    <xf numFmtId="2" fontId="2" fillId="4" borderId="22" xfId="17" applyNumberFormat="1" applyFont="1" applyFill="1" applyBorder="1" applyAlignment="1">
      <alignment horizontal="right" vertical="center" indent="1"/>
    </xf>
    <xf numFmtId="3" fontId="2" fillId="4" borderId="22" xfId="15" applyNumberFormat="1" applyFont="1" applyFill="1" applyBorder="1" applyAlignment="1">
      <alignment horizontal="right" vertical="center" indent="1"/>
    </xf>
    <xf numFmtId="166" fontId="6" fillId="4" borderId="29" xfId="14" applyNumberFormat="1" applyFont="1" applyFill="1" applyBorder="1" applyAlignment="1">
      <alignment horizontal="right" vertical="center" indent="1"/>
    </xf>
    <xf numFmtId="3" fontId="6" fillId="4" borderId="29" xfId="14" applyNumberFormat="1" applyFont="1" applyFill="1" applyBorder="1" applyAlignment="1">
      <alignment horizontal="right" vertical="center" indent="1"/>
    </xf>
    <xf numFmtId="3" fontId="6" fillId="4" borderId="43" xfId="14" applyNumberFormat="1" applyFont="1" applyFill="1" applyBorder="1" applyAlignment="1">
      <alignment horizontal="right" vertical="center" wrapText="1" indent="1" readingOrder="1"/>
    </xf>
    <xf numFmtId="3" fontId="6" fillId="4" borderId="43" xfId="14" applyNumberFormat="1" applyFont="1" applyFill="1" applyBorder="1" applyAlignment="1">
      <alignment horizontal="right" vertical="center" indent="1"/>
    </xf>
    <xf numFmtId="166" fontId="2" fillId="3" borderId="60" xfId="17" applyNumberFormat="1" applyFont="1" applyFill="1" applyBorder="1" applyAlignment="1">
      <alignment horizontal="right" vertical="center" indent="1"/>
    </xf>
    <xf numFmtId="166" fontId="2" fillId="4" borderId="47" xfId="17" applyNumberFormat="1" applyFont="1" applyFill="1" applyBorder="1" applyAlignment="1">
      <alignment horizontal="right" vertical="center" indent="1"/>
    </xf>
    <xf numFmtId="3" fontId="2" fillId="5" borderId="68" xfId="0" applyNumberFormat="1" applyFont="1" applyFill="1" applyBorder="1" applyAlignment="1">
      <alignment horizontal="right" indent="1"/>
    </xf>
    <xf numFmtId="3" fontId="2" fillId="5" borderId="69" xfId="0" applyNumberFormat="1" applyFont="1" applyFill="1" applyBorder="1" applyAlignment="1">
      <alignment horizontal="right" indent="1"/>
    </xf>
    <xf numFmtId="3" fontId="1" fillId="5" borderId="81" xfId="15" applyNumberFormat="1" applyFont="1" applyFill="1" applyBorder="1" applyAlignment="1">
      <alignment horizontal="right" vertical="center" indent="1"/>
    </xf>
    <xf numFmtId="3" fontId="1" fillId="4" borderId="0" xfId="17" applyNumberFormat="1" applyFont="1" applyFill="1" applyBorder="1" applyAlignment="1">
      <alignment horizontal="right" vertical="center" indent="1"/>
    </xf>
    <xf numFmtId="0" fontId="8" fillId="4" borderId="0" xfId="18" applyFont="1" applyFill="1" applyBorder="1" applyAlignment="1">
      <alignment horizontal="center" vertical="center" wrapText="1"/>
    </xf>
    <xf numFmtId="3" fontId="2" fillId="0" borderId="0" xfId="15" applyNumberFormat="1" applyFont="1" applyFill="1" applyBorder="1" applyAlignment="1">
      <alignment horizontal="right" vertical="center" indent="1"/>
    </xf>
    <xf numFmtId="3" fontId="2" fillId="0" borderId="0" xfId="15" applyNumberFormat="1" applyFont="1" applyFill="1" applyBorder="1" applyAlignment="1">
      <alignment horizontal="center" vertical="center"/>
    </xf>
    <xf numFmtId="3" fontId="12" fillId="0" borderId="0" xfId="15" applyNumberFormat="1" applyFont="1" applyFill="1" applyBorder="1" applyAlignment="1">
      <alignment vertical="center"/>
    </xf>
    <xf numFmtId="0" fontId="1" fillId="0" borderId="0" xfId="0" applyFont="1" applyAlignment="1">
      <alignment horizontal="left" vertical="center"/>
    </xf>
    <xf numFmtId="0" fontId="1" fillId="4" borderId="81" xfId="0" applyFont="1" applyFill="1" applyBorder="1" applyAlignment="1">
      <alignment horizontal="center" vertical="center" wrapText="1"/>
    </xf>
    <xf numFmtId="0" fontId="8" fillId="6" borderId="168" xfId="0" applyFont="1" applyFill="1" applyBorder="1" applyAlignment="1">
      <alignment horizontal="left" vertical="center" wrapText="1" readingOrder="1"/>
    </xf>
    <xf numFmtId="0" fontId="8" fillId="5" borderId="168" xfId="0" applyFont="1" applyFill="1" applyBorder="1" applyAlignment="1">
      <alignment horizontal="left" vertical="center" wrapText="1" readingOrder="1"/>
    </xf>
    <xf numFmtId="0" fontId="8" fillId="6" borderId="169" xfId="0" applyFont="1" applyFill="1" applyBorder="1" applyAlignment="1">
      <alignment horizontal="left" vertical="center" wrapText="1" readingOrder="1"/>
    </xf>
    <xf numFmtId="0" fontId="12" fillId="3" borderId="41" xfId="18" applyFont="1" applyFill="1" applyBorder="1" applyAlignment="1">
      <alignment horizontal="left" vertical="center" wrapText="1"/>
    </xf>
    <xf numFmtId="0" fontId="5" fillId="4" borderId="95" xfId="15" applyFont="1" applyFill="1" applyBorder="1" applyAlignment="1">
      <alignment vertical="center"/>
    </xf>
    <xf numFmtId="0" fontId="51" fillId="4" borderId="60" xfId="15" applyFont="1" applyFill="1" applyBorder="1" applyAlignment="1">
      <alignment vertical="center"/>
    </xf>
    <xf numFmtId="0" fontId="51" fillId="4" borderId="95" xfId="15" applyFont="1" applyFill="1" applyBorder="1" applyAlignment="1">
      <alignment vertical="center"/>
    </xf>
    <xf numFmtId="0" fontId="2" fillId="4" borderId="0" xfId="34" applyFont="1" applyFill="1" applyBorder="1"/>
    <xf numFmtId="0" fontId="2" fillId="3" borderId="27" xfId="17" applyFont="1" applyFill="1" applyBorder="1" applyAlignment="1">
      <alignment horizontal="left" vertical="center" indent="1"/>
    </xf>
    <xf numFmtId="0" fontId="2" fillId="4" borderId="27" xfId="17" applyFont="1" applyFill="1" applyBorder="1" applyAlignment="1">
      <alignment horizontal="left" vertical="center" indent="1"/>
    </xf>
    <xf numFmtId="0" fontId="2" fillId="5" borderId="32" xfId="17" applyFont="1" applyFill="1" applyBorder="1" applyAlignment="1">
      <alignment horizontal="left" vertical="center" indent="1"/>
    </xf>
    <xf numFmtId="3" fontId="2" fillId="0" borderId="15" xfId="0" applyNumberFormat="1" applyFont="1" applyFill="1" applyBorder="1" applyAlignment="1">
      <alignment horizontal="right" vertical="center" indent="1"/>
    </xf>
    <xf numFmtId="3" fontId="2" fillId="0" borderId="8" xfId="0" applyNumberFormat="1" applyFont="1" applyFill="1" applyBorder="1" applyAlignment="1">
      <alignment horizontal="right" vertical="center" indent="1"/>
    </xf>
    <xf numFmtId="3" fontId="2" fillId="0" borderId="135" xfId="0" applyNumberFormat="1" applyFont="1" applyFill="1" applyBorder="1" applyAlignment="1">
      <alignment horizontal="right" vertical="center" indent="1"/>
    </xf>
    <xf numFmtId="0" fontId="5" fillId="0" borderId="14" xfId="0" applyFont="1" applyFill="1" applyBorder="1" applyAlignment="1">
      <alignment horizontal="left" vertical="center" readingOrder="2"/>
    </xf>
    <xf numFmtId="0" fontId="2" fillId="0" borderId="12" xfId="0" applyFont="1" applyFill="1" applyBorder="1" applyAlignment="1">
      <alignment horizontal="right" vertical="center"/>
    </xf>
    <xf numFmtId="0" fontId="0" fillId="3" borderId="0" xfId="0" applyFill="1" applyBorder="1" applyAlignment="1">
      <alignment horizontal="center" vertical="center"/>
    </xf>
    <xf numFmtId="0" fontId="1" fillId="3" borderId="0" xfId="0" applyFont="1" applyFill="1" applyBorder="1" applyAlignment="1">
      <alignment horizontal="left" vertical="center"/>
    </xf>
    <xf numFmtId="0" fontId="5" fillId="0" borderId="132" xfId="0" applyFont="1" applyFill="1" applyBorder="1" applyAlignment="1">
      <alignment horizontal="left" vertical="center" readingOrder="2"/>
    </xf>
    <xf numFmtId="3" fontId="2" fillId="0" borderId="17" xfId="0" applyNumberFormat="1" applyFont="1" applyFill="1" applyBorder="1" applyAlignment="1">
      <alignment horizontal="right" vertical="center" indent="1"/>
    </xf>
    <xf numFmtId="0" fontId="2" fillId="0" borderId="134" xfId="0" applyFont="1" applyFill="1" applyBorder="1" applyAlignment="1">
      <alignment horizontal="right" vertical="center"/>
    </xf>
    <xf numFmtId="0" fontId="5" fillId="0" borderId="132" xfId="0" applyFont="1" applyFill="1" applyBorder="1" applyAlignment="1">
      <alignment horizontal="left" vertical="center"/>
    </xf>
    <xf numFmtId="3" fontId="1" fillId="4" borderId="136" xfId="0" applyNumberFormat="1" applyFont="1" applyFill="1" applyBorder="1" applyAlignment="1">
      <alignment horizontal="right" vertical="center" indent="1"/>
    </xf>
    <xf numFmtId="3" fontId="2" fillId="4" borderId="92" xfId="2" applyNumberFormat="1" applyFont="1" applyFill="1" applyBorder="1" applyAlignment="1">
      <alignment horizontal="right" vertical="center" indent="1" readingOrder="1"/>
    </xf>
    <xf numFmtId="3" fontId="2" fillId="3" borderId="92" xfId="2" applyNumberFormat="1" applyFont="1" applyFill="1" applyBorder="1" applyAlignment="1">
      <alignment horizontal="right" vertical="center" indent="1" readingOrder="1"/>
    </xf>
    <xf numFmtId="3" fontId="7" fillId="4" borderId="27" xfId="17" applyNumberFormat="1" applyFont="1" applyFill="1" applyBorder="1" applyAlignment="1">
      <alignment horizontal="right" vertical="center" indent="1"/>
    </xf>
    <xf numFmtId="3" fontId="7" fillId="4" borderId="32" xfId="17" applyNumberFormat="1" applyFont="1" applyFill="1" applyBorder="1" applyAlignment="1">
      <alignment horizontal="right" vertical="center" indent="1"/>
    </xf>
    <xf numFmtId="3" fontId="7" fillId="3" borderId="32" xfId="17" applyNumberFormat="1" applyFont="1" applyFill="1" applyBorder="1" applyAlignment="1">
      <alignment horizontal="right" vertical="center" indent="1"/>
    </xf>
    <xf numFmtId="0" fontId="1" fillId="3" borderId="47" xfId="18" applyFont="1" applyFill="1" applyBorder="1" applyAlignment="1">
      <alignment horizontal="left" vertical="center" wrapText="1"/>
    </xf>
    <xf numFmtId="0" fontId="1" fillId="3" borderId="45" xfId="18" applyFont="1" applyFill="1" applyBorder="1" applyAlignment="1">
      <alignment horizontal="left" vertical="center" wrapText="1"/>
    </xf>
    <xf numFmtId="0" fontId="1" fillId="4" borderId="0" xfId="18" applyFont="1" applyFill="1" applyBorder="1" applyAlignment="1">
      <alignment horizontal="left" vertical="center" wrapText="1"/>
    </xf>
    <xf numFmtId="0" fontId="1" fillId="3" borderId="45" xfId="16" applyFont="1" applyFill="1" applyBorder="1" applyAlignment="1">
      <alignment horizontal="center" vertical="center" wrapText="1" readingOrder="2"/>
    </xf>
    <xf numFmtId="0" fontId="1" fillId="3" borderId="46" xfId="16" applyFont="1" applyFill="1" applyBorder="1" applyAlignment="1">
      <alignment horizontal="right" vertical="center" wrapText="1" readingOrder="2"/>
    </xf>
    <xf numFmtId="3" fontId="7" fillId="3" borderId="40" xfId="17" applyNumberFormat="1" applyFont="1" applyFill="1" applyBorder="1" applyAlignment="1">
      <alignment horizontal="right" vertical="center" indent="1"/>
    </xf>
    <xf numFmtId="0" fontId="2" fillId="0" borderId="0" xfId="0" applyFont="1" applyFill="1" applyBorder="1" applyAlignment="1">
      <alignment vertical="center"/>
    </xf>
    <xf numFmtId="0" fontId="58" fillId="3" borderId="0" xfId="0" applyFont="1" applyFill="1" applyBorder="1" applyAlignment="1">
      <alignment horizontal="center" vertical="center"/>
    </xf>
    <xf numFmtId="0" fontId="5" fillId="3" borderId="0" xfId="34" applyFont="1" applyFill="1" applyBorder="1" applyAlignment="1">
      <alignment horizontal="center" vertical="center"/>
    </xf>
    <xf numFmtId="0" fontId="1" fillId="3" borderId="45" xfId="34" applyFont="1" applyFill="1" applyBorder="1" applyAlignment="1">
      <alignment vertical="center"/>
    </xf>
    <xf numFmtId="0" fontId="59" fillId="4" borderId="82" xfId="0" applyFont="1" applyFill="1" applyBorder="1" applyAlignment="1">
      <alignment horizontal="center" wrapText="1"/>
    </xf>
    <xf numFmtId="0" fontId="59" fillId="4" borderId="83" xfId="0" applyFont="1" applyFill="1" applyBorder="1" applyAlignment="1">
      <alignment horizontal="center" vertical="top" wrapText="1"/>
    </xf>
    <xf numFmtId="0" fontId="25" fillId="0" borderId="177" xfId="0" applyFont="1" applyFill="1" applyBorder="1" applyAlignment="1">
      <alignment horizontal="right" vertical="center" indent="1"/>
    </xf>
    <xf numFmtId="3" fontId="26" fillId="0" borderId="27" xfId="0" applyNumberFormat="1" applyFont="1" applyFill="1" applyBorder="1" applyAlignment="1">
      <alignment horizontal="right" vertical="center" indent="1"/>
    </xf>
    <xf numFmtId="0" fontId="60" fillId="0" borderId="178" xfId="0" applyFont="1" applyFill="1" applyBorder="1" applyAlignment="1">
      <alignment horizontal="left" vertical="center" indent="1"/>
    </xf>
    <xf numFmtId="0" fontId="25" fillId="4" borderId="179" xfId="0" applyFont="1" applyFill="1" applyBorder="1" applyAlignment="1">
      <alignment horizontal="right" vertical="center" indent="1"/>
    </xf>
    <xf numFmtId="3" fontId="26" fillId="4" borderId="28" xfId="0" applyNumberFormat="1" applyFont="1" applyFill="1" applyBorder="1" applyAlignment="1">
      <alignment horizontal="right" vertical="center" indent="1"/>
    </xf>
    <xf numFmtId="3" fontId="26" fillId="4" borderId="39" xfId="0" applyNumberFormat="1" applyFont="1" applyFill="1" applyBorder="1" applyAlignment="1">
      <alignment horizontal="right" vertical="center" indent="1"/>
    </xf>
    <xf numFmtId="0" fontId="60" fillId="4" borderId="180" xfId="0" applyFont="1" applyFill="1" applyBorder="1" applyAlignment="1">
      <alignment horizontal="left" vertical="center" indent="1"/>
    </xf>
    <xf numFmtId="0" fontId="25" fillId="0" borderId="181" xfId="0" applyFont="1" applyFill="1" applyBorder="1" applyAlignment="1">
      <alignment horizontal="right" vertical="center" indent="1"/>
    </xf>
    <xf numFmtId="3" fontId="25" fillId="0" borderId="29" xfId="0" applyNumberFormat="1" applyFont="1" applyFill="1" applyBorder="1" applyAlignment="1">
      <alignment horizontal="right" vertical="center" indent="1"/>
    </xf>
    <xf numFmtId="0" fontId="60" fillId="0" borderId="182" xfId="0" applyFont="1" applyFill="1" applyBorder="1" applyAlignment="1">
      <alignment horizontal="left" vertical="center" indent="1"/>
    </xf>
    <xf numFmtId="0" fontId="25" fillId="4" borderId="177" xfId="0" applyFont="1" applyFill="1" applyBorder="1" applyAlignment="1">
      <alignment horizontal="right" vertical="center" indent="1"/>
    </xf>
    <xf numFmtId="3" fontId="26" fillId="4" borderId="27" xfId="0" applyNumberFormat="1" applyFont="1" applyFill="1" applyBorder="1" applyAlignment="1">
      <alignment horizontal="right" vertical="center" indent="1"/>
    </xf>
    <xf numFmtId="0" fontId="60" fillId="4" borderId="178" xfId="0" applyFont="1" applyFill="1" applyBorder="1" applyAlignment="1">
      <alignment horizontal="left" vertical="center" indent="1"/>
    </xf>
    <xf numFmtId="0" fontId="25" fillId="0" borderId="183" xfId="0" applyFont="1" applyFill="1" applyBorder="1" applyAlignment="1">
      <alignment horizontal="right" vertical="center" indent="1"/>
    </xf>
    <xf numFmtId="3" fontId="26" fillId="0" borderId="19" xfId="0" applyNumberFormat="1" applyFont="1" applyFill="1" applyBorder="1" applyAlignment="1">
      <alignment horizontal="right" vertical="center" indent="1"/>
    </xf>
    <xf numFmtId="0" fontId="60" fillId="0" borderId="184" xfId="0" applyFont="1" applyFill="1" applyBorder="1" applyAlignment="1">
      <alignment horizontal="left" vertical="center" indent="1"/>
    </xf>
    <xf numFmtId="0" fontId="25" fillId="4" borderId="185" xfId="0" applyFont="1" applyFill="1" applyBorder="1" applyAlignment="1">
      <alignment horizontal="right" vertical="center" indent="1"/>
    </xf>
    <xf numFmtId="3" fontId="26" fillId="4" borderId="22" xfId="0" applyNumberFormat="1" applyFont="1" applyFill="1" applyBorder="1" applyAlignment="1">
      <alignment horizontal="right" vertical="center" indent="1"/>
    </xf>
    <xf numFmtId="3" fontId="26" fillId="4" borderId="19" xfId="0" applyNumberFormat="1" applyFont="1" applyFill="1" applyBorder="1" applyAlignment="1">
      <alignment horizontal="right" vertical="center" indent="1"/>
    </xf>
    <xf numFmtId="0" fontId="60" fillId="4" borderId="186" xfId="0" applyFont="1" applyFill="1" applyBorder="1" applyAlignment="1">
      <alignment horizontal="left" vertical="center" indent="1"/>
    </xf>
    <xf numFmtId="0" fontId="25" fillId="0" borderId="185" xfId="0" applyFont="1" applyFill="1" applyBorder="1" applyAlignment="1">
      <alignment horizontal="right" vertical="center" indent="1"/>
    </xf>
    <xf numFmtId="3" fontId="26" fillId="0" borderId="22" xfId="0" applyNumberFormat="1" applyFont="1" applyFill="1" applyBorder="1" applyAlignment="1">
      <alignment horizontal="right" vertical="center" indent="1"/>
    </xf>
    <xf numFmtId="0" fontId="60" fillId="0" borderId="186" xfId="0" applyFont="1" applyFill="1" applyBorder="1" applyAlignment="1">
      <alignment horizontal="left" vertical="center" indent="1"/>
    </xf>
    <xf numFmtId="0" fontId="25" fillId="0" borderId="187" xfId="0" applyFont="1" applyFill="1" applyBorder="1" applyAlignment="1">
      <alignment horizontal="right" vertical="center" indent="1"/>
    </xf>
    <xf numFmtId="3" fontId="26" fillId="0" borderId="25" xfId="0" applyNumberFormat="1" applyFont="1" applyFill="1" applyBorder="1" applyAlignment="1">
      <alignment horizontal="right" vertical="center" indent="1"/>
    </xf>
    <xf numFmtId="0" fontId="60" fillId="0" borderId="188" xfId="0" applyFont="1" applyFill="1" applyBorder="1" applyAlignment="1">
      <alignment horizontal="left" vertical="center" indent="1"/>
    </xf>
    <xf numFmtId="0" fontId="25" fillId="4" borderId="189" xfId="0" applyFont="1" applyFill="1" applyBorder="1" applyAlignment="1">
      <alignment horizontal="right" vertical="center" indent="1"/>
    </xf>
    <xf numFmtId="3" fontId="1" fillId="4" borderId="40" xfId="0" applyNumberFormat="1" applyFont="1" applyFill="1" applyBorder="1" applyAlignment="1">
      <alignment horizontal="right" vertical="center" indent="1"/>
    </xf>
    <xf numFmtId="0" fontId="8" fillId="4" borderId="190" xfId="0" applyFont="1" applyFill="1" applyBorder="1" applyAlignment="1">
      <alignment horizontal="left" vertical="center" indent="1"/>
    </xf>
    <xf numFmtId="0" fontId="2" fillId="0" borderId="0" xfId="0" applyFont="1" applyFill="1" applyBorder="1" applyAlignment="1">
      <alignment horizontal="right" vertical="center"/>
    </xf>
    <xf numFmtId="0" fontId="2" fillId="0" borderId="0" xfId="0" applyFont="1" applyFill="1" applyBorder="1" applyAlignment="1">
      <alignment horizontal="left" vertical="center"/>
    </xf>
    <xf numFmtId="0" fontId="58" fillId="0" borderId="0" xfId="0" applyFont="1" applyFill="1" applyBorder="1" applyAlignment="1">
      <alignment horizontal="left" vertical="center"/>
    </xf>
    <xf numFmtId="0" fontId="2" fillId="0" borderId="0" xfId="0" applyNumberFormat="1" applyFont="1" applyFill="1" applyBorder="1" applyAlignment="1">
      <alignment horizontal="right" vertical="center"/>
    </xf>
    <xf numFmtId="0" fontId="2" fillId="0" borderId="0" xfId="0" applyFont="1" applyBorder="1" applyAlignment="1">
      <alignment horizontal="right" vertical="center"/>
    </xf>
    <xf numFmtId="0" fontId="61" fillId="0" borderId="0" xfId="0" applyFont="1" applyAlignment="1">
      <alignment horizontal="center" vertical="center"/>
    </xf>
    <xf numFmtId="0" fontId="5" fillId="0" borderId="0" xfId="0" applyFont="1" applyAlignment="1">
      <alignment horizontal="center" vertical="center"/>
    </xf>
    <xf numFmtId="0" fontId="0" fillId="0" borderId="0" xfId="0" applyAlignment="1">
      <alignment wrapText="1"/>
    </xf>
    <xf numFmtId="0" fontId="3" fillId="0" borderId="0" xfId="0" applyFont="1" applyAlignment="1">
      <alignment horizontal="center" vertical="top"/>
    </xf>
    <xf numFmtId="3" fontId="2" fillId="4" borderId="68" xfId="0" applyNumberFormat="1" applyFont="1" applyFill="1" applyBorder="1" applyAlignment="1">
      <alignment horizontal="right" indent="1"/>
    </xf>
    <xf numFmtId="3" fontId="2" fillId="4" borderId="69" xfId="0" applyNumberFormat="1" applyFont="1" applyFill="1" applyBorder="1" applyAlignment="1">
      <alignment horizontal="right" indent="1"/>
    </xf>
    <xf numFmtId="3" fontId="1" fillId="4" borderId="81" xfId="15" applyNumberFormat="1" applyFont="1" applyFill="1" applyBorder="1" applyAlignment="1">
      <alignment horizontal="right" vertical="center" indent="1"/>
    </xf>
    <xf numFmtId="3" fontId="2" fillId="5" borderId="68" xfId="0" applyNumberFormat="1" applyFont="1" applyFill="1" applyBorder="1" applyAlignment="1">
      <alignment horizontal="right" indent="1"/>
    </xf>
    <xf numFmtId="3" fontId="2" fillId="5" borderId="119" xfId="0" applyNumberFormat="1" applyFont="1" applyFill="1" applyBorder="1" applyAlignment="1">
      <alignment horizontal="right" indent="1"/>
    </xf>
    <xf numFmtId="3" fontId="1" fillId="5" borderId="83" xfId="15" applyNumberFormat="1" applyFont="1" applyFill="1" applyBorder="1" applyAlignment="1">
      <alignment horizontal="right" vertical="center" indent="1"/>
    </xf>
    <xf numFmtId="0" fontId="2" fillId="0" borderId="82" xfId="0" applyFont="1" applyFill="1" applyBorder="1" applyAlignment="1">
      <alignment horizontal="center" vertical="center" wrapText="1"/>
    </xf>
    <xf numFmtId="0" fontId="2" fillId="0" borderId="125" xfId="0" applyFont="1" applyFill="1" applyBorder="1" applyAlignment="1">
      <alignment horizontal="center" vertical="center" wrapText="1"/>
    </xf>
    <xf numFmtId="0" fontId="2" fillId="0" borderId="92" xfId="0" applyFont="1" applyFill="1" applyBorder="1" applyAlignment="1">
      <alignment horizontal="center" vertical="center" wrapText="1"/>
    </xf>
    <xf numFmtId="0" fontId="2" fillId="0" borderId="123" xfId="0" applyFont="1" applyFill="1" applyBorder="1" applyAlignment="1">
      <alignment horizontal="center" vertical="center" wrapText="1"/>
    </xf>
    <xf numFmtId="0" fontId="2" fillId="0" borderId="83" xfId="0" applyFont="1" applyFill="1" applyBorder="1" applyAlignment="1">
      <alignment horizontal="center" vertical="center" wrapText="1"/>
    </xf>
    <xf numFmtId="0" fontId="2" fillId="0" borderId="124" xfId="0" applyFont="1" applyFill="1" applyBorder="1" applyAlignment="1">
      <alignment horizontal="center" vertical="center" wrapText="1"/>
    </xf>
    <xf numFmtId="0" fontId="1" fillId="5" borderId="82" xfId="0" applyFont="1" applyFill="1" applyBorder="1" applyAlignment="1">
      <alignment horizontal="center" vertical="center" wrapText="1"/>
    </xf>
    <xf numFmtId="0" fontId="1" fillId="5" borderId="92" xfId="0" applyFont="1" applyFill="1" applyBorder="1" applyAlignment="1">
      <alignment horizontal="center" vertical="center" wrapText="1"/>
    </xf>
    <xf numFmtId="0" fontId="1" fillId="5" borderId="89" xfId="0" applyFont="1" applyFill="1" applyBorder="1" applyAlignment="1">
      <alignment horizontal="center" vertical="center" wrapText="1"/>
    </xf>
    <xf numFmtId="0" fontId="2" fillId="5" borderId="82" xfId="0" applyFont="1" applyFill="1" applyBorder="1" applyAlignment="1">
      <alignment horizontal="center" vertical="center" wrapText="1"/>
    </xf>
    <xf numFmtId="0" fontId="2" fillId="5" borderId="125" xfId="0" applyFont="1" applyFill="1" applyBorder="1" applyAlignment="1">
      <alignment horizontal="center" vertical="center" wrapText="1"/>
    </xf>
    <xf numFmtId="0" fontId="2" fillId="5" borderId="92" xfId="0" applyFont="1" applyFill="1" applyBorder="1" applyAlignment="1">
      <alignment horizontal="center" vertical="center" wrapText="1"/>
    </xf>
    <xf numFmtId="0" fontId="2" fillId="5" borderId="123" xfId="0" applyFont="1" applyFill="1" applyBorder="1" applyAlignment="1">
      <alignment horizontal="center" vertical="center" wrapText="1"/>
    </xf>
    <xf numFmtId="0" fontId="2" fillId="5" borderId="89" xfId="0" applyFont="1" applyFill="1" applyBorder="1" applyAlignment="1">
      <alignment horizontal="center" vertical="center" wrapText="1"/>
    </xf>
    <xf numFmtId="0" fontId="2" fillId="5" borderId="126" xfId="0" applyFont="1" applyFill="1" applyBorder="1" applyAlignment="1">
      <alignment horizontal="center" vertical="center" wrapText="1"/>
    </xf>
    <xf numFmtId="3" fontId="2" fillId="0" borderId="68" xfId="15" applyNumberFormat="1" applyFont="1" applyFill="1" applyBorder="1" applyAlignment="1">
      <alignment horizontal="right" vertical="center" indent="1"/>
    </xf>
    <xf numFmtId="3" fontId="2" fillId="0" borderId="69" xfId="15" applyNumberFormat="1" applyFont="1" applyFill="1" applyBorder="1" applyAlignment="1">
      <alignment horizontal="right" vertical="center" indent="1"/>
    </xf>
    <xf numFmtId="0" fontId="1" fillId="0" borderId="114" xfId="0" applyFont="1" applyFill="1" applyBorder="1" applyAlignment="1">
      <alignment horizontal="center" vertical="center" wrapText="1"/>
    </xf>
    <xf numFmtId="0" fontId="1" fillId="0" borderId="92" xfId="0" applyFont="1" applyFill="1" applyBorder="1" applyAlignment="1">
      <alignment horizontal="center" vertical="center" wrapText="1"/>
    </xf>
    <xf numFmtId="0" fontId="1" fillId="0" borderId="83" xfId="0" applyFont="1" applyFill="1" applyBorder="1" applyAlignment="1">
      <alignment horizontal="center" vertical="center" wrapText="1"/>
    </xf>
    <xf numFmtId="0" fontId="2" fillId="0" borderId="88" xfId="0" applyFont="1" applyFill="1" applyBorder="1" applyAlignment="1">
      <alignment horizontal="center" vertical="center" wrapText="1"/>
    </xf>
    <xf numFmtId="0" fontId="2" fillId="0" borderId="127" xfId="0" applyFont="1" applyFill="1" applyBorder="1" applyAlignment="1">
      <alignment horizontal="center" vertical="center" wrapText="1"/>
    </xf>
    <xf numFmtId="3" fontId="1" fillId="0" borderId="83" xfId="15" applyNumberFormat="1" applyFont="1" applyFill="1" applyBorder="1" applyAlignment="1">
      <alignment horizontal="right" vertical="center" indent="1"/>
    </xf>
    <xf numFmtId="0" fontId="1" fillId="0" borderId="82" xfId="0" applyFont="1" applyFill="1" applyBorder="1" applyAlignment="1">
      <alignment horizontal="center" vertical="center" wrapText="1"/>
    </xf>
    <xf numFmtId="3" fontId="2" fillId="0" borderId="164" xfId="15" applyNumberFormat="1" applyFont="1" applyFill="1" applyBorder="1" applyAlignment="1">
      <alignment horizontal="right" vertical="center" indent="1"/>
    </xf>
    <xf numFmtId="3" fontId="2" fillId="0" borderId="165" xfId="15" applyNumberFormat="1" applyFont="1" applyFill="1" applyBorder="1" applyAlignment="1">
      <alignment horizontal="right" vertical="center" indent="1"/>
    </xf>
    <xf numFmtId="3" fontId="1" fillId="0" borderId="84" xfId="15" applyNumberFormat="1" applyFont="1" applyFill="1" applyBorder="1" applyAlignment="1">
      <alignment horizontal="right" vertical="center" indent="1"/>
    </xf>
    <xf numFmtId="3" fontId="1" fillId="0" borderId="85" xfId="15" applyNumberFormat="1" applyFont="1" applyFill="1" applyBorder="1" applyAlignment="1">
      <alignment horizontal="right" vertical="center" indent="1"/>
    </xf>
    <xf numFmtId="3" fontId="2" fillId="0" borderId="166" xfId="15" applyNumberFormat="1" applyFont="1" applyFill="1" applyBorder="1" applyAlignment="1">
      <alignment horizontal="right" vertical="center" indent="1"/>
    </xf>
    <xf numFmtId="3" fontId="2" fillId="0" borderId="167" xfId="15" applyNumberFormat="1" applyFont="1" applyFill="1" applyBorder="1" applyAlignment="1">
      <alignment horizontal="right" vertical="center" indent="1"/>
    </xf>
    <xf numFmtId="3" fontId="2" fillId="5" borderId="69" xfId="0" applyNumberFormat="1" applyFont="1" applyFill="1" applyBorder="1" applyAlignment="1">
      <alignment horizontal="right" indent="1"/>
    </xf>
    <xf numFmtId="0" fontId="21" fillId="4" borderId="128" xfId="0" applyFont="1" applyFill="1" applyBorder="1" applyAlignment="1">
      <alignment horizontal="center" vertical="center"/>
    </xf>
    <xf numFmtId="0" fontId="21" fillId="4" borderId="130" xfId="0" applyFont="1" applyFill="1" applyBorder="1" applyAlignment="1">
      <alignment horizontal="center" vertical="center"/>
    </xf>
    <xf numFmtId="0" fontId="21" fillId="4" borderId="92" xfId="0" applyFont="1" applyFill="1" applyBorder="1" applyAlignment="1">
      <alignment horizontal="center" vertical="center"/>
    </xf>
    <xf numFmtId="0" fontId="21" fillId="4" borderId="123" xfId="0" applyFont="1" applyFill="1" applyBorder="1" applyAlignment="1">
      <alignment horizontal="center" vertical="center"/>
    </xf>
    <xf numFmtId="0" fontId="21" fillId="4" borderId="83" xfId="0" applyFont="1" applyFill="1" applyBorder="1" applyAlignment="1">
      <alignment horizontal="center" vertical="center"/>
    </xf>
    <xf numFmtId="0" fontId="21" fillId="4" borderId="124" xfId="0" applyFont="1" applyFill="1" applyBorder="1" applyAlignment="1">
      <alignment horizontal="center" vertical="center"/>
    </xf>
    <xf numFmtId="0" fontId="37" fillId="3" borderId="0" xfId="1" applyFont="1" applyFill="1" applyAlignment="1">
      <alignment horizontal="center" vertical="center"/>
    </xf>
    <xf numFmtId="0" fontId="5" fillId="3" borderId="0" xfId="2" applyFont="1" applyFill="1" applyAlignment="1">
      <alignment horizontal="center" vertical="center"/>
    </xf>
    <xf numFmtId="0" fontId="5" fillId="3" borderId="14" xfId="2" applyFont="1" applyFill="1" applyBorder="1" applyAlignment="1">
      <alignment horizontal="center" vertical="center" readingOrder="1"/>
    </xf>
    <xf numFmtId="0" fontId="5" fillId="3" borderId="8" xfId="2" applyFont="1" applyFill="1" applyBorder="1" applyAlignment="1">
      <alignment horizontal="center" vertical="center" readingOrder="1"/>
    </xf>
    <xf numFmtId="0" fontId="5" fillId="3" borderId="12" xfId="2" applyFont="1" applyFill="1" applyBorder="1" applyAlignment="1">
      <alignment horizontal="center" vertical="center" readingOrder="1"/>
    </xf>
    <xf numFmtId="0" fontId="1" fillId="4" borderId="129" xfId="0" applyFont="1" applyFill="1" applyBorder="1" applyAlignment="1">
      <alignment horizontal="center" vertical="center"/>
    </xf>
    <xf numFmtId="0" fontId="21" fillId="4" borderId="129" xfId="0" applyFont="1" applyFill="1" applyBorder="1" applyAlignment="1">
      <alignment horizontal="center" vertical="center"/>
    </xf>
    <xf numFmtId="0" fontId="21" fillId="4" borderId="69" xfId="0" applyFont="1" applyFill="1" applyBorder="1" applyAlignment="1">
      <alignment horizontal="center" vertical="center"/>
    </xf>
    <xf numFmtId="0" fontId="1" fillId="4" borderId="141" xfId="0" applyFont="1" applyFill="1" applyBorder="1" applyAlignment="1">
      <alignment horizontal="center" vertical="center"/>
    </xf>
    <xf numFmtId="0" fontId="1" fillId="4" borderId="142" xfId="0" applyFont="1" applyFill="1" applyBorder="1" applyAlignment="1">
      <alignment horizontal="center" vertical="center"/>
    </xf>
    <xf numFmtId="0" fontId="1" fillId="5" borderId="83" xfId="0" applyFont="1" applyFill="1" applyBorder="1" applyAlignment="1">
      <alignment horizontal="center" vertical="center" wrapText="1"/>
    </xf>
    <xf numFmtId="0" fontId="2" fillId="5" borderId="83" xfId="0" applyFont="1" applyFill="1" applyBorder="1" applyAlignment="1">
      <alignment horizontal="center" vertical="center" wrapText="1"/>
    </xf>
    <xf numFmtId="0" fontId="2" fillId="5" borderId="124" xfId="0" applyFont="1" applyFill="1" applyBorder="1" applyAlignment="1">
      <alignment horizontal="center" vertical="center" wrapText="1"/>
    </xf>
    <xf numFmtId="3" fontId="2" fillId="4" borderId="106" xfId="0" applyNumberFormat="1" applyFont="1" applyFill="1" applyBorder="1" applyAlignment="1">
      <alignment horizontal="right" indent="1"/>
    </xf>
    <xf numFmtId="3" fontId="2" fillId="4" borderId="107" xfId="0" applyNumberFormat="1" applyFont="1" applyFill="1" applyBorder="1" applyAlignment="1">
      <alignment horizontal="right" indent="1"/>
    </xf>
    <xf numFmtId="3" fontId="1" fillId="5" borderId="81" xfId="15" applyNumberFormat="1" applyFont="1" applyFill="1" applyBorder="1" applyAlignment="1">
      <alignment horizontal="right" vertical="center" indent="1"/>
    </xf>
    <xf numFmtId="0" fontId="2" fillId="3" borderId="84"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4" borderId="81" xfId="0" applyFont="1" applyFill="1" applyBorder="1" applyAlignment="1">
      <alignment horizontal="center" vertical="center" wrapText="1"/>
    </xf>
    <xf numFmtId="0" fontId="2" fillId="4" borderId="84" xfId="0" applyFont="1" applyFill="1" applyBorder="1" applyAlignment="1">
      <alignment horizontal="center" vertical="center" wrapText="1"/>
    </xf>
    <xf numFmtId="0" fontId="1" fillId="4" borderId="92" xfId="0" applyFont="1" applyFill="1" applyBorder="1" applyAlignment="1">
      <alignment horizontal="center" vertical="center" wrapText="1"/>
    </xf>
    <xf numFmtId="0" fontId="1" fillId="4" borderId="83" xfId="0" applyFont="1" applyFill="1" applyBorder="1" applyAlignment="1">
      <alignment horizontal="center" vertical="center" wrapText="1"/>
    </xf>
    <xf numFmtId="0" fontId="1" fillId="3" borderId="121" xfId="0" applyFont="1" applyFill="1" applyBorder="1" applyAlignment="1">
      <alignment horizontal="center" vertical="center" wrapText="1"/>
    </xf>
    <xf numFmtId="0" fontId="1" fillId="3" borderId="122" xfId="0" applyFont="1" applyFill="1" applyBorder="1" applyAlignment="1">
      <alignment horizontal="center" vertical="center" wrapText="1"/>
    </xf>
    <xf numFmtId="0" fontId="1" fillId="0" borderId="120" xfId="0" applyFont="1" applyFill="1" applyBorder="1" applyAlignment="1">
      <alignment horizontal="center" vertical="center" wrapText="1"/>
    </xf>
    <xf numFmtId="0" fontId="1" fillId="0" borderId="121" xfId="0" applyFont="1" applyFill="1" applyBorder="1" applyAlignment="1">
      <alignment horizontal="center" vertical="center" wrapText="1"/>
    </xf>
    <xf numFmtId="0" fontId="1" fillId="0" borderId="122" xfId="0" applyFont="1" applyFill="1" applyBorder="1" applyAlignment="1">
      <alignment horizontal="center" vertical="center" wrapText="1"/>
    </xf>
    <xf numFmtId="0" fontId="2" fillId="0" borderId="84" xfId="0" applyFont="1" applyFill="1" applyBorder="1" applyAlignment="1">
      <alignment horizontal="center" vertical="center" wrapText="1"/>
    </xf>
    <xf numFmtId="0" fontId="2" fillId="0" borderId="67" xfId="0" applyFont="1" applyFill="1" applyBorder="1" applyAlignment="1">
      <alignment horizontal="center" vertical="center" wrapText="1"/>
    </xf>
    <xf numFmtId="0" fontId="1" fillId="4" borderId="89" xfId="0" applyFont="1" applyFill="1" applyBorder="1" applyAlignment="1">
      <alignment horizontal="center" vertical="center" wrapText="1"/>
    </xf>
    <xf numFmtId="0" fontId="2" fillId="4" borderId="67" xfId="0" applyFont="1" applyFill="1" applyBorder="1" applyAlignment="1">
      <alignment horizontal="center" vertical="center" wrapText="1"/>
    </xf>
    <xf numFmtId="3" fontId="1" fillId="4" borderId="109" xfId="15" applyNumberFormat="1" applyFont="1" applyFill="1" applyBorder="1" applyAlignment="1">
      <alignment horizontal="right" vertical="center" indent="1"/>
    </xf>
    <xf numFmtId="0" fontId="37" fillId="3" borderId="0" xfId="1" applyFont="1" applyFill="1" applyAlignment="1">
      <alignment horizontal="center" vertical="center" readingOrder="2"/>
    </xf>
    <xf numFmtId="0" fontId="5" fillId="3" borderId="170" xfId="2" applyFont="1" applyFill="1" applyBorder="1" applyAlignment="1">
      <alignment horizontal="center" vertical="center"/>
    </xf>
    <xf numFmtId="0" fontId="2" fillId="0" borderId="44" xfId="0" applyFont="1" applyFill="1" applyBorder="1" applyAlignment="1">
      <alignment horizontal="right" vertical="center" wrapText="1"/>
    </xf>
    <xf numFmtId="0" fontId="12" fillId="0" borderId="44" xfId="15" applyFont="1" applyFill="1" applyBorder="1" applyAlignment="1">
      <alignment vertical="center"/>
    </xf>
    <xf numFmtId="0" fontId="1" fillId="4" borderId="82" xfId="0" applyFont="1" applyFill="1" applyBorder="1" applyAlignment="1">
      <alignment horizontal="center" vertical="center" wrapText="1"/>
    </xf>
    <xf numFmtId="0" fontId="37" fillId="0" borderId="0" xfId="1" applyFont="1" applyAlignment="1">
      <alignment horizontal="center" vertical="center"/>
    </xf>
    <xf numFmtId="0" fontId="37" fillId="0" borderId="0" xfId="1" applyFont="1" applyAlignment="1">
      <alignment horizontal="center" vertical="center" readingOrder="2"/>
    </xf>
    <xf numFmtId="0" fontId="5" fillId="0" borderId="0" xfId="2" applyFont="1" applyAlignment="1">
      <alignment horizontal="center" vertical="center"/>
    </xf>
    <xf numFmtId="0" fontId="5" fillId="0" borderId="0" xfId="2" applyFont="1" applyAlignment="1">
      <alignment horizontal="center" vertical="center" readingOrder="1"/>
    </xf>
    <xf numFmtId="0" fontId="1" fillId="4" borderId="18" xfId="3" applyFont="1" applyFill="1" applyBorder="1">
      <alignment horizontal="right" vertical="center" wrapText="1"/>
    </xf>
    <xf numFmtId="0" fontId="1" fillId="4" borderId="21" xfId="3" applyFont="1" applyFill="1" applyBorder="1">
      <alignment horizontal="right" vertical="center" wrapText="1"/>
    </xf>
    <xf numFmtId="0" fontId="1" fillId="4" borderId="24" xfId="3" applyFont="1" applyFill="1" applyBorder="1">
      <alignment horizontal="right" vertical="center" wrapText="1"/>
    </xf>
    <xf numFmtId="1" fontId="8" fillId="4" borderId="20" xfId="4" applyFont="1" applyFill="1" applyBorder="1">
      <alignment horizontal="left" vertical="center" wrapText="1"/>
    </xf>
    <xf numFmtId="1" fontId="8" fillId="4" borderId="23" xfId="4" applyFont="1" applyFill="1" applyBorder="1">
      <alignment horizontal="left" vertical="center" wrapText="1"/>
    </xf>
    <xf numFmtId="1" fontId="8" fillId="4" borderId="26" xfId="4" applyFont="1" applyFill="1" applyBorder="1">
      <alignment horizontal="left" vertical="center" wrapText="1"/>
    </xf>
    <xf numFmtId="0" fontId="6" fillId="4" borderId="19" xfId="6" applyFont="1" applyFill="1" applyBorder="1">
      <alignment horizontal="center" vertical="center" wrapText="1"/>
    </xf>
    <xf numFmtId="0" fontId="6" fillId="4" borderId="22" xfId="6" applyFont="1" applyFill="1" applyBorder="1">
      <alignment horizontal="center" vertical="center" wrapText="1"/>
    </xf>
    <xf numFmtId="0" fontId="6" fillId="4" borderId="25" xfId="6" applyFont="1" applyFill="1" applyBorder="1">
      <alignment horizontal="center" vertical="center" wrapText="1"/>
    </xf>
    <xf numFmtId="0" fontId="6" fillId="4" borderId="19" xfId="6" applyFont="1" applyFill="1" applyBorder="1" applyAlignment="1">
      <alignment horizontal="center" vertical="center" wrapText="1"/>
    </xf>
    <xf numFmtId="0" fontId="6" fillId="4" borderId="22" xfId="6" applyFont="1" applyFill="1" applyBorder="1" applyAlignment="1">
      <alignment horizontal="center" vertical="center" wrapText="1"/>
    </xf>
    <xf numFmtId="0" fontId="6" fillId="4" borderId="25" xfId="6" applyFont="1" applyFill="1" applyBorder="1" applyAlignment="1">
      <alignment horizontal="center" vertical="center" wrapText="1"/>
    </xf>
    <xf numFmtId="0" fontId="6" fillId="4" borderId="39" xfId="6" applyFont="1" applyFill="1" applyBorder="1" applyAlignment="1">
      <alignment horizontal="center" vertical="center" wrapText="1"/>
    </xf>
    <xf numFmtId="0" fontId="6" fillId="4" borderId="32" xfId="6" applyFont="1" applyFill="1" applyBorder="1" applyAlignment="1">
      <alignment horizontal="center" vertical="center" wrapText="1"/>
    </xf>
    <xf numFmtId="0" fontId="6" fillId="4" borderId="40" xfId="6" applyFont="1" applyFill="1" applyBorder="1" applyAlignment="1">
      <alignment horizontal="center" vertical="center" wrapText="1"/>
    </xf>
    <xf numFmtId="0" fontId="1" fillId="4" borderId="67" xfId="14" applyFont="1" applyFill="1" applyBorder="1" applyAlignment="1">
      <alignment horizontal="center" vertical="center" wrapText="1" readingOrder="2"/>
    </xf>
    <xf numFmtId="0" fontId="1" fillId="4" borderId="31" xfId="14" applyFont="1" applyFill="1" applyBorder="1" applyAlignment="1">
      <alignment horizontal="center" vertical="center" wrapText="1" readingOrder="2"/>
    </xf>
    <xf numFmtId="0" fontId="5" fillId="4" borderId="30" xfId="14" applyFont="1" applyFill="1" applyBorder="1" applyAlignment="1">
      <alignment horizontal="center" vertical="center"/>
    </xf>
    <xf numFmtId="0" fontId="5" fillId="4" borderId="67" xfId="14" applyFont="1" applyFill="1" applyBorder="1" applyAlignment="1">
      <alignment horizontal="center" vertical="center"/>
    </xf>
    <xf numFmtId="0" fontId="1" fillId="4" borderId="174" xfId="3" applyFont="1" applyFill="1" applyBorder="1" applyAlignment="1">
      <alignment horizontal="right" vertical="center" wrapText="1"/>
    </xf>
    <xf numFmtId="0" fontId="1" fillId="4" borderId="55" xfId="3" applyFont="1" applyFill="1" applyBorder="1" applyAlignment="1">
      <alignment horizontal="right" vertical="center" wrapText="1"/>
    </xf>
    <xf numFmtId="0" fontId="1" fillId="4" borderId="175" xfId="3" applyFont="1" applyFill="1" applyBorder="1" applyAlignment="1">
      <alignment horizontal="right" vertical="center" wrapText="1"/>
    </xf>
    <xf numFmtId="0" fontId="1" fillId="4" borderId="57" xfId="3" applyFont="1" applyFill="1" applyBorder="1" applyAlignment="1">
      <alignment horizontal="right" vertical="center" wrapText="1"/>
    </xf>
    <xf numFmtId="0" fontId="1" fillId="4" borderId="176" xfId="3" applyFont="1" applyFill="1" applyBorder="1" applyAlignment="1">
      <alignment horizontal="right" vertical="center" wrapText="1"/>
    </xf>
    <xf numFmtId="0" fontId="1" fillId="4" borderId="59" xfId="3" applyFont="1" applyFill="1" applyBorder="1" applyAlignment="1">
      <alignment horizontal="right" vertical="center" wrapText="1"/>
    </xf>
    <xf numFmtId="0" fontId="1" fillId="4" borderId="39" xfId="6" applyFont="1" applyFill="1" applyBorder="1" applyAlignment="1">
      <alignment horizontal="center" vertical="center" wrapText="1"/>
    </xf>
    <xf numFmtId="0" fontId="1" fillId="4" borderId="32" xfId="6" applyFont="1" applyFill="1" applyBorder="1" applyAlignment="1">
      <alignment horizontal="center" vertical="center" wrapText="1"/>
    </xf>
    <xf numFmtId="0" fontId="1" fillId="4" borderId="40" xfId="6" applyFont="1" applyFill="1" applyBorder="1" applyAlignment="1">
      <alignment horizontal="center" vertical="center" wrapText="1"/>
    </xf>
    <xf numFmtId="1" fontId="8" fillId="4" borderId="48" xfId="4" applyFont="1" applyFill="1" applyBorder="1" applyAlignment="1">
      <alignment horizontal="left" vertical="center" wrapText="1"/>
    </xf>
    <xf numFmtId="1" fontId="8" fillId="4" borderId="171" xfId="4" applyFont="1" applyFill="1" applyBorder="1" applyAlignment="1">
      <alignment horizontal="left" vertical="center" wrapText="1"/>
    </xf>
    <xf numFmtId="1" fontId="8" fillId="4" borderId="50" xfId="4" applyFont="1" applyFill="1" applyBorder="1" applyAlignment="1">
      <alignment horizontal="left" vertical="center" wrapText="1"/>
    </xf>
    <xf numFmtId="1" fontId="8" fillId="4" borderId="172" xfId="4" applyFont="1" applyFill="1" applyBorder="1" applyAlignment="1">
      <alignment horizontal="left" vertical="center" wrapText="1"/>
    </xf>
    <xf numFmtId="1" fontId="8" fillId="4" borderId="52" xfId="4" applyFont="1" applyFill="1" applyBorder="1" applyAlignment="1">
      <alignment horizontal="left" vertical="center" wrapText="1"/>
    </xf>
    <xf numFmtId="1" fontId="8" fillId="4" borderId="173" xfId="4" applyFont="1" applyFill="1" applyBorder="1" applyAlignment="1">
      <alignment horizontal="left" vertical="center" wrapText="1"/>
    </xf>
    <xf numFmtId="0" fontId="1" fillId="3" borderId="62" xfId="18" applyFont="1" applyFill="1" applyBorder="1" applyAlignment="1">
      <alignment horizontal="left" vertical="center" wrapText="1"/>
    </xf>
    <xf numFmtId="0" fontId="1" fillId="3" borderId="158" xfId="18" applyFont="1" applyFill="1" applyBorder="1" applyAlignment="1">
      <alignment horizontal="left" vertical="center" wrapText="1"/>
    </xf>
    <xf numFmtId="0" fontId="14" fillId="4" borderId="30" xfId="14" applyFont="1" applyFill="1" applyBorder="1" applyAlignment="1">
      <alignment horizontal="center" vertical="center"/>
    </xf>
    <xf numFmtId="0" fontId="14" fillId="4" borderId="67" xfId="14" applyFont="1" applyFill="1" applyBorder="1" applyAlignment="1">
      <alignment horizontal="center" vertical="center"/>
    </xf>
    <xf numFmtId="3" fontId="7" fillId="4" borderId="37" xfId="17" applyNumberFormat="1" applyFont="1" applyFill="1" applyBorder="1" applyAlignment="1">
      <alignment horizontal="center" vertical="center"/>
    </xf>
    <xf numFmtId="3" fontId="7" fillId="4" borderId="0" xfId="17" applyNumberFormat="1" applyFont="1" applyFill="1" applyBorder="1" applyAlignment="1">
      <alignment horizontal="center" vertical="center"/>
    </xf>
    <xf numFmtId="3" fontId="7" fillId="4" borderId="38" xfId="17" applyNumberFormat="1" applyFont="1" applyFill="1" applyBorder="1" applyAlignment="1">
      <alignment horizontal="center" vertical="center"/>
    </xf>
    <xf numFmtId="3" fontId="7" fillId="3" borderId="47" xfId="17" applyNumberFormat="1" applyFont="1" applyFill="1" applyBorder="1" applyAlignment="1">
      <alignment horizontal="center" vertical="center"/>
    </xf>
    <xf numFmtId="3" fontId="7" fillId="3" borderId="45" xfId="17" applyNumberFormat="1" applyFont="1" applyFill="1" applyBorder="1" applyAlignment="1">
      <alignment horizontal="center" vertical="center"/>
    </xf>
    <xf numFmtId="3" fontId="7" fillId="3" borderId="46" xfId="17" applyNumberFormat="1" applyFont="1" applyFill="1" applyBorder="1" applyAlignment="1">
      <alignment horizontal="center" vertical="center"/>
    </xf>
    <xf numFmtId="0" fontId="1" fillId="3" borderId="30" xfId="18" applyFont="1" applyFill="1" applyBorder="1" applyAlignment="1">
      <alignment horizontal="left" vertical="center" wrapText="1"/>
    </xf>
    <xf numFmtId="0" fontId="1" fillId="3" borderId="67" xfId="18" applyFont="1" applyFill="1" applyBorder="1" applyAlignment="1">
      <alignment horizontal="left" vertical="center" wrapText="1"/>
    </xf>
    <xf numFmtId="0" fontId="5" fillId="0" borderId="0" xfId="2" applyFont="1" applyAlignment="1">
      <alignment horizontal="center" vertical="center" wrapText="1"/>
    </xf>
    <xf numFmtId="0" fontId="5" fillId="0" borderId="0" xfId="1" applyFont="1" applyAlignment="1">
      <alignment horizontal="center" vertical="center" readingOrder="1"/>
    </xf>
    <xf numFmtId="0" fontId="1" fillId="0" borderId="45" xfId="34" applyFont="1" applyBorder="1" applyAlignment="1">
      <alignment horizontal="left" vertical="center"/>
    </xf>
    <xf numFmtId="0" fontId="5" fillId="0" borderId="45" xfId="34" applyFont="1" applyBorder="1" applyAlignment="1">
      <alignment horizontal="right" vertical="center"/>
    </xf>
    <xf numFmtId="0" fontId="1" fillId="4" borderId="19" xfId="6" applyFont="1" applyFill="1" applyBorder="1">
      <alignment horizontal="center" vertical="center" wrapText="1"/>
    </xf>
    <xf numFmtId="0" fontId="1" fillId="4" borderId="22" xfId="6" applyFont="1" applyFill="1" applyBorder="1">
      <alignment horizontal="center" vertical="center" wrapText="1"/>
    </xf>
    <xf numFmtId="0" fontId="1" fillId="4" borderId="25" xfId="6" applyFont="1" applyFill="1" applyBorder="1">
      <alignment horizontal="center" vertical="center" wrapText="1"/>
    </xf>
    <xf numFmtId="0" fontId="5" fillId="0" borderId="45" xfId="0" applyFont="1" applyBorder="1" applyAlignment="1">
      <alignment horizontal="right" vertical="center"/>
    </xf>
    <xf numFmtId="0" fontId="1" fillId="0" borderId="45" xfId="0" applyFont="1" applyBorder="1" applyAlignment="1">
      <alignment horizontal="left" vertical="center"/>
    </xf>
    <xf numFmtId="0" fontId="13" fillId="0" borderId="0" xfId="0" applyFont="1" applyAlignment="1">
      <alignment horizontal="center"/>
    </xf>
    <xf numFmtId="0" fontId="6" fillId="4" borderId="43" xfId="14" applyFont="1" applyFill="1" applyBorder="1" applyAlignment="1">
      <alignment horizontal="center" vertical="center" wrapText="1" readingOrder="2"/>
    </xf>
    <xf numFmtId="0" fontId="38" fillId="4" borderId="43" xfId="14" applyFont="1" applyFill="1" applyBorder="1" applyAlignment="1">
      <alignment horizontal="center" vertical="center"/>
    </xf>
    <xf numFmtId="0" fontId="1" fillId="4" borderId="18" xfId="3" applyFont="1" applyFill="1" applyBorder="1" applyAlignment="1">
      <alignment horizontal="right" vertical="center" wrapText="1"/>
    </xf>
    <xf numFmtId="0" fontId="1" fillId="4" borderId="21" xfId="3" applyFont="1" applyFill="1" applyBorder="1" applyAlignment="1">
      <alignment horizontal="right" vertical="center" wrapText="1"/>
    </xf>
    <xf numFmtId="0" fontId="1" fillId="4" borderId="24" xfId="3" applyFont="1" applyFill="1" applyBorder="1" applyAlignment="1">
      <alignment horizontal="right" vertical="center" wrapText="1"/>
    </xf>
    <xf numFmtId="1" fontId="8" fillId="4" borderId="20" xfId="4" applyFont="1" applyFill="1" applyBorder="1" applyAlignment="1">
      <alignment horizontal="left" vertical="center" wrapText="1"/>
    </xf>
    <xf numFmtId="1" fontId="8" fillId="4" borderId="23" xfId="4" applyFont="1" applyFill="1" applyBorder="1" applyAlignment="1">
      <alignment horizontal="left" vertical="center" wrapText="1"/>
    </xf>
    <xf numFmtId="1" fontId="8" fillId="4" borderId="26" xfId="4" applyFont="1" applyFill="1" applyBorder="1" applyAlignment="1">
      <alignment horizontal="left" vertical="center" wrapText="1"/>
    </xf>
    <xf numFmtId="0" fontId="38" fillId="3" borderId="163" xfId="14" applyFont="1" applyFill="1" applyBorder="1" applyAlignment="1">
      <alignment horizontal="left" vertical="center"/>
    </xf>
    <xf numFmtId="0" fontId="38" fillId="3" borderId="163" xfId="14" applyFont="1" applyFill="1" applyBorder="1" applyAlignment="1">
      <alignment horizontal="right" vertical="center" wrapText="1" readingOrder="2"/>
    </xf>
    <xf numFmtId="0" fontId="58" fillId="4" borderId="76" xfId="0" applyFont="1" applyFill="1" applyBorder="1" applyAlignment="1">
      <alignment horizontal="center" vertical="center"/>
    </xf>
    <xf numFmtId="0" fontId="58" fillId="4" borderId="11" xfId="0" applyFont="1" applyFill="1" applyBorder="1" applyAlignment="1">
      <alignment horizontal="center" vertical="center"/>
    </xf>
    <xf numFmtId="0" fontId="58" fillId="4" borderId="78" xfId="0" applyFont="1" applyFill="1" applyBorder="1" applyAlignment="1">
      <alignment horizontal="center" vertical="center"/>
    </xf>
    <xf numFmtId="0" fontId="58" fillId="4" borderId="82" xfId="0" applyFont="1" applyFill="1" applyBorder="1" applyAlignment="1">
      <alignment horizontal="center" vertical="center"/>
    </xf>
    <xf numFmtId="0" fontId="58" fillId="4" borderId="77" xfId="0" applyFont="1" applyFill="1" applyBorder="1" applyAlignment="1">
      <alignment horizontal="center" vertical="center"/>
    </xf>
    <xf numFmtId="0" fontId="58" fillId="4" borderId="9" xfId="0" applyFont="1" applyFill="1" applyBorder="1" applyAlignment="1">
      <alignment horizontal="center" vertical="center"/>
    </xf>
    <xf numFmtId="0" fontId="58" fillId="4" borderId="80" xfId="0" applyFont="1" applyFill="1" applyBorder="1" applyAlignment="1">
      <alignment horizontal="center" vertical="center"/>
    </xf>
    <xf numFmtId="0" fontId="55" fillId="3" borderId="0" xfId="0" applyFont="1" applyFill="1" applyBorder="1" applyAlignment="1">
      <alignment horizontal="center" vertical="center"/>
    </xf>
    <xf numFmtId="0" fontId="56" fillId="3" borderId="0" xfId="0" applyFont="1" applyFill="1" applyBorder="1" applyAlignment="1">
      <alignment horizontal="center" vertical="center" readingOrder="2"/>
    </xf>
    <xf numFmtId="0" fontId="57" fillId="3" borderId="0" xfId="0" applyFont="1" applyFill="1" applyBorder="1" applyAlignment="1">
      <alignment horizontal="center" vertical="center" wrapText="1"/>
    </xf>
    <xf numFmtId="0" fontId="57" fillId="3" borderId="0" xfId="0" applyFont="1" applyFill="1" applyBorder="1" applyAlignment="1">
      <alignment horizontal="center" vertical="center"/>
    </xf>
    <xf numFmtId="0" fontId="5" fillId="3" borderId="45" xfId="34" applyFont="1" applyFill="1" applyBorder="1" applyAlignment="1">
      <alignment horizontal="right" vertical="center"/>
    </xf>
    <xf numFmtId="0" fontId="8" fillId="4" borderId="30" xfId="18" applyFont="1" applyFill="1" applyBorder="1" applyAlignment="1">
      <alignment horizontal="center" vertical="center" wrapText="1"/>
    </xf>
    <xf numFmtId="0" fontId="8" fillId="4" borderId="31" xfId="18" applyFont="1" applyFill="1" applyBorder="1" applyAlignment="1">
      <alignment horizontal="center" vertical="center" wrapText="1"/>
    </xf>
    <xf numFmtId="0" fontId="1" fillId="4" borderId="54" xfId="3" applyFont="1" applyFill="1" applyBorder="1" applyAlignment="1">
      <alignment horizontal="right" vertical="center" wrapText="1"/>
    </xf>
    <xf numFmtId="0" fontId="1" fillId="4" borderId="56" xfId="3" applyFont="1" applyFill="1" applyBorder="1" applyAlignment="1">
      <alignment horizontal="right" vertical="center" wrapText="1"/>
    </xf>
    <xf numFmtId="0" fontId="1" fillId="4" borderId="58" xfId="3" applyFont="1" applyFill="1" applyBorder="1" applyAlignment="1">
      <alignment horizontal="right" vertical="center" wrapText="1"/>
    </xf>
    <xf numFmtId="1" fontId="8" fillId="4" borderId="49" xfId="4" applyFont="1" applyFill="1" applyBorder="1" applyAlignment="1">
      <alignment horizontal="left" vertical="center" wrapText="1"/>
    </xf>
    <xf numFmtId="1" fontId="8" fillId="4" borderId="51" xfId="4" applyFont="1" applyFill="1" applyBorder="1" applyAlignment="1">
      <alignment horizontal="left" vertical="center" wrapText="1"/>
    </xf>
    <xf numFmtId="1" fontId="8" fillId="4" borderId="53" xfId="4" applyFont="1" applyFill="1" applyBorder="1" applyAlignment="1">
      <alignment horizontal="left" vertical="center" wrapText="1"/>
    </xf>
    <xf numFmtId="0" fontId="1" fillId="4" borderId="30" xfId="16" applyFont="1" applyFill="1" applyBorder="1" applyAlignment="1">
      <alignment horizontal="center" vertical="center" wrapText="1" readingOrder="2"/>
    </xf>
    <xf numFmtId="0" fontId="1" fillId="4" borderId="31" xfId="16" applyFont="1" applyFill="1" applyBorder="1" applyAlignment="1">
      <alignment horizontal="center" vertical="center" wrapText="1" readingOrder="2"/>
    </xf>
    <xf numFmtId="0" fontId="1" fillId="4" borderId="39" xfId="6" applyFont="1" applyFill="1" applyBorder="1">
      <alignment horizontal="center" vertical="center" wrapText="1"/>
    </xf>
    <xf numFmtId="0" fontId="1" fillId="4" borderId="32" xfId="6" applyFont="1" applyFill="1" applyBorder="1">
      <alignment horizontal="center" vertical="center" wrapText="1"/>
    </xf>
    <xf numFmtId="0" fontId="1" fillId="4" borderId="40" xfId="6" applyFont="1" applyFill="1" applyBorder="1">
      <alignment horizontal="center" vertical="center" wrapText="1"/>
    </xf>
    <xf numFmtId="0" fontId="2" fillId="0" borderId="0" xfId="0" applyFont="1" applyBorder="1" applyAlignment="1">
      <alignment horizontal="center" vertical="center" wrapText="1"/>
    </xf>
    <xf numFmtId="0" fontId="5" fillId="3" borderId="0" xfId="2" applyFont="1" applyFill="1" applyAlignment="1">
      <alignment horizontal="center" vertical="center" readingOrder="1"/>
    </xf>
    <xf numFmtId="1" fontId="8" fillId="4" borderId="74" xfId="4" applyFont="1" applyFill="1" applyBorder="1">
      <alignment horizontal="left" vertical="center" wrapText="1"/>
    </xf>
    <xf numFmtId="1" fontId="8" fillId="4" borderId="66" xfId="4" applyFont="1" applyFill="1" applyBorder="1">
      <alignment horizontal="left" vertical="center" wrapText="1"/>
    </xf>
    <xf numFmtId="0" fontId="1" fillId="4" borderId="70" xfId="3" applyFont="1" applyFill="1" applyBorder="1">
      <alignment horizontal="right" vertical="center" wrapText="1"/>
    </xf>
    <xf numFmtId="0" fontId="1" fillId="4" borderId="64" xfId="3" applyFont="1" applyFill="1" applyBorder="1">
      <alignment horizontal="right" vertical="center" wrapText="1"/>
    </xf>
    <xf numFmtId="0" fontId="46" fillId="0" borderId="0" xfId="1" applyFont="1" applyAlignment="1">
      <alignment horizontal="center" vertical="center"/>
    </xf>
    <xf numFmtId="0" fontId="46" fillId="0" borderId="0" xfId="1" applyFont="1" applyAlignment="1">
      <alignment horizontal="center" vertical="center" readingOrder="2"/>
    </xf>
    <xf numFmtId="0" fontId="46" fillId="0" borderId="0" xfId="2" applyFont="1" applyAlignment="1">
      <alignment horizontal="center" vertical="center"/>
    </xf>
    <xf numFmtId="0" fontId="46" fillId="0" borderId="0" xfId="2" applyFont="1" applyAlignment="1">
      <alignment horizontal="center" vertical="center" readingOrder="1"/>
    </xf>
    <xf numFmtId="0" fontId="5" fillId="4" borderId="155" xfId="3" applyFont="1" applyFill="1" applyBorder="1" applyAlignment="1">
      <alignment horizontal="right" vertical="center" wrapText="1"/>
    </xf>
    <xf numFmtId="0" fontId="5" fillId="4" borderId="18" xfId="3" applyFont="1" applyFill="1" applyBorder="1" applyAlignment="1">
      <alignment horizontal="right" vertical="center" wrapText="1"/>
    </xf>
    <xf numFmtId="0" fontId="5" fillId="4" borderId="157" xfId="3" applyFont="1" applyFill="1" applyBorder="1" applyAlignment="1">
      <alignment horizontal="right" vertical="center" wrapText="1"/>
    </xf>
    <xf numFmtId="0" fontId="5" fillId="4" borderId="24" xfId="3" applyFont="1" applyFill="1" applyBorder="1" applyAlignment="1">
      <alignment horizontal="right" vertical="center" wrapText="1"/>
    </xf>
    <xf numFmtId="0" fontId="5" fillId="4" borderId="39" xfId="6" applyFont="1" applyFill="1" applyBorder="1" applyAlignment="1">
      <alignment horizontal="center" vertical="center" wrapText="1"/>
    </xf>
    <xf numFmtId="0" fontId="5" fillId="4" borderId="40" xfId="6" applyFont="1" applyFill="1" applyBorder="1" applyAlignment="1">
      <alignment horizontal="center" vertical="center" wrapText="1"/>
    </xf>
    <xf numFmtId="1" fontId="5" fillId="4" borderId="20" xfId="4" applyFont="1" applyFill="1" applyBorder="1" applyAlignment="1">
      <alignment horizontal="left" vertical="center" wrapText="1"/>
    </xf>
    <xf numFmtId="1" fontId="5" fillId="4" borderId="152" xfId="4" applyFont="1" applyFill="1" applyBorder="1" applyAlignment="1">
      <alignment horizontal="left" vertical="center" wrapText="1"/>
    </xf>
    <xf numFmtId="1" fontId="5" fillId="4" borderId="26" xfId="4" applyFont="1" applyFill="1" applyBorder="1" applyAlignment="1">
      <alignment horizontal="left" vertical="center" wrapText="1"/>
    </xf>
    <xf numFmtId="1" fontId="5" fillId="4" borderId="154" xfId="4" applyFont="1" applyFill="1" applyBorder="1" applyAlignment="1">
      <alignment horizontal="left" vertical="center" wrapText="1"/>
    </xf>
    <xf numFmtId="0" fontId="51" fillId="4" borderId="37" xfId="18" applyFont="1" applyFill="1" applyBorder="1" applyAlignment="1">
      <alignment horizontal="left" vertical="center" wrapText="1"/>
    </xf>
    <xf numFmtId="0" fontId="51" fillId="4" borderId="0" xfId="18" applyFont="1" applyFill="1" applyBorder="1" applyAlignment="1">
      <alignment horizontal="left" vertical="center" wrapText="1"/>
    </xf>
    <xf numFmtId="0" fontId="51" fillId="3" borderId="37" xfId="18" applyFont="1" applyFill="1" applyBorder="1" applyAlignment="1">
      <alignment horizontal="left" vertical="center" wrapText="1"/>
    </xf>
    <xf numFmtId="0" fontId="51" fillId="3" borderId="0" xfId="18" applyFont="1" applyFill="1" applyBorder="1" applyAlignment="1">
      <alignment horizontal="left" vertical="center" wrapText="1"/>
    </xf>
    <xf numFmtId="0" fontId="5" fillId="3" borderId="34" xfId="16" applyFont="1" applyFill="1" applyBorder="1" applyAlignment="1">
      <alignment horizontal="right" vertical="center" wrapText="1" readingOrder="2"/>
    </xf>
    <xf numFmtId="0" fontId="5" fillId="3" borderId="19" xfId="16" applyFont="1" applyFill="1" applyBorder="1" applyAlignment="1">
      <alignment horizontal="right" vertical="center" wrapText="1" readingOrder="2"/>
    </xf>
    <xf numFmtId="0" fontId="5" fillId="3" borderId="67" xfId="14" applyFont="1" applyFill="1" applyBorder="1" applyAlignment="1">
      <alignment horizontal="center" vertical="center" wrapText="1" readingOrder="2"/>
    </xf>
    <xf numFmtId="0" fontId="5" fillId="3" borderId="31" xfId="14" applyFont="1" applyFill="1" applyBorder="1" applyAlignment="1">
      <alignment horizontal="center" vertical="center" wrapText="1" readingOrder="2"/>
    </xf>
    <xf numFmtId="0" fontId="51" fillId="3" borderId="30" xfId="14" applyFont="1" applyFill="1" applyBorder="1" applyAlignment="1">
      <alignment horizontal="center" vertical="center"/>
    </xf>
    <xf numFmtId="0" fontId="51" fillId="3" borderId="67" xfId="14" applyFont="1" applyFill="1" applyBorder="1" applyAlignment="1">
      <alignment horizontal="center" vertical="center"/>
    </xf>
    <xf numFmtId="0" fontId="5" fillId="4" borderId="145" xfId="16" applyFont="1" applyFill="1" applyBorder="1" applyAlignment="1">
      <alignment horizontal="right" vertical="center" wrapText="1" readingOrder="2"/>
    </xf>
    <xf numFmtId="0" fontId="5" fillId="4" borderId="36" xfId="16" applyFont="1" applyFill="1" applyBorder="1" applyAlignment="1">
      <alignment horizontal="right" vertical="center" wrapText="1" readingOrder="2"/>
    </xf>
    <xf numFmtId="0" fontId="5" fillId="4" borderId="31" xfId="14" applyFont="1" applyFill="1" applyBorder="1" applyAlignment="1">
      <alignment horizontal="center" vertical="center" wrapText="1" readingOrder="2"/>
    </xf>
    <xf numFmtId="0" fontId="5" fillId="4" borderId="29" xfId="14" applyFont="1" applyFill="1" applyBorder="1" applyAlignment="1">
      <alignment horizontal="center" vertical="center" wrapText="1" readingOrder="2"/>
    </xf>
    <xf numFmtId="0" fontId="51" fillId="4" borderId="29" xfId="14" applyFont="1" applyFill="1" applyBorder="1" applyAlignment="1">
      <alignment horizontal="center" vertical="center"/>
    </xf>
    <xf numFmtId="0" fontId="51" fillId="4" borderId="30" xfId="14" applyFont="1" applyFill="1" applyBorder="1" applyAlignment="1">
      <alignment horizontal="center" vertical="center"/>
    </xf>
    <xf numFmtId="0" fontId="5" fillId="4" borderId="39" xfId="3" applyFont="1" applyFill="1" applyBorder="1" applyAlignment="1">
      <alignment horizontal="center" vertical="center" wrapText="1"/>
    </xf>
    <xf numFmtId="0" fontId="5" fillId="4" borderId="40" xfId="3" applyFont="1" applyFill="1" applyBorder="1" applyAlignment="1">
      <alignment horizontal="center" vertical="center" wrapText="1"/>
    </xf>
    <xf numFmtId="0" fontId="5" fillId="4" borderId="38" xfId="16" applyFont="1" applyFill="1" applyBorder="1" applyAlignment="1">
      <alignment horizontal="right" vertical="center" wrapText="1" readingOrder="2"/>
    </xf>
    <xf numFmtId="0" fontId="5" fillId="4" borderId="32" xfId="16" applyFont="1" applyFill="1" applyBorder="1" applyAlignment="1">
      <alignment horizontal="right" vertical="center" wrapText="1" readingOrder="2"/>
    </xf>
    <xf numFmtId="0" fontId="5" fillId="3" borderId="38" xfId="14" applyFont="1" applyFill="1" applyBorder="1" applyAlignment="1">
      <alignment horizontal="right" vertical="center" wrapText="1" readingOrder="2"/>
    </xf>
    <xf numFmtId="0" fontId="5" fillId="3" borderId="32" xfId="14" applyFont="1" applyFill="1" applyBorder="1" applyAlignment="1">
      <alignment horizontal="right" vertical="center" wrapText="1" readingOrder="2"/>
    </xf>
    <xf numFmtId="0" fontId="51" fillId="3" borderId="32" xfId="14" applyFont="1" applyFill="1" applyBorder="1" applyAlignment="1">
      <alignment horizontal="left" vertical="center"/>
    </xf>
    <xf numFmtId="0" fontId="51" fillId="3" borderId="37" xfId="14" applyFont="1" applyFill="1" applyBorder="1" applyAlignment="1">
      <alignment horizontal="left" vertical="center"/>
    </xf>
    <xf numFmtId="0" fontId="5" fillId="3" borderId="145" xfId="16" applyFont="1" applyFill="1" applyBorder="1" applyAlignment="1">
      <alignment horizontal="right" vertical="center" wrapText="1" readingOrder="2"/>
    </xf>
    <xf numFmtId="0" fontId="5" fillId="3" borderId="36" xfId="16" applyFont="1" applyFill="1" applyBorder="1" applyAlignment="1">
      <alignment horizontal="right" vertical="center" wrapText="1" readingOrder="2"/>
    </xf>
    <xf numFmtId="0" fontId="51" fillId="3" borderId="35" xfId="18" applyFont="1" applyFill="1" applyBorder="1" applyAlignment="1">
      <alignment horizontal="left" vertical="center" wrapText="1"/>
    </xf>
    <xf numFmtId="0" fontId="51" fillId="3" borderId="145" xfId="18" applyFont="1" applyFill="1" applyBorder="1" applyAlignment="1">
      <alignment horizontal="left" vertical="center" wrapText="1"/>
    </xf>
    <xf numFmtId="0" fontId="51" fillId="4" borderId="32" xfId="18" applyFont="1" applyFill="1" applyBorder="1" applyAlignment="1">
      <alignment horizontal="left" vertical="center" wrapText="1"/>
    </xf>
    <xf numFmtId="0" fontId="51" fillId="3" borderId="27" xfId="18" applyFont="1" applyFill="1" applyBorder="1" applyAlignment="1">
      <alignment horizontal="left" vertical="center" wrapText="1"/>
    </xf>
    <xf numFmtId="0" fontId="43" fillId="0" borderId="67" xfId="0" applyFont="1" applyBorder="1" applyAlignment="1">
      <alignment horizontal="right" wrapText="1" readingOrder="2"/>
    </xf>
    <xf numFmtId="0" fontId="2" fillId="0" borderId="67" xfId="0" applyFont="1" applyBorder="1" applyAlignment="1">
      <alignment horizontal="right" wrapText="1" readingOrder="2"/>
    </xf>
    <xf numFmtId="0" fontId="54" fillId="0" borderId="67" xfId="0" applyFont="1" applyBorder="1" applyAlignment="1">
      <alignment horizontal="left" vertical="top" wrapText="1" readingOrder="1"/>
    </xf>
    <xf numFmtId="0" fontId="1" fillId="3" borderId="29" xfId="14" applyFont="1" applyFill="1" applyBorder="1" applyAlignment="1">
      <alignment horizontal="center" vertical="center" wrapText="1" readingOrder="2"/>
    </xf>
    <xf numFmtId="0" fontId="8" fillId="3" borderId="30" xfId="14" applyFont="1" applyFill="1" applyBorder="1" applyAlignment="1">
      <alignment horizontal="center" vertical="center"/>
    </xf>
    <xf numFmtId="0" fontId="8" fillId="3" borderId="31" xfId="14" applyFont="1" applyFill="1" applyBorder="1" applyAlignment="1">
      <alignment horizontal="center" vertical="center"/>
    </xf>
    <xf numFmtId="1" fontId="8" fillId="4" borderId="152" xfId="4" applyFont="1" applyFill="1" applyBorder="1" applyAlignment="1">
      <alignment horizontal="left" vertical="center" wrapText="1"/>
    </xf>
    <xf numFmtId="1" fontId="8" fillId="4" borderId="153" xfId="4" applyFont="1" applyFill="1" applyBorder="1" applyAlignment="1">
      <alignment horizontal="left" vertical="center" wrapText="1"/>
    </xf>
    <xf numFmtId="1" fontId="8" fillId="4" borderId="154" xfId="4" applyFont="1" applyFill="1" applyBorder="1" applyAlignment="1">
      <alignment horizontal="left" vertical="center" wrapText="1"/>
    </xf>
    <xf numFmtId="0" fontId="37" fillId="0" borderId="0" xfId="0" applyFont="1" applyAlignment="1">
      <alignment horizontal="center" vertical="center" wrapText="1"/>
    </xf>
    <xf numFmtId="0" fontId="37" fillId="0" borderId="0" xfId="0" applyFont="1" applyAlignment="1">
      <alignment horizontal="center" vertical="center" wrapText="1" readingOrder="2"/>
    </xf>
    <xf numFmtId="0" fontId="5" fillId="0" borderId="0" xfId="0" applyFont="1" applyAlignment="1">
      <alignment horizontal="center" vertical="center" wrapText="1"/>
    </xf>
    <xf numFmtId="0" fontId="5" fillId="0" borderId="0" xfId="0" applyFont="1" applyBorder="1" applyAlignment="1">
      <alignment horizontal="center" vertical="center" wrapText="1"/>
    </xf>
    <xf numFmtId="0" fontId="5" fillId="4" borderId="72" xfId="3" applyFont="1" applyFill="1" applyBorder="1" applyAlignment="1">
      <alignment horizontal="right" vertical="center" wrapText="1" indent="1"/>
    </xf>
    <xf numFmtId="0" fontId="5" fillId="4" borderId="70" xfId="3" applyFont="1" applyFill="1" applyBorder="1" applyAlignment="1">
      <alignment horizontal="right" vertical="center" wrapText="1" indent="1"/>
    </xf>
    <xf numFmtId="0" fontId="5" fillId="4" borderId="71" xfId="3" applyFont="1" applyFill="1" applyBorder="1" applyAlignment="1">
      <alignment horizontal="right" vertical="center" wrapText="1" indent="1"/>
    </xf>
    <xf numFmtId="0" fontId="1" fillId="4" borderId="73" xfId="6" applyFont="1" applyFill="1" applyBorder="1" applyAlignment="1">
      <alignment horizontal="left" vertical="center" wrapText="1" indent="1"/>
    </xf>
    <xf numFmtId="0" fontId="1" fillId="4" borderId="74" xfId="6" applyFont="1" applyFill="1" applyBorder="1" applyAlignment="1">
      <alignment horizontal="left" vertical="center" wrapText="1" indent="1"/>
    </xf>
    <xf numFmtId="0" fontId="1" fillId="4" borderId="75" xfId="6" applyFont="1" applyFill="1" applyBorder="1" applyAlignment="1">
      <alignment horizontal="left" vertical="center" wrapText="1" indent="1"/>
    </xf>
    <xf numFmtId="0" fontId="48" fillId="0" borderId="44" xfId="0" applyFont="1" applyBorder="1" applyAlignment="1">
      <alignment horizontal="right" vertical="top" wrapText="1" readingOrder="2"/>
    </xf>
    <xf numFmtId="0" fontId="8" fillId="0" borderId="44" xfId="0" applyFont="1" applyFill="1" applyBorder="1" applyAlignment="1">
      <alignment horizontal="left" vertical="center" wrapText="1"/>
    </xf>
    <xf numFmtId="0" fontId="37" fillId="3" borderId="0" xfId="0" applyFont="1" applyFill="1" applyAlignment="1">
      <alignment horizontal="center" vertical="center"/>
    </xf>
    <xf numFmtId="0" fontId="5" fillId="3" borderId="0" xfId="0" applyFont="1" applyFill="1" applyAlignment="1">
      <alignment horizontal="center" vertical="center"/>
    </xf>
    <xf numFmtId="0" fontId="37" fillId="3" borderId="0" xfId="0" applyFont="1" applyFill="1" applyAlignment="1">
      <alignment horizontal="center" vertical="center" readingOrder="2"/>
    </xf>
    <xf numFmtId="0" fontId="5" fillId="3" borderId="0" xfId="0" applyFont="1" applyFill="1" applyBorder="1" applyAlignment="1">
      <alignment horizontal="center" vertical="center"/>
    </xf>
    <xf numFmtId="0" fontId="1" fillId="4" borderId="72" xfId="3" applyFont="1" applyFill="1" applyBorder="1" applyAlignment="1">
      <alignment horizontal="right" vertical="center" wrapText="1" indent="1"/>
    </xf>
    <xf numFmtId="0" fontId="1" fillId="4" borderId="70" xfId="3" applyFont="1" applyFill="1" applyBorder="1" applyAlignment="1">
      <alignment horizontal="right" vertical="center" wrapText="1" indent="1"/>
    </xf>
    <xf numFmtId="0" fontId="1" fillId="4" borderId="71" xfId="3" applyFont="1" applyFill="1" applyBorder="1" applyAlignment="1">
      <alignment horizontal="right" vertical="center" wrapText="1" indent="1"/>
    </xf>
    <xf numFmtId="0" fontId="1" fillId="0" borderId="30" xfId="16" applyFont="1" applyFill="1" applyBorder="1" applyAlignment="1">
      <alignment horizontal="center" vertical="center" wrapText="1" readingOrder="2"/>
    </xf>
    <xf numFmtId="0" fontId="1" fillId="0" borderId="31" xfId="16" applyFont="1" applyFill="1" applyBorder="1" applyAlignment="1">
      <alignment horizontal="center" vertical="center" wrapText="1" readingOrder="2"/>
    </xf>
    <xf numFmtId="0" fontId="8" fillId="0" borderId="30" xfId="18" applyFont="1" applyFill="1" applyBorder="1" applyAlignment="1">
      <alignment horizontal="center" vertical="center" wrapText="1"/>
    </xf>
    <xf numFmtId="0" fontId="8" fillId="0" borderId="31" xfId="18" applyFont="1" applyFill="1" applyBorder="1" applyAlignment="1">
      <alignment horizontal="center" vertical="center" wrapText="1"/>
    </xf>
    <xf numFmtId="0" fontId="5" fillId="4" borderId="21" xfId="3" applyFont="1" applyFill="1" applyBorder="1" applyAlignment="1">
      <alignment horizontal="right" vertical="center" wrapText="1"/>
    </xf>
    <xf numFmtId="1" fontId="1" fillId="4" borderId="20" xfId="4" applyFont="1" applyFill="1" applyBorder="1" applyAlignment="1">
      <alignment horizontal="left" vertical="center" wrapText="1"/>
    </xf>
    <xf numFmtId="1" fontId="1" fillId="4" borderId="23" xfId="4" applyFont="1" applyFill="1" applyBorder="1" applyAlignment="1">
      <alignment horizontal="left" vertical="center" wrapText="1"/>
    </xf>
    <xf numFmtId="1" fontId="1" fillId="4" borderId="26" xfId="4" applyFont="1" applyFill="1" applyBorder="1" applyAlignment="1">
      <alignment horizontal="left" vertical="center" wrapText="1"/>
    </xf>
    <xf numFmtId="1" fontId="6" fillId="4" borderId="19" xfId="5" applyFont="1" applyFill="1" applyBorder="1">
      <alignment horizontal="center" vertical="center"/>
    </xf>
    <xf numFmtId="1" fontId="6" fillId="4" borderId="22" xfId="5" applyFont="1" applyFill="1" applyBorder="1">
      <alignment horizontal="center" vertical="center"/>
    </xf>
    <xf numFmtId="1" fontId="6" fillId="4" borderId="25" xfId="5" applyFont="1" applyFill="1" applyBorder="1">
      <alignment horizontal="center" vertical="center"/>
    </xf>
    <xf numFmtId="0" fontId="38" fillId="4" borderId="41" xfId="6" applyFont="1" applyFill="1" applyBorder="1">
      <alignment horizontal="center" vertical="center" wrapText="1"/>
    </xf>
    <xf numFmtId="0" fontId="38" fillId="4" borderId="42" xfId="6" applyFont="1" applyFill="1" applyBorder="1">
      <alignment horizontal="center" vertical="center" wrapText="1"/>
    </xf>
    <xf numFmtId="0" fontId="38" fillId="4" borderId="37" xfId="6" applyFont="1" applyFill="1" applyBorder="1">
      <alignment horizontal="center" vertical="center" wrapText="1"/>
    </xf>
    <xf numFmtId="0" fontId="38" fillId="4" borderId="38" xfId="6" applyFont="1" applyFill="1" applyBorder="1">
      <alignment horizontal="center" vertical="center" wrapText="1"/>
    </xf>
    <xf numFmtId="0" fontId="38" fillId="4" borderId="47" xfId="6" applyFont="1" applyFill="1" applyBorder="1">
      <alignment horizontal="center" vertical="center" wrapText="1"/>
    </xf>
    <xf numFmtId="0" fontId="38" fillId="4" borderId="46" xfId="6" applyFont="1" applyFill="1" applyBorder="1">
      <alignment horizontal="center" vertical="center" wrapText="1"/>
    </xf>
    <xf numFmtId="0" fontId="6" fillId="4" borderId="41" xfId="6" applyFont="1" applyFill="1" applyBorder="1" applyAlignment="1">
      <alignment horizontal="center" wrapText="1"/>
    </xf>
    <xf numFmtId="0" fontId="6" fillId="4" borderId="44" xfId="6" applyFont="1" applyFill="1" applyBorder="1" applyAlignment="1">
      <alignment horizontal="center" wrapText="1"/>
    </xf>
    <xf numFmtId="0" fontId="6" fillId="4" borderId="42" xfId="6" applyFont="1" applyFill="1" applyBorder="1" applyAlignment="1">
      <alignment horizontal="center" wrapText="1"/>
    </xf>
    <xf numFmtId="0" fontId="6" fillId="4" borderId="37" xfId="6" applyFont="1" applyFill="1" applyBorder="1" applyAlignment="1">
      <alignment horizontal="center" vertical="top" wrapText="1"/>
    </xf>
    <xf numFmtId="0" fontId="6" fillId="4" borderId="0" xfId="6" applyFont="1" applyFill="1" applyBorder="1" applyAlignment="1">
      <alignment horizontal="center" vertical="top" wrapText="1"/>
    </xf>
    <xf numFmtId="0" fontId="6" fillId="4" borderId="38" xfId="6" applyFont="1" applyFill="1" applyBorder="1" applyAlignment="1">
      <alignment horizontal="center" vertical="top" wrapText="1"/>
    </xf>
    <xf numFmtId="0" fontId="6" fillId="3" borderId="27" xfId="16" applyFont="1" applyFill="1" applyBorder="1" applyAlignment="1">
      <alignment horizontal="right" vertical="center" wrapText="1" indent="1" readingOrder="2"/>
    </xf>
    <xf numFmtId="0" fontId="8" fillId="3" borderId="27" xfId="18" applyFont="1" applyFill="1" applyBorder="1" applyAlignment="1">
      <alignment horizontal="left" vertical="center" wrapText="1" indent="1"/>
    </xf>
    <xf numFmtId="0" fontId="6" fillId="4" borderId="22" xfId="16" applyFont="1" applyFill="1" applyBorder="1" applyAlignment="1">
      <alignment horizontal="right" vertical="center" wrapText="1" indent="1" readingOrder="2"/>
    </xf>
    <xf numFmtId="0" fontId="8" fillId="4" borderId="22" xfId="18" applyFont="1" applyFill="1" applyBorder="1" applyAlignment="1">
      <alignment horizontal="left" vertical="center" wrapText="1" indent="1"/>
    </xf>
    <xf numFmtId="0" fontId="6" fillId="3" borderId="22" xfId="16" applyFont="1" applyFill="1" applyBorder="1" applyAlignment="1">
      <alignment horizontal="right" vertical="center" wrapText="1" indent="1" readingOrder="2"/>
    </xf>
    <xf numFmtId="0" fontId="8" fillId="3" borderId="22" xfId="18" applyFont="1" applyFill="1" applyBorder="1" applyAlignment="1">
      <alignment horizontal="left" vertical="center" wrapText="1" indent="1"/>
    </xf>
    <xf numFmtId="0" fontId="6" fillId="4" borderId="94" xfId="16" applyFont="1" applyFill="1" applyBorder="1" applyAlignment="1">
      <alignment horizontal="right" vertical="center" wrapText="1" indent="1" readingOrder="2"/>
    </xf>
    <xf numFmtId="0" fontId="8" fillId="4" borderId="94" xfId="18" applyFont="1" applyFill="1" applyBorder="1" applyAlignment="1">
      <alignment horizontal="left" vertical="center" wrapText="1" indent="1"/>
    </xf>
    <xf numFmtId="0" fontId="6" fillId="3" borderId="25" xfId="16" applyFont="1" applyFill="1" applyBorder="1" applyAlignment="1">
      <alignment horizontal="right" vertical="center" wrapText="1" indent="1" readingOrder="2"/>
    </xf>
    <xf numFmtId="0" fontId="8" fillId="3" borderId="25" xfId="18" applyFont="1" applyFill="1" applyBorder="1" applyAlignment="1">
      <alignment horizontal="left" vertical="center" wrapText="1" indent="1"/>
    </xf>
    <xf numFmtId="0" fontId="37" fillId="0" borderId="0" xfId="0" applyFont="1" applyAlignment="1">
      <alignment horizontal="center" vertical="center"/>
    </xf>
    <xf numFmtId="0" fontId="37" fillId="0" borderId="0" xfId="0" applyFont="1" applyAlignment="1">
      <alignment horizontal="center" vertical="center" readingOrder="2"/>
    </xf>
    <xf numFmtId="0" fontId="5" fillId="0" borderId="0" xfId="0" applyFont="1" applyBorder="1" applyAlignment="1">
      <alignment horizontal="center" vertical="center"/>
    </xf>
    <xf numFmtId="0" fontId="8" fillId="3" borderId="84" xfId="18" applyFont="1" applyFill="1" applyBorder="1" applyAlignment="1">
      <alignment horizontal="center" vertical="center" wrapText="1"/>
    </xf>
    <xf numFmtId="0" fontId="8" fillId="3" borderId="67" xfId="18" applyFont="1" applyFill="1" applyBorder="1" applyAlignment="1">
      <alignment horizontal="center" vertical="center" wrapText="1"/>
    </xf>
    <xf numFmtId="0" fontId="1" fillId="3" borderId="30" xfId="16" applyFont="1" applyFill="1" applyBorder="1" applyAlignment="1">
      <alignment horizontal="center" vertical="center" wrapText="1" readingOrder="2"/>
    </xf>
    <xf numFmtId="0" fontId="1" fillId="3" borderId="85" xfId="16" applyFont="1" applyFill="1" applyBorder="1" applyAlignment="1">
      <alignment horizontal="center" vertical="center" wrapText="1" readingOrder="2"/>
    </xf>
    <xf numFmtId="1" fontId="21" fillId="4" borderId="125" xfId="5" applyFont="1" applyFill="1" applyBorder="1" applyAlignment="1">
      <alignment horizontal="center" vertical="center" wrapText="1"/>
    </xf>
    <xf numFmtId="1" fontId="21" fillId="4" borderId="151" xfId="5" applyFont="1" applyFill="1" applyBorder="1" applyAlignment="1">
      <alignment horizontal="center" vertical="center"/>
    </xf>
    <xf numFmtId="1" fontId="21" fillId="4" borderId="123" xfId="5" applyFont="1" applyFill="1" applyBorder="1" applyAlignment="1">
      <alignment horizontal="center" vertical="center"/>
    </xf>
    <xf numFmtId="1" fontId="21" fillId="4" borderId="150" xfId="5" applyFont="1" applyFill="1" applyBorder="1" applyAlignment="1">
      <alignment horizontal="center" vertical="center"/>
    </xf>
    <xf numFmtId="1" fontId="21" fillId="4" borderId="124" xfId="5" applyFont="1" applyFill="1" applyBorder="1" applyAlignment="1">
      <alignment horizontal="center" vertical="center"/>
    </xf>
    <xf numFmtId="1" fontId="21" fillId="4" borderId="144" xfId="5" applyFont="1" applyFill="1" applyBorder="1" applyAlignment="1">
      <alignment horizontal="center" vertical="center"/>
    </xf>
    <xf numFmtId="0" fontId="1" fillId="4" borderId="125" xfId="6" applyFont="1" applyFill="1" applyBorder="1" applyAlignment="1">
      <alignment horizontal="center" vertical="center" wrapText="1"/>
    </xf>
    <xf numFmtId="0" fontId="1" fillId="4" borderId="151" xfId="6" applyFont="1" applyFill="1" applyBorder="1" applyAlignment="1">
      <alignment horizontal="center" vertical="center" wrapText="1"/>
    </xf>
    <xf numFmtId="0" fontId="1" fillId="4" borderId="123" xfId="6" applyFont="1" applyFill="1" applyBorder="1" applyAlignment="1">
      <alignment horizontal="center" vertical="center" wrapText="1"/>
    </xf>
    <xf numFmtId="0" fontId="1" fillId="4" borderId="150" xfId="6" applyFont="1" applyFill="1" applyBorder="1" applyAlignment="1">
      <alignment horizontal="center" vertical="center" wrapText="1"/>
    </xf>
    <xf numFmtId="0" fontId="1" fillId="4" borderId="124" xfId="6" applyFont="1" applyFill="1" applyBorder="1" applyAlignment="1">
      <alignment horizontal="center" vertical="center" wrapText="1"/>
    </xf>
    <xf numFmtId="0" fontId="1" fillId="4" borderId="144" xfId="6" applyFont="1" applyFill="1" applyBorder="1" applyAlignment="1">
      <alignment horizontal="center" vertical="center" wrapText="1"/>
    </xf>
    <xf numFmtId="0" fontId="1" fillId="4" borderId="82" xfId="6" applyFont="1" applyFill="1" applyBorder="1" applyAlignment="1">
      <alignment horizontal="center" wrapText="1"/>
    </xf>
    <xf numFmtId="0" fontId="1" fillId="4" borderId="92" xfId="6" applyFont="1" applyFill="1" applyBorder="1" applyAlignment="1">
      <alignment horizontal="center" wrapText="1"/>
    </xf>
    <xf numFmtId="166" fontId="1" fillId="4" borderId="82" xfId="6" applyNumberFormat="1" applyFont="1" applyFill="1" applyBorder="1" applyAlignment="1">
      <alignment horizontal="center" wrapText="1"/>
    </xf>
    <xf numFmtId="166" fontId="1" fillId="4" borderId="92" xfId="6" applyNumberFormat="1" applyFont="1" applyFill="1" applyBorder="1" applyAlignment="1">
      <alignment horizontal="center" wrapText="1"/>
    </xf>
    <xf numFmtId="0" fontId="8" fillId="4" borderId="29" xfId="17" applyFont="1" applyFill="1" applyBorder="1" applyAlignment="1">
      <alignment horizontal="center" vertical="center"/>
    </xf>
    <xf numFmtId="0" fontId="8" fillId="4" borderId="30" xfId="17" applyFont="1" applyFill="1" applyBorder="1" applyAlignment="1">
      <alignment horizontal="center" vertical="center"/>
    </xf>
    <xf numFmtId="0" fontId="1" fillId="4" borderId="29" xfId="16" applyFont="1" applyFill="1" applyBorder="1" applyAlignment="1">
      <alignment horizontal="center" vertical="center" wrapText="1" readingOrder="2"/>
    </xf>
    <xf numFmtId="0" fontId="8" fillId="4" borderId="48" xfId="6" applyFont="1" applyFill="1" applyBorder="1" applyAlignment="1">
      <alignment horizontal="left" vertical="center" wrapText="1" indent="1"/>
    </xf>
    <xf numFmtId="0" fontId="8" fillId="4" borderId="49" xfId="6" applyFont="1" applyFill="1" applyBorder="1" applyAlignment="1">
      <alignment horizontal="left" vertical="center" wrapText="1" indent="1"/>
    </xf>
    <xf numFmtId="0" fontId="8" fillId="4" borderId="50" xfId="6" applyFont="1" applyFill="1" applyBorder="1" applyAlignment="1">
      <alignment horizontal="left" vertical="center" wrapText="1" indent="1"/>
    </xf>
    <xf numFmtId="0" fontId="8" fillId="4" borderId="51" xfId="6" applyFont="1" applyFill="1" applyBorder="1" applyAlignment="1">
      <alignment horizontal="left" vertical="center" wrapText="1" indent="1"/>
    </xf>
    <xf numFmtId="0" fontId="8" fillId="4" borderId="52" xfId="6" applyFont="1" applyFill="1" applyBorder="1" applyAlignment="1">
      <alignment horizontal="left" vertical="center" wrapText="1" indent="1"/>
    </xf>
    <xf numFmtId="0" fontId="8" fillId="4" borderId="53" xfId="6" applyFont="1" applyFill="1" applyBorder="1" applyAlignment="1">
      <alignment horizontal="left" vertical="center" wrapText="1" indent="1"/>
    </xf>
    <xf numFmtId="0" fontId="37" fillId="0" borderId="0" xfId="1" applyFont="1" applyAlignment="1">
      <alignment horizontal="center" vertical="center" wrapText="1"/>
    </xf>
    <xf numFmtId="0" fontId="37" fillId="0" borderId="0" xfId="1" applyFont="1" applyAlignment="1">
      <alignment horizontal="center" vertical="center" wrapText="1" readingOrder="2"/>
    </xf>
    <xf numFmtId="0" fontId="5" fillId="0" borderId="0" xfId="2" applyFont="1" applyAlignment="1">
      <alignment horizontal="center" vertical="center" wrapText="1" readingOrder="1"/>
    </xf>
    <xf numFmtId="0" fontId="46" fillId="3" borderId="0" xfId="0" applyFont="1" applyFill="1" applyAlignment="1">
      <alignment horizontal="center" wrapText="1"/>
    </xf>
    <xf numFmtId="0" fontId="46" fillId="3" borderId="0" xfId="0" applyFont="1" applyFill="1" applyAlignment="1">
      <alignment horizontal="center"/>
    </xf>
    <xf numFmtId="0" fontId="5" fillId="3" borderId="0" xfId="0" applyFont="1" applyFill="1" applyAlignment="1">
      <alignment horizontal="center" wrapText="1"/>
    </xf>
    <xf numFmtId="0" fontId="5" fillId="3" borderId="0" xfId="0" applyFont="1" applyFill="1" applyAlignment="1">
      <alignment horizontal="center"/>
    </xf>
    <xf numFmtId="0" fontId="5" fillId="3" borderId="0" xfId="0" applyFont="1" applyFill="1" applyBorder="1" applyAlignment="1">
      <alignment horizontal="center"/>
    </xf>
    <xf numFmtId="0" fontId="46" fillId="3" borderId="0" xfId="0" applyFont="1" applyFill="1" applyBorder="1" applyAlignment="1">
      <alignment horizontal="center" readingOrder="2"/>
    </xf>
    <xf numFmtId="0" fontId="1" fillId="3" borderId="0" xfId="0" applyFont="1" applyFill="1" applyBorder="1" applyAlignment="1">
      <alignment horizontal="center" vertical="center"/>
    </xf>
    <xf numFmtId="0" fontId="5" fillId="4" borderId="85" xfId="0" applyFont="1" applyFill="1" applyBorder="1" applyAlignment="1">
      <alignment horizontal="center" vertical="center" wrapText="1"/>
    </xf>
    <xf numFmtId="0" fontId="5" fillId="4" borderId="81" xfId="0" applyFont="1" applyFill="1" applyBorder="1" applyAlignment="1">
      <alignment horizontal="center" vertical="center" wrapText="1"/>
    </xf>
    <xf numFmtId="0" fontId="1" fillId="4" borderId="81" xfId="0" applyFont="1" applyFill="1" applyBorder="1" applyAlignment="1">
      <alignment horizontal="center" vertical="center" wrapText="1"/>
    </xf>
    <xf numFmtId="0" fontId="1" fillId="4" borderId="84" xfId="0" applyFont="1" applyFill="1" applyBorder="1" applyAlignment="1">
      <alignment horizontal="center" vertical="center" wrapText="1"/>
    </xf>
    <xf numFmtId="0" fontId="5" fillId="4" borderId="67" xfId="0" applyFont="1" applyFill="1" applyBorder="1" applyAlignment="1">
      <alignment horizontal="center" vertical="center"/>
    </xf>
    <xf numFmtId="0" fontId="5" fillId="4" borderId="85" xfId="0" applyFont="1" applyFill="1" applyBorder="1" applyAlignment="1">
      <alignment horizontal="center" vertical="center"/>
    </xf>
    <xf numFmtId="0" fontId="1" fillId="4" borderId="84" xfId="0" applyFont="1" applyFill="1" applyBorder="1" applyAlignment="1">
      <alignment horizontal="right" vertical="center"/>
    </xf>
    <xf numFmtId="0" fontId="1" fillId="4" borderId="67" xfId="0" applyFont="1" applyFill="1" applyBorder="1" applyAlignment="1">
      <alignment horizontal="right" vertical="center"/>
    </xf>
    <xf numFmtId="0" fontId="46" fillId="3" borderId="0" xfId="0" applyFont="1" applyFill="1" applyAlignment="1">
      <alignment horizontal="center" vertical="center"/>
    </xf>
    <xf numFmtId="0" fontId="5" fillId="3" borderId="0" xfId="0" applyFont="1" applyFill="1" applyBorder="1" applyAlignment="1">
      <alignment horizontal="center" vertical="center" wrapText="1"/>
    </xf>
    <xf numFmtId="0" fontId="46" fillId="3" borderId="0" xfId="0" applyFont="1" applyFill="1" applyBorder="1" applyAlignment="1">
      <alignment horizontal="center" vertical="center" readingOrder="2"/>
    </xf>
    <xf numFmtId="0" fontId="46" fillId="0" borderId="0" xfId="1" applyFont="1" applyAlignment="1">
      <alignment horizontal="center" vertical="center" wrapText="1"/>
    </xf>
    <xf numFmtId="1" fontId="10" fillId="4" borderId="19" xfId="5" applyFont="1" applyFill="1" applyBorder="1">
      <alignment horizontal="center" vertical="center"/>
    </xf>
    <xf numFmtId="1" fontId="10" fillId="4" borderId="22" xfId="5" applyFont="1" applyFill="1" applyBorder="1">
      <alignment horizontal="center" vertical="center"/>
    </xf>
    <xf numFmtId="1" fontId="10" fillId="4" borderId="25" xfId="5" applyFont="1" applyFill="1" applyBorder="1">
      <alignment horizontal="center" vertical="center"/>
    </xf>
    <xf numFmtId="0" fontId="10" fillId="4" borderId="39" xfId="6" applyFont="1" applyFill="1" applyBorder="1" applyAlignment="1">
      <alignment horizontal="center" wrapText="1"/>
    </xf>
    <xf numFmtId="0" fontId="10" fillId="4" borderId="32" xfId="6" applyFont="1" applyFill="1" applyBorder="1" applyAlignment="1">
      <alignment horizontal="center" wrapText="1"/>
    </xf>
    <xf numFmtId="0" fontId="10" fillId="4" borderId="19" xfId="6" applyFont="1" applyFill="1" applyBorder="1">
      <alignment horizontal="center" vertical="center" wrapText="1"/>
    </xf>
    <xf numFmtId="0" fontId="10" fillId="4" borderId="22" xfId="6" applyFont="1" applyFill="1" applyBorder="1">
      <alignment horizontal="center" vertical="center" wrapText="1"/>
    </xf>
    <xf numFmtId="0" fontId="10" fillId="4" borderId="25" xfId="6" applyFont="1" applyFill="1" applyBorder="1">
      <alignment horizontal="center" vertical="center" wrapText="1"/>
    </xf>
    <xf numFmtId="0" fontId="10" fillId="4" borderId="40" xfId="6" applyFont="1" applyFill="1" applyBorder="1" applyAlignment="1">
      <alignment horizontal="center" vertical="top" wrapText="1"/>
    </xf>
    <xf numFmtId="0" fontId="52" fillId="4" borderId="32" xfId="6" applyFont="1" applyFill="1" applyBorder="1" applyAlignment="1">
      <alignment horizontal="center" vertical="top" wrapText="1"/>
    </xf>
    <xf numFmtId="0" fontId="52" fillId="4" borderId="40" xfId="6" applyFont="1" applyFill="1" applyBorder="1" applyAlignment="1">
      <alignment horizontal="center" vertical="top" wrapText="1"/>
    </xf>
    <xf numFmtId="0" fontId="10" fillId="4" borderId="39" xfId="6" applyFont="1" applyFill="1" applyBorder="1" applyAlignment="1">
      <alignment horizontal="center" vertical="center" wrapText="1"/>
    </xf>
    <xf numFmtId="0" fontId="10" fillId="4" borderId="40" xfId="6" applyFont="1" applyFill="1" applyBorder="1" applyAlignment="1">
      <alignment horizontal="center" vertical="center" wrapText="1"/>
    </xf>
    <xf numFmtId="0" fontId="10" fillId="4" borderId="39" xfId="14" applyFont="1" applyFill="1" applyBorder="1" applyAlignment="1">
      <alignment horizontal="center" vertical="center" wrapText="1"/>
    </xf>
    <xf numFmtId="0" fontId="10" fillId="4" borderId="40" xfId="14" applyFont="1" applyFill="1" applyBorder="1" applyAlignment="1">
      <alignment horizontal="center" vertical="center" wrapText="1"/>
    </xf>
    <xf numFmtId="1" fontId="1" fillId="4" borderId="19" xfId="5" applyFont="1" applyFill="1" applyBorder="1">
      <alignment horizontal="center" vertical="center"/>
    </xf>
    <xf numFmtId="1" fontId="1" fillId="4" borderId="25" xfId="5" applyFont="1" applyFill="1" applyBorder="1">
      <alignment horizontal="center" vertical="center"/>
    </xf>
    <xf numFmtId="0" fontId="5" fillId="4" borderId="29" xfId="6" applyFont="1" applyFill="1" applyBorder="1" applyAlignment="1">
      <alignment horizontal="center" vertical="center" wrapText="1"/>
    </xf>
    <xf numFmtId="0" fontId="1" fillId="3" borderId="27" xfId="16" applyFont="1" applyFill="1" applyBorder="1">
      <alignment horizontal="right" vertical="center" wrapText="1" indent="1" readingOrder="2"/>
    </xf>
    <xf numFmtId="0" fontId="1" fillId="4" borderId="22" xfId="16" applyFont="1" applyFill="1" applyBorder="1">
      <alignment horizontal="right" vertical="center" wrapText="1" indent="1" readingOrder="2"/>
    </xf>
    <xf numFmtId="0" fontId="1" fillId="3" borderId="22" xfId="16" applyFont="1" applyFill="1" applyBorder="1">
      <alignment horizontal="right" vertical="center" wrapText="1" indent="1" readingOrder="2"/>
    </xf>
    <xf numFmtId="0" fontId="1" fillId="3" borderId="28" xfId="16" applyFont="1" applyFill="1" applyBorder="1">
      <alignment horizontal="right" vertical="center" wrapText="1" indent="1" readingOrder="2"/>
    </xf>
    <xf numFmtId="166" fontId="6" fillId="4" borderId="29" xfId="14" applyNumberFormat="1" applyFont="1" applyFill="1" applyBorder="1" applyAlignment="1">
      <alignment horizontal="center" vertical="center" readingOrder="2"/>
    </xf>
    <xf numFmtId="0" fontId="37" fillId="3" borderId="0" xfId="1" applyFont="1" applyFill="1" applyAlignment="1">
      <alignment horizontal="center" vertical="center" wrapText="1"/>
    </xf>
    <xf numFmtId="0" fontId="5" fillId="3" borderId="0" xfId="2" applyFont="1" applyFill="1" applyAlignment="1">
      <alignment horizontal="center" vertical="center" wrapText="1"/>
    </xf>
    <xf numFmtId="0" fontId="5" fillId="3" borderId="0" xfId="0" applyFont="1" applyFill="1" applyAlignment="1">
      <alignment horizontal="center" vertical="center" readingOrder="1"/>
    </xf>
    <xf numFmtId="0" fontId="1" fillId="0" borderId="0" xfId="10" applyFont="1" applyAlignment="1">
      <alignment horizontal="right" vertical="center" readingOrder="2"/>
    </xf>
    <xf numFmtId="0" fontId="1" fillId="0" borderId="85" xfId="16" applyFont="1" applyFill="1" applyBorder="1" applyAlignment="1">
      <alignment horizontal="center" vertical="center" wrapText="1" readingOrder="2"/>
    </xf>
    <xf numFmtId="0" fontId="1" fillId="0" borderId="81" xfId="16" applyFont="1" applyFill="1" applyBorder="1" applyAlignment="1">
      <alignment horizontal="center" vertical="center" wrapText="1" readingOrder="2"/>
    </xf>
    <xf numFmtId="0" fontId="8" fillId="0" borderId="81" xfId="18" applyFont="1" applyFill="1" applyBorder="1" applyAlignment="1">
      <alignment horizontal="center" vertical="center" wrapText="1"/>
    </xf>
    <xf numFmtId="1" fontId="1" fillId="4" borderId="85" xfId="5" applyFont="1" applyFill="1" applyBorder="1">
      <alignment horizontal="center" vertical="center"/>
    </xf>
    <xf numFmtId="0" fontId="2" fillId="4" borderId="81" xfId="0" applyFont="1" applyFill="1" applyBorder="1"/>
    <xf numFmtId="0" fontId="2" fillId="4" borderId="85" xfId="0" applyFont="1" applyFill="1" applyBorder="1"/>
    <xf numFmtId="0" fontId="8" fillId="4" borderId="81" xfId="6" applyFont="1" applyFill="1" applyBorder="1">
      <alignment horizontal="center" vertical="center" wrapText="1"/>
    </xf>
    <xf numFmtId="0" fontId="8" fillId="4" borderId="84" xfId="6" applyFont="1" applyFill="1" applyBorder="1">
      <alignment horizontal="center" vertical="center" wrapText="1"/>
    </xf>
    <xf numFmtId="0" fontId="1" fillId="0" borderId="87" xfId="16" applyFont="1" applyFill="1" applyBorder="1" applyAlignment="1">
      <alignment horizontal="center" vertical="center" wrapText="1" readingOrder="2"/>
    </xf>
    <xf numFmtId="0" fontId="1" fillId="0" borderId="76" xfId="16" applyFont="1" applyFill="1" applyBorder="1" applyAlignment="1">
      <alignment horizontal="center" vertical="center" wrapText="1" readingOrder="2"/>
    </xf>
    <xf numFmtId="0" fontId="1" fillId="4" borderId="10" xfId="16" applyFont="1" applyFill="1" applyBorder="1" applyAlignment="1">
      <alignment horizontal="center" vertical="center" wrapText="1" readingOrder="2"/>
    </xf>
    <xf numFmtId="0" fontId="1" fillId="4" borderId="11" xfId="16" applyFont="1" applyFill="1" applyBorder="1" applyAlignment="1">
      <alignment horizontal="center" vertical="center" wrapText="1" readingOrder="2"/>
    </xf>
    <xf numFmtId="0" fontId="8" fillId="0" borderId="87" xfId="18" applyFont="1" applyFill="1" applyBorder="1" applyAlignment="1">
      <alignment horizontal="center" vertical="center" wrapText="1"/>
    </xf>
    <xf numFmtId="0" fontId="8" fillId="0" borderId="76" xfId="18" applyFont="1" applyFill="1" applyBorder="1" applyAlignment="1">
      <alignment horizontal="center" vertical="center" wrapText="1"/>
    </xf>
    <xf numFmtId="0" fontId="8" fillId="4" borderId="10" xfId="18" applyFont="1" applyFill="1" applyBorder="1" applyAlignment="1">
      <alignment horizontal="center" vertical="center" wrapText="1"/>
    </xf>
    <xf numFmtId="0" fontId="8" fillId="4" borderId="11" xfId="18" applyFont="1" applyFill="1" applyBorder="1" applyAlignment="1">
      <alignment horizontal="center" vertical="center" wrapText="1"/>
    </xf>
    <xf numFmtId="0" fontId="8" fillId="3" borderId="45" xfId="16" applyFont="1" applyFill="1" applyBorder="1" applyAlignment="1">
      <alignment horizontal="center" vertical="center" wrapText="1" readingOrder="2"/>
    </xf>
    <xf numFmtId="0" fontId="8" fillId="3" borderId="144" xfId="16" applyFont="1" applyFill="1" applyBorder="1" applyAlignment="1">
      <alignment horizontal="center" vertical="center" wrapText="1" readingOrder="2"/>
    </xf>
    <xf numFmtId="0" fontId="1" fillId="4" borderId="13" xfId="16" applyFont="1" applyFill="1" applyBorder="1" applyAlignment="1">
      <alignment horizontal="center" vertical="center" wrapText="1" readingOrder="2"/>
    </xf>
    <xf numFmtId="0" fontId="1" fillId="4" borderId="14" xfId="16" applyFont="1" applyFill="1" applyBorder="1" applyAlignment="1">
      <alignment horizontal="center" vertical="center" wrapText="1" readingOrder="2"/>
    </xf>
    <xf numFmtId="0" fontId="8" fillId="4" borderId="13" xfId="18" applyFont="1" applyFill="1" applyBorder="1" applyAlignment="1">
      <alignment horizontal="center" vertical="center" wrapText="1"/>
    </xf>
    <xf numFmtId="0" fontId="8" fillId="4" borderId="14" xfId="18" applyFont="1" applyFill="1" applyBorder="1" applyAlignment="1">
      <alignment horizontal="center" vertical="center" wrapText="1"/>
    </xf>
    <xf numFmtId="0" fontId="5" fillId="4" borderId="90" xfId="3" applyFont="1" applyFill="1" applyBorder="1" applyAlignment="1">
      <alignment horizontal="right" vertical="center" wrapText="1" indent="1"/>
    </xf>
    <xf numFmtId="0" fontId="5" fillId="4" borderId="131" xfId="3" applyFont="1" applyFill="1" applyBorder="1" applyAlignment="1">
      <alignment horizontal="right" vertical="center" wrapText="1" indent="1"/>
    </xf>
    <xf numFmtId="1" fontId="1" fillId="4" borderId="91" xfId="4" applyFont="1" applyFill="1" applyBorder="1" applyAlignment="1">
      <alignment horizontal="left" vertical="center" wrapText="1" indent="1"/>
    </xf>
    <xf numFmtId="1" fontId="1" fillId="4" borderId="86" xfId="4" applyFont="1" applyFill="1" applyBorder="1" applyAlignment="1">
      <alignment horizontal="left" vertical="center" wrapText="1" indent="1"/>
    </xf>
    <xf numFmtId="0" fontId="5" fillId="3" borderId="0" xfId="1" applyFont="1" applyFill="1" applyAlignment="1">
      <alignment horizontal="center" vertical="center" readingOrder="2"/>
    </xf>
    <xf numFmtId="0" fontId="1" fillId="4" borderId="155" xfId="3" applyFont="1" applyFill="1" applyBorder="1">
      <alignment horizontal="right" vertical="center" wrapText="1"/>
    </xf>
    <xf numFmtId="0" fontId="1" fillId="4" borderId="156" xfId="3" applyFont="1" applyFill="1" applyBorder="1">
      <alignment horizontal="right" vertical="center" wrapText="1"/>
    </xf>
    <xf numFmtId="0" fontId="1" fillId="4" borderId="157" xfId="3" applyFont="1" applyFill="1" applyBorder="1">
      <alignment horizontal="right" vertical="center" wrapText="1"/>
    </xf>
    <xf numFmtId="1" fontId="8" fillId="4" borderId="152" xfId="4" applyFont="1" applyFill="1" applyBorder="1">
      <alignment horizontal="left" vertical="center" wrapText="1"/>
    </xf>
    <xf numFmtId="1" fontId="8" fillId="4" borderId="153" xfId="4" applyFont="1" applyFill="1" applyBorder="1">
      <alignment horizontal="left" vertical="center" wrapText="1"/>
    </xf>
    <xf numFmtId="1" fontId="8" fillId="4" borderId="154" xfId="4" applyFont="1" applyFill="1" applyBorder="1">
      <alignment horizontal="left" vertical="center" wrapText="1"/>
    </xf>
    <xf numFmtId="0" fontId="5" fillId="3" borderId="0" xfId="2" applyFont="1" applyFill="1" applyAlignment="1">
      <alignment horizontal="center" vertical="center" readingOrder="2"/>
    </xf>
    <xf numFmtId="0" fontId="1" fillId="4" borderId="85" xfId="3" applyFont="1" applyFill="1" applyBorder="1" applyAlignment="1">
      <alignment horizontal="center" vertical="center" wrapText="1"/>
    </xf>
    <xf numFmtId="0" fontId="1" fillId="4" borderId="81" xfId="3" applyFont="1" applyFill="1" applyBorder="1" applyAlignment="1">
      <alignment horizontal="center" vertical="center" wrapText="1"/>
    </xf>
    <xf numFmtId="0" fontId="1" fillId="4" borderId="81" xfId="6" applyFont="1" applyFill="1" applyBorder="1" applyAlignment="1">
      <alignment horizontal="center" vertical="center" wrapText="1"/>
    </xf>
    <xf numFmtId="1" fontId="8" fillId="4" borderId="84" xfId="4" applyFont="1" applyFill="1" applyBorder="1" applyAlignment="1">
      <alignment horizontal="center" vertical="center" wrapText="1"/>
    </xf>
    <xf numFmtId="0" fontId="1" fillId="4" borderId="151" xfId="3" applyFont="1" applyFill="1" applyBorder="1" applyAlignment="1">
      <alignment horizontal="center" vertical="center" wrapText="1"/>
    </xf>
    <xf numFmtId="1" fontId="8" fillId="4" borderId="125" xfId="4" applyFont="1" applyFill="1" applyBorder="1" applyAlignment="1">
      <alignment horizontal="center" vertical="center" wrapText="1"/>
    </xf>
    <xf numFmtId="0" fontId="46" fillId="3" borderId="0" xfId="1" applyFont="1" applyFill="1" applyAlignment="1">
      <alignment horizontal="center" vertical="center"/>
    </xf>
    <xf numFmtId="0" fontId="1" fillId="4" borderId="81" xfId="2" applyFont="1" applyFill="1" applyBorder="1" applyAlignment="1">
      <alignment horizontal="center" vertical="center" wrapText="1" readingOrder="1"/>
    </xf>
    <xf numFmtId="1" fontId="1" fillId="4" borderId="81" xfId="4" applyFont="1" applyFill="1" applyBorder="1" applyAlignment="1">
      <alignment horizontal="center" vertical="center" wrapText="1"/>
    </xf>
    <xf numFmtId="0" fontId="1" fillId="4" borderId="76" xfId="3" applyFont="1" applyFill="1" applyBorder="1" applyAlignment="1">
      <alignment horizontal="center" vertical="center" wrapText="1"/>
    </xf>
    <xf numFmtId="0" fontId="1" fillId="4" borderId="11" xfId="3" applyFont="1" applyFill="1" applyBorder="1" applyAlignment="1">
      <alignment horizontal="center" vertical="center" wrapText="1"/>
    </xf>
    <xf numFmtId="0" fontId="1" fillId="4" borderId="78" xfId="3" applyFont="1" applyFill="1" applyBorder="1" applyAlignment="1">
      <alignment horizontal="center" vertical="center" wrapText="1"/>
    </xf>
    <xf numFmtId="0" fontId="5" fillId="4" borderId="82" xfId="2" applyFont="1" applyFill="1" applyBorder="1" applyAlignment="1">
      <alignment horizontal="center" vertical="center" readingOrder="1"/>
    </xf>
    <xf numFmtId="1" fontId="8" fillId="4" borderId="77" xfId="4" applyFont="1" applyFill="1" applyBorder="1" applyAlignment="1">
      <alignment horizontal="center" vertical="center" wrapText="1"/>
    </xf>
    <xf numFmtId="1" fontId="8" fillId="4" borderId="9" xfId="4" applyFont="1" applyFill="1" applyBorder="1" applyAlignment="1">
      <alignment horizontal="center" vertical="center" wrapText="1"/>
    </xf>
    <xf numFmtId="1" fontId="8" fillId="4" borderId="80" xfId="4" applyFont="1" applyFill="1" applyBorder="1" applyAlignment="1">
      <alignment horizontal="center" vertical="center" wrapText="1"/>
    </xf>
    <xf numFmtId="0" fontId="8" fillId="4" borderId="82" xfId="2" applyFont="1" applyFill="1" applyBorder="1" applyAlignment="1">
      <alignment horizontal="center" vertical="center" wrapText="1" readingOrder="1"/>
    </xf>
    <xf numFmtId="0" fontId="1" fillId="4" borderId="84" xfId="2" applyFont="1" applyFill="1" applyBorder="1" applyAlignment="1">
      <alignment horizontal="center" vertical="center" readingOrder="1"/>
    </xf>
    <xf numFmtId="0" fontId="1" fillId="4" borderId="67" xfId="2" applyFont="1" applyFill="1" applyBorder="1" applyAlignment="1">
      <alignment horizontal="center" vertical="center" readingOrder="1"/>
    </xf>
    <xf numFmtId="0" fontId="1" fillId="4" borderId="85" xfId="2" applyFont="1" applyFill="1" applyBorder="1" applyAlignment="1">
      <alignment horizontal="center" vertical="center" readingOrder="1"/>
    </xf>
    <xf numFmtId="0" fontId="37" fillId="3" borderId="0" xfId="2" applyFont="1" applyFill="1" applyAlignment="1">
      <alignment horizontal="center" vertical="center" readingOrder="2"/>
    </xf>
  </cellXfs>
  <cellStyles count="39">
    <cellStyle name="H1" xfId="1"/>
    <cellStyle name="H2" xfId="2"/>
    <cellStyle name="had" xfId="3"/>
    <cellStyle name="had0" xfId="4"/>
    <cellStyle name="Had1" xfId="5"/>
    <cellStyle name="Had2" xfId="6"/>
    <cellStyle name="Had3" xfId="7"/>
    <cellStyle name="inxa" xfId="8"/>
    <cellStyle name="inxe" xfId="9"/>
    <cellStyle name="Normal" xfId="0" builtinId="0"/>
    <cellStyle name="Normal 2" xfId="21"/>
    <cellStyle name="Normal 2 2" xfId="28"/>
    <cellStyle name="Normal 2 3" xfId="29"/>
    <cellStyle name="Normal 3" xfId="26"/>
    <cellStyle name="Normal 3 2" xfId="30"/>
    <cellStyle name="Normal 3 3" xfId="31"/>
    <cellStyle name="Normal 3 4" xfId="35"/>
    <cellStyle name="Normal 4" xfId="32"/>
    <cellStyle name="Normal 5" xfId="27"/>
    <cellStyle name="Normal 5 2" xfId="36"/>
    <cellStyle name="Normal 6" xfId="34"/>
    <cellStyle name="NotA" xfId="10"/>
    <cellStyle name="Note" xfId="11" builtinId="10" customBuiltin="1"/>
    <cellStyle name="T1" xfId="12"/>
    <cellStyle name="T1 2" xfId="38"/>
    <cellStyle name="T2" xfId="13"/>
    <cellStyle name="Total" xfId="14" builtinId="25" customBuiltin="1"/>
    <cellStyle name="Total 2" xfId="33"/>
    <cellStyle name="Total1" xfId="15"/>
    <cellStyle name="TXT1" xfId="16"/>
    <cellStyle name="TXT1 2" xfId="37"/>
    <cellStyle name="TXT2" xfId="17"/>
    <cellStyle name="TXT3" xfId="18"/>
    <cellStyle name="TXT4" xfId="19"/>
    <cellStyle name="TXT5" xfId="20"/>
    <cellStyle name="عملة [0]_b1199" xfId="22"/>
    <cellStyle name="عملة_b1199" xfId="23"/>
    <cellStyle name="فاصلة [0]_Book1" xfId="24"/>
    <cellStyle name="فاصلة_Book1" xfId="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C0C0C0"/>
      <color rgb="FF993366"/>
      <color rgb="FF6666FF"/>
      <color rgb="FF3366FF"/>
      <color rgb="FFFF0000"/>
      <color rgb="FF000000"/>
      <color rgb="FFEEECE1"/>
      <color rgb="FF7B3587"/>
      <color rgb="FF660066"/>
      <color rgb="FF60497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4.xml"/><Relationship Id="rId39" Type="http://schemas.openxmlformats.org/officeDocument/2006/relationships/sharedStrings" Target="sharedStrings.xml"/><Relationship Id="rId21" Type="http://schemas.openxmlformats.org/officeDocument/2006/relationships/worksheet" Target="worksheets/sheet20.xml"/><Relationship Id="rId34" Type="http://schemas.openxmlformats.org/officeDocument/2006/relationships/worksheet" Target="worksheets/sheet32.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worksheet" Target="worksheets/sheet27.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1.xml"/><Relationship Id="rId24" Type="http://schemas.openxmlformats.org/officeDocument/2006/relationships/chartsheet" Target="chartsheets/sheet2.xml"/><Relationship Id="rId32" Type="http://schemas.openxmlformats.org/officeDocument/2006/relationships/worksheet" Target="worksheets/sheet30.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worksheet" Target="worksheets/sheet26.xml"/><Relationship Id="rId36" Type="http://schemas.openxmlformats.org/officeDocument/2006/relationships/worksheet" Target="worksheets/sheet34.xml"/><Relationship Id="rId10" Type="http://schemas.openxmlformats.org/officeDocument/2006/relationships/worksheet" Target="worksheets/sheet10.xml"/><Relationship Id="rId19" Type="http://schemas.openxmlformats.org/officeDocument/2006/relationships/worksheet" Target="worksheets/sheet18.xml"/><Relationship Id="rId31" Type="http://schemas.openxmlformats.org/officeDocument/2006/relationships/worksheet" Target="worksheets/sheet2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5.xml"/><Relationship Id="rId30" Type="http://schemas.openxmlformats.org/officeDocument/2006/relationships/worksheet" Target="worksheets/sheet28.xml"/><Relationship Id="rId35" Type="http://schemas.openxmlformats.org/officeDocument/2006/relationships/worksheet" Target="worksheets/sheet33.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3.xml"/><Relationship Id="rId33" Type="http://schemas.openxmlformats.org/officeDocument/2006/relationships/worksheet" Target="worksheets/sheet31.xml"/><Relationship Id="rId38"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4"/>
  <c:chart>
    <c:title>
      <c:tx>
        <c:rich>
          <a:bodyPr/>
          <a:lstStyle/>
          <a:p>
            <a:pPr>
              <a:defRPr sz="1400"/>
            </a:pPr>
            <a:r>
              <a:rPr lang="ar-QA" sz="1400"/>
              <a:t>المترددون على العيادات الخارجية</a:t>
            </a:r>
            <a:r>
              <a:rPr lang="ar-SA" sz="1400" baseline="0"/>
              <a:t> 2011</a:t>
            </a:r>
            <a:endParaRPr lang="en-US" sz="1400"/>
          </a:p>
          <a:p>
            <a:pPr>
              <a:defRPr sz="1400"/>
            </a:pPr>
            <a:r>
              <a:rPr lang="en-US" sz="1200">
                <a:latin typeface="Arial" pitchFamily="34" charset="0"/>
                <a:cs typeface="Arial" pitchFamily="34" charset="0"/>
              </a:rPr>
              <a:t>OUTPATIENT CLINICS VISITORS BY CLINIC,</a:t>
            </a:r>
            <a:r>
              <a:rPr lang="en-US" sz="1200" baseline="0">
                <a:latin typeface="Arial" pitchFamily="34" charset="0"/>
                <a:cs typeface="Arial" pitchFamily="34" charset="0"/>
              </a:rPr>
              <a:t> 2011 </a:t>
            </a:r>
            <a:endParaRPr lang="en-US" sz="1200">
              <a:latin typeface="Arial" pitchFamily="34" charset="0"/>
              <a:cs typeface="Arial" pitchFamily="34" charset="0"/>
            </a:endParaRPr>
          </a:p>
        </c:rich>
      </c:tx>
      <c:layout>
        <c:manualLayout>
          <c:xMode val="edge"/>
          <c:yMode val="edge"/>
          <c:x val="0.34011963996631106"/>
          <c:y val="2.5067698411902092E-2"/>
        </c:manualLayout>
      </c:layout>
      <c:overlay val="1"/>
    </c:title>
    <c:plotArea>
      <c:layout>
        <c:manualLayout>
          <c:layoutTarget val="inner"/>
          <c:xMode val="edge"/>
          <c:yMode val="edge"/>
          <c:x val="0.10571415117484416"/>
          <c:y val="0.17359907506114391"/>
          <c:w val="0.85316151868490264"/>
          <c:h val="0.69843739745312861"/>
        </c:manualLayout>
      </c:layout>
      <c:barChart>
        <c:barDir val="col"/>
        <c:grouping val="clustered"/>
        <c:varyColors val="1"/>
        <c:ser>
          <c:idx val="0"/>
          <c:order val="0"/>
          <c:spPr>
            <a:solidFill>
              <a:schemeClr val="accent2"/>
            </a:solidFill>
          </c:spPr>
          <c:cat>
            <c:strRef>
              <c:f>'113'!$B$31:$B$37</c:f>
              <c:strCache>
                <c:ptCount val="7"/>
                <c:pt idx="0">
                  <c:v>المراكز الصحيه
P.H. Centre</c:v>
                </c:pt>
                <c:pt idx="1">
                  <c:v>مستشفى حمد
Hamad Hospital</c:v>
                </c:pt>
                <c:pt idx="2">
                  <c:v>مركز العناية السريعة للأطفال
Children's Urgent Care Centre</c:v>
                </c:pt>
                <c:pt idx="3">
                  <c:v>مستشفى الرميلة
Rumaliah Hospital</c:v>
                </c:pt>
                <c:pt idx="4">
                  <c:v>مستشفى النساء
Women's Hospital</c:v>
                </c:pt>
                <c:pt idx="5">
                  <c:v>مستشفى الامراض النفسية
Psychiatry Hospital</c:v>
                </c:pt>
                <c:pt idx="6">
                  <c:v>العيادات الاخرى
Others Clinic</c:v>
                </c:pt>
              </c:strCache>
            </c:strRef>
          </c:cat>
          <c:val>
            <c:numRef>
              <c:f>'113'!$C$31:$C$37</c:f>
              <c:numCache>
                <c:formatCode>#,##0</c:formatCode>
                <c:ptCount val="7"/>
                <c:pt idx="0">
                  <c:v>3663590</c:v>
                </c:pt>
                <c:pt idx="1">
                  <c:v>955837</c:v>
                </c:pt>
                <c:pt idx="2">
                  <c:v>521463</c:v>
                </c:pt>
                <c:pt idx="3">
                  <c:v>598343</c:v>
                </c:pt>
                <c:pt idx="4">
                  <c:v>200260</c:v>
                </c:pt>
                <c:pt idx="5">
                  <c:v>25600</c:v>
                </c:pt>
                <c:pt idx="6">
                  <c:v>1082825</c:v>
                </c:pt>
              </c:numCache>
            </c:numRef>
          </c:val>
        </c:ser>
        <c:gapWidth val="64"/>
        <c:axId val="89606400"/>
        <c:axId val="89628672"/>
      </c:barChart>
      <c:catAx>
        <c:axId val="89606400"/>
        <c:scaling>
          <c:orientation val="minMax"/>
        </c:scaling>
        <c:axPos val="b"/>
        <c:tickLblPos val="nextTo"/>
        <c:crossAx val="89628672"/>
        <c:crosses val="autoZero"/>
        <c:auto val="1"/>
        <c:lblAlgn val="ctr"/>
        <c:lblOffset val="100"/>
      </c:catAx>
      <c:valAx>
        <c:axId val="89628672"/>
        <c:scaling>
          <c:orientation val="minMax"/>
        </c:scaling>
        <c:axPos val="l"/>
        <c:majorGridlines/>
        <c:numFmt formatCode="#,##0" sourceLinked="1"/>
        <c:tickLblPos val="nextTo"/>
        <c:crossAx val="89606400"/>
        <c:crosses val="autoZero"/>
        <c:crossBetween val="between"/>
      </c:valAx>
    </c:plotArea>
    <c:plotVisOnly val="1"/>
    <c:dispBlanksAs val="gap"/>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style val="4"/>
  <c:chart>
    <c:title>
      <c:tx>
        <c:rich>
          <a:bodyPr/>
          <a:lstStyle/>
          <a:p>
            <a:pPr>
              <a:defRPr sz="1400"/>
            </a:pPr>
            <a:r>
              <a:rPr lang="ar-QA" sz="1600"/>
              <a:t>عدد بلاغات الاسعاف حسب البلدية</a:t>
            </a:r>
          </a:p>
          <a:p>
            <a:pPr>
              <a:defRPr sz="1400"/>
            </a:pPr>
            <a:r>
              <a:rPr lang="en-US" sz="1200">
                <a:latin typeface="Arial" pitchFamily="34" charset="0"/>
                <a:cs typeface="Arial" pitchFamily="34" charset="0"/>
              </a:rPr>
              <a:t>NUMBER OF AMBULANCE REPORTS PER MUNICIPALITY</a:t>
            </a:r>
            <a:endParaRPr lang="ar-QA" sz="1200">
              <a:latin typeface="Arial" pitchFamily="34" charset="0"/>
              <a:cs typeface="Arial" pitchFamily="34" charset="0"/>
            </a:endParaRPr>
          </a:p>
          <a:p>
            <a:pPr>
              <a:defRPr sz="1400"/>
            </a:pPr>
            <a:r>
              <a:rPr lang="en-US" sz="1200">
                <a:latin typeface="Arial" pitchFamily="34" charset="0"/>
                <a:cs typeface="Arial" pitchFamily="34" charset="0"/>
              </a:rPr>
              <a:t>2010</a:t>
            </a:r>
            <a:r>
              <a:rPr lang="en-US" sz="1200" baseline="0">
                <a:latin typeface="Arial" pitchFamily="34" charset="0"/>
                <a:cs typeface="Arial" pitchFamily="34" charset="0"/>
              </a:rPr>
              <a:t> - 2011</a:t>
            </a:r>
            <a:endParaRPr lang="en-US" sz="1200">
              <a:latin typeface="Arial" pitchFamily="34" charset="0"/>
              <a:cs typeface="Arial" pitchFamily="34" charset="0"/>
            </a:endParaRPr>
          </a:p>
        </c:rich>
      </c:tx>
      <c:layout>
        <c:manualLayout>
          <c:xMode val="edge"/>
          <c:yMode val="edge"/>
          <c:x val="0.30788520665686092"/>
          <c:y val="2.5067721300344264E-2"/>
        </c:manualLayout>
      </c:layout>
      <c:overlay val="1"/>
    </c:title>
    <c:plotArea>
      <c:layout>
        <c:manualLayout>
          <c:layoutTarget val="inner"/>
          <c:xMode val="edge"/>
          <c:yMode val="edge"/>
          <c:x val="0.10864457327449466"/>
          <c:y val="0.17763334802514291"/>
          <c:w val="0.85316151868490264"/>
          <c:h val="0.69843739745312861"/>
        </c:manualLayout>
      </c:layout>
      <c:barChart>
        <c:barDir val="col"/>
        <c:grouping val="clustered"/>
        <c:varyColors val="1"/>
        <c:ser>
          <c:idx val="0"/>
          <c:order val="0"/>
          <c:tx>
            <c:strRef>
              <c:f>'125'!$B$19</c:f>
              <c:strCache>
                <c:ptCount val="1"/>
                <c:pt idx="0">
                  <c:v>2010</c:v>
                </c:pt>
              </c:strCache>
            </c:strRef>
          </c:tx>
          <c:spPr>
            <a:solidFill>
              <a:schemeClr val="accent2">
                <a:lumMod val="60000"/>
                <a:lumOff val="40000"/>
              </a:schemeClr>
            </a:solidFill>
          </c:spPr>
          <c:cat>
            <c:strRef>
              <c:f>'125'!$A$20:$A$27</c:f>
              <c:strCache>
                <c:ptCount val="8"/>
                <c:pt idx="0">
                  <c:v>الدوحة
 DOHA</c:v>
                </c:pt>
                <c:pt idx="1">
                  <c:v>الريان
 AL RAYYAN</c:v>
                </c:pt>
                <c:pt idx="2">
                  <c:v>الوكرة
 AL WAKRA</c:v>
                </c:pt>
                <c:pt idx="3">
                  <c:v>ام صلال
 UM SALAL</c:v>
                </c:pt>
                <c:pt idx="4">
                  <c:v>الخور
 AL KHOR</c:v>
                </c:pt>
                <c:pt idx="5">
                  <c:v>الشمال
 AL SHAMAL </c:v>
                </c:pt>
                <c:pt idx="6">
                  <c:v>الظعاين
 AL DAYYEN </c:v>
                </c:pt>
                <c:pt idx="7">
                  <c:v>غير مبين
 Unknown</c:v>
                </c:pt>
              </c:strCache>
            </c:strRef>
          </c:cat>
          <c:val>
            <c:numRef>
              <c:f>'125'!$B$20:$B$27</c:f>
              <c:numCache>
                <c:formatCode>#,##0</c:formatCode>
                <c:ptCount val="8"/>
                <c:pt idx="0">
                  <c:v>28506</c:v>
                </c:pt>
                <c:pt idx="1">
                  <c:v>16724</c:v>
                </c:pt>
                <c:pt idx="2">
                  <c:v>4243</c:v>
                </c:pt>
                <c:pt idx="3">
                  <c:v>1596</c:v>
                </c:pt>
                <c:pt idx="4">
                  <c:v>2954</c:v>
                </c:pt>
                <c:pt idx="5">
                  <c:v>440</c:v>
                </c:pt>
                <c:pt idx="6">
                  <c:v>341</c:v>
                </c:pt>
                <c:pt idx="7">
                  <c:v>62</c:v>
                </c:pt>
              </c:numCache>
            </c:numRef>
          </c:val>
        </c:ser>
        <c:ser>
          <c:idx val="1"/>
          <c:order val="1"/>
          <c:tx>
            <c:strRef>
              <c:f>'125'!$C$19</c:f>
              <c:strCache>
                <c:ptCount val="1"/>
                <c:pt idx="0">
                  <c:v>2011</c:v>
                </c:pt>
              </c:strCache>
            </c:strRef>
          </c:tx>
          <c:spPr>
            <a:solidFill>
              <a:schemeClr val="tx2">
                <a:lumMod val="40000"/>
                <a:lumOff val="60000"/>
              </a:schemeClr>
            </a:solidFill>
          </c:spPr>
          <c:cat>
            <c:strRef>
              <c:f>'125'!$A$20:$A$27</c:f>
              <c:strCache>
                <c:ptCount val="8"/>
                <c:pt idx="0">
                  <c:v>الدوحة
 DOHA</c:v>
                </c:pt>
                <c:pt idx="1">
                  <c:v>الريان
 AL RAYYAN</c:v>
                </c:pt>
                <c:pt idx="2">
                  <c:v>الوكرة
 AL WAKRA</c:v>
                </c:pt>
                <c:pt idx="3">
                  <c:v>ام صلال
 UM SALAL</c:v>
                </c:pt>
                <c:pt idx="4">
                  <c:v>الخور
 AL KHOR</c:v>
                </c:pt>
                <c:pt idx="5">
                  <c:v>الشمال
 AL SHAMAL </c:v>
                </c:pt>
                <c:pt idx="6">
                  <c:v>الظعاين
 AL DAYYEN </c:v>
                </c:pt>
                <c:pt idx="7">
                  <c:v>غير مبين
 Unknown</c:v>
                </c:pt>
              </c:strCache>
            </c:strRef>
          </c:cat>
          <c:val>
            <c:numRef>
              <c:f>'125'!$C$20:$C$27</c:f>
              <c:numCache>
                <c:formatCode>#,##0</c:formatCode>
                <c:ptCount val="8"/>
                <c:pt idx="0">
                  <c:v>31505</c:v>
                </c:pt>
                <c:pt idx="1">
                  <c:v>17805</c:v>
                </c:pt>
                <c:pt idx="2">
                  <c:v>4617</c:v>
                </c:pt>
                <c:pt idx="3">
                  <c:v>1541</c:v>
                </c:pt>
                <c:pt idx="4">
                  <c:v>2171</c:v>
                </c:pt>
                <c:pt idx="5">
                  <c:v>465</c:v>
                </c:pt>
                <c:pt idx="6">
                  <c:v>406</c:v>
                </c:pt>
                <c:pt idx="7">
                  <c:v>2</c:v>
                </c:pt>
              </c:numCache>
            </c:numRef>
          </c:val>
        </c:ser>
        <c:gapWidth val="64"/>
        <c:axId val="89570688"/>
        <c:axId val="93230592"/>
      </c:barChart>
      <c:catAx>
        <c:axId val="89570688"/>
        <c:scaling>
          <c:orientation val="minMax"/>
        </c:scaling>
        <c:axPos val="b"/>
        <c:title>
          <c:tx>
            <c:rich>
              <a:bodyPr/>
              <a:lstStyle/>
              <a:p>
                <a:pPr>
                  <a:defRPr sz="1200"/>
                </a:pPr>
                <a:r>
                  <a:rPr lang="en-US" sz="1200" b="0" baseline="0">
                    <a:latin typeface="Arial" pitchFamily="34" charset="0"/>
                    <a:cs typeface="Arial" pitchFamily="34" charset="0"/>
                  </a:rPr>
                  <a:t>Municipality</a:t>
                </a:r>
                <a:r>
                  <a:rPr lang="en-US" sz="1200" baseline="0"/>
                  <a:t> </a:t>
                </a:r>
                <a:r>
                  <a:rPr lang="ar-SA" sz="1200" baseline="0"/>
                  <a:t>البلدية</a:t>
                </a:r>
                <a:endParaRPr lang="en-US" sz="1200"/>
              </a:p>
            </c:rich>
          </c:tx>
          <c:layout>
            <c:manualLayout>
              <c:xMode val="edge"/>
              <c:yMode val="edge"/>
              <c:x val="0.46544512705142621"/>
              <c:y val="0.94977052981841714"/>
            </c:manualLayout>
          </c:layout>
        </c:title>
        <c:tickLblPos val="nextTo"/>
        <c:txPr>
          <a:bodyPr/>
          <a:lstStyle/>
          <a:p>
            <a:pPr>
              <a:defRPr sz="1000">
                <a:latin typeface="Arial" pitchFamily="34" charset="0"/>
                <a:cs typeface="Arial" pitchFamily="34" charset="0"/>
              </a:defRPr>
            </a:pPr>
            <a:endParaRPr lang="en-US"/>
          </a:p>
        </c:txPr>
        <c:crossAx val="93230592"/>
        <c:crosses val="autoZero"/>
        <c:auto val="1"/>
        <c:lblAlgn val="ctr"/>
        <c:lblOffset val="100"/>
      </c:catAx>
      <c:valAx>
        <c:axId val="93230592"/>
        <c:scaling>
          <c:orientation val="minMax"/>
        </c:scaling>
        <c:axPos val="l"/>
        <c:majorGridlines/>
        <c:title>
          <c:tx>
            <c:rich>
              <a:bodyPr rot="0" vert="horz"/>
              <a:lstStyle/>
              <a:p>
                <a:pPr>
                  <a:defRPr/>
                </a:pPr>
                <a:r>
                  <a:rPr lang="ar-SA"/>
                  <a:t>العدد</a:t>
                </a:r>
              </a:p>
              <a:p>
                <a:pPr>
                  <a:defRPr/>
                </a:pPr>
                <a:r>
                  <a:rPr lang="en-US"/>
                  <a:t>No.</a:t>
                </a:r>
              </a:p>
            </c:rich>
          </c:tx>
          <c:layout>
            <c:manualLayout>
              <c:xMode val="edge"/>
              <c:yMode val="edge"/>
              <c:x val="1.0256410256410263E-2"/>
              <c:y val="0.13229315321969021"/>
            </c:manualLayout>
          </c:layout>
        </c:title>
        <c:numFmt formatCode="#,##0" sourceLinked="1"/>
        <c:tickLblPos val="nextTo"/>
        <c:crossAx val="89570688"/>
        <c:crosses val="autoZero"/>
        <c:crossBetween val="between"/>
      </c:valAx>
    </c:plotArea>
    <c:legend>
      <c:legendPos val="r"/>
      <c:layout>
        <c:manualLayout>
          <c:xMode val="edge"/>
          <c:yMode val="edge"/>
          <c:x val="0.82964910155461447"/>
          <c:y val="0.2940838068463833"/>
          <c:w val="6.3743647428686823E-2"/>
          <c:h val="8.2717270023546549E-2"/>
        </c:manualLayout>
      </c:layout>
      <c:txPr>
        <a:bodyPr/>
        <a:lstStyle/>
        <a:p>
          <a:pPr>
            <a:defRPr sz="1200" b="0"/>
          </a:pPr>
          <a:endParaRPr lang="en-US"/>
        </a:p>
      </c:txPr>
    </c:legend>
    <c:plotVisOnly val="1"/>
    <c:dispBlanksAs val="gap"/>
  </c:chart>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orientation="landscape" r:id="rId1"/>
  <headerFooter>
    <oddFooter>&amp;LGraph No. (36)&amp;Rشكل رقم (36)</oddFooter>
  </headerFooter>
  <drawing r:id="rId2"/>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orientation="landscape" r:id="rId1"/>
  <headerFooter>
    <oddFooter>&amp;LGraph No. (37)&amp;Rشكل رقم (37)</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0</xdr:rowOff>
    </xdr:from>
    <xdr:to>
      <xdr:col>0</xdr:col>
      <xdr:colOff>4495800</xdr:colOff>
      <xdr:row>8</xdr:row>
      <xdr:rowOff>28575</xdr:rowOff>
    </xdr:to>
    <xdr:pic>
      <xdr:nvPicPr>
        <xdr:cNvPr id="2"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156295725" y="-800100"/>
          <a:ext cx="2857500" cy="4457700"/>
        </a:xfrm>
        <a:prstGeom prst="rect">
          <a:avLst/>
        </a:prstGeom>
        <a:noFill/>
        <a:ln w="9525">
          <a:noFill/>
          <a:miter lim="800000"/>
          <a:headEnd/>
          <a:tailEnd/>
        </a:ln>
      </xdr:spPr>
    </xdr:pic>
    <xdr:clientData/>
  </xdr:twoCellAnchor>
  <xdr:twoCellAnchor>
    <xdr:from>
      <xdr:col>0</xdr:col>
      <xdr:colOff>0</xdr:colOff>
      <xdr:row>1</xdr:row>
      <xdr:rowOff>114300</xdr:rowOff>
    </xdr:from>
    <xdr:to>
      <xdr:col>0</xdr:col>
      <xdr:colOff>4467225</xdr:colOff>
      <xdr:row>8</xdr:row>
      <xdr:rowOff>114300</xdr:rowOff>
    </xdr:to>
    <xdr:sp macro="" textlink="">
      <xdr:nvSpPr>
        <xdr:cNvPr id="3" name="Text Box 3"/>
        <xdr:cNvSpPr txBox="1">
          <a:spLocks noChangeArrowheads="1"/>
        </xdr:cNvSpPr>
      </xdr:nvSpPr>
      <xdr:spPr bwMode="auto">
        <a:xfrm>
          <a:off x="155524200" y="276225"/>
          <a:ext cx="4467225" cy="2667000"/>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إحصاءات الخدمات الصحية</a:t>
          </a:r>
          <a:endParaRPr lang="ar-QA" sz="1800" b="1">
            <a:solidFill>
              <a:srgbClr val="0000FF"/>
            </a:solidFill>
            <a:effectLst/>
            <a:latin typeface="Arial Rounded MT Bold" pitchFamily="34" charset="0"/>
            <a:ea typeface="+mn-ea"/>
            <a:cs typeface="+mn-cs"/>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HEALTH </a:t>
          </a:r>
          <a:r>
            <a:rPr lang="ar-QA" sz="1800" b="1" i="0" u="none" strike="noStrike" baseline="0">
              <a:solidFill>
                <a:srgbClr val="0000FF"/>
              </a:solidFill>
              <a:latin typeface="Arial Rounded MT Bold" pitchFamily="34" charset="0"/>
              <a:cs typeface="Arial"/>
            </a:rPr>
            <a:t> </a:t>
          </a:r>
          <a:r>
            <a:rPr lang="en-US" sz="1800" b="1" i="0" u="none" strike="noStrike" baseline="0">
              <a:solidFill>
                <a:srgbClr val="0000FF"/>
              </a:solidFill>
              <a:latin typeface="Arial Rounded MT Bold" pitchFamily="34" charset="0"/>
              <a:cs typeface="Arial"/>
            </a:rPr>
            <a:t>SERVICES</a:t>
          </a:r>
          <a:endParaRPr lang="ar-QA" sz="1800" b="1" i="0" u="none" strike="noStrike" baseline="0">
            <a:solidFill>
              <a:srgbClr val="0000FF"/>
            </a:solidFill>
            <a:latin typeface="Arial Rounded MT Bold" pitchFamily="34" charset="0"/>
            <a:cs typeface="Arial"/>
          </a:endParaRPr>
        </a:p>
        <a:p>
          <a:pPr algn="ctr" rtl="0">
            <a:defRPr sz="1000"/>
          </a:pPr>
          <a:r>
            <a:rPr lang="ar-QA" sz="1800" b="1" i="0" u="none" strike="noStrike" baseline="0">
              <a:solidFill>
                <a:srgbClr val="0000FF"/>
              </a:solidFill>
              <a:latin typeface="Arial Rounded MT Bold" pitchFamily="34" charset="0"/>
              <a:cs typeface="Arial"/>
            </a:rPr>
            <a:t> </a:t>
          </a:r>
          <a:r>
            <a:rPr lang="en-US" sz="1800" b="1" i="0" u="none" strike="noStrike" baseline="0">
              <a:solidFill>
                <a:srgbClr val="0000FF"/>
              </a:solidFill>
              <a:latin typeface="Arial Rounded MT Bold" pitchFamily="34" charset="0"/>
              <a:ea typeface="+mn-ea"/>
              <a:cs typeface="Arial"/>
            </a:rPr>
            <a:t>STATISTICS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1640416</xdr:colOff>
      <xdr:row>0</xdr:row>
      <xdr:rowOff>84666</xdr:rowOff>
    </xdr:from>
    <xdr:to>
      <xdr:col>8</xdr:col>
      <xdr:colOff>221825</xdr:colOff>
      <xdr:row>3</xdr:row>
      <xdr:rowOff>13206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14365092" y="84666"/>
          <a:ext cx="814492" cy="71170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absoluteAnchor>
    <xdr:pos x="0" y="0"/>
    <xdr:ext cx="8658225" cy="63055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0.00769</cdr:x>
      <cdr:y>0.0121</cdr:y>
    </cdr:from>
    <cdr:to>
      <cdr:x>0.10166</cdr:x>
      <cdr:y>0.12514</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66675" y="76200"/>
          <a:ext cx="814492" cy="711707"/>
        </a:xfrm>
        <a:prstGeom xmlns:a="http://schemas.openxmlformats.org/drawingml/2006/main" prst="rect">
          <a:avLst/>
        </a:prstGeom>
      </cdr:spPr>
    </cdr:pic>
  </cdr:relSizeAnchor>
</c:userShapes>
</file>

<file path=xl/drawings/drawing13.xml><?xml version="1.0" encoding="utf-8"?>
<xdr:wsDr xmlns:xdr="http://schemas.openxmlformats.org/drawingml/2006/spreadsheetDrawing" xmlns:a="http://schemas.openxmlformats.org/drawingml/2006/main">
  <xdr:twoCellAnchor editAs="oneCell">
    <xdr:from>
      <xdr:col>7</xdr:col>
      <xdr:colOff>1038225</xdr:colOff>
      <xdr:row>0</xdr:row>
      <xdr:rowOff>47625</xdr:rowOff>
    </xdr:from>
    <xdr:to>
      <xdr:col>8</xdr:col>
      <xdr:colOff>157267</xdr:colOff>
      <xdr:row>3</xdr:row>
      <xdr:rowOff>6857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8433233" y="47625"/>
          <a:ext cx="814492" cy="71170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1362178</xdr:colOff>
      <xdr:row>0</xdr:row>
      <xdr:rowOff>81935</xdr:rowOff>
    </xdr:from>
    <xdr:to>
      <xdr:col>4</xdr:col>
      <xdr:colOff>2176670</xdr:colOff>
      <xdr:row>2</xdr:row>
      <xdr:rowOff>86948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65215750" y="81935"/>
          <a:ext cx="814492" cy="71170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1762125</xdr:colOff>
      <xdr:row>0</xdr:row>
      <xdr:rowOff>66675</xdr:rowOff>
    </xdr:from>
    <xdr:to>
      <xdr:col>6</xdr:col>
      <xdr:colOff>2576617</xdr:colOff>
      <xdr:row>3</xdr:row>
      <xdr:rowOff>54482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471483" y="66675"/>
          <a:ext cx="814492" cy="71170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638175</xdr:colOff>
      <xdr:row>0</xdr:row>
      <xdr:rowOff>85725</xdr:rowOff>
    </xdr:from>
    <xdr:to>
      <xdr:col>8</xdr:col>
      <xdr:colOff>71542</xdr:colOff>
      <xdr:row>2</xdr:row>
      <xdr:rowOff>244982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8518958" y="85725"/>
          <a:ext cx="814492" cy="711707"/>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8</xdr:col>
      <xdr:colOff>476250</xdr:colOff>
      <xdr:row>0</xdr:row>
      <xdr:rowOff>76200</xdr:rowOff>
    </xdr:from>
    <xdr:to>
      <xdr:col>8</xdr:col>
      <xdr:colOff>1290742</xdr:colOff>
      <xdr:row>2</xdr:row>
      <xdr:rowOff>273557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6710933" y="76200"/>
          <a:ext cx="814492" cy="711707"/>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6</xdr:col>
      <xdr:colOff>1495425</xdr:colOff>
      <xdr:row>0</xdr:row>
      <xdr:rowOff>76200</xdr:rowOff>
    </xdr:from>
    <xdr:to>
      <xdr:col>6</xdr:col>
      <xdr:colOff>2309917</xdr:colOff>
      <xdr:row>2</xdr:row>
      <xdr:rowOff>264032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490533" y="76200"/>
          <a:ext cx="814492" cy="71170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5</xdr:col>
      <xdr:colOff>2878666</xdr:colOff>
      <xdr:row>0</xdr:row>
      <xdr:rowOff>105834</xdr:rowOff>
    </xdr:from>
    <xdr:to>
      <xdr:col>6</xdr:col>
      <xdr:colOff>655742</xdr:colOff>
      <xdr:row>2</xdr:row>
      <xdr:rowOff>23791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2833592" y="105834"/>
          <a:ext cx="814492" cy="711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2317749</xdr:colOff>
      <xdr:row>0</xdr:row>
      <xdr:rowOff>74084</xdr:rowOff>
    </xdr:from>
    <xdr:to>
      <xdr:col>2</xdr:col>
      <xdr:colOff>253574</xdr:colOff>
      <xdr:row>0</xdr:row>
      <xdr:rowOff>785791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7680759" y="74084"/>
          <a:ext cx="814492" cy="71170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5</xdr:col>
      <xdr:colOff>1209675</xdr:colOff>
      <xdr:row>0</xdr:row>
      <xdr:rowOff>95250</xdr:rowOff>
    </xdr:from>
    <xdr:to>
      <xdr:col>6</xdr:col>
      <xdr:colOff>119167</xdr:colOff>
      <xdr:row>2</xdr:row>
      <xdr:rowOff>254507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47683" y="95250"/>
          <a:ext cx="814492" cy="711707"/>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3</xdr:col>
      <xdr:colOff>1466850</xdr:colOff>
      <xdr:row>0</xdr:row>
      <xdr:rowOff>76200</xdr:rowOff>
    </xdr:from>
    <xdr:to>
      <xdr:col>3</xdr:col>
      <xdr:colOff>2281342</xdr:colOff>
      <xdr:row>2</xdr:row>
      <xdr:rowOff>140207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300283" y="76200"/>
          <a:ext cx="814492" cy="711707"/>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5</xdr:col>
      <xdr:colOff>19845</xdr:colOff>
      <xdr:row>0</xdr:row>
      <xdr:rowOff>99219</xdr:rowOff>
    </xdr:from>
    <xdr:to>
      <xdr:col>5</xdr:col>
      <xdr:colOff>834337</xdr:colOff>
      <xdr:row>2</xdr:row>
      <xdr:rowOff>354520</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12597148" y="99219"/>
          <a:ext cx="814492" cy="711707"/>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3</xdr:col>
      <xdr:colOff>1095375</xdr:colOff>
      <xdr:row>0</xdr:row>
      <xdr:rowOff>123825</xdr:rowOff>
    </xdr:from>
    <xdr:to>
      <xdr:col>3</xdr:col>
      <xdr:colOff>1909867</xdr:colOff>
      <xdr:row>2</xdr:row>
      <xdr:rowOff>349757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281233" y="123825"/>
          <a:ext cx="814492" cy="711707"/>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3</xdr:col>
      <xdr:colOff>1171575</xdr:colOff>
      <xdr:row>0</xdr:row>
      <xdr:rowOff>133350</xdr:rowOff>
    </xdr:from>
    <xdr:to>
      <xdr:col>3</xdr:col>
      <xdr:colOff>1986067</xdr:colOff>
      <xdr:row>3</xdr:row>
      <xdr:rowOff>159257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300283" y="133350"/>
          <a:ext cx="814492" cy="711707"/>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0.00769</cdr:x>
      <cdr:y>0.0121</cdr:y>
    </cdr:from>
    <cdr:to>
      <cdr:x>0.10166</cdr:x>
      <cdr:y>0.12514</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66675" y="76200"/>
          <a:ext cx="814492" cy="711707"/>
        </a:xfrm>
        <a:prstGeom xmlns:a="http://schemas.openxmlformats.org/drawingml/2006/main" prst="rect">
          <a:avLst/>
        </a:prstGeom>
      </cdr:spPr>
    </cdr:pic>
  </cdr:relSizeAnchor>
</c:userShapes>
</file>

<file path=xl/drawings/drawing27.xml><?xml version="1.0" encoding="utf-8"?>
<xdr:wsDr xmlns:xdr="http://schemas.openxmlformats.org/drawingml/2006/spreadsheetDrawing" xmlns:a="http://schemas.openxmlformats.org/drawingml/2006/main">
  <xdr:twoCellAnchor editAs="oneCell">
    <xdr:from>
      <xdr:col>3</xdr:col>
      <xdr:colOff>1133475</xdr:colOff>
      <xdr:row>0</xdr:row>
      <xdr:rowOff>104775</xdr:rowOff>
    </xdr:from>
    <xdr:to>
      <xdr:col>3</xdr:col>
      <xdr:colOff>1947967</xdr:colOff>
      <xdr:row>3</xdr:row>
      <xdr:rowOff>130682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347908" y="104775"/>
          <a:ext cx="814492" cy="711707"/>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9</xdr:col>
      <xdr:colOff>114300</xdr:colOff>
      <xdr:row>0</xdr:row>
      <xdr:rowOff>142875</xdr:rowOff>
    </xdr:from>
    <xdr:to>
      <xdr:col>9</xdr:col>
      <xdr:colOff>928792</xdr:colOff>
      <xdr:row>2</xdr:row>
      <xdr:rowOff>83057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47717608" y="142875"/>
          <a:ext cx="814492" cy="711707"/>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10</xdr:col>
      <xdr:colOff>539750</xdr:colOff>
      <xdr:row>0</xdr:row>
      <xdr:rowOff>127001</xdr:rowOff>
    </xdr:from>
    <xdr:to>
      <xdr:col>10</xdr:col>
      <xdr:colOff>1354242</xdr:colOff>
      <xdr:row>3</xdr:row>
      <xdr:rowOff>76708</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81759758" y="127001"/>
          <a:ext cx="814492" cy="7117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113135</xdr:colOff>
      <xdr:row>0</xdr:row>
      <xdr:rowOff>114300</xdr:rowOff>
    </xdr:from>
    <xdr:to>
      <xdr:col>15</xdr:col>
      <xdr:colOff>489477</xdr:colOff>
      <xdr:row>3</xdr:row>
      <xdr:rowOff>64007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7995773" y="114300"/>
          <a:ext cx="814492" cy="711707"/>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4</xdr:col>
      <xdr:colOff>809625</xdr:colOff>
      <xdr:row>0</xdr:row>
      <xdr:rowOff>85725</xdr:rowOff>
    </xdr:from>
    <xdr:to>
      <xdr:col>5</xdr:col>
      <xdr:colOff>433492</xdr:colOff>
      <xdr:row>2</xdr:row>
      <xdr:rowOff>73532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71558" y="85725"/>
          <a:ext cx="814492" cy="711707"/>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4</xdr:col>
      <xdr:colOff>895350</xdr:colOff>
      <xdr:row>0</xdr:row>
      <xdr:rowOff>76200</xdr:rowOff>
    </xdr:from>
    <xdr:to>
      <xdr:col>4</xdr:col>
      <xdr:colOff>1709842</xdr:colOff>
      <xdr:row>1</xdr:row>
      <xdr:rowOff>206882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19258" y="76200"/>
          <a:ext cx="814492" cy="711707"/>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3</xdr:col>
      <xdr:colOff>1181100</xdr:colOff>
      <xdr:row>0</xdr:row>
      <xdr:rowOff>85725</xdr:rowOff>
    </xdr:from>
    <xdr:to>
      <xdr:col>3</xdr:col>
      <xdr:colOff>1995592</xdr:colOff>
      <xdr:row>3</xdr:row>
      <xdr:rowOff>140207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201317758" y="85725"/>
          <a:ext cx="814492" cy="711707"/>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7</xdr:col>
      <xdr:colOff>523875</xdr:colOff>
      <xdr:row>0</xdr:row>
      <xdr:rowOff>85725</xdr:rowOff>
    </xdr:from>
    <xdr:to>
      <xdr:col>7</xdr:col>
      <xdr:colOff>1338367</xdr:colOff>
      <xdr:row>2</xdr:row>
      <xdr:rowOff>283082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832309733" y="85725"/>
          <a:ext cx="814492" cy="711707"/>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7</xdr:col>
      <xdr:colOff>571500</xdr:colOff>
      <xdr:row>0</xdr:row>
      <xdr:rowOff>57150</xdr:rowOff>
    </xdr:from>
    <xdr:to>
      <xdr:col>7</xdr:col>
      <xdr:colOff>1385992</xdr:colOff>
      <xdr:row>2</xdr:row>
      <xdr:rowOff>254507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832262108" y="57150"/>
          <a:ext cx="814492" cy="711707"/>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10</xdr:col>
      <xdr:colOff>1009650</xdr:colOff>
      <xdr:row>0</xdr:row>
      <xdr:rowOff>66675</xdr:rowOff>
    </xdr:from>
    <xdr:to>
      <xdr:col>10</xdr:col>
      <xdr:colOff>1824142</xdr:colOff>
      <xdr:row>3</xdr:row>
      <xdr:rowOff>149732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1658" y="66675"/>
          <a:ext cx="814492" cy="711707"/>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7</xdr:col>
      <xdr:colOff>438150</xdr:colOff>
      <xdr:row>0</xdr:row>
      <xdr:rowOff>85725</xdr:rowOff>
    </xdr:from>
    <xdr:to>
      <xdr:col>7</xdr:col>
      <xdr:colOff>1252642</xdr:colOff>
      <xdr:row>3</xdr:row>
      <xdr:rowOff>83057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47269933" y="85725"/>
          <a:ext cx="814492" cy="711707"/>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17</xdr:col>
      <xdr:colOff>314325</xdr:colOff>
      <xdr:row>0</xdr:row>
      <xdr:rowOff>104775</xdr:rowOff>
    </xdr:from>
    <xdr:to>
      <xdr:col>17</xdr:col>
      <xdr:colOff>1128817</xdr:colOff>
      <xdr:row>3</xdr:row>
      <xdr:rowOff>102107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41154883" y="104775"/>
          <a:ext cx="814492" cy="711707"/>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10</xdr:col>
      <xdr:colOff>1009650</xdr:colOff>
      <xdr:row>0</xdr:row>
      <xdr:rowOff>57150</xdr:rowOff>
    </xdr:from>
    <xdr:to>
      <xdr:col>10</xdr:col>
      <xdr:colOff>1824142</xdr:colOff>
      <xdr:row>3</xdr:row>
      <xdr:rowOff>54482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1658" y="57150"/>
          <a:ext cx="814492" cy="7117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1133475</xdr:colOff>
      <xdr:row>0</xdr:row>
      <xdr:rowOff>66675</xdr:rowOff>
    </xdr:from>
    <xdr:to>
      <xdr:col>6</xdr:col>
      <xdr:colOff>1947967</xdr:colOff>
      <xdr:row>2</xdr:row>
      <xdr:rowOff>244982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99536583" y="66675"/>
          <a:ext cx="814492" cy="71170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1398985</xdr:colOff>
      <xdr:row>0</xdr:row>
      <xdr:rowOff>59532</xdr:rowOff>
    </xdr:from>
    <xdr:to>
      <xdr:col>8</xdr:col>
      <xdr:colOff>169571</xdr:colOff>
      <xdr:row>3</xdr:row>
      <xdr:rowOff>56864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13284336" y="59532"/>
          <a:ext cx="814492" cy="71170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1009650</xdr:colOff>
      <xdr:row>0</xdr:row>
      <xdr:rowOff>209550</xdr:rowOff>
    </xdr:from>
    <xdr:to>
      <xdr:col>7</xdr:col>
      <xdr:colOff>185842</xdr:colOff>
      <xdr:row>2</xdr:row>
      <xdr:rowOff>397382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833308" y="209550"/>
          <a:ext cx="814492" cy="71170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1562100</xdr:colOff>
      <xdr:row>0</xdr:row>
      <xdr:rowOff>104775</xdr:rowOff>
    </xdr:from>
    <xdr:to>
      <xdr:col>4</xdr:col>
      <xdr:colOff>2376592</xdr:colOff>
      <xdr:row>2</xdr:row>
      <xdr:rowOff>254507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38308" y="104775"/>
          <a:ext cx="814492" cy="673607"/>
        </a:xfrm>
        <a:prstGeom prst="rect">
          <a:avLst/>
        </a:prstGeom>
      </xdr:spPr>
    </xdr:pic>
    <xdr:clientData/>
  </xdr:twoCellAnchor>
  <xdr:twoCellAnchor editAs="oneCell">
    <xdr:from>
      <xdr:col>4</xdr:col>
      <xdr:colOff>1600200</xdr:colOff>
      <xdr:row>0</xdr:row>
      <xdr:rowOff>66675</xdr:rowOff>
    </xdr:from>
    <xdr:to>
      <xdr:col>4</xdr:col>
      <xdr:colOff>1604858</xdr:colOff>
      <xdr:row>2</xdr:row>
      <xdr:rowOff>254507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871408" y="66675"/>
          <a:ext cx="814492" cy="71170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1038225</xdr:colOff>
      <xdr:row>0</xdr:row>
      <xdr:rowOff>104775</xdr:rowOff>
    </xdr:from>
    <xdr:to>
      <xdr:col>7</xdr:col>
      <xdr:colOff>138217</xdr:colOff>
      <xdr:row>2</xdr:row>
      <xdr:rowOff>264032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12856108" y="104775"/>
          <a:ext cx="814492" cy="71170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13</xdr:col>
      <xdr:colOff>338666</xdr:colOff>
      <xdr:row>0</xdr:row>
      <xdr:rowOff>105833</xdr:rowOff>
    </xdr:from>
    <xdr:to>
      <xdr:col>13</xdr:col>
      <xdr:colOff>1153158</xdr:colOff>
      <xdr:row>2</xdr:row>
      <xdr:rowOff>267207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895406509" y="105833"/>
          <a:ext cx="814492" cy="7117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2.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3.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4.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A19"/>
  <sheetViews>
    <sheetView showGridLines="0" rightToLeft="1" view="pageBreakPreview" zoomScaleNormal="100" workbookViewId="0">
      <selection activeCell="E17" sqref="E17"/>
    </sheetView>
  </sheetViews>
  <sheetFormatPr defaultRowHeight="12.75"/>
  <cols>
    <col min="1" max="1" width="68.140625" style="40" customWidth="1"/>
    <col min="2" max="256" width="9.140625" style="40"/>
    <col min="257" max="257" width="68.140625" style="40" customWidth="1"/>
    <col min="258" max="512" width="9.140625" style="40"/>
    <col min="513" max="513" width="68.140625" style="40" customWidth="1"/>
    <col min="514" max="768" width="9.140625" style="40"/>
    <col min="769" max="769" width="68.140625" style="40" customWidth="1"/>
    <col min="770" max="1024" width="9.140625" style="40"/>
    <col min="1025" max="1025" width="68.140625" style="40" customWidth="1"/>
    <col min="1026" max="1280" width="9.140625" style="40"/>
    <col min="1281" max="1281" width="68.140625" style="40" customWidth="1"/>
    <col min="1282" max="1536" width="9.140625" style="40"/>
    <col min="1537" max="1537" width="68.140625" style="40" customWidth="1"/>
    <col min="1538" max="1792" width="9.140625" style="40"/>
    <col min="1793" max="1793" width="68.140625" style="40" customWidth="1"/>
    <col min="1794" max="2048" width="9.140625" style="40"/>
    <col min="2049" max="2049" width="68.140625" style="40" customWidth="1"/>
    <col min="2050" max="2304" width="9.140625" style="40"/>
    <col min="2305" max="2305" width="68.140625" style="40" customWidth="1"/>
    <col min="2306" max="2560" width="9.140625" style="40"/>
    <col min="2561" max="2561" width="68.140625" style="40" customWidth="1"/>
    <col min="2562" max="2816" width="9.140625" style="40"/>
    <col min="2817" max="2817" width="68.140625" style="40" customWidth="1"/>
    <col min="2818" max="3072" width="9.140625" style="40"/>
    <col min="3073" max="3073" width="68.140625" style="40" customWidth="1"/>
    <col min="3074" max="3328" width="9.140625" style="40"/>
    <col min="3329" max="3329" width="68.140625" style="40" customWidth="1"/>
    <col min="3330" max="3584" width="9.140625" style="40"/>
    <col min="3585" max="3585" width="68.140625" style="40" customWidth="1"/>
    <col min="3586" max="3840" width="9.140625" style="40"/>
    <col min="3841" max="3841" width="68.140625" style="40" customWidth="1"/>
    <col min="3842" max="4096" width="9.140625" style="40"/>
    <col min="4097" max="4097" width="68.140625" style="40" customWidth="1"/>
    <col min="4098" max="4352" width="9.140625" style="40"/>
    <col min="4353" max="4353" width="68.140625" style="40" customWidth="1"/>
    <col min="4354" max="4608" width="9.140625" style="40"/>
    <col min="4609" max="4609" width="68.140625" style="40" customWidth="1"/>
    <col min="4610" max="4864" width="9.140625" style="40"/>
    <col min="4865" max="4865" width="68.140625" style="40" customWidth="1"/>
    <col min="4866" max="5120" width="9.140625" style="40"/>
    <col min="5121" max="5121" width="68.140625" style="40" customWidth="1"/>
    <col min="5122" max="5376" width="9.140625" style="40"/>
    <col min="5377" max="5377" width="68.140625" style="40" customWidth="1"/>
    <col min="5378" max="5632" width="9.140625" style="40"/>
    <col min="5633" max="5633" width="68.140625" style="40" customWidth="1"/>
    <col min="5634" max="5888" width="9.140625" style="40"/>
    <col min="5889" max="5889" width="68.140625" style="40" customWidth="1"/>
    <col min="5890" max="6144" width="9.140625" style="40"/>
    <col min="6145" max="6145" width="68.140625" style="40" customWidth="1"/>
    <col min="6146" max="6400" width="9.140625" style="40"/>
    <col min="6401" max="6401" width="68.140625" style="40" customWidth="1"/>
    <col min="6402" max="6656" width="9.140625" style="40"/>
    <col min="6657" max="6657" width="68.140625" style="40" customWidth="1"/>
    <col min="6658" max="6912" width="9.140625" style="40"/>
    <col min="6913" max="6913" width="68.140625" style="40" customWidth="1"/>
    <col min="6914" max="7168" width="9.140625" style="40"/>
    <col min="7169" max="7169" width="68.140625" style="40" customWidth="1"/>
    <col min="7170" max="7424" width="9.140625" style="40"/>
    <col min="7425" max="7425" width="68.140625" style="40" customWidth="1"/>
    <col min="7426" max="7680" width="9.140625" style="40"/>
    <col min="7681" max="7681" width="68.140625" style="40" customWidth="1"/>
    <col min="7682" max="7936" width="9.140625" style="40"/>
    <col min="7937" max="7937" width="68.140625" style="40" customWidth="1"/>
    <col min="7938" max="8192" width="9.140625" style="40"/>
    <col min="8193" max="8193" width="68.140625" style="40" customWidth="1"/>
    <col min="8194" max="8448" width="9.140625" style="40"/>
    <col min="8449" max="8449" width="68.140625" style="40" customWidth="1"/>
    <col min="8450" max="8704" width="9.140625" style="40"/>
    <col min="8705" max="8705" width="68.140625" style="40" customWidth="1"/>
    <col min="8706" max="8960" width="9.140625" style="40"/>
    <col min="8961" max="8961" width="68.140625" style="40" customWidth="1"/>
    <col min="8962" max="9216" width="9.140625" style="40"/>
    <col min="9217" max="9217" width="68.140625" style="40" customWidth="1"/>
    <col min="9218" max="9472" width="9.140625" style="40"/>
    <col min="9473" max="9473" width="68.140625" style="40" customWidth="1"/>
    <col min="9474" max="9728" width="9.140625" style="40"/>
    <col min="9729" max="9729" width="68.140625" style="40" customWidth="1"/>
    <col min="9730" max="9984" width="9.140625" style="40"/>
    <col min="9985" max="9985" width="68.140625" style="40" customWidth="1"/>
    <col min="9986" max="10240" width="9.140625" style="40"/>
    <col min="10241" max="10241" width="68.140625" style="40" customWidth="1"/>
    <col min="10242" max="10496" width="9.140625" style="40"/>
    <col min="10497" max="10497" width="68.140625" style="40" customWidth="1"/>
    <col min="10498" max="10752" width="9.140625" style="40"/>
    <col min="10753" max="10753" width="68.140625" style="40" customWidth="1"/>
    <col min="10754" max="11008" width="9.140625" style="40"/>
    <col min="11009" max="11009" width="68.140625" style="40" customWidth="1"/>
    <col min="11010" max="11264" width="9.140625" style="40"/>
    <col min="11265" max="11265" width="68.140625" style="40" customWidth="1"/>
    <col min="11266" max="11520" width="9.140625" style="40"/>
    <col min="11521" max="11521" width="68.140625" style="40" customWidth="1"/>
    <col min="11522" max="11776" width="9.140625" style="40"/>
    <col min="11777" max="11777" width="68.140625" style="40" customWidth="1"/>
    <col min="11778" max="12032" width="9.140625" style="40"/>
    <col min="12033" max="12033" width="68.140625" style="40" customWidth="1"/>
    <col min="12034" max="12288" width="9.140625" style="40"/>
    <col min="12289" max="12289" width="68.140625" style="40" customWidth="1"/>
    <col min="12290" max="12544" width="9.140625" style="40"/>
    <col min="12545" max="12545" width="68.140625" style="40" customWidth="1"/>
    <col min="12546" max="12800" width="9.140625" style="40"/>
    <col min="12801" max="12801" width="68.140625" style="40" customWidth="1"/>
    <col min="12802" max="13056" width="9.140625" style="40"/>
    <col min="13057" max="13057" width="68.140625" style="40" customWidth="1"/>
    <col min="13058" max="13312" width="9.140625" style="40"/>
    <col min="13313" max="13313" width="68.140625" style="40" customWidth="1"/>
    <col min="13314" max="13568" width="9.140625" style="40"/>
    <col min="13569" max="13569" width="68.140625" style="40" customWidth="1"/>
    <col min="13570" max="13824" width="9.140625" style="40"/>
    <col min="13825" max="13825" width="68.140625" style="40" customWidth="1"/>
    <col min="13826" max="14080" width="9.140625" style="40"/>
    <col min="14081" max="14081" width="68.140625" style="40" customWidth="1"/>
    <col min="14082" max="14336" width="9.140625" style="40"/>
    <col min="14337" max="14337" width="68.140625" style="40" customWidth="1"/>
    <col min="14338" max="14592" width="9.140625" style="40"/>
    <col min="14593" max="14593" width="68.140625" style="40" customWidth="1"/>
    <col min="14594" max="14848" width="9.140625" style="40"/>
    <col min="14849" max="14849" width="68.140625" style="40" customWidth="1"/>
    <col min="14850" max="15104" width="9.140625" style="40"/>
    <col min="15105" max="15105" width="68.140625" style="40" customWidth="1"/>
    <col min="15106" max="15360" width="9.140625" style="40"/>
    <col min="15361" max="15361" width="68.140625" style="40" customWidth="1"/>
    <col min="15362" max="15616" width="9.140625" style="40"/>
    <col min="15617" max="15617" width="68.140625" style="40" customWidth="1"/>
    <col min="15618" max="15872" width="9.140625" style="40"/>
    <col min="15873" max="15873" width="68.140625" style="40" customWidth="1"/>
    <col min="15874" max="16128" width="9.140625" style="40"/>
    <col min="16129" max="16129" width="68.140625" style="40" customWidth="1"/>
    <col min="16130" max="16384" width="9.140625" style="40"/>
  </cols>
  <sheetData>
    <row r="3" spans="1:1" ht="66" customHeight="1">
      <c r="A3" s="39"/>
    </row>
    <row r="4" spans="1:1" ht="35.25">
      <c r="A4" s="41"/>
    </row>
    <row r="5" spans="1:1" ht="26.25">
      <c r="A5" s="42"/>
    </row>
    <row r="6" spans="1:1" ht="26.25">
      <c r="A6" s="42"/>
    </row>
    <row r="8" spans="1:1" ht="30.75" customHeight="1"/>
    <row r="19" ht="6.75" customHeight="1"/>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dimension ref="A1:L43"/>
  <sheetViews>
    <sheetView showGridLines="0" rightToLeft="1" view="pageBreakPreview" topLeftCell="A31" zoomScale="90" zoomScaleNormal="100" zoomScaleSheetLayoutView="90" workbookViewId="0">
      <selection activeCell="K12" sqref="K12"/>
    </sheetView>
  </sheetViews>
  <sheetFormatPr defaultRowHeight="15"/>
  <cols>
    <col min="1" max="1" width="3.140625" style="407" customWidth="1"/>
    <col min="2" max="2" width="28.7109375" style="407" customWidth="1"/>
    <col min="3" max="3" width="10.5703125" style="407" customWidth="1"/>
    <col min="4" max="6" width="11.42578125" style="407" customWidth="1"/>
    <col min="7" max="7" width="12" style="397" customWidth="1"/>
    <col min="8" max="8" width="33.42578125" style="407" customWidth="1"/>
    <col min="9" max="9" width="4" style="409" customWidth="1"/>
    <col min="10" max="10" width="11.140625" style="108" customWidth="1"/>
    <col min="11" max="254" width="9.140625" style="108"/>
    <col min="255" max="255" width="3.140625" style="108" customWidth="1"/>
    <col min="256" max="256" width="26.7109375" style="108" customWidth="1"/>
    <col min="257" max="261" width="7.7109375" style="108" customWidth="1"/>
    <col min="262" max="262" width="26.7109375" style="108" customWidth="1"/>
    <col min="263" max="263" width="2.42578125" style="108" customWidth="1"/>
    <col min="264" max="510" width="9.140625" style="108"/>
    <col min="511" max="511" width="3.140625" style="108" customWidth="1"/>
    <col min="512" max="512" width="26.7109375" style="108" customWidth="1"/>
    <col min="513" max="517" width="7.7109375" style="108" customWidth="1"/>
    <col min="518" max="518" width="26.7109375" style="108" customWidth="1"/>
    <col min="519" max="519" width="2.42578125" style="108" customWidth="1"/>
    <col min="520" max="766" width="9.140625" style="108"/>
    <col min="767" max="767" width="3.140625" style="108" customWidth="1"/>
    <col min="768" max="768" width="26.7109375" style="108" customWidth="1"/>
    <col min="769" max="773" width="7.7109375" style="108" customWidth="1"/>
    <col min="774" max="774" width="26.7109375" style="108" customWidth="1"/>
    <col min="775" max="775" width="2.42578125" style="108" customWidth="1"/>
    <col min="776" max="1022" width="9.140625" style="108"/>
    <col min="1023" max="1023" width="3.140625" style="108" customWidth="1"/>
    <col min="1024" max="1024" width="26.7109375" style="108" customWidth="1"/>
    <col min="1025" max="1029" width="7.7109375" style="108" customWidth="1"/>
    <col min="1030" max="1030" width="26.7109375" style="108" customWidth="1"/>
    <col min="1031" max="1031" width="2.42578125" style="108" customWidth="1"/>
    <col min="1032" max="1278" width="9.140625" style="108"/>
    <col min="1279" max="1279" width="3.140625" style="108" customWidth="1"/>
    <col min="1280" max="1280" width="26.7109375" style="108" customWidth="1"/>
    <col min="1281" max="1285" width="7.7109375" style="108" customWidth="1"/>
    <col min="1286" max="1286" width="26.7109375" style="108" customWidth="1"/>
    <col min="1287" max="1287" width="2.42578125" style="108" customWidth="1"/>
    <col min="1288" max="1534" width="9.140625" style="108"/>
    <col min="1535" max="1535" width="3.140625" style="108" customWidth="1"/>
    <col min="1536" max="1536" width="26.7109375" style="108" customWidth="1"/>
    <col min="1537" max="1541" width="7.7109375" style="108" customWidth="1"/>
    <col min="1542" max="1542" width="26.7109375" style="108" customWidth="1"/>
    <col min="1543" max="1543" width="2.42578125" style="108" customWidth="1"/>
    <col min="1544" max="1790" width="9.140625" style="108"/>
    <col min="1791" max="1791" width="3.140625" style="108" customWidth="1"/>
    <col min="1792" max="1792" width="26.7109375" style="108" customWidth="1"/>
    <col min="1793" max="1797" width="7.7109375" style="108" customWidth="1"/>
    <col min="1798" max="1798" width="26.7109375" style="108" customWidth="1"/>
    <col min="1799" max="1799" width="2.42578125" style="108" customWidth="1"/>
    <col min="1800" max="2046" width="9.140625" style="108"/>
    <col min="2047" max="2047" width="3.140625" style="108" customWidth="1"/>
    <col min="2048" max="2048" width="26.7109375" style="108" customWidth="1"/>
    <col min="2049" max="2053" width="7.7109375" style="108" customWidth="1"/>
    <col min="2054" max="2054" width="26.7109375" style="108" customWidth="1"/>
    <col min="2055" max="2055" width="2.42578125" style="108" customWidth="1"/>
    <col min="2056" max="2302" width="9.140625" style="108"/>
    <col min="2303" max="2303" width="3.140625" style="108" customWidth="1"/>
    <col min="2304" max="2304" width="26.7109375" style="108" customWidth="1"/>
    <col min="2305" max="2309" width="7.7109375" style="108" customWidth="1"/>
    <col min="2310" max="2310" width="26.7109375" style="108" customWidth="1"/>
    <col min="2311" max="2311" width="2.42578125" style="108" customWidth="1"/>
    <col min="2312" max="2558" width="9.140625" style="108"/>
    <col min="2559" max="2559" width="3.140625" style="108" customWidth="1"/>
    <col min="2560" max="2560" width="26.7109375" style="108" customWidth="1"/>
    <col min="2561" max="2565" width="7.7109375" style="108" customWidth="1"/>
    <col min="2566" max="2566" width="26.7109375" style="108" customWidth="1"/>
    <col min="2567" max="2567" width="2.42578125" style="108" customWidth="1"/>
    <col min="2568" max="2814" width="9.140625" style="108"/>
    <col min="2815" max="2815" width="3.140625" style="108" customWidth="1"/>
    <col min="2816" max="2816" width="26.7109375" style="108" customWidth="1"/>
    <col min="2817" max="2821" width="7.7109375" style="108" customWidth="1"/>
    <col min="2822" max="2822" width="26.7109375" style="108" customWidth="1"/>
    <col min="2823" max="2823" width="2.42578125" style="108" customWidth="1"/>
    <col min="2824" max="3070" width="9.140625" style="108"/>
    <col min="3071" max="3071" width="3.140625" style="108" customWidth="1"/>
    <col min="3072" max="3072" width="26.7109375" style="108" customWidth="1"/>
    <col min="3073" max="3077" width="7.7109375" style="108" customWidth="1"/>
    <col min="3078" max="3078" width="26.7109375" style="108" customWidth="1"/>
    <col min="3079" max="3079" width="2.42578125" style="108" customWidth="1"/>
    <col min="3080" max="3326" width="9.140625" style="108"/>
    <col min="3327" max="3327" width="3.140625" style="108" customWidth="1"/>
    <col min="3328" max="3328" width="26.7109375" style="108" customWidth="1"/>
    <col min="3329" max="3333" width="7.7109375" style="108" customWidth="1"/>
    <col min="3334" max="3334" width="26.7109375" style="108" customWidth="1"/>
    <col min="3335" max="3335" width="2.42578125" style="108" customWidth="1"/>
    <col min="3336" max="3582" width="9.140625" style="108"/>
    <col min="3583" max="3583" width="3.140625" style="108" customWidth="1"/>
    <col min="3584" max="3584" width="26.7109375" style="108" customWidth="1"/>
    <col min="3585" max="3589" width="7.7109375" style="108" customWidth="1"/>
    <col min="3590" max="3590" width="26.7109375" style="108" customWidth="1"/>
    <col min="3591" max="3591" width="2.42578125" style="108" customWidth="1"/>
    <col min="3592" max="3838" width="9.140625" style="108"/>
    <col min="3839" max="3839" width="3.140625" style="108" customWidth="1"/>
    <col min="3840" max="3840" width="26.7109375" style="108" customWidth="1"/>
    <col min="3841" max="3845" width="7.7109375" style="108" customWidth="1"/>
    <col min="3846" max="3846" width="26.7109375" style="108" customWidth="1"/>
    <col min="3847" max="3847" width="2.42578125" style="108" customWidth="1"/>
    <col min="3848" max="4094" width="9.140625" style="108"/>
    <col min="4095" max="4095" width="3.140625" style="108" customWidth="1"/>
    <col min="4096" max="4096" width="26.7109375" style="108" customWidth="1"/>
    <col min="4097" max="4101" width="7.7109375" style="108" customWidth="1"/>
    <col min="4102" max="4102" width="26.7109375" style="108" customWidth="1"/>
    <col min="4103" max="4103" width="2.42578125" style="108" customWidth="1"/>
    <col min="4104" max="4350" width="9.140625" style="108"/>
    <col min="4351" max="4351" width="3.140625" style="108" customWidth="1"/>
    <col min="4352" max="4352" width="26.7109375" style="108" customWidth="1"/>
    <col min="4353" max="4357" width="7.7109375" style="108" customWidth="1"/>
    <col min="4358" max="4358" width="26.7109375" style="108" customWidth="1"/>
    <col min="4359" max="4359" width="2.42578125" style="108" customWidth="1"/>
    <col min="4360" max="4606" width="9.140625" style="108"/>
    <col min="4607" max="4607" width="3.140625" style="108" customWidth="1"/>
    <col min="4608" max="4608" width="26.7109375" style="108" customWidth="1"/>
    <col min="4609" max="4613" width="7.7109375" style="108" customWidth="1"/>
    <col min="4614" max="4614" width="26.7109375" style="108" customWidth="1"/>
    <col min="4615" max="4615" width="2.42578125" style="108" customWidth="1"/>
    <col min="4616" max="4862" width="9.140625" style="108"/>
    <col min="4863" max="4863" width="3.140625" style="108" customWidth="1"/>
    <col min="4864" max="4864" width="26.7109375" style="108" customWidth="1"/>
    <col min="4865" max="4869" width="7.7109375" style="108" customWidth="1"/>
    <col min="4870" max="4870" width="26.7109375" style="108" customWidth="1"/>
    <col min="4871" max="4871" width="2.42578125" style="108" customWidth="1"/>
    <col min="4872" max="5118" width="9.140625" style="108"/>
    <col min="5119" max="5119" width="3.140625" style="108" customWidth="1"/>
    <col min="5120" max="5120" width="26.7109375" style="108" customWidth="1"/>
    <col min="5121" max="5125" width="7.7109375" style="108" customWidth="1"/>
    <col min="5126" max="5126" width="26.7109375" style="108" customWidth="1"/>
    <col min="5127" max="5127" width="2.42578125" style="108" customWidth="1"/>
    <col min="5128" max="5374" width="9.140625" style="108"/>
    <col min="5375" max="5375" width="3.140625" style="108" customWidth="1"/>
    <col min="5376" max="5376" width="26.7109375" style="108" customWidth="1"/>
    <col min="5377" max="5381" width="7.7109375" style="108" customWidth="1"/>
    <col min="5382" max="5382" width="26.7109375" style="108" customWidth="1"/>
    <col min="5383" max="5383" width="2.42578125" style="108" customWidth="1"/>
    <col min="5384" max="5630" width="9.140625" style="108"/>
    <col min="5631" max="5631" width="3.140625" style="108" customWidth="1"/>
    <col min="5632" max="5632" width="26.7109375" style="108" customWidth="1"/>
    <col min="5633" max="5637" width="7.7109375" style="108" customWidth="1"/>
    <col min="5638" max="5638" width="26.7109375" style="108" customWidth="1"/>
    <col min="5639" max="5639" width="2.42578125" style="108" customWidth="1"/>
    <col min="5640" max="5886" width="9.140625" style="108"/>
    <col min="5887" max="5887" width="3.140625" style="108" customWidth="1"/>
    <col min="5888" max="5888" width="26.7109375" style="108" customWidth="1"/>
    <col min="5889" max="5893" width="7.7109375" style="108" customWidth="1"/>
    <col min="5894" max="5894" width="26.7109375" style="108" customWidth="1"/>
    <col min="5895" max="5895" width="2.42578125" style="108" customWidth="1"/>
    <col min="5896" max="6142" width="9.140625" style="108"/>
    <col min="6143" max="6143" width="3.140625" style="108" customWidth="1"/>
    <col min="6144" max="6144" width="26.7109375" style="108" customWidth="1"/>
    <col min="6145" max="6149" width="7.7109375" style="108" customWidth="1"/>
    <col min="6150" max="6150" width="26.7109375" style="108" customWidth="1"/>
    <col min="6151" max="6151" width="2.42578125" style="108" customWidth="1"/>
    <col min="6152" max="6398" width="9.140625" style="108"/>
    <col min="6399" max="6399" width="3.140625" style="108" customWidth="1"/>
    <col min="6400" max="6400" width="26.7109375" style="108" customWidth="1"/>
    <col min="6401" max="6405" width="7.7109375" style="108" customWidth="1"/>
    <col min="6406" max="6406" width="26.7109375" style="108" customWidth="1"/>
    <col min="6407" max="6407" width="2.42578125" style="108" customWidth="1"/>
    <col min="6408" max="6654" width="9.140625" style="108"/>
    <col min="6655" max="6655" width="3.140625" style="108" customWidth="1"/>
    <col min="6656" max="6656" width="26.7109375" style="108" customWidth="1"/>
    <col min="6657" max="6661" width="7.7109375" style="108" customWidth="1"/>
    <col min="6662" max="6662" width="26.7109375" style="108" customWidth="1"/>
    <col min="6663" max="6663" width="2.42578125" style="108" customWidth="1"/>
    <col min="6664" max="6910" width="9.140625" style="108"/>
    <col min="6911" max="6911" width="3.140625" style="108" customWidth="1"/>
    <col min="6912" max="6912" width="26.7109375" style="108" customWidth="1"/>
    <col min="6913" max="6917" width="7.7109375" style="108" customWidth="1"/>
    <col min="6918" max="6918" width="26.7109375" style="108" customWidth="1"/>
    <col min="6919" max="6919" width="2.42578125" style="108" customWidth="1"/>
    <col min="6920" max="7166" width="9.140625" style="108"/>
    <col min="7167" max="7167" width="3.140625" style="108" customWidth="1"/>
    <col min="7168" max="7168" width="26.7109375" style="108" customWidth="1"/>
    <col min="7169" max="7173" width="7.7109375" style="108" customWidth="1"/>
    <col min="7174" max="7174" width="26.7109375" style="108" customWidth="1"/>
    <col min="7175" max="7175" width="2.42578125" style="108" customWidth="1"/>
    <col min="7176" max="7422" width="9.140625" style="108"/>
    <col min="7423" max="7423" width="3.140625" style="108" customWidth="1"/>
    <col min="7424" max="7424" width="26.7109375" style="108" customWidth="1"/>
    <col min="7425" max="7429" width="7.7109375" style="108" customWidth="1"/>
    <col min="7430" max="7430" width="26.7109375" style="108" customWidth="1"/>
    <col min="7431" max="7431" width="2.42578125" style="108" customWidth="1"/>
    <col min="7432" max="7678" width="9.140625" style="108"/>
    <col min="7679" max="7679" width="3.140625" style="108" customWidth="1"/>
    <col min="7680" max="7680" width="26.7109375" style="108" customWidth="1"/>
    <col min="7681" max="7685" width="7.7109375" style="108" customWidth="1"/>
    <col min="7686" max="7686" width="26.7109375" style="108" customWidth="1"/>
    <col min="7687" max="7687" width="2.42578125" style="108" customWidth="1"/>
    <col min="7688" max="7934" width="9.140625" style="108"/>
    <col min="7935" max="7935" width="3.140625" style="108" customWidth="1"/>
    <col min="7936" max="7936" width="26.7109375" style="108" customWidth="1"/>
    <col min="7937" max="7941" width="7.7109375" style="108" customWidth="1"/>
    <col min="7942" max="7942" width="26.7109375" style="108" customWidth="1"/>
    <col min="7943" max="7943" width="2.42578125" style="108" customWidth="1"/>
    <col min="7944" max="8190" width="9.140625" style="108"/>
    <col min="8191" max="8191" width="3.140625" style="108" customWidth="1"/>
    <col min="8192" max="8192" width="26.7109375" style="108" customWidth="1"/>
    <col min="8193" max="8197" width="7.7109375" style="108" customWidth="1"/>
    <col min="8198" max="8198" width="26.7109375" style="108" customWidth="1"/>
    <col min="8199" max="8199" width="2.42578125" style="108" customWidth="1"/>
    <col min="8200" max="8446" width="9.140625" style="108"/>
    <col min="8447" max="8447" width="3.140625" style="108" customWidth="1"/>
    <col min="8448" max="8448" width="26.7109375" style="108" customWidth="1"/>
    <col min="8449" max="8453" width="7.7109375" style="108" customWidth="1"/>
    <col min="8454" max="8454" width="26.7109375" style="108" customWidth="1"/>
    <col min="8455" max="8455" width="2.42578125" style="108" customWidth="1"/>
    <col min="8456" max="8702" width="9.140625" style="108"/>
    <col min="8703" max="8703" width="3.140625" style="108" customWidth="1"/>
    <col min="8704" max="8704" width="26.7109375" style="108" customWidth="1"/>
    <col min="8705" max="8709" width="7.7109375" style="108" customWidth="1"/>
    <col min="8710" max="8710" width="26.7109375" style="108" customWidth="1"/>
    <col min="8711" max="8711" width="2.42578125" style="108" customWidth="1"/>
    <col min="8712" max="8958" width="9.140625" style="108"/>
    <col min="8959" max="8959" width="3.140625" style="108" customWidth="1"/>
    <col min="8960" max="8960" width="26.7109375" style="108" customWidth="1"/>
    <col min="8961" max="8965" width="7.7109375" style="108" customWidth="1"/>
    <col min="8966" max="8966" width="26.7109375" style="108" customWidth="1"/>
    <col min="8967" max="8967" width="2.42578125" style="108" customWidth="1"/>
    <col min="8968" max="9214" width="9.140625" style="108"/>
    <col min="9215" max="9215" width="3.140625" style="108" customWidth="1"/>
    <col min="9216" max="9216" width="26.7109375" style="108" customWidth="1"/>
    <col min="9217" max="9221" width="7.7109375" style="108" customWidth="1"/>
    <col min="9222" max="9222" width="26.7109375" style="108" customWidth="1"/>
    <col min="9223" max="9223" width="2.42578125" style="108" customWidth="1"/>
    <col min="9224" max="9470" width="9.140625" style="108"/>
    <col min="9471" max="9471" width="3.140625" style="108" customWidth="1"/>
    <col min="9472" max="9472" width="26.7109375" style="108" customWidth="1"/>
    <col min="9473" max="9477" width="7.7109375" style="108" customWidth="1"/>
    <col min="9478" max="9478" width="26.7109375" style="108" customWidth="1"/>
    <col min="9479" max="9479" width="2.42578125" style="108" customWidth="1"/>
    <col min="9480" max="9726" width="9.140625" style="108"/>
    <col min="9727" max="9727" width="3.140625" style="108" customWidth="1"/>
    <col min="9728" max="9728" width="26.7109375" style="108" customWidth="1"/>
    <col min="9729" max="9733" width="7.7109375" style="108" customWidth="1"/>
    <col min="9734" max="9734" width="26.7109375" style="108" customWidth="1"/>
    <col min="9735" max="9735" width="2.42578125" style="108" customWidth="1"/>
    <col min="9736" max="9982" width="9.140625" style="108"/>
    <col min="9983" max="9983" width="3.140625" style="108" customWidth="1"/>
    <col min="9984" max="9984" width="26.7109375" style="108" customWidth="1"/>
    <col min="9985" max="9989" width="7.7109375" style="108" customWidth="1"/>
    <col min="9990" max="9990" width="26.7109375" style="108" customWidth="1"/>
    <col min="9991" max="9991" width="2.42578125" style="108" customWidth="1"/>
    <col min="9992" max="10238" width="9.140625" style="108"/>
    <col min="10239" max="10239" width="3.140625" style="108" customWidth="1"/>
    <col min="10240" max="10240" width="26.7109375" style="108" customWidth="1"/>
    <col min="10241" max="10245" width="7.7109375" style="108" customWidth="1"/>
    <col min="10246" max="10246" width="26.7109375" style="108" customWidth="1"/>
    <col min="10247" max="10247" width="2.42578125" style="108" customWidth="1"/>
    <col min="10248" max="10494" width="9.140625" style="108"/>
    <col min="10495" max="10495" width="3.140625" style="108" customWidth="1"/>
    <col min="10496" max="10496" width="26.7109375" style="108" customWidth="1"/>
    <col min="10497" max="10501" width="7.7109375" style="108" customWidth="1"/>
    <col min="10502" max="10502" width="26.7109375" style="108" customWidth="1"/>
    <col min="10503" max="10503" width="2.42578125" style="108" customWidth="1"/>
    <col min="10504" max="10750" width="9.140625" style="108"/>
    <col min="10751" max="10751" width="3.140625" style="108" customWidth="1"/>
    <col min="10752" max="10752" width="26.7109375" style="108" customWidth="1"/>
    <col min="10753" max="10757" width="7.7109375" style="108" customWidth="1"/>
    <col min="10758" max="10758" width="26.7109375" style="108" customWidth="1"/>
    <col min="10759" max="10759" width="2.42578125" style="108" customWidth="1"/>
    <col min="10760" max="11006" width="9.140625" style="108"/>
    <col min="11007" max="11007" width="3.140625" style="108" customWidth="1"/>
    <col min="11008" max="11008" width="26.7109375" style="108" customWidth="1"/>
    <col min="11009" max="11013" width="7.7109375" style="108" customWidth="1"/>
    <col min="11014" max="11014" width="26.7109375" style="108" customWidth="1"/>
    <col min="11015" max="11015" width="2.42578125" style="108" customWidth="1"/>
    <col min="11016" max="11262" width="9.140625" style="108"/>
    <col min="11263" max="11263" width="3.140625" style="108" customWidth="1"/>
    <col min="11264" max="11264" width="26.7109375" style="108" customWidth="1"/>
    <col min="11265" max="11269" width="7.7109375" style="108" customWidth="1"/>
    <col min="11270" max="11270" width="26.7109375" style="108" customWidth="1"/>
    <col min="11271" max="11271" width="2.42578125" style="108" customWidth="1"/>
    <col min="11272" max="11518" width="9.140625" style="108"/>
    <col min="11519" max="11519" width="3.140625" style="108" customWidth="1"/>
    <col min="11520" max="11520" width="26.7109375" style="108" customWidth="1"/>
    <col min="11521" max="11525" width="7.7109375" style="108" customWidth="1"/>
    <col min="11526" max="11526" width="26.7109375" style="108" customWidth="1"/>
    <col min="11527" max="11527" width="2.42578125" style="108" customWidth="1"/>
    <col min="11528" max="11774" width="9.140625" style="108"/>
    <col min="11775" max="11775" width="3.140625" style="108" customWidth="1"/>
    <col min="11776" max="11776" width="26.7109375" style="108" customWidth="1"/>
    <col min="11777" max="11781" width="7.7109375" style="108" customWidth="1"/>
    <col min="11782" max="11782" width="26.7109375" style="108" customWidth="1"/>
    <col min="11783" max="11783" width="2.42578125" style="108" customWidth="1"/>
    <col min="11784" max="12030" width="9.140625" style="108"/>
    <col min="12031" max="12031" width="3.140625" style="108" customWidth="1"/>
    <col min="12032" max="12032" width="26.7109375" style="108" customWidth="1"/>
    <col min="12033" max="12037" width="7.7109375" style="108" customWidth="1"/>
    <col min="12038" max="12038" width="26.7109375" style="108" customWidth="1"/>
    <col min="12039" max="12039" width="2.42578125" style="108" customWidth="1"/>
    <col min="12040" max="12286" width="9.140625" style="108"/>
    <col min="12287" max="12287" width="3.140625" style="108" customWidth="1"/>
    <col min="12288" max="12288" width="26.7109375" style="108" customWidth="1"/>
    <col min="12289" max="12293" width="7.7109375" style="108" customWidth="1"/>
    <col min="12294" max="12294" width="26.7109375" style="108" customWidth="1"/>
    <col min="12295" max="12295" width="2.42578125" style="108" customWidth="1"/>
    <col min="12296" max="12542" width="9.140625" style="108"/>
    <col min="12543" max="12543" width="3.140625" style="108" customWidth="1"/>
    <col min="12544" max="12544" width="26.7109375" style="108" customWidth="1"/>
    <col min="12545" max="12549" width="7.7109375" style="108" customWidth="1"/>
    <col min="12550" max="12550" width="26.7109375" style="108" customWidth="1"/>
    <col min="12551" max="12551" width="2.42578125" style="108" customWidth="1"/>
    <col min="12552" max="12798" width="9.140625" style="108"/>
    <col min="12799" max="12799" width="3.140625" style="108" customWidth="1"/>
    <col min="12800" max="12800" width="26.7109375" style="108" customWidth="1"/>
    <col min="12801" max="12805" width="7.7109375" style="108" customWidth="1"/>
    <col min="12806" max="12806" width="26.7109375" style="108" customWidth="1"/>
    <col min="12807" max="12807" width="2.42578125" style="108" customWidth="1"/>
    <col min="12808" max="13054" width="9.140625" style="108"/>
    <col min="13055" max="13055" width="3.140625" style="108" customWidth="1"/>
    <col min="13056" max="13056" width="26.7109375" style="108" customWidth="1"/>
    <col min="13057" max="13061" width="7.7109375" style="108" customWidth="1"/>
    <col min="13062" max="13062" width="26.7109375" style="108" customWidth="1"/>
    <col min="13063" max="13063" width="2.42578125" style="108" customWidth="1"/>
    <col min="13064" max="13310" width="9.140625" style="108"/>
    <col min="13311" max="13311" width="3.140625" style="108" customWidth="1"/>
    <col min="13312" max="13312" width="26.7109375" style="108" customWidth="1"/>
    <col min="13313" max="13317" width="7.7109375" style="108" customWidth="1"/>
    <col min="13318" max="13318" width="26.7109375" style="108" customWidth="1"/>
    <col min="13319" max="13319" width="2.42578125" style="108" customWidth="1"/>
    <col min="13320" max="13566" width="9.140625" style="108"/>
    <col min="13567" max="13567" width="3.140625" style="108" customWidth="1"/>
    <col min="13568" max="13568" width="26.7109375" style="108" customWidth="1"/>
    <col min="13569" max="13573" width="7.7109375" style="108" customWidth="1"/>
    <col min="13574" max="13574" width="26.7109375" style="108" customWidth="1"/>
    <col min="13575" max="13575" width="2.42578125" style="108" customWidth="1"/>
    <col min="13576" max="13822" width="9.140625" style="108"/>
    <col min="13823" max="13823" width="3.140625" style="108" customWidth="1"/>
    <col min="13824" max="13824" width="26.7109375" style="108" customWidth="1"/>
    <col min="13825" max="13829" width="7.7109375" style="108" customWidth="1"/>
    <col min="13830" max="13830" width="26.7109375" style="108" customWidth="1"/>
    <col min="13831" max="13831" width="2.42578125" style="108" customWidth="1"/>
    <col min="13832" max="14078" width="9.140625" style="108"/>
    <col min="14079" max="14079" width="3.140625" style="108" customWidth="1"/>
    <col min="14080" max="14080" width="26.7109375" style="108" customWidth="1"/>
    <col min="14081" max="14085" width="7.7109375" style="108" customWidth="1"/>
    <col min="14086" max="14086" width="26.7109375" style="108" customWidth="1"/>
    <col min="14087" max="14087" width="2.42578125" style="108" customWidth="1"/>
    <col min="14088" max="14334" width="9.140625" style="108"/>
    <col min="14335" max="14335" width="3.140625" style="108" customWidth="1"/>
    <col min="14336" max="14336" width="26.7109375" style="108" customWidth="1"/>
    <col min="14337" max="14341" width="7.7109375" style="108" customWidth="1"/>
    <col min="14342" max="14342" width="26.7109375" style="108" customWidth="1"/>
    <col min="14343" max="14343" width="2.42578125" style="108" customWidth="1"/>
    <col min="14344" max="14590" width="9.140625" style="108"/>
    <col min="14591" max="14591" width="3.140625" style="108" customWidth="1"/>
    <col min="14592" max="14592" width="26.7109375" style="108" customWidth="1"/>
    <col min="14593" max="14597" width="7.7109375" style="108" customWidth="1"/>
    <col min="14598" max="14598" width="26.7109375" style="108" customWidth="1"/>
    <col min="14599" max="14599" width="2.42578125" style="108" customWidth="1"/>
    <col min="14600" max="14846" width="9.140625" style="108"/>
    <col min="14847" max="14847" width="3.140625" style="108" customWidth="1"/>
    <col min="14848" max="14848" width="26.7109375" style="108" customWidth="1"/>
    <col min="14849" max="14853" width="7.7109375" style="108" customWidth="1"/>
    <col min="14854" max="14854" width="26.7109375" style="108" customWidth="1"/>
    <col min="14855" max="14855" width="2.42578125" style="108" customWidth="1"/>
    <col min="14856" max="15102" width="9.140625" style="108"/>
    <col min="15103" max="15103" width="3.140625" style="108" customWidth="1"/>
    <col min="15104" max="15104" width="26.7109375" style="108" customWidth="1"/>
    <col min="15105" max="15109" width="7.7109375" style="108" customWidth="1"/>
    <col min="15110" max="15110" width="26.7109375" style="108" customWidth="1"/>
    <col min="15111" max="15111" width="2.42578125" style="108" customWidth="1"/>
    <col min="15112" max="15358" width="9.140625" style="108"/>
    <col min="15359" max="15359" width="3.140625" style="108" customWidth="1"/>
    <col min="15360" max="15360" width="26.7109375" style="108" customWidth="1"/>
    <col min="15361" max="15365" width="7.7109375" style="108" customWidth="1"/>
    <col min="15366" max="15366" width="26.7109375" style="108" customWidth="1"/>
    <col min="15367" max="15367" width="2.42578125" style="108" customWidth="1"/>
    <col min="15368" max="15614" width="9.140625" style="108"/>
    <col min="15615" max="15615" width="3.140625" style="108" customWidth="1"/>
    <col min="15616" max="15616" width="26.7109375" style="108" customWidth="1"/>
    <col min="15617" max="15621" width="7.7109375" style="108" customWidth="1"/>
    <col min="15622" max="15622" width="26.7109375" style="108" customWidth="1"/>
    <col min="15623" max="15623" width="2.42578125" style="108" customWidth="1"/>
    <col min="15624" max="15870" width="9.140625" style="108"/>
    <col min="15871" max="15871" width="3.140625" style="108" customWidth="1"/>
    <col min="15872" max="15872" width="26.7109375" style="108" customWidth="1"/>
    <col min="15873" max="15877" width="7.7109375" style="108" customWidth="1"/>
    <col min="15878" max="15878" width="26.7109375" style="108" customWidth="1"/>
    <col min="15879" max="15879" width="2.42578125" style="108" customWidth="1"/>
    <col min="15880" max="16126" width="9.140625" style="108"/>
    <col min="16127" max="16127" width="3.140625" style="108" customWidth="1"/>
    <col min="16128" max="16128" width="26.7109375" style="108" customWidth="1"/>
    <col min="16129" max="16133" width="7.7109375" style="108" customWidth="1"/>
    <col min="16134" max="16134" width="26.7109375" style="108" customWidth="1"/>
    <col min="16135" max="16135" width="2.42578125" style="108" customWidth="1"/>
    <col min="16136" max="16384" width="9.140625" style="108"/>
  </cols>
  <sheetData>
    <row r="1" spans="1:11" s="378" customFormat="1" ht="21.95" customHeight="1">
      <c r="A1" s="966" t="s">
        <v>75</v>
      </c>
      <c r="B1" s="966"/>
      <c r="C1" s="966"/>
      <c r="D1" s="966"/>
      <c r="E1" s="966"/>
      <c r="F1" s="966"/>
      <c r="G1" s="966"/>
      <c r="H1" s="966"/>
      <c r="I1" s="966"/>
    </row>
    <row r="2" spans="1:11" s="379" customFormat="1" ht="21.95" customHeight="1">
      <c r="A2" s="967" t="s">
        <v>542</v>
      </c>
      <c r="B2" s="967"/>
      <c r="C2" s="967"/>
      <c r="D2" s="967"/>
      <c r="E2" s="967"/>
      <c r="F2" s="967"/>
      <c r="G2" s="967"/>
      <c r="H2" s="967"/>
      <c r="I2" s="967"/>
    </row>
    <row r="3" spans="1:11" s="378" customFormat="1" ht="18">
      <c r="A3" s="968" t="s">
        <v>680</v>
      </c>
      <c r="B3" s="968"/>
      <c r="C3" s="968"/>
      <c r="D3" s="968"/>
      <c r="E3" s="968"/>
      <c r="F3" s="968"/>
      <c r="G3" s="968"/>
      <c r="H3" s="968"/>
      <c r="I3" s="968"/>
    </row>
    <row r="4" spans="1:11" s="378" customFormat="1" ht="18">
      <c r="A4" s="969" t="s">
        <v>542</v>
      </c>
      <c r="B4" s="969"/>
      <c r="C4" s="969"/>
      <c r="D4" s="969"/>
      <c r="E4" s="969"/>
      <c r="F4" s="969"/>
      <c r="G4" s="969"/>
      <c r="H4" s="969"/>
      <c r="I4" s="969"/>
    </row>
    <row r="5" spans="1:11" s="378" customFormat="1" ht="15.75">
      <c r="A5" s="116" t="s">
        <v>877</v>
      </c>
      <c r="B5" s="116"/>
      <c r="C5" s="116"/>
      <c r="D5" s="116"/>
      <c r="E5" s="116"/>
      <c r="F5" s="116"/>
      <c r="G5" s="397"/>
      <c r="H5" s="398"/>
      <c r="I5" s="399" t="s">
        <v>878</v>
      </c>
    </row>
    <row r="6" spans="1:11" s="394" customFormat="1" ht="30" customHeight="1" thickBot="1">
      <c r="A6" s="970" t="s">
        <v>417</v>
      </c>
      <c r="B6" s="971"/>
      <c r="C6" s="996">
        <v>2007</v>
      </c>
      <c r="D6" s="996">
        <v>2008</v>
      </c>
      <c r="E6" s="996">
        <v>2009</v>
      </c>
      <c r="F6" s="996">
        <v>2010</v>
      </c>
      <c r="G6" s="974">
        <v>2011</v>
      </c>
      <c r="H6" s="976" t="s">
        <v>418</v>
      </c>
      <c r="I6" s="977"/>
    </row>
    <row r="7" spans="1:11" s="394" customFormat="1" ht="14.25" customHeight="1" thickTop="1">
      <c r="A7" s="972"/>
      <c r="B7" s="973"/>
      <c r="C7" s="997"/>
      <c r="D7" s="997"/>
      <c r="E7" s="997"/>
      <c r="F7" s="997"/>
      <c r="G7" s="975"/>
      <c r="H7" s="978"/>
      <c r="I7" s="979"/>
    </row>
    <row r="8" spans="1:11" s="378" customFormat="1" ht="21.75" customHeight="1" thickBot="1">
      <c r="A8" s="984" t="s">
        <v>323</v>
      </c>
      <c r="B8" s="985"/>
      <c r="C8" s="400"/>
      <c r="D8" s="400"/>
      <c r="E8" s="400"/>
      <c r="F8" s="400"/>
      <c r="G8" s="401"/>
      <c r="H8" s="467" t="s">
        <v>76</v>
      </c>
      <c r="I8" s="482" t="s">
        <v>8</v>
      </c>
    </row>
    <row r="9" spans="1:11" s="378" customFormat="1" ht="21.75" customHeight="1" thickTop="1" thickBot="1">
      <c r="A9" s="714"/>
      <c r="B9" s="711" t="s">
        <v>826</v>
      </c>
      <c r="C9" s="411">
        <v>343502</v>
      </c>
      <c r="D9" s="411">
        <v>435639</v>
      </c>
      <c r="E9" s="411">
        <v>506544</v>
      </c>
      <c r="F9" s="411">
        <v>519287</v>
      </c>
      <c r="G9" s="411">
        <v>472605</v>
      </c>
      <c r="H9" s="712" t="s">
        <v>827</v>
      </c>
      <c r="I9" s="713"/>
    </row>
    <row r="10" spans="1:11" s="378" customFormat="1" ht="21.75" customHeight="1" thickTop="1" thickBot="1">
      <c r="A10" s="404"/>
      <c r="B10" s="402" t="s">
        <v>77</v>
      </c>
      <c r="C10" s="478">
        <v>158256</v>
      </c>
      <c r="D10" s="478">
        <v>170757</v>
      </c>
      <c r="E10" s="478">
        <v>175815</v>
      </c>
      <c r="F10" s="478">
        <v>184116</v>
      </c>
      <c r="G10" s="478">
        <v>196137</v>
      </c>
      <c r="H10" s="413" t="s">
        <v>673</v>
      </c>
      <c r="I10" s="483"/>
    </row>
    <row r="11" spans="1:11" s="378" customFormat="1" ht="21.75" customHeight="1" thickTop="1" thickBot="1">
      <c r="A11" s="484"/>
      <c r="B11" s="403" t="s">
        <v>79</v>
      </c>
      <c r="C11" s="411">
        <v>159657</v>
      </c>
      <c r="D11" s="411">
        <v>171521</v>
      </c>
      <c r="E11" s="411">
        <v>187091</v>
      </c>
      <c r="F11" s="411">
        <v>181999</v>
      </c>
      <c r="G11" s="411">
        <v>181104</v>
      </c>
      <c r="H11" s="414" t="s">
        <v>80</v>
      </c>
      <c r="I11" s="485"/>
      <c r="J11" s="395"/>
    </row>
    <row r="12" spans="1:11" s="378" customFormat="1" ht="21.75" customHeight="1" thickTop="1" thickBot="1">
      <c r="A12" s="486"/>
      <c r="B12" s="404" t="s">
        <v>82</v>
      </c>
      <c r="C12" s="478">
        <v>30269</v>
      </c>
      <c r="D12" s="478">
        <v>33906</v>
      </c>
      <c r="E12" s="478">
        <v>37403</v>
      </c>
      <c r="F12" s="478">
        <v>41318</v>
      </c>
      <c r="G12" s="478">
        <v>43475</v>
      </c>
      <c r="H12" s="415" t="s">
        <v>83</v>
      </c>
      <c r="I12" s="487"/>
    </row>
    <row r="13" spans="1:11" s="378" customFormat="1" ht="21.75" customHeight="1" thickTop="1">
      <c r="A13" s="488"/>
      <c r="B13" s="405" t="s">
        <v>84</v>
      </c>
      <c r="C13" s="479">
        <v>55927</v>
      </c>
      <c r="D13" s="479">
        <v>59065</v>
      </c>
      <c r="E13" s="479">
        <v>63691</v>
      </c>
      <c r="F13" s="479">
        <v>68740</v>
      </c>
      <c r="G13" s="479">
        <v>62516</v>
      </c>
      <c r="H13" s="466" t="s">
        <v>674</v>
      </c>
      <c r="I13" s="489"/>
    </row>
    <row r="14" spans="1:11" ht="21.75" customHeight="1">
      <c r="A14" s="986" t="s">
        <v>67</v>
      </c>
      <c r="B14" s="987"/>
      <c r="C14" s="481">
        <f>SUM(C9:C13)</f>
        <v>747611</v>
      </c>
      <c r="D14" s="481">
        <f t="shared" ref="D14:G14" si="0">SUM(D9:D13)</f>
        <v>870888</v>
      </c>
      <c r="E14" s="481">
        <f t="shared" si="0"/>
        <v>970544</v>
      </c>
      <c r="F14" s="481">
        <f t="shared" si="0"/>
        <v>995460</v>
      </c>
      <c r="G14" s="481">
        <f t="shared" si="0"/>
        <v>955837</v>
      </c>
      <c r="H14" s="988" t="s">
        <v>85</v>
      </c>
      <c r="I14" s="989"/>
      <c r="J14" s="378"/>
      <c r="K14" s="378"/>
    </row>
    <row r="15" spans="1:11" s="378" customFormat="1" ht="21.75" customHeight="1" thickBot="1">
      <c r="A15" s="990" t="s">
        <v>324</v>
      </c>
      <c r="B15" s="991"/>
      <c r="C15" s="480">
        <v>321673</v>
      </c>
      <c r="D15" s="480">
        <v>426667</v>
      </c>
      <c r="E15" s="480">
        <v>396967</v>
      </c>
      <c r="F15" s="480">
        <v>510810</v>
      </c>
      <c r="G15" s="480">
        <v>598343</v>
      </c>
      <c r="H15" s="416" t="s">
        <v>13</v>
      </c>
      <c r="I15" s="490" t="s">
        <v>14</v>
      </c>
    </row>
    <row r="16" spans="1:11" s="378" customFormat="1" ht="21.75" customHeight="1" thickTop="1" thickBot="1">
      <c r="A16" s="1004" t="s">
        <v>325</v>
      </c>
      <c r="B16" s="1005"/>
      <c r="C16" s="478">
        <v>199558</v>
      </c>
      <c r="D16" s="478">
        <v>193307</v>
      </c>
      <c r="E16" s="478">
        <v>185880</v>
      </c>
      <c r="F16" s="478">
        <v>183248</v>
      </c>
      <c r="G16" s="478">
        <v>200260</v>
      </c>
      <c r="H16" s="1006" t="s">
        <v>327</v>
      </c>
      <c r="I16" s="1007"/>
      <c r="J16" s="396"/>
    </row>
    <row r="17" spans="1:11" s="378" customFormat="1" ht="21.75" customHeight="1" thickTop="1" thickBot="1">
      <c r="A17" s="491" t="s">
        <v>19</v>
      </c>
      <c r="B17" s="410" t="s">
        <v>276</v>
      </c>
      <c r="C17" s="411">
        <v>388863</v>
      </c>
      <c r="D17" s="411">
        <v>405964</v>
      </c>
      <c r="E17" s="411">
        <v>493829</v>
      </c>
      <c r="F17" s="411">
        <v>513276</v>
      </c>
      <c r="G17" s="411">
        <v>521463</v>
      </c>
      <c r="H17" s="1008" t="s">
        <v>675</v>
      </c>
      <c r="I17" s="980"/>
    </row>
    <row r="18" spans="1:11" s="378" customFormat="1" ht="21.75" customHeight="1" thickTop="1" thickBot="1">
      <c r="A18" s="492" t="s">
        <v>87</v>
      </c>
      <c r="B18" s="406" t="s">
        <v>20</v>
      </c>
      <c r="C18" s="478">
        <v>17882</v>
      </c>
      <c r="D18" s="478">
        <v>18225</v>
      </c>
      <c r="E18" s="478">
        <v>23690</v>
      </c>
      <c r="F18" s="478">
        <v>25365</v>
      </c>
      <c r="G18" s="478">
        <v>25600</v>
      </c>
      <c r="H18" s="1009" t="s">
        <v>326</v>
      </c>
      <c r="I18" s="1006"/>
      <c r="J18" s="108"/>
      <c r="K18" s="108"/>
    </row>
    <row r="19" spans="1:11" s="378" customFormat="1" ht="30" customHeight="1" thickTop="1" thickBot="1">
      <c r="A19" s="491" t="s">
        <v>88</v>
      </c>
      <c r="B19" s="410" t="s">
        <v>375</v>
      </c>
      <c r="C19" s="411">
        <v>2467978</v>
      </c>
      <c r="D19" s="411">
        <v>2709208</v>
      </c>
      <c r="E19" s="411">
        <v>3103675</v>
      </c>
      <c r="F19" s="411">
        <v>3292226</v>
      </c>
      <c r="G19" s="411">
        <v>3663590</v>
      </c>
      <c r="H19" s="980" t="s">
        <v>676</v>
      </c>
      <c r="I19" s="981"/>
      <c r="J19" s="108"/>
      <c r="K19" s="108"/>
    </row>
    <row r="20" spans="1:11" s="378" customFormat="1" ht="21.75" customHeight="1" thickTop="1" thickBot="1">
      <c r="A20" s="492" t="s">
        <v>89</v>
      </c>
      <c r="B20" s="406" t="s">
        <v>90</v>
      </c>
      <c r="C20" s="478">
        <v>95196</v>
      </c>
      <c r="D20" s="478">
        <v>114746</v>
      </c>
      <c r="E20" s="478">
        <v>136937</v>
      </c>
      <c r="F20" s="478">
        <v>173258</v>
      </c>
      <c r="G20" s="478">
        <v>140620</v>
      </c>
      <c r="H20" s="982" t="s">
        <v>677</v>
      </c>
      <c r="I20" s="983"/>
      <c r="J20" s="108"/>
      <c r="K20" s="108"/>
    </row>
    <row r="21" spans="1:11" s="378" customFormat="1" ht="21.75" customHeight="1" thickTop="1" thickBot="1">
      <c r="A21" s="491" t="s">
        <v>91</v>
      </c>
      <c r="B21" s="410" t="s">
        <v>92</v>
      </c>
      <c r="C21" s="411">
        <v>212960</v>
      </c>
      <c r="D21" s="411">
        <v>244985</v>
      </c>
      <c r="E21" s="411">
        <v>379068</v>
      </c>
      <c r="F21" s="411">
        <v>408182</v>
      </c>
      <c r="G21" s="411">
        <v>339026</v>
      </c>
      <c r="H21" s="980" t="s">
        <v>678</v>
      </c>
      <c r="I21" s="981"/>
      <c r="J21" s="108"/>
      <c r="K21" s="108"/>
    </row>
    <row r="22" spans="1:11" s="378" customFormat="1" ht="21.75" customHeight="1" thickTop="1" thickBot="1">
      <c r="A22" s="492" t="s">
        <v>93</v>
      </c>
      <c r="B22" s="406" t="s">
        <v>314</v>
      </c>
      <c r="C22" s="478">
        <v>489993</v>
      </c>
      <c r="D22" s="478">
        <v>521701</v>
      </c>
      <c r="E22" s="478">
        <v>510763</v>
      </c>
      <c r="F22" s="478">
        <v>410835</v>
      </c>
      <c r="G22" s="478">
        <v>353959</v>
      </c>
      <c r="H22" s="982" t="s">
        <v>679</v>
      </c>
      <c r="I22" s="983"/>
      <c r="J22" s="108"/>
      <c r="K22" s="108"/>
    </row>
    <row r="23" spans="1:11" s="378" customFormat="1" ht="21.75" customHeight="1" thickTop="1" thickBot="1">
      <c r="A23" s="998" t="s">
        <v>322</v>
      </c>
      <c r="B23" s="999"/>
      <c r="C23" s="411">
        <v>11409</v>
      </c>
      <c r="D23" s="411">
        <v>12388</v>
      </c>
      <c r="E23" s="411">
        <v>14058</v>
      </c>
      <c r="F23" s="411">
        <v>14796</v>
      </c>
      <c r="G23" s="411">
        <v>16164</v>
      </c>
      <c r="H23" s="980" t="s">
        <v>330</v>
      </c>
      <c r="I23" s="981"/>
      <c r="J23" s="108"/>
      <c r="K23" s="108"/>
    </row>
    <row r="24" spans="1:11" s="378" customFormat="1" ht="21.75" customHeight="1" thickTop="1">
      <c r="A24" s="1000" t="s">
        <v>335</v>
      </c>
      <c r="B24" s="1001"/>
      <c r="C24" s="493">
        <v>125983</v>
      </c>
      <c r="D24" s="493">
        <v>164280</v>
      </c>
      <c r="E24" s="493">
        <v>214020</v>
      </c>
      <c r="F24" s="493">
        <v>224887</v>
      </c>
      <c r="G24" s="493">
        <v>233056</v>
      </c>
      <c r="H24" s="1002" t="s">
        <v>336</v>
      </c>
      <c r="I24" s="1003"/>
      <c r="J24" s="108"/>
      <c r="K24" s="108"/>
    </row>
    <row r="25" spans="1:11" ht="32.25" customHeight="1">
      <c r="A25" s="992" t="s">
        <v>94</v>
      </c>
      <c r="B25" s="993"/>
      <c r="C25" s="494">
        <f>C14+C15+C16+C17+C18+C19+C20+C21+C22+C23+C24</f>
        <v>5079106</v>
      </c>
      <c r="D25" s="494">
        <f t="shared" ref="D25:F25" si="1">D14+D15+D16+D17+D18+D19+D20+D21+D22+D23+D24</f>
        <v>5682359</v>
      </c>
      <c r="E25" s="494">
        <f t="shared" si="1"/>
        <v>6429431</v>
      </c>
      <c r="F25" s="494">
        <f t="shared" si="1"/>
        <v>6752343</v>
      </c>
      <c r="G25" s="494">
        <f>G14+G15+G16+G17+G18+G19+G20+G21+G22+G23+G24</f>
        <v>7047918</v>
      </c>
      <c r="H25" s="994" t="s">
        <v>316</v>
      </c>
      <c r="I25" s="995"/>
    </row>
    <row r="26" spans="1:11">
      <c r="B26" s="408"/>
      <c r="C26" s="408"/>
      <c r="D26" s="408"/>
      <c r="E26" s="408"/>
      <c r="F26" s="408"/>
      <c r="G26" s="409"/>
      <c r="H26" s="409"/>
    </row>
    <row r="27" spans="1:11">
      <c r="B27" s="408"/>
      <c r="C27" s="408"/>
      <c r="D27" s="408"/>
      <c r="E27" s="408"/>
      <c r="F27" s="408"/>
      <c r="G27" s="409"/>
      <c r="H27" s="409"/>
    </row>
    <row r="28" spans="1:11">
      <c r="B28" s="408"/>
      <c r="C28" s="408"/>
      <c r="D28" s="408"/>
      <c r="E28" s="408"/>
      <c r="F28" s="408"/>
      <c r="G28" s="409"/>
      <c r="H28" s="409"/>
    </row>
    <row r="29" spans="1:11">
      <c r="B29" s="408"/>
      <c r="C29" s="408"/>
      <c r="D29" s="408"/>
      <c r="E29" s="408"/>
      <c r="F29" s="408"/>
      <c r="G29" s="409"/>
      <c r="H29" s="409"/>
    </row>
    <row r="30" spans="1:11">
      <c r="B30" s="408"/>
      <c r="C30" s="408"/>
      <c r="D30" s="408"/>
      <c r="E30" s="408"/>
      <c r="F30" s="408"/>
      <c r="G30" s="409"/>
      <c r="H30" s="409"/>
    </row>
    <row r="31" spans="1:11" ht="30">
      <c r="B31" s="408" t="s">
        <v>312</v>
      </c>
      <c r="C31" s="495">
        <f>G19</f>
        <v>3663590</v>
      </c>
      <c r="D31" s="412"/>
      <c r="E31" s="412"/>
      <c r="F31" s="412"/>
      <c r="G31" s="412"/>
    </row>
    <row r="32" spans="1:11" ht="30">
      <c r="B32" s="408" t="s">
        <v>310</v>
      </c>
      <c r="C32" s="495">
        <f>G14</f>
        <v>955837</v>
      </c>
      <c r="D32" s="408"/>
      <c r="E32" s="408"/>
      <c r="F32" s="408"/>
    </row>
    <row r="33" spans="2:12" ht="45">
      <c r="B33" s="408" t="s">
        <v>791</v>
      </c>
      <c r="C33" s="495">
        <f>G17</f>
        <v>521463</v>
      </c>
      <c r="D33" s="408"/>
      <c r="E33" s="408"/>
      <c r="F33" s="408"/>
    </row>
    <row r="34" spans="2:12" ht="30">
      <c r="B34" s="408" t="s">
        <v>424</v>
      </c>
      <c r="C34" s="495">
        <f>G15</f>
        <v>598343</v>
      </c>
      <c r="D34" s="408"/>
      <c r="E34" s="408"/>
      <c r="F34" s="408"/>
    </row>
    <row r="35" spans="2:12" ht="30">
      <c r="B35" s="408" t="s">
        <v>311</v>
      </c>
      <c r="C35" s="495">
        <f>G16</f>
        <v>200260</v>
      </c>
      <c r="D35" s="408"/>
      <c r="E35" s="408"/>
      <c r="F35" s="408"/>
    </row>
    <row r="36" spans="2:12" ht="30">
      <c r="B36" s="408" t="s">
        <v>828</v>
      </c>
      <c r="C36" s="495">
        <f>G18</f>
        <v>25600</v>
      </c>
      <c r="D36" s="408"/>
      <c r="E36" s="408"/>
      <c r="F36" s="408"/>
    </row>
    <row r="37" spans="2:12" ht="30">
      <c r="B37" s="408" t="s">
        <v>470</v>
      </c>
      <c r="C37" s="495">
        <f>G20+G21+G22+G23+G24</f>
        <v>1082825</v>
      </c>
      <c r="D37" s="408"/>
      <c r="E37" s="408"/>
      <c r="F37" s="408"/>
      <c r="G37" s="409"/>
      <c r="H37" s="409"/>
    </row>
    <row r="38" spans="2:12">
      <c r="C38" s="673"/>
      <c r="G38" s="409"/>
      <c r="H38" s="409"/>
    </row>
    <row r="43" spans="2:12">
      <c r="L43" s="108">
        <v>1</v>
      </c>
    </row>
  </sheetData>
  <mergeCells count="29">
    <mergeCell ref="A25:B25"/>
    <mergeCell ref="H25:I25"/>
    <mergeCell ref="C6:C7"/>
    <mergeCell ref="D6:D7"/>
    <mergeCell ref="E6:E7"/>
    <mergeCell ref="F6:F7"/>
    <mergeCell ref="H21:I21"/>
    <mergeCell ref="H22:I22"/>
    <mergeCell ref="A23:B23"/>
    <mergeCell ref="H23:I23"/>
    <mergeCell ref="A24:B24"/>
    <mergeCell ref="H24:I24"/>
    <mergeCell ref="A16:B16"/>
    <mergeCell ref="H16:I16"/>
    <mergeCell ref="H17:I17"/>
    <mergeCell ref="H18:I18"/>
    <mergeCell ref="H19:I19"/>
    <mergeCell ref="H20:I20"/>
    <mergeCell ref="A8:B8"/>
    <mergeCell ref="A14:B14"/>
    <mergeCell ref="H14:I14"/>
    <mergeCell ref="A15:B15"/>
    <mergeCell ref="A1:I1"/>
    <mergeCell ref="A2:I2"/>
    <mergeCell ref="A3:I3"/>
    <mergeCell ref="A4:I4"/>
    <mergeCell ref="A6:B7"/>
    <mergeCell ref="G6:G7"/>
    <mergeCell ref="H6:I7"/>
  </mergeCells>
  <printOptions horizontalCentered="1" verticalCentered="1"/>
  <pageMargins left="0" right="0" top="0" bottom="0" header="0" footer="0"/>
  <pageSetup paperSize="9" scale="90" orientation="landscape" r:id="rId1"/>
  <headerFooter alignWithMargins="0"/>
  <rowBreaks count="1" manualBreakCount="1">
    <brk id="26" max="16383" man="1"/>
  </rowBreaks>
  <drawing r:id="rId2"/>
</worksheet>
</file>

<file path=xl/worksheets/sheet11.xml><?xml version="1.0" encoding="utf-8"?>
<worksheet xmlns="http://schemas.openxmlformats.org/spreadsheetml/2006/main" xmlns:r="http://schemas.openxmlformats.org/officeDocument/2006/relationships">
  <dimension ref="A1:I37"/>
  <sheetViews>
    <sheetView showGridLines="0" rightToLeft="1" view="pageBreakPreview" topLeftCell="A31" workbookViewId="0">
      <selection activeCell="K12" sqref="K12"/>
    </sheetView>
  </sheetViews>
  <sheetFormatPr defaultRowHeight="12.75"/>
  <cols>
    <col min="1" max="1" width="2.7109375" style="10" customWidth="1"/>
    <col min="2" max="2" width="22" style="10" customWidth="1"/>
    <col min="3" max="6" width="10.5703125" style="10" bestFit="1" customWidth="1"/>
    <col min="7" max="7" width="10.5703125" style="10" customWidth="1"/>
    <col min="8" max="8" width="25.42578125" style="10" customWidth="1"/>
    <col min="9" max="9" width="2.7109375" style="43" customWidth="1"/>
    <col min="10" max="253" width="9.140625" style="43"/>
    <col min="254" max="254" width="2.7109375" style="43" customWidth="1"/>
    <col min="255" max="255" width="25.7109375" style="43" customWidth="1"/>
    <col min="256" max="260" width="8.7109375" style="43" customWidth="1"/>
    <col min="261" max="261" width="25.7109375" style="43" customWidth="1"/>
    <col min="262" max="262" width="2.7109375" style="43" customWidth="1"/>
    <col min="263" max="509" width="9.140625" style="43"/>
    <col min="510" max="510" width="2.7109375" style="43" customWidth="1"/>
    <col min="511" max="511" width="25.7109375" style="43" customWidth="1"/>
    <col min="512" max="516" width="8.7109375" style="43" customWidth="1"/>
    <col min="517" max="517" width="25.7109375" style="43" customWidth="1"/>
    <col min="518" max="518" width="2.7109375" style="43" customWidth="1"/>
    <col min="519" max="765" width="9.140625" style="43"/>
    <col min="766" max="766" width="2.7109375" style="43" customWidth="1"/>
    <col min="767" max="767" width="25.7109375" style="43" customWidth="1"/>
    <col min="768" max="772" width="8.7109375" style="43" customWidth="1"/>
    <col min="773" max="773" width="25.7109375" style="43" customWidth="1"/>
    <col min="774" max="774" width="2.7109375" style="43" customWidth="1"/>
    <col min="775" max="1021" width="9.140625" style="43"/>
    <col min="1022" max="1022" width="2.7109375" style="43" customWidth="1"/>
    <col min="1023" max="1023" width="25.7109375" style="43" customWidth="1"/>
    <col min="1024" max="1028" width="8.7109375" style="43" customWidth="1"/>
    <col min="1029" max="1029" width="25.7109375" style="43" customWidth="1"/>
    <col min="1030" max="1030" width="2.7109375" style="43" customWidth="1"/>
    <col min="1031" max="1277" width="9.140625" style="43"/>
    <col min="1278" max="1278" width="2.7109375" style="43" customWidth="1"/>
    <col min="1279" max="1279" width="25.7109375" style="43" customWidth="1"/>
    <col min="1280" max="1284" width="8.7109375" style="43" customWidth="1"/>
    <col min="1285" max="1285" width="25.7109375" style="43" customWidth="1"/>
    <col min="1286" max="1286" width="2.7109375" style="43" customWidth="1"/>
    <col min="1287" max="1533" width="9.140625" style="43"/>
    <col min="1534" max="1534" width="2.7109375" style="43" customWidth="1"/>
    <col min="1535" max="1535" width="25.7109375" style="43" customWidth="1"/>
    <col min="1536" max="1540" width="8.7109375" style="43" customWidth="1"/>
    <col min="1541" max="1541" width="25.7109375" style="43" customWidth="1"/>
    <col min="1542" max="1542" width="2.7109375" style="43" customWidth="1"/>
    <col min="1543" max="1789" width="9.140625" style="43"/>
    <col min="1790" max="1790" width="2.7109375" style="43" customWidth="1"/>
    <col min="1791" max="1791" width="25.7109375" style="43" customWidth="1"/>
    <col min="1792" max="1796" width="8.7109375" style="43" customWidth="1"/>
    <col min="1797" max="1797" width="25.7109375" style="43" customWidth="1"/>
    <col min="1798" max="1798" width="2.7109375" style="43" customWidth="1"/>
    <col min="1799" max="2045" width="9.140625" style="43"/>
    <col min="2046" max="2046" width="2.7109375" style="43" customWidth="1"/>
    <col min="2047" max="2047" width="25.7109375" style="43" customWidth="1"/>
    <col min="2048" max="2052" width="8.7109375" style="43" customWidth="1"/>
    <col min="2053" max="2053" width="25.7109375" style="43" customWidth="1"/>
    <col min="2054" max="2054" width="2.7109375" style="43" customWidth="1"/>
    <col min="2055" max="2301" width="9.140625" style="43"/>
    <col min="2302" max="2302" width="2.7109375" style="43" customWidth="1"/>
    <col min="2303" max="2303" width="25.7109375" style="43" customWidth="1"/>
    <col min="2304" max="2308" width="8.7109375" style="43" customWidth="1"/>
    <col min="2309" max="2309" width="25.7109375" style="43" customWidth="1"/>
    <col min="2310" max="2310" width="2.7109375" style="43" customWidth="1"/>
    <col min="2311" max="2557" width="9.140625" style="43"/>
    <col min="2558" max="2558" width="2.7109375" style="43" customWidth="1"/>
    <col min="2559" max="2559" width="25.7109375" style="43" customWidth="1"/>
    <col min="2560" max="2564" width="8.7109375" style="43" customWidth="1"/>
    <col min="2565" max="2565" width="25.7109375" style="43" customWidth="1"/>
    <col min="2566" max="2566" width="2.7109375" style="43" customWidth="1"/>
    <col min="2567" max="2813" width="9.140625" style="43"/>
    <col min="2814" max="2814" width="2.7109375" style="43" customWidth="1"/>
    <col min="2815" max="2815" width="25.7109375" style="43" customWidth="1"/>
    <col min="2816" max="2820" width="8.7109375" style="43" customWidth="1"/>
    <col min="2821" max="2821" width="25.7109375" style="43" customWidth="1"/>
    <col min="2822" max="2822" width="2.7109375" style="43" customWidth="1"/>
    <col min="2823" max="3069" width="9.140625" style="43"/>
    <col min="3070" max="3070" width="2.7109375" style="43" customWidth="1"/>
    <col min="3071" max="3071" width="25.7109375" style="43" customWidth="1"/>
    <col min="3072" max="3076" width="8.7109375" style="43" customWidth="1"/>
    <col min="3077" max="3077" width="25.7109375" style="43" customWidth="1"/>
    <col min="3078" max="3078" width="2.7109375" style="43" customWidth="1"/>
    <col min="3079" max="3325" width="9.140625" style="43"/>
    <col min="3326" max="3326" width="2.7109375" style="43" customWidth="1"/>
    <col min="3327" max="3327" width="25.7109375" style="43" customWidth="1"/>
    <col min="3328" max="3332" width="8.7109375" style="43" customWidth="1"/>
    <col min="3333" max="3333" width="25.7109375" style="43" customWidth="1"/>
    <col min="3334" max="3334" width="2.7109375" style="43" customWidth="1"/>
    <col min="3335" max="3581" width="9.140625" style="43"/>
    <col min="3582" max="3582" width="2.7109375" style="43" customWidth="1"/>
    <col min="3583" max="3583" width="25.7109375" style="43" customWidth="1"/>
    <col min="3584" max="3588" width="8.7109375" style="43" customWidth="1"/>
    <col min="3589" max="3589" width="25.7109375" style="43" customWidth="1"/>
    <col min="3590" max="3590" width="2.7109375" style="43" customWidth="1"/>
    <col min="3591" max="3837" width="9.140625" style="43"/>
    <col min="3838" max="3838" width="2.7109375" style="43" customWidth="1"/>
    <col min="3839" max="3839" width="25.7109375" style="43" customWidth="1"/>
    <col min="3840" max="3844" width="8.7109375" style="43" customWidth="1"/>
    <col min="3845" max="3845" width="25.7109375" style="43" customWidth="1"/>
    <col min="3846" max="3846" width="2.7109375" style="43" customWidth="1"/>
    <col min="3847" max="4093" width="9.140625" style="43"/>
    <col min="4094" max="4094" width="2.7109375" style="43" customWidth="1"/>
    <col min="4095" max="4095" width="25.7109375" style="43" customWidth="1"/>
    <col min="4096" max="4100" width="8.7109375" style="43" customWidth="1"/>
    <col min="4101" max="4101" width="25.7109375" style="43" customWidth="1"/>
    <col min="4102" max="4102" width="2.7109375" style="43" customWidth="1"/>
    <col min="4103" max="4349" width="9.140625" style="43"/>
    <col min="4350" max="4350" width="2.7109375" style="43" customWidth="1"/>
    <col min="4351" max="4351" width="25.7109375" style="43" customWidth="1"/>
    <col min="4352" max="4356" width="8.7109375" style="43" customWidth="1"/>
    <col min="4357" max="4357" width="25.7109375" style="43" customWidth="1"/>
    <col min="4358" max="4358" width="2.7109375" style="43" customWidth="1"/>
    <col min="4359" max="4605" width="9.140625" style="43"/>
    <col min="4606" max="4606" width="2.7109375" style="43" customWidth="1"/>
    <col min="4607" max="4607" width="25.7109375" style="43" customWidth="1"/>
    <col min="4608" max="4612" width="8.7109375" style="43" customWidth="1"/>
    <col min="4613" max="4613" width="25.7109375" style="43" customWidth="1"/>
    <col min="4614" max="4614" width="2.7109375" style="43" customWidth="1"/>
    <col min="4615" max="4861" width="9.140625" style="43"/>
    <col min="4862" max="4862" width="2.7109375" style="43" customWidth="1"/>
    <col min="4863" max="4863" width="25.7109375" style="43" customWidth="1"/>
    <col min="4864" max="4868" width="8.7109375" style="43" customWidth="1"/>
    <col min="4869" max="4869" width="25.7109375" style="43" customWidth="1"/>
    <col min="4870" max="4870" width="2.7109375" style="43" customWidth="1"/>
    <col min="4871" max="5117" width="9.140625" style="43"/>
    <col min="5118" max="5118" width="2.7109375" style="43" customWidth="1"/>
    <col min="5119" max="5119" width="25.7109375" style="43" customWidth="1"/>
    <col min="5120" max="5124" width="8.7109375" style="43" customWidth="1"/>
    <col min="5125" max="5125" width="25.7109375" style="43" customWidth="1"/>
    <col min="5126" max="5126" width="2.7109375" style="43" customWidth="1"/>
    <col min="5127" max="5373" width="9.140625" style="43"/>
    <col min="5374" max="5374" width="2.7109375" style="43" customWidth="1"/>
    <col min="5375" max="5375" width="25.7109375" style="43" customWidth="1"/>
    <col min="5376" max="5380" width="8.7109375" style="43" customWidth="1"/>
    <col min="5381" max="5381" width="25.7109375" style="43" customWidth="1"/>
    <col min="5382" max="5382" width="2.7109375" style="43" customWidth="1"/>
    <col min="5383" max="5629" width="9.140625" style="43"/>
    <col min="5630" max="5630" width="2.7109375" style="43" customWidth="1"/>
    <col min="5631" max="5631" width="25.7109375" style="43" customWidth="1"/>
    <col min="5632" max="5636" width="8.7109375" style="43" customWidth="1"/>
    <col min="5637" max="5637" width="25.7109375" style="43" customWidth="1"/>
    <col min="5638" max="5638" width="2.7109375" style="43" customWidth="1"/>
    <col min="5639" max="5885" width="9.140625" style="43"/>
    <col min="5886" max="5886" width="2.7109375" style="43" customWidth="1"/>
    <col min="5887" max="5887" width="25.7109375" style="43" customWidth="1"/>
    <col min="5888" max="5892" width="8.7109375" style="43" customWidth="1"/>
    <col min="5893" max="5893" width="25.7109375" style="43" customWidth="1"/>
    <col min="5894" max="5894" width="2.7109375" style="43" customWidth="1"/>
    <col min="5895" max="6141" width="9.140625" style="43"/>
    <col min="6142" max="6142" width="2.7109375" style="43" customWidth="1"/>
    <col min="6143" max="6143" width="25.7109375" style="43" customWidth="1"/>
    <col min="6144" max="6148" width="8.7109375" style="43" customWidth="1"/>
    <col min="6149" max="6149" width="25.7109375" style="43" customWidth="1"/>
    <col min="6150" max="6150" width="2.7109375" style="43" customWidth="1"/>
    <col min="6151" max="6397" width="9.140625" style="43"/>
    <col min="6398" max="6398" width="2.7109375" style="43" customWidth="1"/>
    <col min="6399" max="6399" width="25.7109375" style="43" customWidth="1"/>
    <col min="6400" max="6404" width="8.7109375" style="43" customWidth="1"/>
    <col min="6405" max="6405" width="25.7109375" style="43" customWidth="1"/>
    <col min="6406" max="6406" width="2.7109375" style="43" customWidth="1"/>
    <col min="6407" max="6653" width="9.140625" style="43"/>
    <col min="6654" max="6654" width="2.7109375" style="43" customWidth="1"/>
    <col min="6655" max="6655" width="25.7109375" style="43" customWidth="1"/>
    <col min="6656" max="6660" width="8.7109375" style="43" customWidth="1"/>
    <col min="6661" max="6661" width="25.7109375" style="43" customWidth="1"/>
    <col min="6662" max="6662" width="2.7109375" style="43" customWidth="1"/>
    <col min="6663" max="6909" width="9.140625" style="43"/>
    <col min="6910" max="6910" width="2.7109375" style="43" customWidth="1"/>
    <col min="6911" max="6911" width="25.7109375" style="43" customWidth="1"/>
    <col min="6912" max="6916" width="8.7109375" style="43" customWidth="1"/>
    <col min="6917" max="6917" width="25.7109375" style="43" customWidth="1"/>
    <col min="6918" max="6918" width="2.7109375" style="43" customWidth="1"/>
    <col min="6919" max="7165" width="9.140625" style="43"/>
    <col min="7166" max="7166" width="2.7109375" style="43" customWidth="1"/>
    <col min="7167" max="7167" width="25.7109375" style="43" customWidth="1"/>
    <col min="7168" max="7172" width="8.7109375" style="43" customWidth="1"/>
    <col min="7173" max="7173" width="25.7109375" style="43" customWidth="1"/>
    <col min="7174" max="7174" width="2.7109375" style="43" customWidth="1"/>
    <col min="7175" max="7421" width="9.140625" style="43"/>
    <col min="7422" max="7422" width="2.7109375" style="43" customWidth="1"/>
    <col min="7423" max="7423" width="25.7109375" style="43" customWidth="1"/>
    <col min="7424" max="7428" width="8.7109375" style="43" customWidth="1"/>
    <col min="7429" max="7429" width="25.7109375" style="43" customWidth="1"/>
    <col min="7430" max="7430" width="2.7109375" style="43" customWidth="1"/>
    <col min="7431" max="7677" width="9.140625" style="43"/>
    <col min="7678" max="7678" width="2.7109375" style="43" customWidth="1"/>
    <col min="7679" max="7679" width="25.7109375" style="43" customWidth="1"/>
    <col min="7680" max="7684" width="8.7109375" style="43" customWidth="1"/>
    <col min="7685" max="7685" width="25.7109375" style="43" customWidth="1"/>
    <col min="7686" max="7686" width="2.7109375" style="43" customWidth="1"/>
    <col min="7687" max="7933" width="9.140625" style="43"/>
    <col min="7934" max="7934" width="2.7109375" style="43" customWidth="1"/>
    <col min="7935" max="7935" width="25.7109375" style="43" customWidth="1"/>
    <col min="7936" max="7940" width="8.7109375" style="43" customWidth="1"/>
    <col min="7941" max="7941" width="25.7109375" style="43" customWidth="1"/>
    <col min="7942" max="7942" width="2.7109375" style="43" customWidth="1"/>
    <col min="7943" max="8189" width="9.140625" style="43"/>
    <col min="8190" max="8190" width="2.7109375" style="43" customWidth="1"/>
    <col min="8191" max="8191" width="25.7109375" style="43" customWidth="1"/>
    <col min="8192" max="8196" width="8.7109375" style="43" customWidth="1"/>
    <col min="8197" max="8197" width="25.7109375" style="43" customWidth="1"/>
    <col min="8198" max="8198" width="2.7109375" style="43" customWidth="1"/>
    <col min="8199" max="8445" width="9.140625" style="43"/>
    <col min="8446" max="8446" width="2.7109375" style="43" customWidth="1"/>
    <col min="8447" max="8447" width="25.7109375" style="43" customWidth="1"/>
    <col min="8448" max="8452" width="8.7109375" style="43" customWidth="1"/>
    <col min="8453" max="8453" width="25.7109375" style="43" customWidth="1"/>
    <col min="8454" max="8454" width="2.7109375" style="43" customWidth="1"/>
    <col min="8455" max="8701" width="9.140625" style="43"/>
    <col min="8702" max="8702" width="2.7109375" style="43" customWidth="1"/>
    <col min="8703" max="8703" width="25.7109375" style="43" customWidth="1"/>
    <col min="8704" max="8708" width="8.7109375" style="43" customWidth="1"/>
    <col min="8709" max="8709" width="25.7109375" style="43" customWidth="1"/>
    <col min="8710" max="8710" width="2.7109375" style="43" customWidth="1"/>
    <col min="8711" max="8957" width="9.140625" style="43"/>
    <col min="8958" max="8958" width="2.7109375" style="43" customWidth="1"/>
    <col min="8959" max="8959" width="25.7109375" style="43" customWidth="1"/>
    <col min="8960" max="8964" width="8.7109375" style="43" customWidth="1"/>
    <col min="8965" max="8965" width="25.7109375" style="43" customWidth="1"/>
    <col min="8966" max="8966" width="2.7109375" style="43" customWidth="1"/>
    <col min="8967" max="9213" width="9.140625" style="43"/>
    <col min="9214" max="9214" width="2.7109375" style="43" customWidth="1"/>
    <col min="9215" max="9215" width="25.7109375" style="43" customWidth="1"/>
    <col min="9216" max="9220" width="8.7109375" style="43" customWidth="1"/>
    <col min="9221" max="9221" width="25.7109375" style="43" customWidth="1"/>
    <col min="9222" max="9222" width="2.7109375" style="43" customWidth="1"/>
    <col min="9223" max="9469" width="9.140625" style="43"/>
    <col min="9470" max="9470" width="2.7109375" style="43" customWidth="1"/>
    <col min="9471" max="9471" width="25.7109375" style="43" customWidth="1"/>
    <col min="9472" max="9476" width="8.7109375" style="43" customWidth="1"/>
    <col min="9477" max="9477" width="25.7109375" style="43" customWidth="1"/>
    <col min="9478" max="9478" width="2.7109375" style="43" customWidth="1"/>
    <col min="9479" max="9725" width="9.140625" style="43"/>
    <col min="9726" max="9726" width="2.7109375" style="43" customWidth="1"/>
    <col min="9727" max="9727" width="25.7109375" style="43" customWidth="1"/>
    <col min="9728" max="9732" width="8.7109375" style="43" customWidth="1"/>
    <col min="9733" max="9733" width="25.7109375" style="43" customWidth="1"/>
    <col min="9734" max="9734" width="2.7109375" style="43" customWidth="1"/>
    <col min="9735" max="9981" width="9.140625" style="43"/>
    <col min="9982" max="9982" width="2.7109375" style="43" customWidth="1"/>
    <col min="9983" max="9983" width="25.7109375" style="43" customWidth="1"/>
    <col min="9984" max="9988" width="8.7109375" style="43" customWidth="1"/>
    <col min="9989" max="9989" width="25.7109375" style="43" customWidth="1"/>
    <col min="9990" max="9990" width="2.7109375" style="43" customWidth="1"/>
    <col min="9991" max="10237" width="9.140625" style="43"/>
    <col min="10238" max="10238" width="2.7109375" style="43" customWidth="1"/>
    <col min="10239" max="10239" width="25.7109375" style="43" customWidth="1"/>
    <col min="10240" max="10244" width="8.7109375" style="43" customWidth="1"/>
    <col min="10245" max="10245" width="25.7109375" style="43" customWidth="1"/>
    <col min="10246" max="10246" width="2.7109375" style="43" customWidth="1"/>
    <col min="10247" max="10493" width="9.140625" style="43"/>
    <col min="10494" max="10494" width="2.7109375" style="43" customWidth="1"/>
    <col min="10495" max="10495" width="25.7109375" style="43" customWidth="1"/>
    <col min="10496" max="10500" width="8.7109375" style="43" customWidth="1"/>
    <col min="10501" max="10501" width="25.7109375" style="43" customWidth="1"/>
    <col min="10502" max="10502" width="2.7109375" style="43" customWidth="1"/>
    <col min="10503" max="10749" width="9.140625" style="43"/>
    <col min="10750" max="10750" width="2.7109375" style="43" customWidth="1"/>
    <col min="10751" max="10751" width="25.7109375" style="43" customWidth="1"/>
    <col min="10752" max="10756" width="8.7109375" style="43" customWidth="1"/>
    <col min="10757" max="10757" width="25.7109375" style="43" customWidth="1"/>
    <col min="10758" max="10758" width="2.7109375" style="43" customWidth="1"/>
    <col min="10759" max="11005" width="9.140625" style="43"/>
    <col min="11006" max="11006" width="2.7109375" style="43" customWidth="1"/>
    <col min="11007" max="11007" width="25.7109375" style="43" customWidth="1"/>
    <col min="11008" max="11012" width="8.7109375" style="43" customWidth="1"/>
    <col min="11013" max="11013" width="25.7109375" style="43" customWidth="1"/>
    <col min="11014" max="11014" width="2.7109375" style="43" customWidth="1"/>
    <col min="11015" max="11261" width="9.140625" style="43"/>
    <col min="11262" max="11262" width="2.7109375" style="43" customWidth="1"/>
    <col min="11263" max="11263" width="25.7109375" style="43" customWidth="1"/>
    <col min="11264" max="11268" width="8.7109375" style="43" customWidth="1"/>
    <col min="11269" max="11269" width="25.7109375" style="43" customWidth="1"/>
    <col min="11270" max="11270" width="2.7109375" style="43" customWidth="1"/>
    <col min="11271" max="11517" width="9.140625" style="43"/>
    <col min="11518" max="11518" width="2.7109375" style="43" customWidth="1"/>
    <col min="11519" max="11519" width="25.7109375" style="43" customWidth="1"/>
    <col min="11520" max="11524" width="8.7109375" style="43" customWidth="1"/>
    <col min="11525" max="11525" width="25.7109375" style="43" customWidth="1"/>
    <col min="11526" max="11526" width="2.7109375" style="43" customWidth="1"/>
    <col min="11527" max="11773" width="9.140625" style="43"/>
    <col min="11774" max="11774" width="2.7109375" style="43" customWidth="1"/>
    <col min="11775" max="11775" width="25.7109375" style="43" customWidth="1"/>
    <col min="11776" max="11780" width="8.7109375" style="43" customWidth="1"/>
    <col min="11781" max="11781" width="25.7109375" style="43" customWidth="1"/>
    <col min="11782" max="11782" width="2.7109375" style="43" customWidth="1"/>
    <col min="11783" max="12029" width="9.140625" style="43"/>
    <col min="12030" max="12030" width="2.7109375" style="43" customWidth="1"/>
    <col min="12031" max="12031" width="25.7109375" style="43" customWidth="1"/>
    <col min="12032" max="12036" width="8.7109375" style="43" customWidth="1"/>
    <col min="12037" max="12037" width="25.7109375" style="43" customWidth="1"/>
    <col min="12038" max="12038" width="2.7109375" style="43" customWidth="1"/>
    <col min="12039" max="12285" width="9.140625" style="43"/>
    <col min="12286" max="12286" width="2.7109375" style="43" customWidth="1"/>
    <col min="12287" max="12287" width="25.7109375" style="43" customWidth="1"/>
    <col min="12288" max="12292" width="8.7109375" style="43" customWidth="1"/>
    <col min="12293" max="12293" width="25.7109375" style="43" customWidth="1"/>
    <col min="12294" max="12294" width="2.7109375" style="43" customWidth="1"/>
    <col min="12295" max="12541" width="9.140625" style="43"/>
    <col min="12542" max="12542" width="2.7109375" style="43" customWidth="1"/>
    <col min="12543" max="12543" width="25.7109375" style="43" customWidth="1"/>
    <col min="12544" max="12548" width="8.7109375" style="43" customWidth="1"/>
    <col min="12549" max="12549" width="25.7109375" style="43" customWidth="1"/>
    <col min="12550" max="12550" width="2.7109375" style="43" customWidth="1"/>
    <col min="12551" max="12797" width="9.140625" style="43"/>
    <col min="12798" max="12798" width="2.7109375" style="43" customWidth="1"/>
    <col min="12799" max="12799" width="25.7109375" style="43" customWidth="1"/>
    <col min="12800" max="12804" width="8.7109375" style="43" customWidth="1"/>
    <col min="12805" max="12805" width="25.7109375" style="43" customWidth="1"/>
    <col min="12806" max="12806" width="2.7109375" style="43" customWidth="1"/>
    <col min="12807" max="13053" width="9.140625" style="43"/>
    <col min="13054" max="13054" width="2.7109375" style="43" customWidth="1"/>
    <col min="13055" max="13055" width="25.7109375" style="43" customWidth="1"/>
    <col min="13056" max="13060" width="8.7109375" style="43" customWidth="1"/>
    <col min="13061" max="13061" width="25.7109375" style="43" customWidth="1"/>
    <col min="13062" max="13062" width="2.7109375" style="43" customWidth="1"/>
    <col min="13063" max="13309" width="9.140625" style="43"/>
    <col min="13310" max="13310" width="2.7109375" style="43" customWidth="1"/>
    <col min="13311" max="13311" width="25.7109375" style="43" customWidth="1"/>
    <col min="13312" max="13316" width="8.7109375" style="43" customWidth="1"/>
    <col min="13317" max="13317" width="25.7109375" style="43" customWidth="1"/>
    <col min="13318" max="13318" width="2.7109375" style="43" customWidth="1"/>
    <col min="13319" max="13565" width="9.140625" style="43"/>
    <col min="13566" max="13566" width="2.7109375" style="43" customWidth="1"/>
    <col min="13567" max="13567" width="25.7109375" style="43" customWidth="1"/>
    <col min="13568" max="13572" width="8.7109375" style="43" customWidth="1"/>
    <col min="13573" max="13573" width="25.7109375" style="43" customWidth="1"/>
    <col min="13574" max="13574" width="2.7109375" style="43" customWidth="1"/>
    <col min="13575" max="13821" width="9.140625" style="43"/>
    <col min="13822" max="13822" width="2.7109375" style="43" customWidth="1"/>
    <col min="13823" max="13823" width="25.7109375" style="43" customWidth="1"/>
    <col min="13824" max="13828" width="8.7109375" style="43" customWidth="1"/>
    <col min="13829" max="13829" width="25.7109375" style="43" customWidth="1"/>
    <col min="13830" max="13830" width="2.7109375" style="43" customWidth="1"/>
    <col min="13831" max="14077" width="9.140625" style="43"/>
    <col min="14078" max="14078" width="2.7109375" style="43" customWidth="1"/>
    <col min="14079" max="14079" width="25.7109375" style="43" customWidth="1"/>
    <col min="14080" max="14084" width="8.7109375" style="43" customWidth="1"/>
    <col min="14085" max="14085" width="25.7109375" style="43" customWidth="1"/>
    <col min="14086" max="14086" width="2.7109375" style="43" customWidth="1"/>
    <col min="14087" max="14333" width="9.140625" style="43"/>
    <col min="14334" max="14334" width="2.7109375" style="43" customWidth="1"/>
    <col min="14335" max="14335" width="25.7109375" style="43" customWidth="1"/>
    <col min="14336" max="14340" width="8.7109375" style="43" customWidth="1"/>
    <col min="14341" max="14341" width="25.7109375" style="43" customWidth="1"/>
    <col min="14342" max="14342" width="2.7109375" style="43" customWidth="1"/>
    <col min="14343" max="14589" width="9.140625" style="43"/>
    <col min="14590" max="14590" width="2.7109375" style="43" customWidth="1"/>
    <col min="14591" max="14591" width="25.7109375" style="43" customWidth="1"/>
    <col min="14592" max="14596" width="8.7109375" style="43" customWidth="1"/>
    <col min="14597" max="14597" width="25.7109375" style="43" customWidth="1"/>
    <col min="14598" max="14598" width="2.7109375" style="43" customWidth="1"/>
    <col min="14599" max="14845" width="9.140625" style="43"/>
    <col min="14846" max="14846" width="2.7109375" style="43" customWidth="1"/>
    <col min="14847" max="14847" width="25.7109375" style="43" customWidth="1"/>
    <col min="14848" max="14852" width="8.7109375" style="43" customWidth="1"/>
    <col min="14853" max="14853" width="25.7109375" style="43" customWidth="1"/>
    <col min="14854" max="14854" width="2.7109375" style="43" customWidth="1"/>
    <col min="14855" max="15101" width="9.140625" style="43"/>
    <col min="15102" max="15102" width="2.7109375" style="43" customWidth="1"/>
    <col min="15103" max="15103" width="25.7109375" style="43" customWidth="1"/>
    <col min="15104" max="15108" width="8.7109375" style="43" customWidth="1"/>
    <col min="15109" max="15109" width="25.7109375" style="43" customWidth="1"/>
    <col min="15110" max="15110" width="2.7109375" style="43" customWidth="1"/>
    <col min="15111" max="15357" width="9.140625" style="43"/>
    <col min="15358" max="15358" width="2.7109375" style="43" customWidth="1"/>
    <col min="15359" max="15359" width="25.7109375" style="43" customWidth="1"/>
    <col min="15360" max="15364" width="8.7109375" style="43" customWidth="1"/>
    <col min="15365" max="15365" width="25.7109375" style="43" customWidth="1"/>
    <col min="15366" max="15366" width="2.7109375" style="43" customWidth="1"/>
    <col min="15367" max="15613" width="9.140625" style="43"/>
    <col min="15614" max="15614" width="2.7109375" style="43" customWidth="1"/>
    <col min="15615" max="15615" width="25.7109375" style="43" customWidth="1"/>
    <col min="15616" max="15620" width="8.7109375" style="43" customWidth="1"/>
    <col min="15621" max="15621" width="25.7109375" style="43" customWidth="1"/>
    <col min="15622" max="15622" width="2.7109375" style="43" customWidth="1"/>
    <col min="15623" max="15869" width="9.140625" style="43"/>
    <col min="15870" max="15870" width="2.7109375" style="43" customWidth="1"/>
    <col min="15871" max="15871" width="25.7109375" style="43" customWidth="1"/>
    <col min="15872" max="15876" width="8.7109375" style="43" customWidth="1"/>
    <col min="15877" max="15877" width="25.7109375" style="43" customWidth="1"/>
    <col min="15878" max="15878" width="2.7109375" style="43" customWidth="1"/>
    <col min="15879" max="16125" width="9.140625" style="43"/>
    <col min="16126" max="16126" width="2.7109375" style="43" customWidth="1"/>
    <col min="16127" max="16127" width="25.7109375" style="43" customWidth="1"/>
    <col min="16128" max="16132" width="8.7109375" style="43" customWidth="1"/>
    <col min="16133" max="16133" width="25.7109375" style="43" customWidth="1"/>
    <col min="16134" max="16134" width="2.7109375" style="43" customWidth="1"/>
    <col min="16135" max="16384" width="9.140625" style="43"/>
  </cols>
  <sheetData>
    <row r="1" spans="1:9" ht="21.95" customHeight="1">
      <c r="A1" s="865" t="s">
        <v>95</v>
      </c>
      <c r="B1" s="865"/>
      <c r="C1" s="865"/>
      <c r="D1" s="865"/>
      <c r="E1" s="865"/>
      <c r="F1" s="865"/>
      <c r="G1" s="865"/>
      <c r="H1" s="865"/>
      <c r="I1" s="865"/>
    </row>
    <row r="2" spans="1:9" s="8" customFormat="1" ht="21.95" customHeight="1">
      <c r="A2" s="866" t="s">
        <v>542</v>
      </c>
      <c r="B2" s="866"/>
      <c r="C2" s="866"/>
      <c r="D2" s="866"/>
      <c r="E2" s="866"/>
      <c r="F2" s="866"/>
      <c r="G2" s="866"/>
      <c r="H2" s="866"/>
      <c r="I2" s="866"/>
    </row>
    <row r="3" spans="1:9" ht="15.75">
      <c r="A3" s="867" t="s">
        <v>681</v>
      </c>
      <c r="B3" s="867"/>
      <c r="C3" s="867"/>
      <c r="D3" s="867"/>
      <c r="E3" s="867"/>
      <c r="F3" s="867"/>
      <c r="G3" s="867"/>
      <c r="H3" s="867"/>
      <c r="I3" s="867"/>
    </row>
    <row r="4" spans="1:9" ht="15.75">
      <c r="A4" s="868" t="s">
        <v>543</v>
      </c>
      <c r="B4" s="868"/>
      <c r="C4" s="868"/>
      <c r="D4" s="868"/>
      <c r="E4" s="868"/>
      <c r="F4" s="868"/>
      <c r="G4" s="868"/>
      <c r="H4" s="868"/>
      <c r="I4" s="868"/>
    </row>
    <row r="5" spans="1:9" ht="15.75" customHeight="1">
      <c r="A5" s="56" t="s">
        <v>879</v>
      </c>
      <c r="B5" s="56"/>
      <c r="C5" s="2"/>
      <c r="D5" s="2"/>
      <c r="E5" s="2"/>
      <c r="F5" s="2"/>
      <c r="G5" s="2"/>
      <c r="I5" s="705" t="s">
        <v>880</v>
      </c>
    </row>
    <row r="6" spans="1:9" s="307" customFormat="1" ht="14.25" customHeight="1" thickBot="1">
      <c r="A6" s="927" t="s">
        <v>319</v>
      </c>
      <c r="B6" s="927"/>
      <c r="C6" s="919">
        <v>2007</v>
      </c>
      <c r="D6" s="919">
        <v>2008</v>
      </c>
      <c r="E6" s="919">
        <v>2009</v>
      </c>
      <c r="F6" s="919">
        <v>2010</v>
      </c>
      <c r="G6" s="894">
        <v>2011</v>
      </c>
      <c r="H6" s="930" t="s">
        <v>682</v>
      </c>
      <c r="I6" s="1016"/>
    </row>
    <row r="7" spans="1:9" s="307" customFormat="1" ht="14.25" customHeight="1" thickTop="1" thickBot="1">
      <c r="A7" s="928"/>
      <c r="B7" s="928"/>
      <c r="C7" s="920">
        <v>2007</v>
      </c>
      <c r="D7" s="920"/>
      <c r="E7" s="920">
        <v>2007</v>
      </c>
      <c r="F7" s="920"/>
      <c r="G7" s="895"/>
      <c r="H7" s="931"/>
      <c r="I7" s="1017"/>
    </row>
    <row r="8" spans="1:9" s="307" customFormat="1" ht="14.25" customHeight="1" thickTop="1">
      <c r="A8" s="929"/>
      <c r="B8" s="929"/>
      <c r="C8" s="921"/>
      <c r="D8" s="921"/>
      <c r="E8" s="921"/>
      <c r="F8" s="921"/>
      <c r="G8" s="896"/>
      <c r="H8" s="932"/>
      <c r="I8" s="1018"/>
    </row>
    <row r="9" spans="1:9" ht="19.5" customHeight="1" thickBot="1">
      <c r="A9" s="58"/>
      <c r="B9" s="59" t="s">
        <v>96</v>
      </c>
      <c r="C9" s="225">
        <v>261469</v>
      </c>
      <c r="D9" s="225">
        <v>296383</v>
      </c>
      <c r="E9" s="225">
        <v>377068</v>
      </c>
      <c r="F9" s="225">
        <v>407658</v>
      </c>
      <c r="G9" s="261">
        <v>436736</v>
      </c>
      <c r="H9" s="60" t="s">
        <v>683</v>
      </c>
      <c r="I9" s="61"/>
    </row>
    <row r="10" spans="1:9" ht="19.5" customHeight="1" thickTop="1" thickBot="1">
      <c r="A10" s="62"/>
      <c r="B10" s="63" t="s">
        <v>97</v>
      </c>
      <c r="C10" s="219">
        <v>235250</v>
      </c>
      <c r="D10" s="219">
        <v>246191</v>
      </c>
      <c r="E10" s="219">
        <v>259348</v>
      </c>
      <c r="F10" s="219">
        <v>259511</v>
      </c>
      <c r="G10" s="262">
        <v>294175</v>
      </c>
      <c r="H10" s="64" t="s">
        <v>684</v>
      </c>
      <c r="I10" s="65"/>
    </row>
    <row r="11" spans="1:9" ht="19.5" customHeight="1" thickTop="1" thickBot="1">
      <c r="A11" s="58"/>
      <c r="B11" s="59" t="s">
        <v>98</v>
      </c>
      <c r="C11" s="225">
        <v>250043</v>
      </c>
      <c r="D11" s="225">
        <v>252639</v>
      </c>
      <c r="E11" s="225">
        <v>273405</v>
      </c>
      <c r="F11" s="225">
        <v>287765</v>
      </c>
      <c r="G11" s="261">
        <v>324962</v>
      </c>
      <c r="H11" s="60" t="s">
        <v>99</v>
      </c>
      <c r="I11" s="61"/>
    </row>
    <row r="12" spans="1:9" ht="19.5" customHeight="1" thickTop="1" thickBot="1">
      <c r="A12" s="62"/>
      <c r="B12" s="63" t="s">
        <v>379</v>
      </c>
      <c r="C12" s="219">
        <v>282776</v>
      </c>
      <c r="D12" s="219">
        <v>330282</v>
      </c>
      <c r="E12" s="219">
        <v>372294</v>
      </c>
      <c r="F12" s="219">
        <v>426627</v>
      </c>
      <c r="G12" s="262">
        <v>449078</v>
      </c>
      <c r="H12" s="64" t="s">
        <v>382</v>
      </c>
      <c r="I12" s="65"/>
    </row>
    <row r="13" spans="1:9" ht="19.5" customHeight="1" thickTop="1" thickBot="1">
      <c r="A13" s="58"/>
      <c r="B13" s="59" t="s">
        <v>100</v>
      </c>
      <c r="C13" s="225">
        <v>177937</v>
      </c>
      <c r="D13" s="225">
        <v>182827</v>
      </c>
      <c r="E13" s="225">
        <v>198962</v>
      </c>
      <c r="F13" s="225">
        <v>192824</v>
      </c>
      <c r="G13" s="261">
        <v>209607</v>
      </c>
      <c r="H13" s="60" t="s">
        <v>383</v>
      </c>
      <c r="I13" s="61"/>
    </row>
    <row r="14" spans="1:9" ht="19.5" customHeight="1" thickTop="1" thickBot="1">
      <c r="A14" s="62"/>
      <c r="B14" s="63" t="s">
        <v>111</v>
      </c>
      <c r="C14" s="219">
        <v>190701</v>
      </c>
      <c r="D14" s="219">
        <v>194319</v>
      </c>
      <c r="E14" s="219">
        <v>201064</v>
      </c>
      <c r="F14" s="219">
        <v>216557</v>
      </c>
      <c r="G14" s="262">
        <v>241110</v>
      </c>
      <c r="H14" s="64" t="s">
        <v>685</v>
      </c>
      <c r="I14" s="65"/>
    </row>
    <row r="15" spans="1:9" ht="19.5" customHeight="1" thickTop="1" thickBot="1">
      <c r="A15" s="58"/>
      <c r="B15" s="59" t="s">
        <v>396</v>
      </c>
      <c r="C15" s="225">
        <v>182945</v>
      </c>
      <c r="D15" s="225">
        <v>188425</v>
      </c>
      <c r="E15" s="225">
        <v>204753</v>
      </c>
      <c r="F15" s="225">
        <v>210469</v>
      </c>
      <c r="G15" s="261">
        <v>236265</v>
      </c>
      <c r="H15" s="60" t="s">
        <v>686</v>
      </c>
      <c r="I15" s="61"/>
    </row>
    <row r="16" spans="1:9" ht="19.5" customHeight="1" thickTop="1" thickBot="1">
      <c r="A16" s="62"/>
      <c r="B16" s="63" t="s">
        <v>380</v>
      </c>
      <c r="C16" s="219">
        <v>223995</v>
      </c>
      <c r="D16" s="219">
        <v>250314</v>
      </c>
      <c r="E16" s="219">
        <v>263179</v>
      </c>
      <c r="F16" s="219">
        <v>267998</v>
      </c>
      <c r="G16" s="262">
        <v>301430</v>
      </c>
      <c r="H16" s="64" t="s">
        <v>692</v>
      </c>
      <c r="I16" s="65"/>
    </row>
    <row r="17" spans="1:9" ht="19.5" customHeight="1" thickTop="1" thickBot="1">
      <c r="A17" s="58"/>
      <c r="B17" s="59" t="s">
        <v>381</v>
      </c>
      <c r="C17" s="225">
        <v>141374</v>
      </c>
      <c r="D17" s="225">
        <v>154113</v>
      </c>
      <c r="E17" s="225">
        <v>176019</v>
      </c>
      <c r="F17" s="225">
        <v>183180</v>
      </c>
      <c r="G17" s="261">
        <v>200220</v>
      </c>
      <c r="H17" s="60" t="s">
        <v>384</v>
      </c>
      <c r="I17" s="61"/>
    </row>
    <row r="18" spans="1:9" ht="19.5" customHeight="1" thickTop="1" thickBot="1">
      <c r="A18" s="62"/>
      <c r="B18" s="63" t="s">
        <v>108</v>
      </c>
      <c r="C18" s="219">
        <v>121180</v>
      </c>
      <c r="D18" s="219">
        <v>148472</v>
      </c>
      <c r="E18" s="219">
        <v>185602</v>
      </c>
      <c r="F18" s="219">
        <v>195285</v>
      </c>
      <c r="G18" s="262">
        <v>219603</v>
      </c>
      <c r="H18" s="64" t="s">
        <v>385</v>
      </c>
      <c r="I18" s="65"/>
    </row>
    <row r="19" spans="1:9" ht="19.5" customHeight="1" thickTop="1" thickBot="1">
      <c r="A19" s="58"/>
      <c r="B19" s="59" t="s">
        <v>101</v>
      </c>
      <c r="C19" s="225">
        <v>60219</v>
      </c>
      <c r="D19" s="225">
        <v>62595</v>
      </c>
      <c r="E19" s="225">
        <v>78315</v>
      </c>
      <c r="F19" s="225">
        <v>75207</v>
      </c>
      <c r="G19" s="261">
        <v>92220</v>
      </c>
      <c r="H19" s="60" t="s">
        <v>687</v>
      </c>
      <c r="I19" s="61"/>
    </row>
    <row r="20" spans="1:9" ht="19.5" customHeight="1" thickTop="1" thickBot="1">
      <c r="A20" s="62"/>
      <c r="B20" s="63" t="s">
        <v>112</v>
      </c>
      <c r="C20" s="219">
        <v>75128</v>
      </c>
      <c r="D20" s="219">
        <v>85986</v>
      </c>
      <c r="E20" s="219">
        <v>100952</v>
      </c>
      <c r="F20" s="219">
        <v>93488</v>
      </c>
      <c r="G20" s="262">
        <v>101591</v>
      </c>
      <c r="H20" s="64" t="s">
        <v>738</v>
      </c>
      <c r="I20" s="65"/>
    </row>
    <row r="21" spans="1:9" ht="19.5" customHeight="1" thickTop="1" thickBot="1">
      <c r="A21" s="58"/>
      <c r="B21" s="59" t="s">
        <v>103</v>
      </c>
      <c r="C21" s="225">
        <v>77825</v>
      </c>
      <c r="D21" s="225">
        <v>87236</v>
      </c>
      <c r="E21" s="225">
        <v>91302</v>
      </c>
      <c r="F21" s="225">
        <v>98165</v>
      </c>
      <c r="G21" s="261">
        <v>109913</v>
      </c>
      <c r="H21" s="60" t="s">
        <v>688</v>
      </c>
      <c r="I21" s="61"/>
    </row>
    <row r="22" spans="1:9" ht="28.5" thickTop="1" thickBot="1">
      <c r="A22" s="62"/>
      <c r="B22" s="63" t="s">
        <v>555</v>
      </c>
      <c r="C22" s="219">
        <v>21844</v>
      </c>
      <c r="D22" s="219">
        <v>23635</v>
      </c>
      <c r="E22" s="219">
        <v>28886</v>
      </c>
      <c r="F22" s="219">
        <v>27155</v>
      </c>
      <c r="G22" s="262">
        <v>34423</v>
      </c>
      <c r="H22" s="64" t="s">
        <v>691</v>
      </c>
      <c r="I22" s="65"/>
    </row>
    <row r="23" spans="1:9" ht="19.5" customHeight="1" thickTop="1" thickBot="1">
      <c r="A23" s="58"/>
      <c r="B23" s="59" t="s">
        <v>102</v>
      </c>
      <c r="C23" s="225">
        <v>42433</v>
      </c>
      <c r="D23" s="225">
        <v>40348</v>
      </c>
      <c r="E23" s="225">
        <v>53728</v>
      </c>
      <c r="F23" s="225">
        <v>82482</v>
      </c>
      <c r="G23" s="261">
        <v>97061</v>
      </c>
      <c r="H23" s="60" t="s">
        <v>386</v>
      </c>
      <c r="I23" s="61"/>
    </row>
    <row r="24" spans="1:9" ht="19.5" customHeight="1" thickTop="1" thickBot="1">
      <c r="A24" s="62"/>
      <c r="B24" s="63" t="s">
        <v>104</v>
      </c>
      <c r="C24" s="219">
        <v>46880</v>
      </c>
      <c r="D24" s="219">
        <v>74450</v>
      </c>
      <c r="E24" s="219">
        <v>143393</v>
      </c>
      <c r="F24" s="219">
        <v>174786</v>
      </c>
      <c r="G24" s="262">
        <v>194477</v>
      </c>
      <c r="H24" s="64" t="s">
        <v>689</v>
      </c>
      <c r="I24" s="65"/>
    </row>
    <row r="25" spans="1:9" ht="19.5" customHeight="1" thickTop="1" thickBot="1">
      <c r="A25" s="58"/>
      <c r="B25" s="59" t="s">
        <v>105</v>
      </c>
      <c r="C25" s="225">
        <v>23390</v>
      </c>
      <c r="D25" s="225">
        <v>31432</v>
      </c>
      <c r="E25" s="225">
        <v>36282</v>
      </c>
      <c r="F25" s="225">
        <v>34511</v>
      </c>
      <c r="G25" s="261">
        <v>38453</v>
      </c>
      <c r="H25" s="60" t="s">
        <v>690</v>
      </c>
      <c r="I25" s="61"/>
    </row>
    <row r="26" spans="1:9" ht="19.5" customHeight="1" thickTop="1" thickBot="1">
      <c r="A26" s="62"/>
      <c r="B26" s="63" t="s">
        <v>553</v>
      </c>
      <c r="C26" s="219">
        <v>15599</v>
      </c>
      <c r="D26" s="219">
        <v>20603</v>
      </c>
      <c r="E26" s="219">
        <v>17961</v>
      </c>
      <c r="F26" s="219">
        <v>17716</v>
      </c>
      <c r="G26" s="262">
        <v>18573</v>
      </c>
      <c r="H26" s="64" t="s">
        <v>693</v>
      </c>
      <c r="I26" s="65"/>
    </row>
    <row r="27" spans="1:9" ht="19.5" customHeight="1" thickTop="1" thickBot="1">
      <c r="A27" s="58"/>
      <c r="B27" s="59" t="s">
        <v>107</v>
      </c>
      <c r="C27" s="225">
        <v>8614</v>
      </c>
      <c r="D27" s="225">
        <v>9899</v>
      </c>
      <c r="E27" s="225">
        <v>9471</v>
      </c>
      <c r="F27" s="225">
        <v>10255</v>
      </c>
      <c r="G27" s="261">
        <v>10665</v>
      </c>
      <c r="H27" s="60" t="s">
        <v>387</v>
      </c>
      <c r="I27" s="61"/>
    </row>
    <row r="28" spans="1:9" ht="19.5" customHeight="1" thickTop="1" thickBot="1">
      <c r="A28" s="62"/>
      <c r="B28" s="63" t="s">
        <v>110</v>
      </c>
      <c r="C28" s="219">
        <v>6354</v>
      </c>
      <c r="D28" s="219">
        <v>6292</v>
      </c>
      <c r="E28" s="219">
        <v>6225</v>
      </c>
      <c r="F28" s="219">
        <v>5185</v>
      </c>
      <c r="G28" s="262">
        <v>5346</v>
      </c>
      <c r="H28" s="64" t="s">
        <v>694</v>
      </c>
      <c r="I28" s="65"/>
    </row>
    <row r="29" spans="1:9" ht="19.5" customHeight="1" thickTop="1" thickBot="1">
      <c r="A29" s="58"/>
      <c r="B29" s="59" t="s">
        <v>554</v>
      </c>
      <c r="C29" s="225">
        <v>7711</v>
      </c>
      <c r="D29" s="225">
        <v>9319</v>
      </c>
      <c r="E29" s="225">
        <v>10862</v>
      </c>
      <c r="F29" s="225">
        <v>10383</v>
      </c>
      <c r="G29" s="261">
        <v>11518</v>
      </c>
      <c r="H29" s="60" t="s">
        <v>415</v>
      </c>
      <c r="I29" s="61"/>
    </row>
    <row r="30" spans="1:9" ht="19.5" customHeight="1" thickTop="1" thickBot="1">
      <c r="A30" s="62"/>
      <c r="B30" s="63" t="s">
        <v>109</v>
      </c>
      <c r="C30" s="219">
        <v>7877</v>
      </c>
      <c r="D30" s="219">
        <v>7781</v>
      </c>
      <c r="E30" s="219">
        <v>7749</v>
      </c>
      <c r="F30" s="219">
        <v>9241</v>
      </c>
      <c r="G30" s="262">
        <v>9796</v>
      </c>
      <c r="H30" s="64" t="s">
        <v>695</v>
      </c>
      <c r="I30" s="65"/>
    </row>
    <row r="31" spans="1:9" ht="19.5" customHeight="1" thickTop="1">
      <c r="A31" s="82"/>
      <c r="B31" s="83" t="s">
        <v>106</v>
      </c>
      <c r="C31" s="228">
        <v>6434</v>
      </c>
      <c r="D31" s="228">
        <v>5667</v>
      </c>
      <c r="E31" s="228">
        <v>6841</v>
      </c>
      <c r="F31" s="228">
        <v>5778</v>
      </c>
      <c r="G31" s="344">
        <v>5921</v>
      </c>
      <c r="H31" s="417" t="s">
        <v>696</v>
      </c>
      <c r="I31" s="84"/>
    </row>
    <row r="32" spans="1:9" ht="19.5" customHeight="1">
      <c r="A32" s="94"/>
      <c r="B32" s="95" t="s">
        <v>521</v>
      </c>
      <c r="C32" s="231" t="s">
        <v>789</v>
      </c>
      <c r="D32" s="231" t="s">
        <v>789</v>
      </c>
      <c r="E32" s="231" t="s">
        <v>789</v>
      </c>
      <c r="F32" s="231" t="s">
        <v>789</v>
      </c>
      <c r="G32" s="345">
        <v>5159</v>
      </c>
      <c r="H32" s="146" t="s">
        <v>551</v>
      </c>
      <c r="I32" s="96"/>
    </row>
    <row r="33" spans="1:9" ht="19.5" customHeight="1">
      <c r="A33" s="374"/>
      <c r="B33" s="375" t="s">
        <v>550</v>
      </c>
      <c r="C33" s="232" t="s">
        <v>789</v>
      </c>
      <c r="D33" s="232" t="s">
        <v>789</v>
      </c>
      <c r="E33" s="232" t="s">
        <v>789</v>
      </c>
      <c r="F33" s="232" t="s">
        <v>789</v>
      </c>
      <c r="G33" s="263">
        <v>15288</v>
      </c>
      <c r="H33" s="382" t="s">
        <v>552</v>
      </c>
      <c r="I33" s="376"/>
    </row>
    <row r="34" spans="1:9" ht="19.5" customHeight="1">
      <c r="A34" s="94"/>
      <c r="B34" s="95" t="s">
        <v>549</v>
      </c>
      <c r="C34" s="231" t="s">
        <v>789</v>
      </c>
      <c r="D34" s="231" t="s">
        <v>789</v>
      </c>
      <c r="E34" s="231">
        <v>14</v>
      </c>
      <c r="F34" s="231" t="s">
        <v>789</v>
      </c>
      <c r="G34" s="231" t="s">
        <v>789</v>
      </c>
      <c r="H34" s="146" t="s">
        <v>737</v>
      </c>
      <c r="I34" s="96"/>
    </row>
    <row r="35" spans="1:9" ht="31.5" customHeight="1">
      <c r="A35" s="1013" t="s">
        <v>15</v>
      </c>
      <c r="B35" s="1013"/>
      <c r="C35" s="377">
        <f>SUM(C9:C34)</f>
        <v>2467978</v>
      </c>
      <c r="D35" s="377">
        <f>SUM(D9:D34)</f>
        <v>2709208</v>
      </c>
      <c r="E35" s="377">
        <f>SUM(E9:E34)</f>
        <v>3103675</v>
      </c>
      <c r="F35" s="377">
        <f>SUM(F9:F34)</f>
        <v>3292226</v>
      </c>
      <c r="G35" s="377">
        <f>SUM(G9:G34)</f>
        <v>3663590</v>
      </c>
      <c r="H35" s="1014" t="s">
        <v>72</v>
      </c>
      <c r="I35" s="1015"/>
    </row>
    <row r="36" spans="1:9" s="317" customFormat="1" ht="31.5" customHeight="1">
      <c r="A36" s="1010" t="s">
        <v>556</v>
      </c>
      <c r="B36" s="1011"/>
      <c r="C36" s="1011"/>
      <c r="D36" s="1012" t="s">
        <v>697</v>
      </c>
      <c r="E36" s="1012"/>
      <c r="F36" s="1012"/>
      <c r="G36" s="1012"/>
      <c r="H36" s="1012"/>
      <c r="I36" s="1012"/>
    </row>
    <row r="37" spans="1:9" ht="24" customHeight="1">
      <c r="A37" s="43"/>
      <c r="B37" s="43"/>
      <c r="C37" s="43"/>
      <c r="D37" s="43"/>
      <c r="E37" s="43"/>
      <c r="F37" s="43"/>
      <c r="G37" s="43"/>
      <c r="H37" s="43"/>
    </row>
  </sheetData>
  <mergeCells count="15">
    <mergeCell ref="A36:C36"/>
    <mergeCell ref="D36:I36"/>
    <mergeCell ref="A35:B35"/>
    <mergeCell ref="H35:I35"/>
    <mergeCell ref="A1:I1"/>
    <mergeCell ref="A2:I2"/>
    <mergeCell ref="A3:I3"/>
    <mergeCell ref="A4:I4"/>
    <mergeCell ref="C6:C8"/>
    <mergeCell ref="D6:D8"/>
    <mergeCell ref="E6:E8"/>
    <mergeCell ref="F6:F8"/>
    <mergeCell ref="A6:B8"/>
    <mergeCell ref="H6:I8"/>
    <mergeCell ref="G6:G8"/>
  </mergeCells>
  <printOptions horizontalCentered="1" verticalCentered="1"/>
  <pageMargins left="0" right="0" top="0" bottom="0" header="0" footer="0"/>
  <pageSetup paperSize="9" scale="90"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dimension ref="A2:G29"/>
  <sheetViews>
    <sheetView showGridLines="0" rightToLeft="1" view="pageBreakPreview" topLeftCell="A25" zoomScale="93" zoomScaleNormal="75" zoomScaleSheetLayoutView="93" workbookViewId="0">
      <selection activeCell="K12" sqref="K12"/>
    </sheetView>
  </sheetViews>
  <sheetFormatPr defaultRowHeight="15"/>
  <cols>
    <col min="1" max="1" width="26.140625" style="22" customWidth="1"/>
    <col min="2" max="4" width="10.140625" style="34" customWidth="1"/>
    <col min="5" max="5" width="33.42578125" style="22" bestFit="1" customWidth="1"/>
    <col min="6" max="16384" width="9.140625" style="122"/>
  </cols>
  <sheetData>
    <row r="2" spans="1:7" s="10" customFormat="1" ht="40.5" customHeight="1">
      <c r="A2" s="1019" t="s">
        <v>331</v>
      </c>
      <c r="B2" s="1019"/>
      <c r="C2" s="1019"/>
      <c r="D2" s="1019"/>
      <c r="E2" s="1019"/>
      <c r="F2" s="89"/>
      <c r="G2" s="89"/>
    </row>
    <row r="3" spans="1:7" s="10" customFormat="1" ht="20.25" customHeight="1">
      <c r="A3" s="1020">
        <v>2011</v>
      </c>
      <c r="B3" s="1020"/>
      <c r="C3" s="1020"/>
      <c r="D3" s="1020"/>
      <c r="E3" s="1020"/>
      <c r="F3" s="90"/>
      <c r="G3" s="90"/>
    </row>
    <row r="4" spans="1:7" s="10" customFormat="1" ht="32.25" customHeight="1">
      <c r="A4" s="1021" t="s">
        <v>927</v>
      </c>
      <c r="B4" s="1021"/>
      <c r="C4" s="1021"/>
      <c r="D4" s="1021"/>
      <c r="E4" s="1021"/>
      <c r="F4" s="91"/>
      <c r="G4" s="91"/>
    </row>
    <row r="5" spans="1:7" s="10" customFormat="1" ht="21.75" customHeight="1">
      <c r="A5" s="1022">
        <v>2011</v>
      </c>
      <c r="B5" s="1022"/>
      <c r="C5" s="1022"/>
      <c r="D5" s="1022"/>
      <c r="E5" s="1022"/>
      <c r="F5" s="36"/>
      <c r="G5" s="36"/>
    </row>
    <row r="6" spans="1:7" s="10" customFormat="1" ht="15.75" customHeight="1">
      <c r="A6" s="87" t="s">
        <v>881</v>
      </c>
      <c r="B6" s="279"/>
      <c r="C6" s="279"/>
      <c r="D6" s="279"/>
      <c r="E6" s="92" t="s">
        <v>882</v>
      </c>
      <c r="F6" s="279"/>
      <c r="G6" s="88"/>
    </row>
    <row r="7" spans="1:7" s="307" customFormat="1" ht="22.5" customHeight="1">
      <c r="A7" s="1023" t="s">
        <v>830</v>
      </c>
      <c r="B7" s="957" t="s">
        <v>376</v>
      </c>
      <c r="C7" s="957" t="s">
        <v>377</v>
      </c>
      <c r="D7" s="957" t="s">
        <v>328</v>
      </c>
      <c r="E7" s="1026" t="s">
        <v>829</v>
      </c>
    </row>
    <row r="8" spans="1:7" s="307" customFormat="1" ht="19.5" customHeight="1">
      <c r="A8" s="1024"/>
      <c r="B8" s="958"/>
      <c r="C8" s="958"/>
      <c r="D8" s="958"/>
      <c r="E8" s="1027"/>
    </row>
    <row r="9" spans="1:7" s="307" customFormat="1" ht="14.25" customHeight="1">
      <c r="A9" s="1025"/>
      <c r="B9" s="959"/>
      <c r="C9" s="959"/>
      <c r="D9" s="959"/>
      <c r="E9" s="1028"/>
    </row>
    <row r="10" spans="1:7" s="43" customFormat="1" ht="25.5" customHeight="1" thickBot="1">
      <c r="A10" s="85" t="s">
        <v>134</v>
      </c>
      <c r="B10" s="225">
        <v>97</v>
      </c>
      <c r="C10" s="225">
        <v>27</v>
      </c>
      <c r="D10" s="225">
        <f>B10+C10</f>
        <v>124</v>
      </c>
      <c r="E10" s="715" t="s">
        <v>831</v>
      </c>
    </row>
    <row r="11" spans="1:7" s="43" customFormat="1" ht="25.5" customHeight="1" thickTop="1" thickBot="1">
      <c r="A11" s="86" t="s">
        <v>135</v>
      </c>
      <c r="B11" s="219">
        <v>354</v>
      </c>
      <c r="C11" s="219">
        <v>44</v>
      </c>
      <c r="D11" s="219">
        <f t="shared" ref="D11:D27" si="0">B11+C11</f>
        <v>398</v>
      </c>
      <c r="E11" s="716" t="s">
        <v>832</v>
      </c>
    </row>
    <row r="12" spans="1:7" s="43" customFormat="1" ht="25.5" customHeight="1" thickTop="1" thickBot="1">
      <c r="A12" s="85" t="s">
        <v>136</v>
      </c>
      <c r="B12" s="225">
        <v>251</v>
      </c>
      <c r="C12" s="225">
        <v>62</v>
      </c>
      <c r="D12" s="225">
        <f t="shared" si="0"/>
        <v>313</v>
      </c>
      <c r="E12" s="715" t="s">
        <v>833</v>
      </c>
    </row>
    <row r="13" spans="1:7" s="43" customFormat="1" ht="25.5" customHeight="1" thickTop="1" thickBot="1">
      <c r="A13" s="86" t="s">
        <v>137</v>
      </c>
      <c r="B13" s="219">
        <v>200</v>
      </c>
      <c r="C13" s="219">
        <v>40</v>
      </c>
      <c r="D13" s="219">
        <f t="shared" si="0"/>
        <v>240</v>
      </c>
      <c r="E13" s="716" t="s">
        <v>834</v>
      </c>
    </row>
    <row r="14" spans="1:7" s="43" customFormat="1" ht="25.5" customHeight="1" thickTop="1" thickBot="1">
      <c r="A14" s="85" t="s">
        <v>138</v>
      </c>
      <c r="B14" s="225">
        <v>26</v>
      </c>
      <c r="C14" s="225">
        <v>2</v>
      </c>
      <c r="D14" s="225">
        <f t="shared" si="0"/>
        <v>28</v>
      </c>
      <c r="E14" s="715" t="s">
        <v>139</v>
      </c>
    </row>
    <row r="15" spans="1:7" s="43" customFormat="1" ht="25.5" customHeight="1" thickTop="1" thickBot="1">
      <c r="A15" s="86" t="s">
        <v>140</v>
      </c>
      <c r="B15" s="219">
        <v>5082</v>
      </c>
      <c r="C15" s="219">
        <v>1994</v>
      </c>
      <c r="D15" s="219">
        <f t="shared" si="0"/>
        <v>7076</v>
      </c>
      <c r="E15" s="716" t="s">
        <v>141</v>
      </c>
    </row>
    <row r="16" spans="1:7" s="43" customFormat="1" ht="25.5" customHeight="1" thickTop="1" thickBot="1">
      <c r="A16" s="85" t="s">
        <v>142</v>
      </c>
      <c r="B16" s="225">
        <v>59</v>
      </c>
      <c r="C16" s="225">
        <v>42</v>
      </c>
      <c r="D16" s="225">
        <f t="shared" si="0"/>
        <v>101</v>
      </c>
      <c r="E16" s="715" t="s">
        <v>143</v>
      </c>
    </row>
    <row r="17" spans="1:5" s="43" customFormat="1" ht="25.5" customHeight="1" thickTop="1" thickBot="1">
      <c r="A17" s="86" t="s">
        <v>144</v>
      </c>
      <c r="B17" s="219">
        <v>10</v>
      </c>
      <c r="C17" s="219">
        <v>6</v>
      </c>
      <c r="D17" s="219">
        <f t="shared" si="0"/>
        <v>16</v>
      </c>
      <c r="E17" s="716" t="s">
        <v>835</v>
      </c>
    </row>
    <row r="18" spans="1:5" s="43" customFormat="1" ht="25.5" customHeight="1" thickTop="1" thickBot="1">
      <c r="A18" s="85" t="s">
        <v>145</v>
      </c>
      <c r="B18" s="225">
        <v>1067</v>
      </c>
      <c r="C18" s="225">
        <v>477</v>
      </c>
      <c r="D18" s="225">
        <f t="shared" si="0"/>
        <v>1544</v>
      </c>
      <c r="E18" s="715" t="s">
        <v>146</v>
      </c>
    </row>
    <row r="19" spans="1:5" s="43" customFormat="1" ht="25.5" customHeight="1" thickTop="1" thickBot="1">
      <c r="A19" s="86" t="s">
        <v>147</v>
      </c>
      <c r="B19" s="219">
        <v>238</v>
      </c>
      <c r="C19" s="219">
        <v>130</v>
      </c>
      <c r="D19" s="219">
        <f t="shared" si="0"/>
        <v>368</v>
      </c>
      <c r="E19" s="716" t="s">
        <v>836</v>
      </c>
    </row>
    <row r="20" spans="1:5" s="43" customFormat="1" ht="25.5" customHeight="1" thickTop="1" thickBot="1">
      <c r="A20" s="85" t="s">
        <v>548</v>
      </c>
      <c r="B20" s="225">
        <v>25742</v>
      </c>
      <c r="C20" s="225">
        <v>9738</v>
      </c>
      <c r="D20" s="225">
        <f t="shared" si="0"/>
        <v>35480</v>
      </c>
      <c r="E20" s="715" t="s">
        <v>837</v>
      </c>
    </row>
    <row r="21" spans="1:5" s="43" customFormat="1" ht="25.5" customHeight="1" thickTop="1" thickBot="1">
      <c r="A21" s="86" t="s">
        <v>148</v>
      </c>
      <c r="B21" s="219">
        <v>10</v>
      </c>
      <c r="C21" s="219">
        <v>5</v>
      </c>
      <c r="D21" s="219">
        <f t="shared" si="0"/>
        <v>15</v>
      </c>
      <c r="E21" s="716" t="s">
        <v>838</v>
      </c>
    </row>
    <row r="22" spans="1:5" s="43" customFormat="1" ht="25.5" customHeight="1" thickTop="1" thickBot="1">
      <c r="A22" s="85" t="s">
        <v>302</v>
      </c>
      <c r="B22" s="225">
        <v>263</v>
      </c>
      <c r="C22" s="225">
        <v>553</v>
      </c>
      <c r="D22" s="225">
        <f t="shared" si="0"/>
        <v>816</v>
      </c>
      <c r="E22" s="715" t="s">
        <v>839</v>
      </c>
    </row>
    <row r="23" spans="1:5" s="43" customFormat="1" ht="25.5" customHeight="1" thickTop="1" thickBot="1">
      <c r="A23" s="86" t="s">
        <v>149</v>
      </c>
      <c r="B23" s="219">
        <v>27</v>
      </c>
      <c r="C23" s="219">
        <v>3</v>
      </c>
      <c r="D23" s="219">
        <f t="shared" si="0"/>
        <v>30</v>
      </c>
      <c r="E23" s="716" t="s">
        <v>840</v>
      </c>
    </row>
    <row r="24" spans="1:5" s="43" customFormat="1" ht="25.5" customHeight="1" thickTop="1" thickBot="1">
      <c r="A24" s="85" t="s">
        <v>150</v>
      </c>
      <c r="B24" s="225">
        <v>216</v>
      </c>
      <c r="C24" s="225">
        <v>73</v>
      </c>
      <c r="D24" s="225">
        <f t="shared" si="0"/>
        <v>289</v>
      </c>
      <c r="E24" s="715" t="s">
        <v>841</v>
      </c>
    </row>
    <row r="25" spans="1:5" s="43" customFormat="1" ht="25.5" customHeight="1" thickTop="1" thickBot="1">
      <c r="A25" s="86" t="s">
        <v>368</v>
      </c>
      <c r="B25" s="219">
        <v>88</v>
      </c>
      <c r="C25" s="219">
        <v>58</v>
      </c>
      <c r="D25" s="219">
        <f t="shared" si="0"/>
        <v>146</v>
      </c>
      <c r="E25" s="716" t="s">
        <v>842</v>
      </c>
    </row>
    <row r="26" spans="1:5" s="43" customFormat="1" ht="25.5" customHeight="1" thickTop="1" thickBot="1">
      <c r="A26" s="85" t="s">
        <v>280</v>
      </c>
      <c r="B26" s="225">
        <v>126</v>
      </c>
      <c r="C26" s="225">
        <v>81</v>
      </c>
      <c r="D26" s="225">
        <f t="shared" si="0"/>
        <v>207</v>
      </c>
      <c r="E26" s="715" t="s">
        <v>279</v>
      </c>
    </row>
    <row r="27" spans="1:5" s="318" customFormat="1" ht="25.5" customHeight="1" thickTop="1">
      <c r="A27" s="147" t="s">
        <v>25</v>
      </c>
      <c r="B27" s="236">
        <v>1756</v>
      </c>
      <c r="C27" s="236">
        <v>926</v>
      </c>
      <c r="D27" s="373">
        <f t="shared" si="0"/>
        <v>2682</v>
      </c>
      <c r="E27" s="717" t="s">
        <v>843</v>
      </c>
    </row>
    <row r="28" spans="1:5" s="43" customFormat="1" ht="30" customHeight="1">
      <c r="A28" s="319" t="s">
        <v>15</v>
      </c>
      <c r="B28" s="372">
        <f>SUM(B10:B27)</f>
        <v>35612</v>
      </c>
      <c r="C28" s="372">
        <f>SUM(C10:C27)</f>
        <v>14261</v>
      </c>
      <c r="D28" s="662">
        <f>SUM(D10:D27)</f>
        <v>49873</v>
      </c>
      <c r="E28" s="496" t="s">
        <v>72</v>
      </c>
    </row>
    <row r="29" spans="1:5">
      <c r="B29" s="322"/>
      <c r="C29" s="322"/>
      <c r="D29" s="322"/>
    </row>
  </sheetData>
  <mergeCells count="9">
    <mergeCell ref="A2:E2"/>
    <mergeCell ref="A3:E3"/>
    <mergeCell ref="A4:E4"/>
    <mergeCell ref="A5:E5"/>
    <mergeCell ref="A7:A9"/>
    <mergeCell ref="B7:B9"/>
    <mergeCell ref="C7:C9"/>
    <mergeCell ref="D7:D9"/>
    <mergeCell ref="E7:E9"/>
  </mergeCells>
  <printOptions horizontalCentered="1" verticalCentered="1"/>
  <pageMargins left="0" right="0" top="0" bottom="0" header="0" footer="0"/>
  <pageSetup paperSize="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dimension ref="A1:H18"/>
  <sheetViews>
    <sheetView rightToLeft="1" view="pageBreakPreview" zoomScaleNormal="100" zoomScaleSheetLayoutView="100" workbookViewId="0">
      <selection activeCell="K12" sqref="K12"/>
    </sheetView>
  </sheetViews>
  <sheetFormatPr defaultRowHeight="15"/>
  <cols>
    <col min="1" max="1" width="30.28515625" style="22" customWidth="1"/>
    <col min="2" max="6" width="10.42578125" style="34" customWidth="1"/>
    <col min="7" max="7" width="39.42578125" style="22" customWidth="1"/>
    <col min="8" max="16384" width="9.140625" style="10"/>
  </cols>
  <sheetData>
    <row r="1" spans="1:7" ht="21" customHeight="1">
      <c r="A1" s="1031" t="s">
        <v>413</v>
      </c>
      <c r="B1" s="1031"/>
      <c r="C1" s="1031"/>
      <c r="D1" s="1031"/>
      <c r="E1" s="1031"/>
      <c r="F1" s="1031"/>
      <c r="G1" s="1031"/>
    </row>
    <row r="2" spans="1:7" ht="20.25">
      <c r="A2" s="1033" t="s">
        <v>542</v>
      </c>
      <c r="B2" s="1033"/>
      <c r="C2" s="1033"/>
      <c r="D2" s="1033"/>
      <c r="E2" s="1033"/>
      <c r="F2" s="1033"/>
      <c r="G2" s="1033"/>
    </row>
    <row r="3" spans="1:7" ht="15.75">
      <c r="A3" s="1032" t="s">
        <v>698</v>
      </c>
      <c r="B3" s="1032"/>
      <c r="C3" s="1032"/>
      <c r="D3" s="1032"/>
      <c r="E3" s="1032"/>
      <c r="F3" s="1032"/>
      <c r="G3" s="1032"/>
    </row>
    <row r="4" spans="1:7" ht="15.75">
      <c r="A4" s="1034" t="s">
        <v>543</v>
      </c>
      <c r="B4" s="1034"/>
      <c r="C4" s="1034"/>
      <c r="D4" s="1034"/>
      <c r="E4" s="1034"/>
      <c r="F4" s="1034"/>
      <c r="G4" s="1034"/>
    </row>
    <row r="5" spans="1:7" ht="15.75" customHeight="1">
      <c r="A5" s="129" t="s">
        <v>883</v>
      </c>
      <c r="B5" s="278"/>
      <c r="C5" s="278"/>
      <c r="D5" s="278"/>
      <c r="E5" s="278"/>
      <c r="F5" s="326"/>
      <c r="G5" s="130" t="s">
        <v>884</v>
      </c>
    </row>
    <row r="6" spans="1:7" s="9" customFormat="1" ht="14.25" customHeight="1">
      <c r="A6" s="1035" t="s">
        <v>425</v>
      </c>
      <c r="B6" s="957">
        <v>2007</v>
      </c>
      <c r="C6" s="957">
        <v>2008</v>
      </c>
      <c r="D6" s="957">
        <v>2009</v>
      </c>
      <c r="E6" s="957">
        <v>2010</v>
      </c>
      <c r="F6" s="323"/>
      <c r="G6" s="1026" t="s">
        <v>426</v>
      </c>
    </row>
    <row r="7" spans="1:7" s="9" customFormat="1" ht="14.25" customHeight="1">
      <c r="A7" s="1036"/>
      <c r="B7" s="958"/>
      <c r="C7" s="958"/>
      <c r="D7" s="958"/>
      <c r="E7" s="958"/>
      <c r="F7" s="324">
        <v>2011</v>
      </c>
      <c r="G7" s="1027"/>
    </row>
    <row r="8" spans="1:7" s="9" customFormat="1" ht="14.25" customHeight="1">
      <c r="A8" s="1037"/>
      <c r="B8" s="959"/>
      <c r="C8" s="959"/>
      <c r="D8" s="959"/>
      <c r="E8" s="959"/>
      <c r="F8" s="325"/>
      <c r="G8" s="1028"/>
    </row>
    <row r="9" spans="1:7" s="7" customFormat="1" ht="24" customHeight="1" thickBot="1">
      <c r="A9" s="274" t="s">
        <v>142</v>
      </c>
      <c r="B9" s="360">
        <v>2.9</v>
      </c>
      <c r="C9" s="360">
        <v>0.6</v>
      </c>
      <c r="D9" s="360">
        <v>0.7</v>
      </c>
      <c r="E9" s="360">
        <v>1.2</v>
      </c>
      <c r="F9" s="368">
        <v>0.6</v>
      </c>
      <c r="G9" s="420" t="s">
        <v>143</v>
      </c>
    </row>
    <row r="10" spans="1:7" s="7" customFormat="1" ht="24" customHeight="1" thickTop="1" thickBot="1">
      <c r="A10" s="272" t="s">
        <v>373</v>
      </c>
      <c r="B10" s="361">
        <v>1.6</v>
      </c>
      <c r="C10" s="361">
        <v>1.5</v>
      </c>
      <c r="D10" s="361">
        <v>1.5</v>
      </c>
      <c r="E10" s="361">
        <v>2.6</v>
      </c>
      <c r="F10" s="361">
        <v>3.9</v>
      </c>
      <c r="G10" s="419" t="s">
        <v>411</v>
      </c>
    </row>
    <row r="11" spans="1:7" s="7" customFormat="1" ht="24" customHeight="1" thickTop="1" thickBot="1">
      <c r="A11" s="274" t="s">
        <v>138</v>
      </c>
      <c r="B11" s="360">
        <v>0.3</v>
      </c>
      <c r="C11" s="360">
        <v>0.4</v>
      </c>
      <c r="D11" s="360">
        <v>0.4</v>
      </c>
      <c r="E11" s="360">
        <v>0.2</v>
      </c>
      <c r="F11" s="368">
        <v>0.2</v>
      </c>
      <c r="G11" s="420" t="s">
        <v>139</v>
      </c>
    </row>
    <row r="12" spans="1:7" s="7" customFormat="1" ht="24" customHeight="1" thickTop="1" thickBot="1">
      <c r="A12" s="272" t="s">
        <v>409</v>
      </c>
      <c r="B12" s="361">
        <v>3.3</v>
      </c>
      <c r="C12" s="361">
        <v>3.9</v>
      </c>
      <c r="D12" s="361">
        <v>3.9</v>
      </c>
      <c r="E12" s="361">
        <v>3.4</v>
      </c>
      <c r="F12" s="361">
        <v>3.2</v>
      </c>
      <c r="G12" s="419" t="s">
        <v>844</v>
      </c>
    </row>
    <row r="13" spans="1:7" s="7" customFormat="1" ht="24" customHeight="1" thickTop="1" thickBot="1">
      <c r="A13" s="274" t="s">
        <v>410</v>
      </c>
      <c r="B13" s="360">
        <v>12.6</v>
      </c>
      <c r="C13" s="360">
        <v>5</v>
      </c>
      <c r="D13" s="360">
        <v>7.8</v>
      </c>
      <c r="E13" s="360">
        <v>6.1</v>
      </c>
      <c r="F13" s="368">
        <v>6.8</v>
      </c>
      <c r="G13" s="420" t="s">
        <v>412</v>
      </c>
    </row>
    <row r="14" spans="1:7" s="7" customFormat="1" ht="24" customHeight="1" thickTop="1" thickBot="1">
      <c r="A14" s="272" t="s">
        <v>414</v>
      </c>
      <c r="B14" s="361">
        <v>7.0000000000000007E-2</v>
      </c>
      <c r="C14" s="361">
        <v>0.04</v>
      </c>
      <c r="D14" s="361">
        <v>0.03</v>
      </c>
      <c r="E14" s="361">
        <v>0.04</v>
      </c>
      <c r="F14" s="361">
        <v>0</v>
      </c>
      <c r="G14" s="419" t="s">
        <v>845</v>
      </c>
    </row>
    <row r="15" spans="1:7" s="7" customFormat="1" ht="24" customHeight="1" thickTop="1" thickBot="1">
      <c r="A15" s="275" t="s">
        <v>264</v>
      </c>
      <c r="B15" s="362">
        <v>3.74</v>
      </c>
      <c r="C15" s="362">
        <v>3.89</v>
      </c>
      <c r="D15" s="362">
        <v>3.54</v>
      </c>
      <c r="E15" s="362">
        <v>3.01</v>
      </c>
      <c r="F15" s="695">
        <v>3.4</v>
      </c>
      <c r="G15" s="421" t="s">
        <v>699</v>
      </c>
    </row>
    <row r="16" spans="1:7" s="7" customFormat="1" ht="30" customHeight="1" thickTop="1">
      <c r="A16" s="273" t="s">
        <v>469</v>
      </c>
      <c r="B16" s="363">
        <v>3.8</v>
      </c>
      <c r="C16" s="363">
        <v>3.1</v>
      </c>
      <c r="D16" s="363">
        <v>3.67</v>
      </c>
      <c r="E16" s="363">
        <v>2.734</v>
      </c>
      <c r="F16" s="696">
        <v>2.1</v>
      </c>
      <c r="G16" s="422" t="s">
        <v>846</v>
      </c>
    </row>
    <row r="17" spans="1:8" ht="26.25" customHeight="1">
      <c r="A17" s="1029" t="s">
        <v>540</v>
      </c>
      <c r="B17" s="1029"/>
      <c r="C17" s="1029"/>
      <c r="D17" s="1030" t="s">
        <v>700</v>
      </c>
      <c r="E17" s="1030"/>
      <c r="F17" s="1030"/>
      <c r="G17" s="1030"/>
    </row>
    <row r="18" spans="1:8" ht="14.25" customHeight="1">
      <c r="B18" s="216"/>
      <c r="C18" s="216"/>
      <c r="D18" s="216"/>
      <c r="E18" s="216"/>
      <c r="F18" s="216"/>
      <c r="G18" s="216"/>
      <c r="H18" s="35"/>
    </row>
  </sheetData>
  <mergeCells count="12">
    <mergeCell ref="A17:C17"/>
    <mergeCell ref="D17:G17"/>
    <mergeCell ref="G6:G8"/>
    <mergeCell ref="A1:G1"/>
    <mergeCell ref="A3:G3"/>
    <mergeCell ref="A2:G2"/>
    <mergeCell ref="A4:G4"/>
    <mergeCell ref="E6:E8"/>
    <mergeCell ref="A6:A8"/>
    <mergeCell ref="B6:B8"/>
    <mergeCell ref="C6:C8"/>
    <mergeCell ref="D6:D8"/>
  </mergeCells>
  <printOptions horizontalCentered="1" verticalCentered="1"/>
  <pageMargins left="0" right="0" top="0" bottom="0" header="0" footer="0"/>
  <pageSetup paperSize="9" orientation="landscape" r:id="rId1"/>
  <drawing r:id="rId2"/>
</worksheet>
</file>

<file path=xl/worksheets/sheet14.xml><?xml version="1.0" encoding="utf-8"?>
<worksheet xmlns="http://schemas.openxmlformats.org/spreadsheetml/2006/main" xmlns:r="http://schemas.openxmlformats.org/officeDocument/2006/relationships">
  <dimension ref="A1:I19"/>
  <sheetViews>
    <sheetView showGridLines="0" rightToLeft="1" view="pageBreakPreview" workbookViewId="0">
      <selection activeCell="K12" sqref="K12"/>
    </sheetView>
  </sheetViews>
  <sheetFormatPr defaultRowHeight="12.75"/>
  <cols>
    <col min="1" max="1" width="2.7109375" style="10" customWidth="1"/>
    <col min="2" max="2" width="20.7109375" style="10" customWidth="1"/>
    <col min="3" max="7" width="8.7109375" style="10" customWidth="1"/>
    <col min="8" max="8" width="20.7109375" style="10" customWidth="1"/>
    <col min="9" max="9" width="2.7109375" style="43" customWidth="1"/>
    <col min="10" max="256" width="9.140625" style="43"/>
    <col min="257" max="257" width="2.7109375" style="43" customWidth="1"/>
    <col min="258" max="258" width="25.7109375" style="43" customWidth="1"/>
    <col min="259" max="263" width="8.7109375" style="43" customWidth="1"/>
    <col min="264" max="264" width="25.7109375" style="43" customWidth="1"/>
    <col min="265" max="265" width="2.7109375" style="43" customWidth="1"/>
    <col min="266" max="512" width="9.140625" style="43"/>
    <col min="513" max="513" width="2.7109375" style="43" customWidth="1"/>
    <col min="514" max="514" width="25.7109375" style="43" customWidth="1"/>
    <col min="515" max="519" width="8.7109375" style="43" customWidth="1"/>
    <col min="520" max="520" width="25.7109375" style="43" customWidth="1"/>
    <col min="521" max="521" width="2.7109375" style="43" customWidth="1"/>
    <col min="522" max="768" width="9.140625" style="43"/>
    <col min="769" max="769" width="2.7109375" style="43" customWidth="1"/>
    <col min="770" max="770" width="25.7109375" style="43" customWidth="1"/>
    <col min="771" max="775" width="8.7109375" style="43" customWidth="1"/>
    <col min="776" max="776" width="25.7109375" style="43" customWidth="1"/>
    <col min="777" max="777" width="2.7109375" style="43" customWidth="1"/>
    <col min="778" max="1024" width="9.140625" style="43"/>
    <col min="1025" max="1025" width="2.7109375" style="43" customWidth="1"/>
    <col min="1026" max="1026" width="25.7109375" style="43" customWidth="1"/>
    <col min="1027" max="1031" width="8.7109375" style="43" customWidth="1"/>
    <col min="1032" max="1032" width="25.7109375" style="43" customWidth="1"/>
    <col min="1033" max="1033" width="2.7109375" style="43" customWidth="1"/>
    <col min="1034" max="1280" width="9.140625" style="43"/>
    <col min="1281" max="1281" width="2.7109375" style="43" customWidth="1"/>
    <col min="1282" max="1282" width="25.7109375" style="43" customWidth="1"/>
    <col min="1283" max="1287" width="8.7109375" style="43" customWidth="1"/>
    <col min="1288" max="1288" width="25.7109375" style="43" customWidth="1"/>
    <col min="1289" max="1289" width="2.7109375" style="43" customWidth="1"/>
    <col min="1290" max="1536" width="9.140625" style="43"/>
    <col min="1537" max="1537" width="2.7109375" style="43" customWidth="1"/>
    <col min="1538" max="1538" width="25.7109375" style="43" customWidth="1"/>
    <col min="1539" max="1543" width="8.7109375" style="43" customWidth="1"/>
    <col min="1544" max="1544" width="25.7109375" style="43" customWidth="1"/>
    <col min="1545" max="1545" width="2.7109375" style="43" customWidth="1"/>
    <col min="1546" max="1792" width="9.140625" style="43"/>
    <col min="1793" max="1793" width="2.7109375" style="43" customWidth="1"/>
    <col min="1794" max="1794" width="25.7109375" style="43" customWidth="1"/>
    <col min="1795" max="1799" width="8.7109375" style="43" customWidth="1"/>
    <col min="1800" max="1800" width="25.7109375" style="43" customWidth="1"/>
    <col min="1801" max="1801" width="2.7109375" style="43" customWidth="1"/>
    <col min="1802" max="2048" width="9.140625" style="43"/>
    <col min="2049" max="2049" width="2.7109375" style="43" customWidth="1"/>
    <col min="2050" max="2050" width="25.7109375" style="43" customWidth="1"/>
    <col min="2051" max="2055" width="8.7109375" style="43" customWidth="1"/>
    <col min="2056" max="2056" width="25.7109375" style="43" customWidth="1"/>
    <col min="2057" max="2057" width="2.7109375" style="43" customWidth="1"/>
    <col min="2058" max="2304" width="9.140625" style="43"/>
    <col min="2305" max="2305" width="2.7109375" style="43" customWidth="1"/>
    <col min="2306" max="2306" width="25.7109375" style="43" customWidth="1"/>
    <col min="2307" max="2311" width="8.7109375" style="43" customWidth="1"/>
    <col min="2312" max="2312" width="25.7109375" style="43" customWidth="1"/>
    <col min="2313" max="2313" width="2.7109375" style="43" customWidth="1"/>
    <col min="2314" max="2560" width="9.140625" style="43"/>
    <col min="2561" max="2561" width="2.7109375" style="43" customWidth="1"/>
    <col min="2562" max="2562" width="25.7109375" style="43" customWidth="1"/>
    <col min="2563" max="2567" width="8.7109375" style="43" customWidth="1"/>
    <col min="2568" max="2568" width="25.7109375" style="43" customWidth="1"/>
    <col min="2569" max="2569" width="2.7109375" style="43" customWidth="1"/>
    <col min="2570" max="2816" width="9.140625" style="43"/>
    <col min="2817" max="2817" width="2.7109375" style="43" customWidth="1"/>
    <col min="2818" max="2818" width="25.7109375" style="43" customWidth="1"/>
    <col min="2819" max="2823" width="8.7109375" style="43" customWidth="1"/>
    <col min="2824" max="2824" width="25.7109375" style="43" customWidth="1"/>
    <col min="2825" max="2825" width="2.7109375" style="43" customWidth="1"/>
    <col min="2826" max="3072" width="9.140625" style="43"/>
    <col min="3073" max="3073" width="2.7109375" style="43" customWidth="1"/>
    <col min="3074" max="3074" width="25.7109375" style="43" customWidth="1"/>
    <col min="3075" max="3079" width="8.7109375" style="43" customWidth="1"/>
    <col min="3080" max="3080" width="25.7109375" style="43" customWidth="1"/>
    <col min="3081" max="3081" width="2.7109375" style="43" customWidth="1"/>
    <col min="3082" max="3328" width="9.140625" style="43"/>
    <col min="3329" max="3329" width="2.7109375" style="43" customWidth="1"/>
    <col min="3330" max="3330" width="25.7109375" style="43" customWidth="1"/>
    <col min="3331" max="3335" width="8.7109375" style="43" customWidth="1"/>
    <col min="3336" max="3336" width="25.7109375" style="43" customWidth="1"/>
    <col min="3337" max="3337" width="2.7109375" style="43" customWidth="1"/>
    <col min="3338" max="3584" width="9.140625" style="43"/>
    <col min="3585" max="3585" width="2.7109375" style="43" customWidth="1"/>
    <col min="3586" max="3586" width="25.7109375" style="43" customWidth="1"/>
    <col min="3587" max="3591" width="8.7109375" style="43" customWidth="1"/>
    <col min="3592" max="3592" width="25.7109375" style="43" customWidth="1"/>
    <col min="3593" max="3593" width="2.7109375" style="43" customWidth="1"/>
    <col min="3594" max="3840" width="9.140625" style="43"/>
    <col min="3841" max="3841" width="2.7109375" style="43" customWidth="1"/>
    <col min="3842" max="3842" width="25.7109375" style="43" customWidth="1"/>
    <col min="3843" max="3847" width="8.7109375" style="43" customWidth="1"/>
    <col min="3848" max="3848" width="25.7109375" style="43" customWidth="1"/>
    <col min="3849" max="3849" width="2.7109375" style="43" customWidth="1"/>
    <col min="3850" max="4096" width="9.140625" style="43"/>
    <col min="4097" max="4097" width="2.7109375" style="43" customWidth="1"/>
    <col min="4098" max="4098" width="25.7109375" style="43" customWidth="1"/>
    <col min="4099" max="4103" width="8.7109375" style="43" customWidth="1"/>
    <col min="4104" max="4104" width="25.7109375" style="43" customWidth="1"/>
    <col min="4105" max="4105" width="2.7109375" style="43" customWidth="1"/>
    <col min="4106" max="4352" width="9.140625" style="43"/>
    <col min="4353" max="4353" width="2.7109375" style="43" customWidth="1"/>
    <col min="4354" max="4354" width="25.7109375" style="43" customWidth="1"/>
    <col min="4355" max="4359" width="8.7109375" style="43" customWidth="1"/>
    <col min="4360" max="4360" width="25.7109375" style="43" customWidth="1"/>
    <col min="4361" max="4361" width="2.7109375" style="43" customWidth="1"/>
    <col min="4362" max="4608" width="9.140625" style="43"/>
    <col min="4609" max="4609" width="2.7109375" style="43" customWidth="1"/>
    <col min="4610" max="4610" width="25.7109375" style="43" customWidth="1"/>
    <col min="4611" max="4615" width="8.7109375" style="43" customWidth="1"/>
    <col min="4616" max="4616" width="25.7109375" style="43" customWidth="1"/>
    <col min="4617" max="4617" width="2.7109375" style="43" customWidth="1"/>
    <col min="4618" max="4864" width="9.140625" style="43"/>
    <col min="4865" max="4865" width="2.7109375" style="43" customWidth="1"/>
    <col min="4866" max="4866" width="25.7109375" style="43" customWidth="1"/>
    <col min="4867" max="4871" width="8.7109375" style="43" customWidth="1"/>
    <col min="4872" max="4872" width="25.7109375" style="43" customWidth="1"/>
    <col min="4873" max="4873" width="2.7109375" style="43" customWidth="1"/>
    <col min="4874" max="5120" width="9.140625" style="43"/>
    <col min="5121" max="5121" width="2.7109375" style="43" customWidth="1"/>
    <col min="5122" max="5122" width="25.7109375" style="43" customWidth="1"/>
    <col min="5123" max="5127" width="8.7109375" style="43" customWidth="1"/>
    <col min="5128" max="5128" width="25.7109375" style="43" customWidth="1"/>
    <col min="5129" max="5129" width="2.7109375" style="43" customWidth="1"/>
    <col min="5130" max="5376" width="9.140625" style="43"/>
    <col min="5377" max="5377" width="2.7109375" style="43" customWidth="1"/>
    <col min="5378" max="5378" width="25.7109375" style="43" customWidth="1"/>
    <col min="5379" max="5383" width="8.7109375" style="43" customWidth="1"/>
    <col min="5384" max="5384" width="25.7109375" style="43" customWidth="1"/>
    <col min="5385" max="5385" width="2.7109375" style="43" customWidth="1"/>
    <col min="5386" max="5632" width="9.140625" style="43"/>
    <col min="5633" max="5633" width="2.7109375" style="43" customWidth="1"/>
    <col min="5634" max="5634" width="25.7109375" style="43" customWidth="1"/>
    <col min="5635" max="5639" width="8.7109375" style="43" customWidth="1"/>
    <col min="5640" max="5640" width="25.7109375" style="43" customWidth="1"/>
    <col min="5641" max="5641" width="2.7109375" style="43" customWidth="1"/>
    <col min="5642" max="5888" width="9.140625" style="43"/>
    <col min="5889" max="5889" width="2.7109375" style="43" customWidth="1"/>
    <col min="5890" max="5890" width="25.7109375" style="43" customWidth="1"/>
    <col min="5891" max="5895" width="8.7109375" style="43" customWidth="1"/>
    <col min="5896" max="5896" width="25.7109375" style="43" customWidth="1"/>
    <col min="5897" max="5897" width="2.7109375" style="43" customWidth="1"/>
    <col min="5898" max="6144" width="9.140625" style="43"/>
    <col min="6145" max="6145" width="2.7109375" style="43" customWidth="1"/>
    <col min="6146" max="6146" width="25.7109375" style="43" customWidth="1"/>
    <col min="6147" max="6151" width="8.7109375" style="43" customWidth="1"/>
    <col min="6152" max="6152" width="25.7109375" style="43" customWidth="1"/>
    <col min="6153" max="6153" width="2.7109375" style="43" customWidth="1"/>
    <col min="6154" max="6400" width="9.140625" style="43"/>
    <col min="6401" max="6401" width="2.7109375" style="43" customWidth="1"/>
    <col min="6402" max="6402" width="25.7109375" style="43" customWidth="1"/>
    <col min="6403" max="6407" width="8.7109375" style="43" customWidth="1"/>
    <col min="6408" max="6408" width="25.7109375" style="43" customWidth="1"/>
    <col min="6409" max="6409" width="2.7109375" style="43" customWidth="1"/>
    <col min="6410" max="6656" width="9.140625" style="43"/>
    <col min="6657" max="6657" width="2.7109375" style="43" customWidth="1"/>
    <col min="6658" max="6658" width="25.7109375" style="43" customWidth="1"/>
    <col min="6659" max="6663" width="8.7109375" style="43" customWidth="1"/>
    <col min="6664" max="6664" width="25.7109375" style="43" customWidth="1"/>
    <col min="6665" max="6665" width="2.7109375" style="43" customWidth="1"/>
    <col min="6666" max="6912" width="9.140625" style="43"/>
    <col min="6913" max="6913" width="2.7109375" style="43" customWidth="1"/>
    <col min="6914" max="6914" width="25.7109375" style="43" customWidth="1"/>
    <col min="6915" max="6919" width="8.7109375" style="43" customWidth="1"/>
    <col min="6920" max="6920" width="25.7109375" style="43" customWidth="1"/>
    <col min="6921" max="6921" width="2.7109375" style="43" customWidth="1"/>
    <col min="6922" max="7168" width="9.140625" style="43"/>
    <col min="7169" max="7169" width="2.7109375" style="43" customWidth="1"/>
    <col min="7170" max="7170" width="25.7109375" style="43" customWidth="1"/>
    <col min="7171" max="7175" width="8.7109375" style="43" customWidth="1"/>
    <col min="7176" max="7176" width="25.7109375" style="43" customWidth="1"/>
    <col min="7177" max="7177" width="2.7109375" style="43" customWidth="1"/>
    <col min="7178" max="7424" width="9.140625" style="43"/>
    <col min="7425" max="7425" width="2.7109375" style="43" customWidth="1"/>
    <col min="7426" max="7426" width="25.7109375" style="43" customWidth="1"/>
    <col min="7427" max="7431" width="8.7109375" style="43" customWidth="1"/>
    <col min="7432" max="7432" width="25.7109375" style="43" customWidth="1"/>
    <col min="7433" max="7433" width="2.7109375" style="43" customWidth="1"/>
    <col min="7434" max="7680" width="9.140625" style="43"/>
    <col min="7681" max="7681" width="2.7109375" style="43" customWidth="1"/>
    <col min="7682" max="7682" width="25.7109375" style="43" customWidth="1"/>
    <col min="7683" max="7687" width="8.7109375" style="43" customWidth="1"/>
    <col min="7688" max="7688" width="25.7109375" style="43" customWidth="1"/>
    <col min="7689" max="7689" width="2.7109375" style="43" customWidth="1"/>
    <col min="7690" max="7936" width="9.140625" style="43"/>
    <col min="7937" max="7937" width="2.7109375" style="43" customWidth="1"/>
    <col min="7938" max="7938" width="25.7109375" style="43" customWidth="1"/>
    <col min="7939" max="7943" width="8.7109375" style="43" customWidth="1"/>
    <col min="7944" max="7944" width="25.7109375" style="43" customWidth="1"/>
    <col min="7945" max="7945" width="2.7109375" style="43" customWidth="1"/>
    <col min="7946" max="8192" width="9.140625" style="43"/>
    <col min="8193" max="8193" width="2.7109375" style="43" customWidth="1"/>
    <col min="8194" max="8194" width="25.7109375" style="43" customWidth="1"/>
    <col min="8195" max="8199" width="8.7109375" style="43" customWidth="1"/>
    <col min="8200" max="8200" width="25.7109375" style="43" customWidth="1"/>
    <col min="8201" max="8201" width="2.7109375" style="43" customWidth="1"/>
    <col min="8202" max="8448" width="9.140625" style="43"/>
    <col min="8449" max="8449" width="2.7109375" style="43" customWidth="1"/>
    <col min="8450" max="8450" width="25.7109375" style="43" customWidth="1"/>
    <col min="8451" max="8455" width="8.7109375" style="43" customWidth="1"/>
    <col min="8456" max="8456" width="25.7109375" style="43" customWidth="1"/>
    <col min="8457" max="8457" width="2.7109375" style="43" customWidth="1"/>
    <col min="8458" max="8704" width="9.140625" style="43"/>
    <col min="8705" max="8705" width="2.7109375" style="43" customWidth="1"/>
    <col min="8706" max="8706" width="25.7109375" style="43" customWidth="1"/>
    <col min="8707" max="8711" width="8.7109375" style="43" customWidth="1"/>
    <col min="8712" max="8712" width="25.7109375" style="43" customWidth="1"/>
    <col min="8713" max="8713" width="2.7109375" style="43" customWidth="1"/>
    <col min="8714" max="8960" width="9.140625" style="43"/>
    <col min="8961" max="8961" width="2.7109375" style="43" customWidth="1"/>
    <col min="8962" max="8962" width="25.7109375" style="43" customWidth="1"/>
    <col min="8963" max="8967" width="8.7109375" style="43" customWidth="1"/>
    <col min="8968" max="8968" width="25.7109375" style="43" customWidth="1"/>
    <col min="8969" max="8969" width="2.7109375" style="43" customWidth="1"/>
    <col min="8970" max="9216" width="9.140625" style="43"/>
    <col min="9217" max="9217" width="2.7109375" style="43" customWidth="1"/>
    <col min="9218" max="9218" width="25.7109375" style="43" customWidth="1"/>
    <col min="9219" max="9223" width="8.7109375" style="43" customWidth="1"/>
    <col min="9224" max="9224" width="25.7109375" style="43" customWidth="1"/>
    <col min="9225" max="9225" width="2.7109375" style="43" customWidth="1"/>
    <col min="9226" max="9472" width="9.140625" style="43"/>
    <col min="9473" max="9473" width="2.7109375" style="43" customWidth="1"/>
    <col min="9474" max="9474" width="25.7109375" style="43" customWidth="1"/>
    <col min="9475" max="9479" width="8.7109375" style="43" customWidth="1"/>
    <col min="9480" max="9480" width="25.7109375" style="43" customWidth="1"/>
    <col min="9481" max="9481" width="2.7109375" style="43" customWidth="1"/>
    <col min="9482" max="9728" width="9.140625" style="43"/>
    <col min="9729" max="9729" width="2.7109375" style="43" customWidth="1"/>
    <col min="9730" max="9730" width="25.7109375" style="43" customWidth="1"/>
    <col min="9731" max="9735" width="8.7109375" style="43" customWidth="1"/>
    <col min="9736" max="9736" width="25.7109375" style="43" customWidth="1"/>
    <col min="9737" max="9737" width="2.7109375" style="43" customWidth="1"/>
    <col min="9738" max="9984" width="9.140625" style="43"/>
    <col min="9985" max="9985" width="2.7109375" style="43" customWidth="1"/>
    <col min="9986" max="9986" width="25.7109375" style="43" customWidth="1"/>
    <col min="9987" max="9991" width="8.7109375" style="43" customWidth="1"/>
    <col min="9992" max="9992" width="25.7109375" style="43" customWidth="1"/>
    <col min="9993" max="9993" width="2.7109375" style="43" customWidth="1"/>
    <col min="9994" max="10240" width="9.140625" style="43"/>
    <col min="10241" max="10241" width="2.7109375" style="43" customWidth="1"/>
    <col min="10242" max="10242" width="25.7109375" style="43" customWidth="1"/>
    <col min="10243" max="10247" width="8.7109375" style="43" customWidth="1"/>
    <col min="10248" max="10248" width="25.7109375" style="43" customWidth="1"/>
    <col min="10249" max="10249" width="2.7109375" style="43" customWidth="1"/>
    <col min="10250" max="10496" width="9.140625" style="43"/>
    <col min="10497" max="10497" width="2.7109375" style="43" customWidth="1"/>
    <col min="10498" max="10498" width="25.7109375" style="43" customWidth="1"/>
    <col min="10499" max="10503" width="8.7109375" style="43" customWidth="1"/>
    <col min="10504" max="10504" width="25.7109375" style="43" customWidth="1"/>
    <col min="10505" max="10505" width="2.7109375" style="43" customWidth="1"/>
    <col min="10506" max="10752" width="9.140625" style="43"/>
    <col min="10753" max="10753" width="2.7109375" style="43" customWidth="1"/>
    <col min="10754" max="10754" width="25.7109375" style="43" customWidth="1"/>
    <col min="10755" max="10759" width="8.7109375" style="43" customWidth="1"/>
    <col min="10760" max="10760" width="25.7109375" style="43" customWidth="1"/>
    <col min="10761" max="10761" width="2.7109375" style="43" customWidth="1"/>
    <col min="10762" max="11008" width="9.140625" style="43"/>
    <col min="11009" max="11009" width="2.7109375" style="43" customWidth="1"/>
    <col min="11010" max="11010" width="25.7109375" style="43" customWidth="1"/>
    <col min="11011" max="11015" width="8.7109375" style="43" customWidth="1"/>
    <col min="11016" max="11016" width="25.7109375" style="43" customWidth="1"/>
    <col min="11017" max="11017" width="2.7109375" style="43" customWidth="1"/>
    <col min="11018" max="11264" width="9.140625" style="43"/>
    <col min="11265" max="11265" width="2.7109375" style="43" customWidth="1"/>
    <col min="11266" max="11266" width="25.7109375" style="43" customWidth="1"/>
    <col min="11267" max="11271" width="8.7109375" style="43" customWidth="1"/>
    <col min="11272" max="11272" width="25.7109375" style="43" customWidth="1"/>
    <col min="11273" max="11273" width="2.7109375" style="43" customWidth="1"/>
    <col min="11274" max="11520" width="9.140625" style="43"/>
    <col min="11521" max="11521" width="2.7109375" style="43" customWidth="1"/>
    <col min="11522" max="11522" width="25.7109375" style="43" customWidth="1"/>
    <col min="11523" max="11527" width="8.7109375" style="43" customWidth="1"/>
    <col min="11528" max="11528" width="25.7109375" style="43" customWidth="1"/>
    <col min="11529" max="11529" width="2.7109375" style="43" customWidth="1"/>
    <col min="11530" max="11776" width="9.140625" style="43"/>
    <col min="11777" max="11777" width="2.7109375" style="43" customWidth="1"/>
    <col min="11778" max="11778" width="25.7109375" style="43" customWidth="1"/>
    <col min="11779" max="11783" width="8.7109375" style="43" customWidth="1"/>
    <col min="11784" max="11784" width="25.7109375" style="43" customWidth="1"/>
    <col min="11785" max="11785" width="2.7109375" style="43" customWidth="1"/>
    <col min="11786" max="12032" width="9.140625" style="43"/>
    <col min="12033" max="12033" width="2.7109375" style="43" customWidth="1"/>
    <col min="12034" max="12034" width="25.7109375" style="43" customWidth="1"/>
    <col min="12035" max="12039" width="8.7109375" style="43" customWidth="1"/>
    <col min="12040" max="12040" width="25.7109375" style="43" customWidth="1"/>
    <col min="12041" max="12041" width="2.7109375" style="43" customWidth="1"/>
    <col min="12042" max="12288" width="9.140625" style="43"/>
    <col min="12289" max="12289" width="2.7109375" style="43" customWidth="1"/>
    <col min="12290" max="12290" width="25.7109375" style="43" customWidth="1"/>
    <col min="12291" max="12295" width="8.7109375" style="43" customWidth="1"/>
    <col min="12296" max="12296" width="25.7109375" style="43" customWidth="1"/>
    <col min="12297" max="12297" width="2.7109375" style="43" customWidth="1"/>
    <col min="12298" max="12544" width="9.140625" style="43"/>
    <col min="12545" max="12545" width="2.7109375" style="43" customWidth="1"/>
    <col min="12546" max="12546" width="25.7109375" style="43" customWidth="1"/>
    <col min="12547" max="12551" width="8.7109375" style="43" customWidth="1"/>
    <col min="12552" max="12552" width="25.7109375" style="43" customWidth="1"/>
    <col min="12553" max="12553" width="2.7109375" style="43" customWidth="1"/>
    <col min="12554" max="12800" width="9.140625" style="43"/>
    <col min="12801" max="12801" width="2.7109375" style="43" customWidth="1"/>
    <col min="12802" max="12802" width="25.7109375" style="43" customWidth="1"/>
    <col min="12803" max="12807" width="8.7109375" style="43" customWidth="1"/>
    <col min="12808" max="12808" width="25.7109375" style="43" customWidth="1"/>
    <col min="12809" max="12809" width="2.7109375" style="43" customWidth="1"/>
    <col min="12810" max="13056" width="9.140625" style="43"/>
    <col min="13057" max="13057" width="2.7109375" style="43" customWidth="1"/>
    <col min="13058" max="13058" width="25.7109375" style="43" customWidth="1"/>
    <col min="13059" max="13063" width="8.7109375" style="43" customWidth="1"/>
    <col min="13064" max="13064" width="25.7109375" style="43" customWidth="1"/>
    <col min="13065" max="13065" width="2.7109375" style="43" customWidth="1"/>
    <col min="13066" max="13312" width="9.140625" style="43"/>
    <col min="13313" max="13313" width="2.7109375" style="43" customWidth="1"/>
    <col min="13314" max="13314" width="25.7109375" style="43" customWidth="1"/>
    <col min="13315" max="13319" width="8.7109375" style="43" customWidth="1"/>
    <col min="13320" max="13320" width="25.7109375" style="43" customWidth="1"/>
    <col min="13321" max="13321" width="2.7109375" style="43" customWidth="1"/>
    <col min="13322" max="13568" width="9.140625" style="43"/>
    <col min="13569" max="13569" width="2.7109375" style="43" customWidth="1"/>
    <col min="13570" max="13570" width="25.7109375" style="43" customWidth="1"/>
    <col min="13571" max="13575" width="8.7109375" style="43" customWidth="1"/>
    <col min="13576" max="13576" width="25.7109375" style="43" customWidth="1"/>
    <col min="13577" max="13577" width="2.7109375" style="43" customWidth="1"/>
    <col min="13578" max="13824" width="9.140625" style="43"/>
    <col min="13825" max="13825" width="2.7109375" style="43" customWidth="1"/>
    <col min="13826" max="13826" width="25.7109375" style="43" customWidth="1"/>
    <col min="13827" max="13831" width="8.7109375" style="43" customWidth="1"/>
    <col min="13832" max="13832" width="25.7109375" style="43" customWidth="1"/>
    <col min="13833" max="13833" width="2.7109375" style="43" customWidth="1"/>
    <col min="13834" max="14080" width="9.140625" style="43"/>
    <col min="14081" max="14081" width="2.7109375" style="43" customWidth="1"/>
    <col min="14082" max="14082" width="25.7109375" style="43" customWidth="1"/>
    <col min="14083" max="14087" width="8.7109375" style="43" customWidth="1"/>
    <col min="14088" max="14088" width="25.7109375" style="43" customWidth="1"/>
    <col min="14089" max="14089" width="2.7109375" style="43" customWidth="1"/>
    <col min="14090" max="14336" width="9.140625" style="43"/>
    <col min="14337" max="14337" width="2.7109375" style="43" customWidth="1"/>
    <col min="14338" max="14338" width="25.7109375" style="43" customWidth="1"/>
    <col min="14339" max="14343" width="8.7109375" style="43" customWidth="1"/>
    <col min="14344" max="14344" width="25.7109375" style="43" customWidth="1"/>
    <col min="14345" max="14345" width="2.7109375" style="43" customWidth="1"/>
    <col min="14346" max="14592" width="9.140625" style="43"/>
    <col min="14593" max="14593" width="2.7109375" style="43" customWidth="1"/>
    <col min="14594" max="14594" width="25.7109375" style="43" customWidth="1"/>
    <col min="14595" max="14599" width="8.7109375" style="43" customWidth="1"/>
    <col min="14600" max="14600" width="25.7109375" style="43" customWidth="1"/>
    <col min="14601" max="14601" width="2.7109375" style="43" customWidth="1"/>
    <col min="14602" max="14848" width="9.140625" style="43"/>
    <col min="14849" max="14849" width="2.7109375" style="43" customWidth="1"/>
    <col min="14850" max="14850" width="25.7109375" style="43" customWidth="1"/>
    <col min="14851" max="14855" width="8.7109375" style="43" customWidth="1"/>
    <col min="14856" max="14856" width="25.7109375" style="43" customWidth="1"/>
    <col min="14857" max="14857" width="2.7109375" style="43" customWidth="1"/>
    <col min="14858" max="15104" width="9.140625" style="43"/>
    <col min="15105" max="15105" width="2.7109375" style="43" customWidth="1"/>
    <col min="15106" max="15106" width="25.7109375" style="43" customWidth="1"/>
    <col min="15107" max="15111" width="8.7109375" style="43" customWidth="1"/>
    <col min="15112" max="15112" width="25.7109375" style="43" customWidth="1"/>
    <col min="15113" max="15113" width="2.7109375" style="43" customWidth="1"/>
    <col min="15114" max="15360" width="9.140625" style="43"/>
    <col min="15361" max="15361" width="2.7109375" style="43" customWidth="1"/>
    <col min="15362" max="15362" width="25.7109375" style="43" customWidth="1"/>
    <col min="15363" max="15367" width="8.7109375" style="43" customWidth="1"/>
    <col min="15368" max="15368" width="25.7109375" style="43" customWidth="1"/>
    <col min="15369" max="15369" width="2.7109375" style="43" customWidth="1"/>
    <col min="15370" max="15616" width="9.140625" style="43"/>
    <col min="15617" max="15617" width="2.7109375" style="43" customWidth="1"/>
    <col min="15618" max="15618" width="25.7109375" style="43" customWidth="1"/>
    <col min="15619" max="15623" width="8.7109375" style="43" customWidth="1"/>
    <col min="15624" max="15624" width="25.7109375" style="43" customWidth="1"/>
    <col min="15625" max="15625" width="2.7109375" style="43" customWidth="1"/>
    <col min="15626" max="15872" width="9.140625" style="43"/>
    <col min="15873" max="15873" width="2.7109375" style="43" customWidth="1"/>
    <col min="15874" max="15874" width="25.7109375" style="43" customWidth="1"/>
    <col min="15875" max="15879" width="8.7109375" style="43" customWidth="1"/>
    <col min="15880" max="15880" width="25.7109375" style="43" customWidth="1"/>
    <col min="15881" max="15881" width="2.7109375" style="43" customWidth="1"/>
    <col min="15882" max="16128" width="9.140625" style="43"/>
    <col min="16129" max="16129" width="2.7109375" style="43" customWidth="1"/>
    <col min="16130" max="16130" width="25.7109375" style="43" customWidth="1"/>
    <col min="16131" max="16135" width="8.7109375" style="43" customWidth="1"/>
    <col min="16136" max="16136" width="25.7109375" style="43" customWidth="1"/>
    <col min="16137" max="16137" width="2.7109375" style="43" customWidth="1"/>
    <col min="16138" max="16384" width="9.140625" style="43"/>
  </cols>
  <sheetData>
    <row r="1" spans="1:9" ht="21.95" customHeight="1">
      <c r="A1" s="865" t="s">
        <v>113</v>
      </c>
      <c r="B1" s="865"/>
      <c r="C1" s="865"/>
      <c r="D1" s="865"/>
      <c r="E1" s="865"/>
      <c r="F1" s="865"/>
      <c r="G1" s="865"/>
      <c r="H1" s="865"/>
      <c r="I1" s="865"/>
    </row>
    <row r="2" spans="1:9" s="8" customFormat="1" ht="21.95" customHeight="1">
      <c r="A2" s="866" t="s">
        <v>542</v>
      </c>
      <c r="B2" s="866"/>
      <c r="C2" s="866"/>
      <c r="D2" s="866"/>
      <c r="E2" s="866"/>
      <c r="F2" s="866"/>
      <c r="G2" s="866"/>
      <c r="H2" s="866"/>
      <c r="I2" s="866"/>
    </row>
    <row r="3" spans="1:9" ht="33.75" customHeight="1">
      <c r="A3" s="915" t="s">
        <v>928</v>
      </c>
      <c r="B3" s="867"/>
      <c r="C3" s="867"/>
      <c r="D3" s="867"/>
      <c r="E3" s="867"/>
      <c r="F3" s="867"/>
      <c r="G3" s="867"/>
      <c r="H3" s="867"/>
      <c r="I3" s="867"/>
    </row>
    <row r="4" spans="1:9" ht="15.75">
      <c r="A4" s="868" t="s">
        <v>542</v>
      </c>
      <c r="B4" s="868"/>
      <c r="C4" s="868"/>
      <c r="D4" s="868"/>
      <c r="E4" s="868"/>
      <c r="F4" s="868"/>
      <c r="G4" s="868"/>
      <c r="H4" s="868"/>
      <c r="I4" s="868"/>
    </row>
    <row r="5" spans="1:9" ht="15.75">
      <c r="A5" s="56" t="s">
        <v>885</v>
      </c>
      <c r="B5" s="56"/>
      <c r="C5" s="2"/>
      <c r="D5" s="2"/>
      <c r="E5" s="2"/>
      <c r="F5" s="2"/>
      <c r="G5" s="2"/>
      <c r="I5" s="705" t="s">
        <v>886</v>
      </c>
    </row>
    <row r="6" spans="1:9" s="307" customFormat="1" ht="14.25" customHeight="1" thickBot="1">
      <c r="A6" s="971" t="s">
        <v>635</v>
      </c>
      <c r="B6" s="971"/>
      <c r="C6" s="919">
        <v>2007</v>
      </c>
      <c r="D6" s="919">
        <v>2008</v>
      </c>
      <c r="E6" s="919">
        <v>2009</v>
      </c>
      <c r="F6" s="919">
        <v>2010</v>
      </c>
      <c r="G6" s="894">
        <v>2011</v>
      </c>
      <c r="H6" s="1043" t="s">
        <v>701</v>
      </c>
      <c r="I6" s="1043"/>
    </row>
    <row r="7" spans="1:9" s="307" customFormat="1" ht="18.75" customHeight="1" thickTop="1" thickBot="1">
      <c r="A7" s="1042"/>
      <c r="B7" s="1042"/>
      <c r="C7" s="920">
        <v>2007</v>
      </c>
      <c r="D7" s="920"/>
      <c r="E7" s="920">
        <v>2007</v>
      </c>
      <c r="F7" s="920"/>
      <c r="G7" s="895"/>
      <c r="H7" s="1044"/>
      <c r="I7" s="1044"/>
    </row>
    <row r="8" spans="1:9" s="307" customFormat="1" ht="25.5" customHeight="1" thickTop="1">
      <c r="A8" s="973"/>
      <c r="B8" s="973"/>
      <c r="C8" s="921"/>
      <c r="D8" s="921"/>
      <c r="E8" s="921"/>
      <c r="F8" s="921"/>
      <c r="G8" s="896"/>
      <c r="H8" s="1045"/>
      <c r="I8" s="1045"/>
    </row>
    <row r="9" spans="1:9" ht="19.5" customHeight="1" thickBot="1">
      <c r="A9" s="58"/>
      <c r="B9" s="59" t="s">
        <v>114</v>
      </c>
      <c r="C9" s="233">
        <v>17</v>
      </c>
      <c r="D9" s="233">
        <v>24</v>
      </c>
      <c r="E9" s="233">
        <v>14</v>
      </c>
      <c r="F9" s="233">
        <v>18</v>
      </c>
      <c r="G9" s="346">
        <v>26</v>
      </c>
      <c r="H9" s="60" t="s">
        <v>115</v>
      </c>
      <c r="I9" s="61"/>
    </row>
    <row r="10" spans="1:9" ht="19.5" customHeight="1" thickTop="1" thickBot="1">
      <c r="A10" s="62"/>
      <c r="B10" s="63" t="s">
        <v>847</v>
      </c>
      <c r="C10" s="218" t="s">
        <v>333</v>
      </c>
      <c r="D10" s="218">
        <v>1</v>
      </c>
      <c r="E10" s="218">
        <v>1</v>
      </c>
      <c r="F10" s="218">
        <v>1</v>
      </c>
      <c r="G10" s="347">
        <v>2</v>
      </c>
      <c r="H10" s="64" t="s">
        <v>116</v>
      </c>
      <c r="I10" s="65"/>
    </row>
    <row r="11" spans="1:9" ht="19.5" customHeight="1" thickTop="1" thickBot="1">
      <c r="A11" s="58"/>
      <c r="B11" s="59" t="s">
        <v>117</v>
      </c>
      <c r="C11" s="233">
        <v>2</v>
      </c>
      <c r="D11" s="233">
        <v>1</v>
      </c>
      <c r="E11" s="233">
        <v>1</v>
      </c>
      <c r="F11" s="233">
        <v>2</v>
      </c>
      <c r="G11" s="346" t="s">
        <v>333</v>
      </c>
      <c r="H11" s="60" t="s">
        <v>118</v>
      </c>
      <c r="I11" s="61"/>
    </row>
    <row r="12" spans="1:9" ht="19.5" customHeight="1" thickTop="1" thickBot="1">
      <c r="A12" s="62"/>
      <c r="B12" s="63" t="s">
        <v>119</v>
      </c>
      <c r="C12" s="218">
        <v>1</v>
      </c>
      <c r="D12" s="218">
        <v>2</v>
      </c>
      <c r="E12" s="218">
        <v>5</v>
      </c>
      <c r="F12" s="218">
        <v>4</v>
      </c>
      <c r="G12" s="347">
        <v>5</v>
      </c>
      <c r="H12" s="64" t="s">
        <v>120</v>
      </c>
      <c r="I12" s="65"/>
    </row>
    <row r="13" spans="1:9" ht="19.5" customHeight="1" thickTop="1" thickBot="1">
      <c r="A13" s="58"/>
      <c r="B13" s="59" t="s">
        <v>121</v>
      </c>
      <c r="C13" s="233">
        <v>87</v>
      </c>
      <c r="D13" s="233">
        <v>149</v>
      </c>
      <c r="E13" s="233">
        <v>167</v>
      </c>
      <c r="F13" s="233">
        <v>119</v>
      </c>
      <c r="G13" s="346">
        <v>129</v>
      </c>
      <c r="H13" s="60" t="s">
        <v>122</v>
      </c>
      <c r="I13" s="61"/>
    </row>
    <row r="14" spans="1:9" ht="19.5" customHeight="1" thickTop="1" thickBot="1">
      <c r="A14" s="62"/>
      <c r="B14" s="63" t="s">
        <v>123</v>
      </c>
      <c r="C14" s="218">
        <v>14</v>
      </c>
      <c r="D14" s="218">
        <v>24</v>
      </c>
      <c r="E14" s="218">
        <v>25</v>
      </c>
      <c r="F14" s="218">
        <v>19</v>
      </c>
      <c r="G14" s="347">
        <v>20</v>
      </c>
      <c r="H14" s="64" t="s">
        <v>124</v>
      </c>
      <c r="I14" s="65"/>
    </row>
    <row r="15" spans="1:9" ht="19.5" customHeight="1" thickTop="1" thickBot="1">
      <c r="A15" s="58"/>
      <c r="B15" s="59" t="s">
        <v>125</v>
      </c>
      <c r="C15" s="233">
        <v>2</v>
      </c>
      <c r="D15" s="233">
        <v>2</v>
      </c>
      <c r="E15" s="234" t="s">
        <v>333</v>
      </c>
      <c r="F15" s="233">
        <v>2</v>
      </c>
      <c r="G15" s="346">
        <v>3</v>
      </c>
      <c r="H15" s="60" t="s">
        <v>126</v>
      </c>
      <c r="I15" s="61"/>
    </row>
    <row r="16" spans="1:9" ht="19.5" customHeight="1" thickTop="1" thickBot="1">
      <c r="A16" s="62"/>
      <c r="B16" s="63" t="s">
        <v>127</v>
      </c>
      <c r="C16" s="218">
        <v>14</v>
      </c>
      <c r="D16" s="218">
        <v>19</v>
      </c>
      <c r="E16" s="218">
        <v>26</v>
      </c>
      <c r="F16" s="218">
        <v>26</v>
      </c>
      <c r="G16" s="347">
        <v>19</v>
      </c>
      <c r="H16" s="64" t="s">
        <v>128</v>
      </c>
      <c r="I16" s="65"/>
    </row>
    <row r="17" spans="1:9" ht="19.5" customHeight="1" thickTop="1" thickBot="1">
      <c r="A17" s="58"/>
      <c r="B17" s="59" t="s">
        <v>848</v>
      </c>
      <c r="C17" s="233">
        <v>164</v>
      </c>
      <c r="D17" s="233">
        <v>221</v>
      </c>
      <c r="E17" s="233">
        <v>235</v>
      </c>
      <c r="F17" s="233">
        <v>236</v>
      </c>
      <c r="G17" s="346">
        <v>193</v>
      </c>
      <c r="H17" s="60" t="s">
        <v>278</v>
      </c>
      <c r="I17" s="61"/>
    </row>
    <row r="18" spans="1:9" ht="19.5" customHeight="1" thickTop="1">
      <c r="A18" s="94"/>
      <c r="B18" s="95" t="s">
        <v>129</v>
      </c>
      <c r="C18" s="235">
        <v>98</v>
      </c>
      <c r="D18" s="235">
        <v>124</v>
      </c>
      <c r="E18" s="235">
        <v>145</v>
      </c>
      <c r="F18" s="235">
        <v>153</v>
      </c>
      <c r="G18" s="348">
        <v>156</v>
      </c>
      <c r="H18" s="146" t="s">
        <v>130</v>
      </c>
      <c r="I18" s="96"/>
    </row>
    <row r="19" spans="1:9" ht="30" customHeight="1">
      <c r="A19" s="1038" t="s">
        <v>15</v>
      </c>
      <c r="B19" s="1039"/>
      <c r="C19" s="320">
        <f>SUM(C9:C18)</f>
        <v>399</v>
      </c>
      <c r="D19" s="320">
        <f>SUM(D9:D18)</f>
        <v>567</v>
      </c>
      <c r="E19" s="320">
        <f>SUM(E9:E18)</f>
        <v>619</v>
      </c>
      <c r="F19" s="320">
        <f>SUM(F9:F18)</f>
        <v>580</v>
      </c>
      <c r="G19" s="320">
        <f>SUM(G9:G18)</f>
        <v>553</v>
      </c>
      <c r="H19" s="1040" t="s">
        <v>72</v>
      </c>
      <c r="I19" s="1041"/>
    </row>
  </sheetData>
  <mergeCells count="13">
    <mergeCell ref="A1:I1"/>
    <mergeCell ref="A3:I3"/>
    <mergeCell ref="C6:C8"/>
    <mergeCell ref="D6:D8"/>
    <mergeCell ref="E6:E8"/>
    <mergeCell ref="F6:F8"/>
    <mergeCell ref="A2:I2"/>
    <mergeCell ref="A4:I4"/>
    <mergeCell ref="A19:B19"/>
    <mergeCell ref="H19:I19"/>
    <mergeCell ref="A6:B8"/>
    <mergeCell ref="H6:I8"/>
    <mergeCell ref="G6:G8"/>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dimension ref="A1:I25"/>
  <sheetViews>
    <sheetView showGridLines="0" rightToLeft="1" view="pageBreakPreview" workbookViewId="0">
      <selection activeCell="K12" sqref="K12"/>
    </sheetView>
  </sheetViews>
  <sheetFormatPr defaultRowHeight="12.75"/>
  <cols>
    <col min="1" max="2" width="20.7109375" style="81" customWidth="1"/>
    <col min="3" max="4" width="7.7109375" style="12" customWidth="1"/>
    <col min="5" max="7" width="7.7109375" style="1" customWidth="1"/>
    <col min="8" max="9" width="20.7109375" style="11" customWidth="1"/>
    <col min="10" max="256" width="9.140625" style="11"/>
    <col min="257" max="258" width="20.7109375" style="11" customWidth="1"/>
    <col min="259" max="263" width="7.7109375" style="11" customWidth="1"/>
    <col min="264" max="265" width="20.7109375" style="11" customWidth="1"/>
    <col min="266" max="512" width="9.140625" style="11"/>
    <col min="513" max="514" width="20.7109375" style="11" customWidth="1"/>
    <col min="515" max="519" width="7.7109375" style="11" customWidth="1"/>
    <col min="520" max="521" width="20.7109375" style="11" customWidth="1"/>
    <col min="522" max="768" width="9.140625" style="11"/>
    <col min="769" max="770" width="20.7109375" style="11" customWidth="1"/>
    <col min="771" max="775" width="7.7109375" style="11" customWidth="1"/>
    <col min="776" max="777" width="20.7109375" style="11" customWidth="1"/>
    <col min="778" max="1024" width="9.140625" style="11"/>
    <col min="1025" max="1026" width="20.7109375" style="11" customWidth="1"/>
    <col min="1027" max="1031" width="7.7109375" style="11" customWidth="1"/>
    <col min="1032" max="1033" width="20.7109375" style="11" customWidth="1"/>
    <col min="1034" max="1280" width="9.140625" style="11"/>
    <col min="1281" max="1282" width="20.7109375" style="11" customWidth="1"/>
    <col min="1283" max="1287" width="7.7109375" style="11" customWidth="1"/>
    <col min="1288" max="1289" width="20.7109375" style="11" customWidth="1"/>
    <col min="1290" max="1536" width="9.140625" style="11"/>
    <col min="1537" max="1538" width="20.7109375" style="11" customWidth="1"/>
    <col min="1539" max="1543" width="7.7109375" style="11" customWidth="1"/>
    <col min="1544" max="1545" width="20.7109375" style="11" customWidth="1"/>
    <col min="1546" max="1792" width="9.140625" style="11"/>
    <col min="1793" max="1794" width="20.7109375" style="11" customWidth="1"/>
    <col min="1795" max="1799" width="7.7109375" style="11" customWidth="1"/>
    <col min="1800" max="1801" width="20.7109375" style="11" customWidth="1"/>
    <col min="1802" max="2048" width="9.140625" style="11"/>
    <col min="2049" max="2050" width="20.7109375" style="11" customWidth="1"/>
    <col min="2051" max="2055" width="7.7109375" style="11" customWidth="1"/>
    <col min="2056" max="2057" width="20.7109375" style="11" customWidth="1"/>
    <col min="2058" max="2304" width="9.140625" style="11"/>
    <col min="2305" max="2306" width="20.7109375" style="11" customWidth="1"/>
    <col min="2307" max="2311" width="7.7109375" style="11" customWidth="1"/>
    <col min="2312" max="2313" width="20.7109375" style="11" customWidth="1"/>
    <col min="2314" max="2560" width="9.140625" style="11"/>
    <col min="2561" max="2562" width="20.7109375" style="11" customWidth="1"/>
    <col min="2563" max="2567" width="7.7109375" style="11" customWidth="1"/>
    <col min="2568" max="2569" width="20.7109375" style="11" customWidth="1"/>
    <col min="2570" max="2816" width="9.140625" style="11"/>
    <col min="2817" max="2818" width="20.7109375" style="11" customWidth="1"/>
    <col min="2819" max="2823" width="7.7109375" style="11" customWidth="1"/>
    <col min="2824" max="2825" width="20.7109375" style="11" customWidth="1"/>
    <col min="2826" max="3072" width="9.140625" style="11"/>
    <col min="3073" max="3074" width="20.7109375" style="11" customWidth="1"/>
    <col min="3075" max="3079" width="7.7109375" style="11" customWidth="1"/>
    <col min="3080" max="3081" width="20.7109375" style="11" customWidth="1"/>
    <col min="3082" max="3328" width="9.140625" style="11"/>
    <col min="3329" max="3330" width="20.7109375" style="11" customWidth="1"/>
    <col min="3331" max="3335" width="7.7109375" style="11" customWidth="1"/>
    <col min="3336" max="3337" width="20.7109375" style="11" customWidth="1"/>
    <col min="3338" max="3584" width="9.140625" style="11"/>
    <col min="3585" max="3586" width="20.7109375" style="11" customWidth="1"/>
    <col min="3587" max="3591" width="7.7109375" style="11" customWidth="1"/>
    <col min="3592" max="3593" width="20.7109375" style="11" customWidth="1"/>
    <col min="3594" max="3840" width="9.140625" style="11"/>
    <col min="3841" max="3842" width="20.7109375" style="11" customWidth="1"/>
    <col min="3843" max="3847" width="7.7109375" style="11" customWidth="1"/>
    <col min="3848" max="3849" width="20.7109375" style="11" customWidth="1"/>
    <col min="3850" max="4096" width="9.140625" style="11"/>
    <col min="4097" max="4098" width="20.7109375" style="11" customWidth="1"/>
    <col min="4099" max="4103" width="7.7109375" style="11" customWidth="1"/>
    <col min="4104" max="4105" width="20.7109375" style="11" customWidth="1"/>
    <col min="4106" max="4352" width="9.140625" style="11"/>
    <col min="4353" max="4354" width="20.7109375" style="11" customWidth="1"/>
    <col min="4355" max="4359" width="7.7109375" style="11" customWidth="1"/>
    <col min="4360" max="4361" width="20.7109375" style="11" customWidth="1"/>
    <col min="4362" max="4608" width="9.140625" style="11"/>
    <col min="4609" max="4610" width="20.7109375" style="11" customWidth="1"/>
    <col min="4611" max="4615" width="7.7109375" style="11" customWidth="1"/>
    <col min="4616" max="4617" width="20.7109375" style="11" customWidth="1"/>
    <col min="4618" max="4864" width="9.140625" style="11"/>
    <col min="4865" max="4866" width="20.7109375" style="11" customWidth="1"/>
    <col min="4867" max="4871" width="7.7109375" style="11" customWidth="1"/>
    <col min="4872" max="4873" width="20.7109375" style="11" customWidth="1"/>
    <col min="4874" max="5120" width="9.140625" style="11"/>
    <col min="5121" max="5122" width="20.7109375" style="11" customWidth="1"/>
    <col min="5123" max="5127" width="7.7109375" style="11" customWidth="1"/>
    <col min="5128" max="5129" width="20.7109375" style="11" customWidth="1"/>
    <col min="5130" max="5376" width="9.140625" style="11"/>
    <col min="5377" max="5378" width="20.7109375" style="11" customWidth="1"/>
    <col min="5379" max="5383" width="7.7109375" style="11" customWidth="1"/>
    <col min="5384" max="5385" width="20.7109375" style="11" customWidth="1"/>
    <col min="5386" max="5632" width="9.140625" style="11"/>
    <col min="5633" max="5634" width="20.7109375" style="11" customWidth="1"/>
    <col min="5635" max="5639" width="7.7109375" style="11" customWidth="1"/>
    <col min="5640" max="5641" width="20.7109375" style="11" customWidth="1"/>
    <col min="5642" max="5888" width="9.140625" style="11"/>
    <col min="5889" max="5890" width="20.7109375" style="11" customWidth="1"/>
    <col min="5891" max="5895" width="7.7109375" style="11" customWidth="1"/>
    <col min="5896" max="5897" width="20.7109375" style="11" customWidth="1"/>
    <col min="5898" max="6144" width="9.140625" style="11"/>
    <col min="6145" max="6146" width="20.7109375" style="11" customWidth="1"/>
    <col min="6147" max="6151" width="7.7109375" style="11" customWidth="1"/>
    <col min="6152" max="6153" width="20.7109375" style="11" customWidth="1"/>
    <col min="6154" max="6400" width="9.140625" style="11"/>
    <col min="6401" max="6402" width="20.7109375" style="11" customWidth="1"/>
    <col min="6403" max="6407" width="7.7109375" style="11" customWidth="1"/>
    <col min="6408" max="6409" width="20.7109375" style="11" customWidth="1"/>
    <col min="6410" max="6656" width="9.140625" style="11"/>
    <col min="6657" max="6658" width="20.7109375" style="11" customWidth="1"/>
    <col min="6659" max="6663" width="7.7109375" style="11" customWidth="1"/>
    <col min="6664" max="6665" width="20.7109375" style="11" customWidth="1"/>
    <col min="6666" max="6912" width="9.140625" style="11"/>
    <col min="6913" max="6914" width="20.7109375" style="11" customWidth="1"/>
    <col min="6915" max="6919" width="7.7109375" style="11" customWidth="1"/>
    <col min="6920" max="6921" width="20.7109375" style="11" customWidth="1"/>
    <col min="6922" max="7168" width="9.140625" style="11"/>
    <col min="7169" max="7170" width="20.7109375" style="11" customWidth="1"/>
    <col min="7171" max="7175" width="7.7109375" style="11" customWidth="1"/>
    <col min="7176" max="7177" width="20.7109375" style="11" customWidth="1"/>
    <col min="7178" max="7424" width="9.140625" style="11"/>
    <col min="7425" max="7426" width="20.7109375" style="11" customWidth="1"/>
    <col min="7427" max="7431" width="7.7109375" style="11" customWidth="1"/>
    <col min="7432" max="7433" width="20.7109375" style="11" customWidth="1"/>
    <col min="7434" max="7680" width="9.140625" style="11"/>
    <col min="7681" max="7682" width="20.7109375" style="11" customWidth="1"/>
    <col min="7683" max="7687" width="7.7109375" style="11" customWidth="1"/>
    <col min="7688" max="7689" width="20.7109375" style="11" customWidth="1"/>
    <col min="7690" max="7936" width="9.140625" style="11"/>
    <col min="7937" max="7938" width="20.7109375" style="11" customWidth="1"/>
    <col min="7939" max="7943" width="7.7109375" style="11" customWidth="1"/>
    <col min="7944" max="7945" width="20.7109375" style="11" customWidth="1"/>
    <col min="7946" max="8192" width="9.140625" style="11"/>
    <col min="8193" max="8194" width="20.7109375" style="11" customWidth="1"/>
    <col min="8195" max="8199" width="7.7109375" style="11" customWidth="1"/>
    <col min="8200" max="8201" width="20.7109375" style="11" customWidth="1"/>
    <col min="8202" max="8448" width="9.140625" style="11"/>
    <col min="8449" max="8450" width="20.7109375" style="11" customWidth="1"/>
    <col min="8451" max="8455" width="7.7109375" style="11" customWidth="1"/>
    <col min="8456" max="8457" width="20.7109375" style="11" customWidth="1"/>
    <col min="8458" max="8704" width="9.140625" style="11"/>
    <col min="8705" max="8706" width="20.7109375" style="11" customWidth="1"/>
    <col min="8707" max="8711" width="7.7109375" style="11" customWidth="1"/>
    <col min="8712" max="8713" width="20.7109375" style="11" customWidth="1"/>
    <col min="8714" max="8960" width="9.140625" style="11"/>
    <col min="8961" max="8962" width="20.7109375" style="11" customWidth="1"/>
    <col min="8963" max="8967" width="7.7109375" style="11" customWidth="1"/>
    <col min="8968" max="8969" width="20.7109375" style="11" customWidth="1"/>
    <col min="8970" max="9216" width="9.140625" style="11"/>
    <col min="9217" max="9218" width="20.7109375" style="11" customWidth="1"/>
    <col min="9219" max="9223" width="7.7109375" style="11" customWidth="1"/>
    <col min="9224" max="9225" width="20.7109375" style="11" customWidth="1"/>
    <col min="9226" max="9472" width="9.140625" style="11"/>
    <col min="9473" max="9474" width="20.7109375" style="11" customWidth="1"/>
    <col min="9475" max="9479" width="7.7109375" style="11" customWidth="1"/>
    <col min="9480" max="9481" width="20.7109375" style="11" customWidth="1"/>
    <col min="9482" max="9728" width="9.140625" style="11"/>
    <col min="9729" max="9730" width="20.7109375" style="11" customWidth="1"/>
    <col min="9731" max="9735" width="7.7109375" style="11" customWidth="1"/>
    <col min="9736" max="9737" width="20.7109375" style="11" customWidth="1"/>
    <col min="9738" max="9984" width="9.140625" style="11"/>
    <col min="9985" max="9986" width="20.7109375" style="11" customWidth="1"/>
    <col min="9987" max="9991" width="7.7109375" style="11" customWidth="1"/>
    <col min="9992" max="9993" width="20.7109375" style="11" customWidth="1"/>
    <col min="9994" max="10240" width="9.140625" style="11"/>
    <col min="10241" max="10242" width="20.7109375" style="11" customWidth="1"/>
    <col min="10243" max="10247" width="7.7109375" style="11" customWidth="1"/>
    <col min="10248" max="10249" width="20.7109375" style="11" customWidth="1"/>
    <col min="10250" max="10496" width="9.140625" style="11"/>
    <col min="10497" max="10498" width="20.7109375" style="11" customWidth="1"/>
    <col min="10499" max="10503" width="7.7109375" style="11" customWidth="1"/>
    <col min="10504" max="10505" width="20.7109375" style="11" customWidth="1"/>
    <col min="10506" max="10752" width="9.140625" style="11"/>
    <col min="10753" max="10754" width="20.7109375" style="11" customWidth="1"/>
    <col min="10755" max="10759" width="7.7109375" style="11" customWidth="1"/>
    <col min="10760" max="10761" width="20.7109375" style="11" customWidth="1"/>
    <col min="10762" max="11008" width="9.140625" style="11"/>
    <col min="11009" max="11010" width="20.7109375" style="11" customWidth="1"/>
    <col min="11011" max="11015" width="7.7109375" style="11" customWidth="1"/>
    <col min="11016" max="11017" width="20.7109375" style="11" customWidth="1"/>
    <col min="11018" max="11264" width="9.140625" style="11"/>
    <col min="11265" max="11266" width="20.7109375" style="11" customWidth="1"/>
    <col min="11267" max="11271" width="7.7109375" style="11" customWidth="1"/>
    <col min="11272" max="11273" width="20.7109375" style="11" customWidth="1"/>
    <col min="11274" max="11520" width="9.140625" style="11"/>
    <col min="11521" max="11522" width="20.7109375" style="11" customWidth="1"/>
    <col min="11523" max="11527" width="7.7109375" style="11" customWidth="1"/>
    <col min="11528" max="11529" width="20.7109375" style="11" customWidth="1"/>
    <col min="11530" max="11776" width="9.140625" style="11"/>
    <col min="11777" max="11778" width="20.7109375" style="11" customWidth="1"/>
    <col min="11779" max="11783" width="7.7109375" style="11" customWidth="1"/>
    <col min="11784" max="11785" width="20.7109375" style="11" customWidth="1"/>
    <col min="11786" max="12032" width="9.140625" style="11"/>
    <col min="12033" max="12034" width="20.7109375" style="11" customWidth="1"/>
    <col min="12035" max="12039" width="7.7109375" style="11" customWidth="1"/>
    <col min="12040" max="12041" width="20.7109375" style="11" customWidth="1"/>
    <col min="12042" max="12288" width="9.140625" style="11"/>
    <col min="12289" max="12290" width="20.7109375" style="11" customWidth="1"/>
    <col min="12291" max="12295" width="7.7109375" style="11" customWidth="1"/>
    <col min="12296" max="12297" width="20.7109375" style="11" customWidth="1"/>
    <col min="12298" max="12544" width="9.140625" style="11"/>
    <col min="12545" max="12546" width="20.7109375" style="11" customWidth="1"/>
    <col min="12547" max="12551" width="7.7109375" style="11" customWidth="1"/>
    <col min="12552" max="12553" width="20.7109375" style="11" customWidth="1"/>
    <col min="12554" max="12800" width="9.140625" style="11"/>
    <col min="12801" max="12802" width="20.7109375" style="11" customWidth="1"/>
    <col min="12803" max="12807" width="7.7109375" style="11" customWidth="1"/>
    <col min="12808" max="12809" width="20.7109375" style="11" customWidth="1"/>
    <col min="12810" max="13056" width="9.140625" style="11"/>
    <col min="13057" max="13058" width="20.7109375" style="11" customWidth="1"/>
    <col min="13059" max="13063" width="7.7109375" style="11" customWidth="1"/>
    <col min="13064" max="13065" width="20.7109375" style="11" customWidth="1"/>
    <col min="13066" max="13312" width="9.140625" style="11"/>
    <col min="13313" max="13314" width="20.7109375" style="11" customWidth="1"/>
    <col min="13315" max="13319" width="7.7109375" style="11" customWidth="1"/>
    <col min="13320" max="13321" width="20.7109375" style="11" customWidth="1"/>
    <col min="13322" max="13568" width="9.140625" style="11"/>
    <col min="13569" max="13570" width="20.7109375" style="11" customWidth="1"/>
    <col min="13571" max="13575" width="7.7109375" style="11" customWidth="1"/>
    <col min="13576" max="13577" width="20.7109375" style="11" customWidth="1"/>
    <col min="13578" max="13824" width="9.140625" style="11"/>
    <col min="13825" max="13826" width="20.7109375" style="11" customWidth="1"/>
    <col min="13827" max="13831" width="7.7109375" style="11" customWidth="1"/>
    <col min="13832" max="13833" width="20.7109375" style="11" customWidth="1"/>
    <col min="13834" max="14080" width="9.140625" style="11"/>
    <col min="14081" max="14082" width="20.7109375" style="11" customWidth="1"/>
    <col min="14083" max="14087" width="7.7109375" style="11" customWidth="1"/>
    <col min="14088" max="14089" width="20.7109375" style="11" customWidth="1"/>
    <col min="14090" max="14336" width="9.140625" style="11"/>
    <col min="14337" max="14338" width="20.7109375" style="11" customWidth="1"/>
    <col min="14339" max="14343" width="7.7109375" style="11" customWidth="1"/>
    <col min="14344" max="14345" width="20.7109375" style="11" customWidth="1"/>
    <col min="14346" max="14592" width="9.140625" style="11"/>
    <col min="14593" max="14594" width="20.7109375" style="11" customWidth="1"/>
    <col min="14595" max="14599" width="7.7109375" style="11" customWidth="1"/>
    <col min="14600" max="14601" width="20.7109375" style="11" customWidth="1"/>
    <col min="14602" max="14848" width="9.140625" style="11"/>
    <col min="14849" max="14850" width="20.7109375" style="11" customWidth="1"/>
    <col min="14851" max="14855" width="7.7109375" style="11" customWidth="1"/>
    <col min="14856" max="14857" width="20.7109375" style="11" customWidth="1"/>
    <col min="14858" max="15104" width="9.140625" style="11"/>
    <col min="15105" max="15106" width="20.7109375" style="11" customWidth="1"/>
    <col min="15107" max="15111" width="7.7109375" style="11" customWidth="1"/>
    <col min="15112" max="15113" width="20.7109375" style="11" customWidth="1"/>
    <col min="15114" max="15360" width="9.140625" style="11"/>
    <col min="15361" max="15362" width="20.7109375" style="11" customWidth="1"/>
    <col min="15363" max="15367" width="7.7109375" style="11" customWidth="1"/>
    <col min="15368" max="15369" width="20.7109375" style="11" customWidth="1"/>
    <col min="15370" max="15616" width="9.140625" style="11"/>
    <col min="15617" max="15618" width="20.7109375" style="11" customWidth="1"/>
    <col min="15619" max="15623" width="7.7109375" style="11" customWidth="1"/>
    <col min="15624" max="15625" width="20.7109375" style="11" customWidth="1"/>
    <col min="15626" max="15872" width="9.140625" style="11"/>
    <col min="15873" max="15874" width="20.7109375" style="11" customWidth="1"/>
    <col min="15875" max="15879" width="7.7109375" style="11" customWidth="1"/>
    <col min="15880" max="15881" width="20.7109375" style="11" customWidth="1"/>
    <col min="15882" max="16128" width="9.140625" style="11"/>
    <col min="16129" max="16130" width="20.7109375" style="11" customWidth="1"/>
    <col min="16131" max="16135" width="7.7109375" style="11" customWidth="1"/>
    <col min="16136" max="16137" width="20.7109375" style="11" customWidth="1"/>
    <col min="16138" max="16384" width="9.140625" style="11"/>
  </cols>
  <sheetData>
    <row r="1" spans="1:9" s="43" customFormat="1" ht="20.25">
      <c r="A1" s="865" t="s">
        <v>131</v>
      </c>
      <c r="B1" s="865"/>
      <c r="C1" s="865"/>
      <c r="D1" s="865"/>
      <c r="E1" s="865"/>
      <c r="F1" s="865"/>
      <c r="G1" s="865"/>
      <c r="H1" s="865"/>
      <c r="I1" s="865"/>
    </row>
    <row r="2" spans="1:9" s="8" customFormat="1" ht="20.25">
      <c r="A2" s="866" t="s">
        <v>542</v>
      </c>
      <c r="B2" s="866"/>
      <c r="C2" s="866"/>
      <c r="D2" s="866"/>
      <c r="E2" s="866"/>
      <c r="F2" s="866"/>
      <c r="G2" s="866"/>
      <c r="H2" s="866"/>
      <c r="I2" s="866"/>
    </row>
    <row r="3" spans="1:9" s="43" customFormat="1" ht="33.75" customHeight="1">
      <c r="A3" s="915" t="s">
        <v>702</v>
      </c>
      <c r="B3" s="867"/>
      <c r="C3" s="867"/>
      <c r="D3" s="867"/>
      <c r="E3" s="867"/>
      <c r="F3" s="867"/>
      <c r="G3" s="867"/>
      <c r="H3" s="867"/>
      <c r="I3" s="867"/>
    </row>
    <row r="4" spans="1:9" s="43" customFormat="1" ht="15.75">
      <c r="A4" s="868" t="s">
        <v>543</v>
      </c>
      <c r="B4" s="868"/>
      <c r="C4" s="868"/>
      <c r="D4" s="868"/>
      <c r="E4" s="868"/>
      <c r="F4" s="868"/>
      <c r="G4" s="868"/>
      <c r="H4" s="868"/>
      <c r="I4" s="868"/>
    </row>
    <row r="5" spans="1:9" s="6" customFormat="1" ht="15.75">
      <c r="A5" s="56" t="s">
        <v>887</v>
      </c>
      <c r="B5" s="56"/>
      <c r="C5" s="12"/>
      <c r="D5" s="12"/>
      <c r="E5" s="12"/>
      <c r="F5" s="12"/>
      <c r="G5" s="12"/>
      <c r="I5" s="705" t="s">
        <v>888</v>
      </c>
    </row>
    <row r="6" spans="1:9" s="9" customFormat="1" ht="18" customHeight="1" thickBot="1">
      <c r="A6" s="1046" t="s">
        <v>132</v>
      </c>
      <c r="B6" s="1046"/>
      <c r="C6" s="1055" t="s">
        <v>427</v>
      </c>
      <c r="D6" s="1056"/>
      <c r="E6" s="1056"/>
      <c r="F6" s="1056"/>
      <c r="G6" s="1057"/>
      <c r="H6" s="1049" t="s">
        <v>133</v>
      </c>
      <c r="I6" s="1050"/>
    </row>
    <row r="7" spans="1:9" s="9" customFormat="1" ht="18" customHeight="1" thickTop="1" thickBot="1">
      <c r="A7" s="1047"/>
      <c r="B7" s="1047"/>
      <c r="C7" s="1058" t="s">
        <v>428</v>
      </c>
      <c r="D7" s="1059"/>
      <c r="E7" s="1059"/>
      <c r="F7" s="1059"/>
      <c r="G7" s="1060"/>
      <c r="H7" s="1051"/>
      <c r="I7" s="1052"/>
    </row>
    <row r="8" spans="1:9" s="9" customFormat="1" ht="18" customHeight="1" thickTop="1">
      <c r="A8" s="1048"/>
      <c r="B8" s="1048"/>
      <c r="C8" s="349">
        <v>2007</v>
      </c>
      <c r="D8" s="349">
        <v>2008</v>
      </c>
      <c r="E8" s="349">
        <v>2009</v>
      </c>
      <c r="F8" s="349">
        <v>2010</v>
      </c>
      <c r="G8" s="349">
        <v>2011</v>
      </c>
      <c r="H8" s="1053"/>
      <c r="I8" s="1054"/>
    </row>
    <row r="9" spans="1:9" s="7" customFormat="1" ht="33" customHeight="1" thickBot="1">
      <c r="A9" s="1061" t="s">
        <v>320</v>
      </c>
      <c r="B9" s="1061"/>
      <c r="C9" s="97">
        <v>96.2</v>
      </c>
      <c r="D9" s="97">
        <v>98</v>
      </c>
      <c r="E9" s="97">
        <v>98</v>
      </c>
      <c r="F9" s="97">
        <v>97</v>
      </c>
      <c r="G9" s="97">
        <v>97</v>
      </c>
      <c r="H9" s="1062" t="s">
        <v>849</v>
      </c>
      <c r="I9" s="1062"/>
    </row>
    <row r="10" spans="1:9" s="7" customFormat="1" ht="33" customHeight="1" thickTop="1" thickBot="1">
      <c r="A10" s="1063" t="s">
        <v>303</v>
      </c>
      <c r="B10" s="1063"/>
      <c r="C10" s="98">
        <v>96.7</v>
      </c>
      <c r="D10" s="98">
        <v>97.1</v>
      </c>
      <c r="E10" s="98">
        <v>98</v>
      </c>
      <c r="F10" s="98">
        <v>96</v>
      </c>
      <c r="G10" s="98">
        <v>93</v>
      </c>
      <c r="H10" s="1064" t="s">
        <v>850</v>
      </c>
      <c r="I10" s="1064"/>
    </row>
    <row r="11" spans="1:9" s="7" customFormat="1" ht="33" customHeight="1" thickTop="1" thickBot="1">
      <c r="A11" s="1065" t="s">
        <v>304</v>
      </c>
      <c r="B11" s="1065"/>
      <c r="C11" s="99">
        <v>94.2</v>
      </c>
      <c r="D11" s="99">
        <v>97.4</v>
      </c>
      <c r="E11" s="99">
        <v>99</v>
      </c>
      <c r="F11" s="99">
        <v>95</v>
      </c>
      <c r="G11" s="99">
        <v>92</v>
      </c>
      <c r="H11" s="1066" t="s">
        <v>851</v>
      </c>
      <c r="I11" s="1066"/>
    </row>
    <row r="12" spans="1:9" s="7" customFormat="1" ht="33" customHeight="1" thickTop="1" thickBot="1">
      <c r="A12" s="1063" t="s">
        <v>307</v>
      </c>
      <c r="B12" s="1063"/>
      <c r="C12" s="98">
        <v>94.2</v>
      </c>
      <c r="D12" s="98">
        <v>97.4</v>
      </c>
      <c r="E12" s="98">
        <v>99</v>
      </c>
      <c r="F12" s="98">
        <v>95</v>
      </c>
      <c r="G12" s="98">
        <v>92</v>
      </c>
      <c r="H12" s="1064" t="s">
        <v>852</v>
      </c>
      <c r="I12" s="1064"/>
    </row>
    <row r="13" spans="1:9" s="7" customFormat="1" ht="33" customHeight="1" thickTop="1" thickBot="1">
      <c r="A13" s="1065" t="s">
        <v>305</v>
      </c>
      <c r="B13" s="1065"/>
      <c r="C13" s="99">
        <v>92.3</v>
      </c>
      <c r="D13" s="99">
        <v>95.3</v>
      </c>
      <c r="E13" s="99">
        <v>100</v>
      </c>
      <c r="F13" s="99">
        <v>98</v>
      </c>
      <c r="G13" s="99">
        <v>100</v>
      </c>
      <c r="H13" s="1066" t="s">
        <v>853</v>
      </c>
      <c r="I13" s="1066"/>
    </row>
    <row r="14" spans="1:9" s="7" customFormat="1" ht="33" customHeight="1" thickTop="1" thickBot="1">
      <c r="A14" s="1063" t="s">
        <v>306</v>
      </c>
      <c r="B14" s="1063"/>
      <c r="C14" s="98">
        <v>94.2</v>
      </c>
      <c r="D14" s="98">
        <v>97.4</v>
      </c>
      <c r="E14" s="98">
        <v>99</v>
      </c>
      <c r="F14" s="98">
        <v>95</v>
      </c>
      <c r="G14" s="98">
        <v>94</v>
      </c>
      <c r="H14" s="1064" t="s">
        <v>854</v>
      </c>
      <c r="I14" s="1064"/>
    </row>
    <row r="15" spans="1:9" s="7" customFormat="1" ht="33" customHeight="1" thickTop="1" thickBot="1">
      <c r="A15" s="1069" t="s">
        <v>313</v>
      </c>
      <c r="B15" s="1069"/>
      <c r="C15" s="100">
        <v>92.2</v>
      </c>
      <c r="D15" s="100">
        <v>94.2</v>
      </c>
      <c r="E15" s="100">
        <v>100</v>
      </c>
      <c r="F15" s="100">
        <v>97</v>
      </c>
      <c r="G15" s="100">
        <v>100</v>
      </c>
      <c r="H15" s="1070" t="s">
        <v>855</v>
      </c>
      <c r="I15" s="1070"/>
    </row>
    <row r="16" spans="1:9" s="7" customFormat="1" ht="33" customHeight="1" thickTop="1">
      <c r="A16" s="1067" t="s">
        <v>378</v>
      </c>
      <c r="B16" s="1067"/>
      <c r="C16" s="148">
        <v>90</v>
      </c>
      <c r="D16" s="148">
        <v>91</v>
      </c>
      <c r="E16" s="148">
        <v>99</v>
      </c>
      <c r="F16" s="148">
        <v>95</v>
      </c>
      <c r="G16" s="148">
        <v>98</v>
      </c>
      <c r="H16" s="1068" t="s">
        <v>856</v>
      </c>
      <c r="I16" s="1068"/>
    </row>
    <row r="17" spans="5:7">
      <c r="E17" s="12"/>
      <c r="F17" s="12"/>
      <c r="G17" s="12"/>
    </row>
    <row r="18" spans="5:7">
      <c r="E18" s="12"/>
      <c r="F18" s="12"/>
      <c r="G18" s="12"/>
    </row>
    <row r="19" spans="5:7">
      <c r="E19" s="12"/>
      <c r="F19" s="12"/>
      <c r="G19" s="12"/>
    </row>
    <row r="20" spans="5:7">
      <c r="E20" s="12"/>
      <c r="F20" s="12"/>
      <c r="G20" s="12"/>
    </row>
    <row r="21" spans="5:7">
      <c r="E21" s="12"/>
      <c r="F21" s="12"/>
      <c r="G21" s="12"/>
    </row>
    <row r="22" spans="5:7">
      <c r="E22" s="12"/>
      <c r="F22" s="12"/>
      <c r="G22" s="12"/>
    </row>
    <row r="23" spans="5:7">
      <c r="E23" s="12"/>
      <c r="F23" s="12"/>
      <c r="G23" s="12"/>
    </row>
    <row r="24" spans="5:7">
      <c r="E24" s="12"/>
      <c r="F24" s="12"/>
      <c r="G24" s="12"/>
    </row>
    <row r="25" spans="5:7">
      <c r="E25" s="12"/>
      <c r="F25" s="12"/>
      <c r="G25" s="12"/>
    </row>
  </sheetData>
  <mergeCells count="24">
    <mergeCell ref="A16:B16"/>
    <mergeCell ref="H16:I16"/>
    <mergeCell ref="A15:B15"/>
    <mergeCell ref="H15:I15"/>
    <mergeCell ref="A12:B12"/>
    <mergeCell ref="H12:I12"/>
    <mergeCell ref="A13:B13"/>
    <mergeCell ref="H13:I13"/>
    <mergeCell ref="A14:B14"/>
    <mergeCell ref="H14:I14"/>
    <mergeCell ref="A9:B9"/>
    <mergeCell ref="H9:I9"/>
    <mergeCell ref="A10:B10"/>
    <mergeCell ref="H10:I10"/>
    <mergeCell ref="A11:B11"/>
    <mergeCell ref="H11:I11"/>
    <mergeCell ref="A1:I1"/>
    <mergeCell ref="A2:I2"/>
    <mergeCell ref="A3:I3"/>
    <mergeCell ref="A4:I4"/>
    <mergeCell ref="A6:B8"/>
    <mergeCell ref="H6:I8"/>
    <mergeCell ref="C6:G6"/>
    <mergeCell ref="C7:G7"/>
  </mergeCells>
  <printOptions horizontalCentered="1" verticalCentered="1"/>
  <pageMargins left="0" right="0" top="0" bottom="0" header="0" footer="0"/>
  <pageSetup paperSize="9"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dimension ref="A1:G26"/>
  <sheetViews>
    <sheetView showGridLines="0" rightToLeft="1" view="pageBreakPreview" zoomScaleNormal="85" workbookViewId="0">
      <selection activeCell="K12" sqref="K12"/>
    </sheetView>
  </sheetViews>
  <sheetFormatPr defaultRowHeight="12.75"/>
  <cols>
    <col min="1" max="1" width="35.7109375" style="24" customWidth="1"/>
    <col min="2" max="6" width="10" style="23" customWidth="1"/>
    <col min="7" max="7" width="35.7109375" style="25" customWidth="1"/>
    <col min="8" max="16384" width="9.140625" style="11"/>
  </cols>
  <sheetData>
    <row r="1" spans="1:7" customFormat="1" ht="21" customHeight="1">
      <c r="A1" s="1071" t="s">
        <v>374</v>
      </c>
      <c r="B1" s="1071"/>
      <c r="C1" s="1071"/>
      <c r="D1" s="1071"/>
      <c r="E1" s="1071"/>
      <c r="F1" s="1071"/>
      <c r="G1" s="1071"/>
    </row>
    <row r="2" spans="1:7" customFormat="1" ht="20.25" customHeight="1">
      <c r="A2" s="1072" t="s">
        <v>542</v>
      </c>
      <c r="B2" s="1072"/>
      <c r="C2" s="1072"/>
      <c r="D2" s="1072"/>
      <c r="E2" s="1072"/>
      <c r="F2" s="1072"/>
      <c r="G2" s="1072"/>
    </row>
    <row r="3" spans="1:7" customFormat="1" ht="44.25" customHeight="1">
      <c r="A3" s="1021" t="s">
        <v>929</v>
      </c>
      <c r="B3" s="1021"/>
      <c r="C3" s="1021"/>
      <c r="D3" s="1021"/>
      <c r="E3" s="1021"/>
      <c r="F3" s="1021"/>
      <c r="G3" s="1021"/>
    </row>
    <row r="4" spans="1:7" customFormat="1" ht="21.75" customHeight="1">
      <c r="A4" s="1073" t="s">
        <v>542</v>
      </c>
      <c r="B4" s="1073"/>
      <c r="C4" s="1073"/>
      <c r="D4" s="1073"/>
      <c r="E4" s="1073"/>
      <c r="F4" s="1073"/>
      <c r="G4" s="1073"/>
    </row>
    <row r="5" spans="1:7" customFormat="1" ht="15.75" customHeight="1">
      <c r="A5" s="87" t="s">
        <v>889</v>
      </c>
      <c r="B5" s="38"/>
      <c r="C5" s="38"/>
      <c r="D5" s="38"/>
      <c r="E5" s="38"/>
      <c r="F5" s="327"/>
      <c r="G5" s="88" t="s">
        <v>890</v>
      </c>
    </row>
    <row r="6" spans="1:7" s="9" customFormat="1" ht="14.25" customHeight="1">
      <c r="A6" s="1035" t="s">
        <v>329</v>
      </c>
      <c r="B6" s="957">
        <v>2007</v>
      </c>
      <c r="C6" s="957">
        <v>2008</v>
      </c>
      <c r="D6" s="957">
        <v>2009</v>
      </c>
      <c r="E6" s="957">
        <v>2010</v>
      </c>
      <c r="F6" s="323"/>
      <c r="G6" s="1026" t="s">
        <v>429</v>
      </c>
    </row>
    <row r="7" spans="1:7" s="9" customFormat="1" ht="14.25" customHeight="1">
      <c r="A7" s="1036"/>
      <c r="B7" s="958">
        <v>2007</v>
      </c>
      <c r="C7" s="958"/>
      <c r="D7" s="958">
        <v>2007</v>
      </c>
      <c r="E7" s="958"/>
      <c r="F7" s="324">
        <v>2011</v>
      </c>
      <c r="G7" s="1027"/>
    </row>
    <row r="8" spans="1:7" s="9" customFormat="1" ht="14.25" customHeight="1">
      <c r="A8" s="1037"/>
      <c r="B8" s="959"/>
      <c r="C8" s="959"/>
      <c r="D8" s="959"/>
      <c r="E8" s="959"/>
      <c r="F8" s="325"/>
      <c r="G8" s="1028"/>
    </row>
    <row r="9" spans="1:7" s="7" customFormat="1" ht="19.5" customHeight="1" thickBot="1">
      <c r="A9" s="85" t="s">
        <v>210</v>
      </c>
      <c r="B9" s="225">
        <v>721</v>
      </c>
      <c r="C9" s="225">
        <v>785</v>
      </c>
      <c r="D9" s="225">
        <v>829</v>
      </c>
      <c r="E9" s="225">
        <v>869</v>
      </c>
      <c r="F9" s="225">
        <v>729</v>
      </c>
      <c r="G9" s="418" t="s">
        <v>211</v>
      </c>
    </row>
    <row r="10" spans="1:7" s="7" customFormat="1" ht="19.5" customHeight="1" thickTop="1" thickBot="1">
      <c r="A10" s="86" t="s">
        <v>212</v>
      </c>
      <c r="B10" s="219">
        <v>505</v>
      </c>
      <c r="C10" s="219">
        <v>520</v>
      </c>
      <c r="D10" s="219">
        <v>528</v>
      </c>
      <c r="E10" s="219">
        <v>525</v>
      </c>
      <c r="F10" s="219">
        <v>344</v>
      </c>
      <c r="G10" s="419" t="s">
        <v>213</v>
      </c>
    </row>
    <row r="11" spans="1:7" s="7" customFormat="1" ht="19.5" customHeight="1" thickTop="1" thickBot="1">
      <c r="A11" s="85" t="s">
        <v>214</v>
      </c>
      <c r="B11" s="225">
        <v>2377</v>
      </c>
      <c r="C11" s="225">
        <v>2182</v>
      </c>
      <c r="D11" s="225">
        <v>2284</v>
      </c>
      <c r="E11" s="225">
        <v>2291</v>
      </c>
      <c r="F11" s="225">
        <v>2857</v>
      </c>
      <c r="G11" s="418" t="s">
        <v>703</v>
      </c>
    </row>
    <row r="12" spans="1:7" s="7" customFormat="1" ht="19.5" customHeight="1" thickTop="1" thickBot="1">
      <c r="A12" s="86" t="s">
        <v>215</v>
      </c>
      <c r="B12" s="219">
        <v>6981</v>
      </c>
      <c r="C12" s="219">
        <v>7336</v>
      </c>
      <c r="D12" s="219">
        <v>7504</v>
      </c>
      <c r="E12" s="219">
        <v>6972</v>
      </c>
      <c r="F12" s="219">
        <v>6116</v>
      </c>
      <c r="G12" s="419" t="s">
        <v>216</v>
      </c>
    </row>
    <row r="13" spans="1:7" s="7" customFormat="1" ht="19.5" customHeight="1" thickTop="1" thickBot="1">
      <c r="A13" s="85" t="s">
        <v>217</v>
      </c>
      <c r="B13" s="225">
        <v>575</v>
      </c>
      <c r="C13" s="225">
        <v>656</v>
      </c>
      <c r="D13" s="225">
        <v>596</v>
      </c>
      <c r="E13" s="225">
        <v>497</v>
      </c>
      <c r="F13" s="225">
        <v>478</v>
      </c>
      <c r="G13" s="418" t="s">
        <v>218</v>
      </c>
    </row>
    <row r="14" spans="1:7" s="7" customFormat="1" ht="19.5" customHeight="1" thickTop="1" thickBot="1">
      <c r="A14" s="86" t="s">
        <v>219</v>
      </c>
      <c r="B14" s="219">
        <v>1564</v>
      </c>
      <c r="C14" s="219">
        <v>1692</v>
      </c>
      <c r="D14" s="219">
        <v>1736</v>
      </c>
      <c r="E14" s="219">
        <v>1835</v>
      </c>
      <c r="F14" s="219">
        <v>1459</v>
      </c>
      <c r="G14" s="419" t="s">
        <v>704</v>
      </c>
    </row>
    <row r="15" spans="1:7" s="7" customFormat="1" ht="19.5" customHeight="1" thickTop="1" thickBot="1">
      <c r="A15" s="85" t="s">
        <v>220</v>
      </c>
      <c r="B15" s="225">
        <v>2997</v>
      </c>
      <c r="C15" s="225">
        <v>2974</v>
      </c>
      <c r="D15" s="225">
        <v>3214</v>
      </c>
      <c r="E15" s="225">
        <v>3194</v>
      </c>
      <c r="F15" s="225">
        <v>3259</v>
      </c>
      <c r="G15" s="418" t="s">
        <v>221</v>
      </c>
    </row>
    <row r="16" spans="1:7" s="7" customFormat="1" ht="19.5" customHeight="1" thickTop="1" thickBot="1">
      <c r="A16" s="86" t="s">
        <v>222</v>
      </c>
      <c r="B16" s="219">
        <v>1684</v>
      </c>
      <c r="C16" s="219">
        <v>1578</v>
      </c>
      <c r="D16" s="219">
        <v>1709</v>
      </c>
      <c r="E16" s="219">
        <v>1308</v>
      </c>
      <c r="F16" s="219">
        <v>725</v>
      </c>
      <c r="G16" s="419" t="s">
        <v>223</v>
      </c>
    </row>
    <row r="17" spans="1:7" s="7" customFormat="1" ht="19.5" customHeight="1" thickTop="1" thickBot="1">
      <c r="A17" s="85" t="s">
        <v>224</v>
      </c>
      <c r="B17" s="225">
        <v>2598</v>
      </c>
      <c r="C17" s="225">
        <v>2906</v>
      </c>
      <c r="D17" s="225">
        <v>3053</v>
      </c>
      <c r="E17" s="225">
        <v>2975</v>
      </c>
      <c r="F17" s="225">
        <v>3209</v>
      </c>
      <c r="G17" s="418" t="s">
        <v>225</v>
      </c>
    </row>
    <row r="18" spans="1:7" s="7" customFormat="1" ht="19.5" customHeight="1" thickTop="1" thickBot="1">
      <c r="A18" s="86" t="s">
        <v>226</v>
      </c>
      <c r="B18" s="219">
        <v>1630</v>
      </c>
      <c r="C18" s="219">
        <v>1914</v>
      </c>
      <c r="D18" s="219">
        <v>2103</v>
      </c>
      <c r="E18" s="219">
        <v>2144</v>
      </c>
      <c r="F18" s="219">
        <v>2079</v>
      </c>
      <c r="G18" s="419" t="s">
        <v>227</v>
      </c>
    </row>
    <row r="19" spans="1:7" s="7" customFormat="1" ht="19.5" customHeight="1" thickTop="1" thickBot="1">
      <c r="A19" s="85" t="s">
        <v>228</v>
      </c>
      <c r="B19" s="225">
        <v>3988</v>
      </c>
      <c r="C19" s="225">
        <v>4469</v>
      </c>
      <c r="D19" s="225">
        <v>4731</v>
      </c>
      <c r="E19" s="225">
        <v>4825</v>
      </c>
      <c r="F19" s="225">
        <v>5203</v>
      </c>
      <c r="G19" s="418" t="s">
        <v>229</v>
      </c>
    </row>
    <row r="20" spans="1:7" s="7" customFormat="1" ht="19.5" customHeight="1" thickTop="1" thickBot="1">
      <c r="A20" s="86" t="s">
        <v>230</v>
      </c>
      <c r="B20" s="219">
        <v>876</v>
      </c>
      <c r="C20" s="219">
        <v>862</v>
      </c>
      <c r="D20" s="219">
        <v>910</v>
      </c>
      <c r="E20" s="219">
        <v>921</v>
      </c>
      <c r="F20" s="219">
        <v>1093</v>
      </c>
      <c r="G20" s="419" t="s">
        <v>231</v>
      </c>
    </row>
    <row r="21" spans="1:7" s="7" customFormat="1" ht="19.5" customHeight="1" thickTop="1">
      <c r="A21" s="93" t="s">
        <v>78</v>
      </c>
      <c r="B21" s="232">
        <v>222</v>
      </c>
      <c r="C21" s="232">
        <v>233</v>
      </c>
      <c r="D21" s="232">
        <v>375</v>
      </c>
      <c r="E21" s="232">
        <v>339</v>
      </c>
      <c r="F21" s="232">
        <v>702</v>
      </c>
      <c r="G21" s="423" t="s">
        <v>705</v>
      </c>
    </row>
    <row r="22" spans="1:7" s="7" customFormat="1" ht="32.25" customHeight="1">
      <c r="A22" s="273" t="s">
        <v>15</v>
      </c>
      <c r="B22" s="309">
        <f>SUM(B9:B21)</f>
        <v>26718</v>
      </c>
      <c r="C22" s="309">
        <f>SUM(C9:C21)</f>
        <v>28107</v>
      </c>
      <c r="D22" s="309">
        <f>SUM(D9:D21)</f>
        <v>29572</v>
      </c>
      <c r="E22" s="309">
        <f>SUM(E9:E21)</f>
        <v>28695</v>
      </c>
      <c r="F22" s="309">
        <f>SUM(F9:F21)</f>
        <v>28253</v>
      </c>
      <c r="G22" s="359" t="s">
        <v>85</v>
      </c>
    </row>
    <row r="26" spans="1:7">
      <c r="A26" s="37"/>
    </row>
  </sheetData>
  <mergeCells count="10">
    <mergeCell ref="A1:G1"/>
    <mergeCell ref="A2:G2"/>
    <mergeCell ref="A3:G3"/>
    <mergeCell ref="A4:G4"/>
    <mergeCell ref="A6:A8"/>
    <mergeCell ref="G6:G8"/>
    <mergeCell ref="B6:B8"/>
    <mergeCell ref="C6:C8"/>
    <mergeCell ref="D6:D8"/>
    <mergeCell ref="E6:E8"/>
  </mergeCells>
  <phoneticPr fontId="12" type="noConversion"/>
  <printOptions horizontalCentered="1" verticalCentered="1"/>
  <pageMargins left="0" right="0" top="0" bottom="0" header="0" footer="0"/>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dimension ref="A1:G45"/>
  <sheetViews>
    <sheetView showGridLines="0" rightToLeft="1" view="pageBreakPreview" zoomScale="90" zoomScaleNormal="75" zoomScaleSheetLayoutView="90" workbookViewId="0">
      <selection activeCell="K12" sqref="K12"/>
    </sheetView>
  </sheetViews>
  <sheetFormatPr defaultRowHeight="12.75"/>
  <cols>
    <col min="1" max="1" width="12.85546875" style="29" bestFit="1" customWidth="1"/>
    <col min="2" max="2" width="38.42578125" style="29" customWidth="1"/>
    <col min="3" max="3" width="10.42578125" style="30" customWidth="1"/>
    <col min="4" max="4" width="10.42578125" style="370" customWidth="1"/>
    <col min="5" max="5" width="10.42578125" style="30" customWidth="1"/>
    <col min="6" max="6" width="45.5703125" style="29" customWidth="1"/>
    <col min="7" max="7" width="11.140625" style="321" customWidth="1"/>
    <col min="8" max="16384" width="9.140625" style="14"/>
  </cols>
  <sheetData>
    <row r="1" spans="1:7" s="10" customFormat="1" ht="42.75" customHeight="1">
      <c r="A1" s="1019" t="s">
        <v>930</v>
      </c>
      <c r="B1" s="1019"/>
      <c r="C1" s="1019"/>
      <c r="D1" s="1019"/>
      <c r="E1" s="1019"/>
      <c r="F1" s="1019"/>
      <c r="G1" s="1019"/>
    </row>
    <row r="2" spans="1:7" s="10" customFormat="1" ht="20.25">
      <c r="A2" s="1020">
        <v>2011</v>
      </c>
      <c r="B2" s="1020"/>
      <c r="C2" s="1020"/>
      <c r="D2" s="1020"/>
      <c r="E2" s="1020"/>
      <c r="F2" s="1020"/>
      <c r="G2" s="1020"/>
    </row>
    <row r="3" spans="1:7" s="10" customFormat="1" ht="40.5" customHeight="1">
      <c r="A3" s="1021" t="s">
        <v>931</v>
      </c>
      <c r="B3" s="1021"/>
      <c r="C3" s="1021"/>
      <c r="D3" s="1021"/>
      <c r="E3" s="1021"/>
      <c r="F3" s="1021"/>
      <c r="G3" s="1021"/>
    </row>
    <row r="4" spans="1:7" s="10" customFormat="1" ht="15.75">
      <c r="A4" s="1021">
        <v>2011</v>
      </c>
      <c r="B4" s="1021"/>
      <c r="C4" s="1021"/>
      <c r="D4" s="1021"/>
      <c r="E4" s="1021"/>
      <c r="F4" s="1021"/>
      <c r="G4" s="1021"/>
    </row>
    <row r="5" spans="1:7" s="10" customFormat="1" ht="5.25" customHeight="1">
      <c r="A5" s="468"/>
      <c r="B5" s="468"/>
      <c r="C5" s="468"/>
      <c r="D5" s="468"/>
      <c r="E5" s="468"/>
      <c r="F5" s="468"/>
      <c r="G5" s="468"/>
    </row>
    <row r="6" spans="1:7" s="10" customFormat="1" ht="15.75">
      <c r="A6" s="87" t="s">
        <v>891</v>
      </c>
      <c r="B6" s="279"/>
      <c r="D6" s="365"/>
      <c r="F6" s="29"/>
      <c r="G6" s="29" t="s">
        <v>892</v>
      </c>
    </row>
    <row r="7" spans="1:7" ht="18.75" customHeight="1">
      <c r="A7" s="1078" t="s">
        <v>932</v>
      </c>
      <c r="B7" s="1079"/>
      <c r="C7" s="1090" t="s">
        <v>395</v>
      </c>
      <c r="D7" s="1092" t="s">
        <v>547</v>
      </c>
      <c r="E7" s="1090" t="s">
        <v>232</v>
      </c>
      <c r="F7" s="1084" t="s">
        <v>933</v>
      </c>
      <c r="G7" s="1085"/>
    </row>
    <row r="8" spans="1:7" s="9" customFormat="1" ht="26.25" customHeight="1">
      <c r="A8" s="1080"/>
      <c r="B8" s="1081"/>
      <c r="C8" s="1091"/>
      <c r="D8" s="1093"/>
      <c r="E8" s="1091"/>
      <c r="F8" s="1086"/>
      <c r="G8" s="1087"/>
    </row>
    <row r="9" spans="1:7" s="9" customFormat="1" ht="25.5" customHeight="1">
      <c r="A9" s="1082"/>
      <c r="B9" s="1083"/>
      <c r="C9" s="101" t="s">
        <v>394</v>
      </c>
      <c r="D9" s="366" t="s">
        <v>706</v>
      </c>
      <c r="E9" s="101" t="s">
        <v>707</v>
      </c>
      <c r="F9" s="1088"/>
      <c r="G9" s="1089"/>
    </row>
    <row r="10" spans="1:7" s="7" customFormat="1" ht="21" customHeight="1" thickBot="1">
      <c r="A10" s="58" t="s">
        <v>151</v>
      </c>
      <c r="B10" s="59" t="s">
        <v>152</v>
      </c>
      <c r="C10" s="229">
        <v>1328</v>
      </c>
      <c r="D10" s="367">
        <v>17.5</v>
      </c>
      <c r="E10" s="229">
        <v>171</v>
      </c>
      <c r="F10" s="103" t="s">
        <v>708</v>
      </c>
      <c r="G10" s="7" t="s">
        <v>153</v>
      </c>
    </row>
    <row r="11" spans="1:7" s="7" customFormat="1" ht="21" customHeight="1" thickTop="1" thickBot="1">
      <c r="A11" s="62" t="s">
        <v>154</v>
      </c>
      <c r="B11" s="63" t="s">
        <v>155</v>
      </c>
      <c r="C11" s="219">
        <v>1693</v>
      </c>
      <c r="D11" s="361">
        <v>11.5</v>
      </c>
      <c r="E11" s="219">
        <v>106</v>
      </c>
      <c r="F11" s="57" t="s">
        <v>156</v>
      </c>
      <c r="G11" s="102" t="s">
        <v>157</v>
      </c>
    </row>
    <row r="12" spans="1:7" s="7" customFormat="1" ht="21" customHeight="1" thickTop="1" thickBot="1">
      <c r="A12" s="58" t="s">
        <v>158</v>
      </c>
      <c r="B12" s="59" t="s">
        <v>159</v>
      </c>
      <c r="C12" s="225">
        <v>1302</v>
      </c>
      <c r="D12" s="368">
        <v>7</v>
      </c>
      <c r="E12" s="225">
        <v>8</v>
      </c>
      <c r="F12" s="103" t="s">
        <v>709</v>
      </c>
      <c r="G12" s="7" t="s">
        <v>160</v>
      </c>
    </row>
    <row r="13" spans="1:7" s="7" customFormat="1" ht="21" customHeight="1" thickTop="1" thickBot="1">
      <c r="A13" s="62" t="s">
        <v>161</v>
      </c>
      <c r="B13" s="63" t="s">
        <v>162</v>
      </c>
      <c r="C13" s="219">
        <v>695</v>
      </c>
      <c r="D13" s="361">
        <v>5.3</v>
      </c>
      <c r="E13" s="219">
        <v>4</v>
      </c>
      <c r="F13" s="57" t="s">
        <v>710</v>
      </c>
      <c r="G13" s="102" t="s">
        <v>163</v>
      </c>
    </row>
    <row r="14" spans="1:7" s="7" customFormat="1" ht="21" customHeight="1" thickTop="1" thickBot="1">
      <c r="A14" s="58" t="s">
        <v>164</v>
      </c>
      <c r="B14" s="59" t="s">
        <v>165</v>
      </c>
      <c r="C14" s="225">
        <v>127</v>
      </c>
      <c r="D14" s="368">
        <v>62.2</v>
      </c>
      <c r="E14" s="225">
        <v>1</v>
      </c>
      <c r="F14" s="103" t="s">
        <v>166</v>
      </c>
      <c r="G14" s="7" t="s">
        <v>167</v>
      </c>
    </row>
    <row r="15" spans="1:7" s="7" customFormat="1" ht="21" customHeight="1" thickTop="1" thickBot="1">
      <c r="A15" s="62" t="s">
        <v>168</v>
      </c>
      <c r="B15" s="63" t="s">
        <v>169</v>
      </c>
      <c r="C15" s="219">
        <v>1644</v>
      </c>
      <c r="D15" s="361">
        <v>10.1</v>
      </c>
      <c r="E15" s="219">
        <v>24</v>
      </c>
      <c r="F15" s="57" t="s">
        <v>711</v>
      </c>
      <c r="G15" s="102" t="s">
        <v>170</v>
      </c>
    </row>
    <row r="16" spans="1:7" s="7" customFormat="1" ht="21" customHeight="1" thickTop="1" thickBot="1">
      <c r="A16" s="58" t="s">
        <v>171</v>
      </c>
      <c r="B16" s="59" t="s">
        <v>172</v>
      </c>
      <c r="C16" s="225">
        <v>4293</v>
      </c>
      <c r="D16" s="368">
        <v>10</v>
      </c>
      <c r="E16" s="225">
        <v>168</v>
      </c>
      <c r="F16" s="103" t="s">
        <v>712</v>
      </c>
      <c r="G16" s="7" t="s">
        <v>173</v>
      </c>
    </row>
    <row r="17" spans="1:7" s="7" customFormat="1" ht="21" customHeight="1" thickTop="1" thickBot="1">
      <c r="A17" s="62" t="s">
        <v>174</v>
      </c>
      <c r="B17" s="63" t="s">
        <v>175</v>
      </c>
      <c r="C17" s="219">
        <v>3327</v>
      </c>
      <c r="D17" s="361">
        <v>7.2</v>
      </c>
      <c r="E17" s="219">
        <v>66</v>
      </c>
      <c r="F17" s="57" t="s">
        <v>713</v>
      </c>
      <c r="G17" s="102" t="s">
        <v>176</v>
      </c>
    </row>
    <row r="18" spans="1:7" s="7" customFormat="1" ht="21" customHeight="1" thickTop="1" thickBot="1">
      <c r="A18" s="58" t="s">
        <v>177</v>
      </c>
      <c r="B18" s="59" t="s">
        <v>178</v>
      </c>
      <c r="C18" s="225">
        <v>5449</v>
      </c>
      <c r="D18" s="368">
        <v>4.5</v>
      </c>
      <c r="E18" s="225">
        <v>26</v>
      </c>
      <c r="F18" s="103" t="s">
        <v>714</v>
      </c>
      <c r="G18" s="7" t="s">
        <v>179</v>
      </c>
    </row>
    <row r="19" spans="1:7" s="7" customFormat="1" ht="21" customHeight="1" thickTop="1" thickBot="1">
      <c r="A19" s="62" t="s">
        <v>180</v>
      </c>
      <c r="B19" s="63" t="s">
        <v>181</v>
      </c>
      <c r="C19" s="219">
        <v>3654</v>
      </c>
      <c r="D19" s="361">
        <v>4.9000000000000004</v>
      </c>
      <c r="E19" s="219">
        <v>11</v>
      </c>
      <c r="F19" s="57" t="s">
        <v>715</v>
      </c>
      <c r="G19" s="102" t="s">
        <v>182</v>
      </c>
    </row>
    <row r="20" spans="1:7" s="7" customFormat="1" ht="21" customHeight="1" thickTop="1" thickBot="1">
      <c r="A20" s="58" t="s">
        <v>183</v>
      </c>
      <c r="B20" s="59" t="s">
        <v>184</v>
      </c>
      <c r="C20" s="225">
        <v>26540</v>
      </c>
      <c r="D20" s="368">
        <v>2.7</v>
      </c>
      <c r="E20" s="225">
        <v>1</v>
      </c>
      <c r="F20" s="103" t="s">
        <v>716</v>
      </c>
      <c r="G20" s="7" t="s">
        <v>185</v>
      </c>
    </row>
    <row r="21" spans="1:7" s="7" customFormat="1" ht="21" customHeight="1" thickTop="1" thickBot="1">
      <c r="A21" s="62" t="s">
        <v>186</v>
      </c>
      <c r="B21" s="63" t="s">
        <v>187</v>
      </c>
      <c r="C21" s="219">
        <v>1182</v>
      </c>
      <c r="D21" s="361">
        <v>10.3</v>
      </c>
      <c r="E21" s="219">
        <v>3</v>
      </c>
      <c r="F21" s="57" t="s">
        <v>717</v>
      </c>
      <c r="G21" s="102" t="s">
        <v>188</v>
      </c>
    </row>
    <row r="22" spans="1:7" s="7" customFormat="1" ht="21" customHeight="1" thickTop="1" thickBot="1">
      <c r="A22" s="58" t="s">
        <v>189</v>
      </c>
      <c r="B22" s="59" t="s">
        <v>190</v>
      </c>
      <c r="C22" s="225">
        <v>1272</v>
      </c>
      <c r="D22" s="368">
        <v>7.9</v>
      </c>
      <c r="E22" s="225" t="s">
        <v>333</v>
      </c>
      <c r="F22" s="103" t="s">
        <v>718</v>
      </c>
      <c r="G22" s="7" t="s">
        <v>191</v>
      </c>
    </row>
    <row r="23" spans="1:7" s="7" customFormat="1" ht="21" customHeight="1" thickTop="1" thickBot="1">
      <c r="A23" s="62" t="s">
        <v>192</v>
      </c>
      <c r="B23" s="63" t="s">
        <v>193</v>
      </c>
      <c r="C23" s="219">
        <v>779</v>
      </c>
      <c r="D23" s="361">
        <v>11.9</v>
      </c>
      <c r="E23" s="219">
        <v>42</v>
      </c>
      <c r="F23" s="57" t="s">
        <v>194</v>
      </c>
      <c r="G23" s="102" t="s">
        <v>195</v>
      </c>
    </row>
    <row r="24" spans="1:7" s="7" customFormat="1" ht="21" customHeight="1" thickTop="1" thickBot="1">
      <c r="A24" s="58" t="s">
        <v>196</v>
      </c>
      <c r="B24" s="59" t="s">
        <v>197</v>
      </c>
      <c r="C24" s="225">
        <v>1726</v>
      </c>
      <c r="D24" s="368">
        <v>13.3</v>
      </c>
      <c r="E24" s="225">
        <v>66</v>
      </c>
      <c r="F24" s="103" t="s">
        <v>719</v>
      </c>
      <c r="G24" s="7" t="s">
        <v>198</v>
      </c>
    </row>
    <row r="25" spans="1:7" s="7" customFormat="1" ht="21" customHeight="1" thickTop="1" thickBot="1">
      <c r="A25" s="62" t="s">
        <v>199</v>
      </c>
      <c r="B25" s="63" t="s">
        <v>200</v>
      </c>
      <c r="C25" s="219">
        <v>1273</v>
      </c>
      <c r="D25" s="361">
        <v>4.8</v>
      </c>
      <c r="E25" s="219">
        <v>23</v>
      </c>
      <c r="F25" s="57" t="s">
        <v>720</v>
      </c>
      <c r="G25" s="102" t="s">
        <v>201</v>
      </c>
    </row>
    <row r="26" spans="1:7" s="7" customFormat="1" ht="21" customHeight="1" thickTop="1" thickBot="1">
      <c r="A26" s="58" t="s">
        <v>202</v>
      </c>
      <c r="B26" s="59" t="s">
        <v>203</v>
      </c>
      <c r="C26" s="225">
        <v>5989</v>
      </c>
      <c r="D26" s="368">
        <v>8.6999999999999993</v>
      </c>
      <c r="E26" s="225">
        <v>71</v>
      </c>
      <c r="F26" s="103" t="s">
        <v>721</v>
      </c>
      <c r="G26" s="7" t="s">
        <v>204</v>
      </c>
    </row>
    <row r="27" spans="1:7" s="7" customFormat="1" ht="27.75" customHeight="1" thickTop="1">
      <c r="A27" s="94" t="s">
        <v>205</v>
      </c>
      <c r="B27" s="104" t="s">
        <v>206</v>
      </c>
      <c r="C27" s="230">
        <v>17622</v>
      </c>
      <c r="D27" s="363">
        <v>5.4</v>
      </c>
      <c r="E27" s="230">
        <v>24</v>
      </c>
      <c r="F27" s="105" t="s">
        <v>207</v>
      </c>
      <c r="G27" s="102" t="s">
        <v>208</v>
      </c>
    </row>
    <row r="28" spans="1:7" s="7" customFormat="1" ht="22.5" customHeight="1">
      <c r="A28" s="1076" t="s">
        <v>15</v>
      </c>
      <c r="B28" s="1077"/>
      <c r="C28" s="350">
        <f>SUM(C10:C27)</f>
        <v>79895</v>
      </c>
      <c r="D28" s="369">
        <v>5.9</v>
      </c>
      <c r="E28" s="350">
        <f>SUM(E10:E27)</f>
        <v>815</v>
      </c>
      <c r="F28" s="1074" t="s">
        <v>72</v>
      </c>
      <c r="G28" s="1075"/>
    </row>
    <row r="45" spans="3:5" ht="13.5">
      <c r="C45" s="31"/>
      <c r="D45" s="371"/>
      <c r="E45" s="31"/>
    </row>
  </sheetData>
  <mergeCells count="11">
    <mergeCell ref="A1:G1"/>
    <mergeCell ref="A3:G3"/>
    <mergeCell ref="F28:G28"/>
    <mergeCell ref="A28:B28"/>
    <mergeCell ref="A7:B9"/>
    <mergeCell ref="F7:G9"/>
    <mergeCell ref="C7:C8"/>
    <mergeCell ref="D7:D8"/>
    <mergeCell ref="E7:E8"/>
    <mergeCell ref="A2:G2"/>
    <mergeCell ref="A4:G4"/>
  </mergeCells>
  <phoneticPr fontId="12" type="noConversion"/>
  <printOptions horizontalCentered="1" verticalCentered="1"/>
  <pageMargins left="0" right="0" top="0" bottom="0" header="0" footer="0"/>
  <pageSetup paperSize="9" scale="95"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dimension ref="A1:G25"/>
  <sheetViews>
    <sheetView showGridLines="0" rightToLeft="1" view="pageBreakPreview" zoomScaleNormal="75" workbookViewId="0">
      <selection activeCell="K12" sqref="K12"/>
    </sheetView>
  </sheetViews>
  <sheetFormatPr defaultRowHeight="15"/>
  <cols>
    <col min="1" max="1" width="5.28515625" style="22" customWidth="1"/>
    <col min="2" max="2" width="24.5703125" style="22" customWidth="1"/>
    <col min="3" max="3" width="11.85546875" style="34" bestFit="1" customWidth="1"/>
    <col min="4" max="4" width="11.28515625" style="34" customWidth="1"/>
    <col min="5" max="5" width="12" style="34" customWidth="1"/>
    <col min="6" max="6" width="28.5703125" style="22" customWidth="1"/>
    <col min="7" max="7" width="3.7109375" style="20" customWidth="1"/>
    <col min="8" max="16384" width="9.140625" style="122"/>
  </cols>
  <sheetData>
    <row r="1" spans="1:7" s="43" customFormat="1" ht="21.95" customHeight="1">
      <c r="A1" s="1103" t="s">
        <v>233</v>
      </c>
      <c r="B1" s="1103"/>
      <c r="C1" s="1103"/>
      <c r="D1" s="1103"/>
      <c r="E1" s="1103"/>
      <c r="F1" s="1103"/>
      <c r="G1" s="1103"/>
    </row>
    <row r="2" spans="1:7" s="8" customFormat="1" ht="21.95" customHeight="1">
      <c r="A2" s="1104" t="s">
        <v>544</v>
      </c>
      <c r="B2" s="1104"/>
      <c r="C2" s="1104"/>
      <c r="D2" s="1104"/>
      <c r="E2" s="1104"/>
      <c r="F2" s="1104"/>
      <c r="G2" s="1104"/>
    </row>
    <row r="3" spans="1:7" s="43" customFormat="1" ht="33.75" customHeight="1">
      <c r="A3" s="915" t="s">
        <v>722</v>
      </c>
      <c r="B3" s="915"/>
      <c r="C3" s="915"/>
      <c r="D3" s="915"/>
      <c r="E3" s="915"/>
      <c r="F3" s="915"/>
      <c r="G3" s="915"/>
    </row>
    <row r="4" spans="1:7" s="43" customFormat="1" ht="21.95" customHeight="1">
      <c r="A4" s="1105" t="s">
        <v>545</v>
      </c>
      <c r="B4" s="1105"/>
      <c r="C4" s="1105"/>
      <c r="D4" s="1105"/>
      <c r="E4" s="1105"/>
      <c r="F4" s="1105"/>
      <c r="G4" s="1105"/>
    </row>
    <row r="5" spans="1:7" s="43" customFormat="1" ht="21.95" customHeight="1">
      <c r="A5" s="56" t="s">
        <v>893</v>
      </c>
      <c r="B5" s="56"/>
      <c r="C5" s="2"/>
      <c r="D5" s="2"/>
      <c r="E5" s="2"/>
      <c r="G5" s="705" t="s">
        <v>894</v>
      </c>
    </row>
    <row r="6" spans="1:7" s="307" customFormat="1" ht="14.25" customHeight="1">
      <c r="A6" s="949" t="s">
        <v>434</v>
      </c>
      <c r="B6" s="889"/>
      <c r="C6" s="957">
        <v>2009</v>
      </c>
      <c r="D6" s="957">
        <v>2010</v>
      </c>
      <c r="E6" s="72"/>
      <c r="F6" s="1097" t="s">
        <v>723</v>
      </c>
      <c r="G6" s="1098"/>
    </row>
    <row r="7" spans="1:7" s="307" customFormat="1" ht="14.25" customHeight="1">
      <c r="A7" s="950"/>
      <c r="B7" s="891"/>
      <c r="C7" s="958">
        <v>2009</v>
      </c>
      <c r="D7" s="958">
        <v>2010</v>
      </c>
      <c r="E7" s="136">
        <v>2011</v>
      </c>
      <c r="F7" s="1099"/>
      <c r="G7" s="1100"/>
    </row>
    <row r="8" spans="1:7" s="307" customFormat="1" ht="14.25" customHeight="1">
      <c r="A8" s="951"/>
      <c r="B8" s="893"/>
      <c r="C8" s="959"/>
      <c r="D8" s="959"/>
      <c r="E8" s="137"/>
      <c r="F8" s="1101"/>
      <c r="G8" s="1102"/>
    </row>
    <row r="9" spans="1:7" s="43" customFormat="1" ht="19.5" customHeight="1" thickBot="1">
      <c r="A9" s="58" t="s">
        <v>6</v>
      </c>
      <c r="B9" s="59" t="s">
        <v>234</v>
      </c>
      <c r="C9" s="217"/>
      <c r="D9" s="217"/>
      <c r="E9" s="217"/>
      <c r="F9" s="328" t="s">
        <v>235</v>
      </c>
      <c r="G9" s="60" t="s">
        <v>6</v>
      </c>
    </row>
    <row r="10" spans="1:7" s="43" customFormat="1" ht="19.5" customHeight="1" thickTop="1" thickBot="1">
      <c r="A10" s="62"/>
      <c r="B10" s="63" t="s">
        <v>236</v>
      </c>
      <c r="C10" s="219">
        <v>44876</v>
      </c>
      <c r="D10" s="219">
        <v>83798</v>
      </c>
      <c r="E10" s="262">
        <v>43434</v>
      </c>
      <c r="F10" s="329" t="s">
        <v>237</v>
      </c>
      <c r="G10" s="330"/>
    </row>
    <row r="11" spans="1:7" s="43" customFormat="1" ht="19.5" customHeight="1" thickTop="1" thickBot="1">
      <c r="A11" s="58"/>
      <c r="B11" s="59" t="s">
        <v>238</v>
      </c>
      <c r="C11" s="225">
        <v>14018</v>
      </c>
      <c r="D11" s="225">
        <v>35833</v>
      </c>
      <c r="E11" s="225">
        <v>15969</v>
      </c>
      <c r="F11" s="331" t="s">
        <v>724</v>
      </c>
      <c r="G11" s="60"/>
    </row>
    <row r="12" spans="1:7" s="43" customFormat="1" ht="19.5" customHeight="1" thickTop="1" thickBot="1">
      <c r="A12" s="62" t="s">
        <v>11</v>
      </c>
      <c r="B12" s="63" t="s">
        <v>239</v>
      </c>
      <c r="C12" s="219"/>
      <c r="D12" s="219"/>
      <c r="E12" s="262"/>
      <c r="F12" s="329" t="s">
        <v>240</v>
      </c>
      <c r="G12" s="330" t="s">
        <v>11</v>
      </c>
    </row>
    <row r="13" spans="1:7" s="43" customFormat="1" ht="19.5" customHeight="1" thickTop="1" thickBot="1">
      <c r="A13" s="58"/>
      <c r="B13" s="59" t="s">
        <v>241</v>
      </c>
      <c r="C13" s="225">
        <v>6598297</v>
      </c>
      <c r="D13" s="225">
        <v>6715929</v>
      </c>
      <c r="E13" s="225">
        <v>7397921</v>
      </c>
      <c r="F13" s="331" t="s">
        <v>242</v>
      </c>
      <c r="G13" s="60"/>
    </row>
    <row r="14" spans="1:7" s="43" customFormat="1" ht="19.5" customHeight="1" thickTop="1" thickBot="1">
      <c r="A14" s="62"/>
      <c r="B14" s="63" t="s">
        <v>243</v>
      </c>
      <c r="C14" s="219">
        <v>519778</v>
      </c>
      <c r="D14" s="219">
        <v>576370</v>
      </c>
      <c r="E14" s="262">
        <v>681178</v>
      </c>
      <c r="F14" s="329" t="s">
        <v>50</v>
      </c>
      <c r="G14" s="330"/>
    </row>
    <row r="15" spans="1:7" s="43" customFormat="1" ht="19.5" customHeight="1" thickTop="1" thickBot="1">
      <c r="A15" s="58" t="s">
        <v>244</v>
      </c>
      <c r="B15" s="59" t="s">
        <v>245</v>
      </c>
      <c r="C15" s="225"/>
      <c r="D15" s="225"/>
      <c r="E15" s="225"/>
      <c r="F15" s="328" t="s">
        <v>246</v>
      </c>
      <c r="G15" s="60" t="s">
        <v>244</v>
      </c>
    </row>
    <row r="16" spans="1:7" s="43" customFormat="1" ht="19.5" customHeight="1" thickTop="1" thickBot="1">
      <c r="A16" s="62"/>
      <c r="B16" s="63" t="s">
        <v>247</v>
      </c>
      <c r="C16" s="219">
        <v>1017518</v>
      </c>
      <c r="D16" s="219">
        <v>513742</v>
      </c>
      <c r="E16" s="262">
        <v>1869473</v>
      </c>
      <c r="F16" s="329" t="s">
        <v>725</v>
      </c>
      <c r="G16" s="330"/>
    </row>
    <row r="17" spans="1:7" s="43" customFormat="1" ht="19.5" customHeight="1" thickTop="1" thickBot="1">
      <c r="A17" s="58"/>
      <c r="B17" s="59" t="s">
        <v>248</v>
      </c>
      <c r="C17" s="225">
        <v>176482</v>
      </c>
      <c r="D17" s="225">
        <v>197973</v>
      </c>
      <c r="E17" s="225">
        <v>211466</v>
      </c>
      <c r="F17" s="331" t="s">
        <v>249</v>
      </c>
      <c r="G17" s="60"/>
    </row>
    <row r="18" spans="1:7" s="43" customFormat="1" ht="19.5" customHeight="1" thickTop="1" thickBot="1">
      <c r="A18" s="62" t="s">
        <v>250</v>
      </c>
      <c r="B18" s="63" t="s">
        <v>251</v>
      </c>
      <c r="C18" s="219"/>
      <c r="D18" s="219"/>
      <c r="E18" s="262"/>
      <c r="F18" s="329" t="s">
        <v>726</v>
      </c>
      <c r="G18" s="330" t="s">
        <v>250</v>
      </c>
    </row>
    <row r="19" spans="1:7" s="43" customFormat="1" ht="19.5" customHeight="1" thickTop="1" thickBot="1">
      <c r="A19" s="58"/>
      <c r="B19" s="59" t="s">
        <v>252</v>
      </c>
      <c r="C19" s="225">
        <v>2412994</v>
      </c>
      <c r="D19" s="225">
        <v>794666</v>
      </c>
      <c r="E19" s="225">
        <v>1969180</v>
      </c>
      <c r="F19" s="331" t="s">
        <v>253</v>
      </c>
      <c r="G19" s="60"/>
    </row>
    <row r="20" spans="1:7" s="43" customFormat="1" ht="19.5" customHeight="1" thickTop="1" thickBot="1">
      <c r="A20" s="62"/>
      <c r="B20" s="63" t="s">
        <v>254</v>
      </c>
      <c r="C20" s="219">
        <v>1293</v>
      </c>
      <c r="D20" s="219">
        <v>11088</v>
      </c>
      <c r="E20" s="262">
        <v>1970</v>
      </c>
      <c r="F20" s="329" t="s">
        <v>255</v>
      </c>
      <c r="G20" s="330"/>
    </row>
    <row r="21" spans="1:7" s="43" customFormat="1" ht="19.5" customHeight="1" thickTop="1" thickBot="1">
      <c r="A21" s="58" t="s">
        <v>256</v>
      </c>
      <c r="B21" s="59" t="s">
        <v>257</v>
      </c>
      <c r="C21" s="225"/>
      <c r="D21" s="225"/>
      <c r="E21" s="225"/>
      <c r="F21" s="328" t="s">
        <v>258</v>
      </c>
      <c r="G21" s="60" t="s">
        <v>256</v>
      </c>
    </row>
    <row r="22" spans="1:7" s="43" customFormat="1" ht="19.5" customHeight="1" thickTop="1" thickBot="1">
      <c r="A22" s="62"/>
      <c r="B22" s="63" t="s">
        <v>259</v>
      </c>
      <c r="C22" s="219">
        <v>466958</v>
      </c>
      <c r="D22" s="219">
        <v>141877</v>
      </c>
      <c r="E22" s="262">
        <v>592637</v>
      </c>
      <c r="F22" s="329" t="s">
        <v>727</v>
      </c>
      <c r="G22" s="330"/>
    </row>
    <row r="23" spans="1:7" s="43" customFormat="1" ht="19.5" customHeight="1" thickTop="1">
      <c r="A23" s="66" t="s">
        <v>260</v>
      </c>
      <c r="B23" s="67" t="s">
        <v>261</v>
      </c>
      <c r="C23" s="232">
        <v>294348</v>
      </c>
      <c r="D23" s="232">
        <v>333784</v>
      </c>
      <c r="E23" s="263">
        <v>378395</v>
      </c>
      <c r="F23" s="332" t="s">
        <v>26</v>
      </c>
      <c r="G23" s="333" t="s">
        <v>260</v>
      </c>
    </row>
    <row r="24" spans="1:7" s="43" customFormat="1" ht="19.5" customHeight="1">
      <c r="A24" s="1096" t="s">
        <v>15</v>
      </c>
      <c r="B24" s="1096"/>
      <c r="C24" s="309">
        <f>SUM(C9:C23)</f>
        <v>11546562</v>
      </c>
      <c r="D24" s="309">
        <f>SUM(D10:D23)</f>
        <v>9405060</v>
      </c>
      <c r="E24" s="309">
        <f>SUM(E9:E23)</f>
        <v>13161623</v>
      </c>
      <c r="F24" s="1094" t="s">
        <v>72</v>
      </c>
      <c r="G24" s="1095"/>
    </row>
    <row r="25" spans="1:7">
      <c r="C25" s="322"/>
      <c r="D25" s="322"/>
      <c r="E25" s="322"/>
    </row>
  </sheetData>
  <mergeCells count="10">
    <mergeCell ref="F24:G24"/>
    <mergeCell ref="A24:B24"/>
    <mergeCell ref="A6:B8"/>
    <mergeCell ref="F6:G8"/>
    <mergeCell ref="A1:G1"/>
    <mergeCell ref="A2:G2"/>
    <mergeCell ref="A3:G3"/>
    <mergeCell ref="A4:G4"/>
    <mergeCell ref="C6:C8"/>
    <mergeCell ref="D6:D8"/>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dimension ref="A2:F15"/>
  <sheetViews>
    <sheetView rightToLeft="1" view="pageBreakPreview" zoomScaleNormal="100" zoomScaleSheetLayoutView="100" workbookViewId="0">
      <selection activeCell="K12" sqref="K12"/>
    </sheetView>
  </sheetViews>
  <sheetFormatPr defaultRowHeight="15"/>
  <cols>
    <col min="1" max="1" width="30.7109375" style="280" customWidth="1"/>
    <col min="2" max="3" width="14.7109375" style="280" customWidth="1"/>
    <col min="4" max="4" width="35" style="280" customWidth="1"/>
    <col min="6" max="6" width="9.140625" style="281"/>
  </cols>
  <sheetData>
    <row r="2" spans="1:5" ht="36" customHeight="1">
      <c r="A2" s="1106" t="s">
        <v>935</v>
      </c>
      <c r="B2" s="1107"/>
      <c r="C2" s="1107"/>
      <c r="D2" s="1107"/>
    </row>
    <row r="3" spans="1:5" ht="18">
      <c r="A3" s="1111" t="s">
        <v>528</v>
      </c>
      <c r="B3" s="1111"/>
      <c r="C3" s="1111"/>
      <c r="D3" s="1111"/>
    </row>
    <row r="4" spans="1:5" ht="15.75">
      <c r="A4" s="1108" t="s">
        <v>934</v>
      </c>
      <c r="B4" s="1109"/>
      <c r="C4" s="1109"/>
      <c r="D4" s="1109"/>
    </row>
    <row r="5" spans="1:5" ht="15.75">
      <c r="A5" s="1110" t="s">
        <v>492</v>
      </c>
      <c r="B5" s="1110"/>
      <c r="C5" s="1110"/>
      <c r="D5" s="1110"/>
    </row>
    <row r="6" spans="1:5" s="6" customFormat="1" ht="21.95" customHeight="1">
      <c r="A6" s="282" t="s">
        <v>895</v>
      </c>
      <c r="B6" s="282"/>
      <c r="C6" s="283"/>
      <c r="D6" s="284" t="s">
        <v>896</v>
      </c>
      <c r="E6" s="12"/>
    </row>
    <row r="7" spans="1:5" ht="38.25" customHeight="1">
      <c r="A7" s="285" t="s">
        <v>493</v>
      </c>
      <c r="B7" s="285">
        <v>2010</v>
      </c>
      <c r="C7" s="286">
        <v>2011</v>
      </c>
      <c r="D7" s="334" t="s">
        <v>494</v>
      </c>
    </row>
    <row r="8" spans="1:5" ht="29.25" customHeight="1" thickBot="1">
      <c r="A8" s="303" t="s">
        <v>495</v>
      </c>
      <c r="B8" s="634">
        <v>497</v>
      </c>
      <c r="C8" s="635">
        <v>535</v>
      </c>
      <c r="D8" s="335" t="s">
        <v>728</v>
      </c>
    </row>
    <row r="9" spans="1:5" ht="29.25" customHeight="1" thickBot="1">
      <c r="A9" s="304" t="s">
        <v>496</v>
      </c>
      <c r="B9" s="636">
        <v>34</v>
      </c>
      <c r="C9" s="637">
        <v>37</v>
      </c>
      <c r="D9" s="336" t="s">
        <v>729</v>
      </c>
    </row>
    <row r="10" spans="1:5" ht="29.25" customHeight="1" thickBot="1">
      <c r="A10" s="305" t="s">
        <v>497</v>
      </c>
      <c r="B10" s="638">
        <v>40</v>
      </c>
      <c r="C10" s="635">
        <v>40</v>
      </c>
      <c r="D10" s="337" t="s">
        <v>730</v>
      </c>
    </row>
    <row r="11" spans="1:5" ht="29.25" customHeight="1" thickBot="1">
      <c r="A11" s="304" t="s">
        <v>498</v>
      </c>
      <c r="B11" s="636">
        <v>3</v>
      </c>
      <c r="C11" s="637">
        <v>3</v>
      </c>
      <c r="D11" s="336" t="s">
        <v>732</v>
      </c>
    </row>
    <row r="12" spans="1:5" ht="29.25" customHeight="1">
      <c r="A12" s="306" t="s">
        <v>499</v>
      </c>
      <c r="B12" s="639">
        <v>1</v>
      </c>
      <c r="C12" s="639">
        <v>1</v>
      </c>
      <c r="D12" s="338" t="s">
        <v>731</v>
      </c>
    </row>
    <row r="15" spans="1:5">
      <c r="D15"/>
    </row>
  </sheetData>
  <mergeCells count="4">
    <mergeCell ref="A2:D2"/>
    <mergeCell ref="A4:D4"/>
    <mergeCell ref="A5:D5"/>
    <mergeCell ref="A3:D3"/>
  </mergeCells>
  <printOptions horizontalCentered="1" verticalCentered="1"/>
  <pageMargins left="0" right="0" top="0" bottom="0"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H11"/>
  <sheetViews>
    <sheetView showGridLines="0" rightToLeft="1" view="pageBreakPreview" zoomScale="90" zoomScaleSheetLayoutView="90" workbookViewId="0">
      <selection activeCell="H7" sqref="H7"/>
    </sheetView>
  </sheetViews>
  <sheetFormatPr defaultRowHeight="12.75"/>
  <cols>
    <col min="1" max="1" width="40.5703125" style="1" customWidth="1"/>
    <col min="2" max="2" width="2.5703125" style="1" customWidth="1"/>
    <col min="3" max="3" width="41" style="3" customWidth="1"/>
    <col min="4" max="16384" width="9.140625" style="1"/>
  </cols>
  <sheetData>
    <row r="1" spans="1:8" s="18" customFormat="1" ht="63" customHeight="1">
      <c r="A1" s="26"/>
      <c r="B1" s="27"/>
      <c r="C1" s="28"/>
    </row>
    <row r="2" spans="1:8" s="18" customFormat="1" ht="21" customHeight="1">
      <c r="A2" s="781" t="s">
        <v>0</v>
      </c>
      <c r="B2" s="81"/>
      <c r="C2" s="782" t="s">
        <v>1</v>
      </c>
    </row>
    <row r="3" spans="1:8">
      <c r="C3" s="2"/>
    </row>
    <row r="4" spans="1:8" s="5" customFormat="1" ht="78.75">
      <c r="A4" s="342" t="s">
        <v>943</v>
      </c>
      <c r="C4" s="4" t="s">
        <v>636</v>
      </c>
    </row>
    <row r="5" spans="1:8">
      <c r="A5" s="343"/>
      <c r="B5" s="16"/>
      <c r="C5" s="17"/>
    </row>
    <row r="6" spans="1:8" s="5" customFormat="1" ht="84.75" customHeight="1">
      <c r="A6" s="342" t="s">
        <v>944</v>
      </c>
      <c r="C6" s="4" t="s">
        <v>637</v>
      </c>
    </row>
    <row r="7" spans="1:8" s="5" customFormat="1" ht="86.45" customHeight="1">
      <c r="A7" s="342" t="s">
        <v>2</v>
      </c>
      <c r="C7" s="4" t="s">
        <v>638</v>
      </c>
    </row>
    <row r="8" spans="1:8" s="5" customFormat="1" ht="51" customHeight="1">
      <c r="A8" s="342" t="s">
        <v>3</v>
      </c>
      <c r="C8" s="4" t="s">
        <v>639</v>
      </c>
    </row>
    <row r="9" spans="1:8" ht="11.25" customHeight="1">
      <c r="A9" s="343"/>
      <c r="B9" s="16"/>
      <c r="C9" s="15"/>
    </row>
    <row r="10" spans="1:8" s="5" customFormat="1" ht="64.900000000000006" customHeight="1">
      <c r="A10" s="342" t="s">
        <v>990</v>
      </c>
      <c r="C10" s="32" t="s">
        <v>640</v>
      </c>
      <c r="D10" s="784"/>
      <c r="E10" s="784"/>
      <c r="F10" s="784"/>
      <c r="G10" s="784"/>
      <c r="H10" s="784"/>
    </row>
    <row r="11" spans="1:8" ht="11.25" customHeight="1">
      <c r="A11" s="16"/>
      <c r="B11" s="16"/>
      <c r="C11" s="15"/>
    </row>
  </sheetData>
  <mergeCells count="1">
    <mergeCell ref="D10:H10"/>
  </mergeCells>
  <phoneticPr fontId="12" type="noConversion"/>
  <printOptions verticalCentered="1"/>
  <pageMargins left="0.78740157480314965" right="0.78740157480314965" top="1.1811023622047245" bottom="1.06" header="0.51181102362204722" footer="0.51181102362204722"/>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dimension ref="A1:G18"/>
  <sheetViews>
    <sheetView rightToLeft="1" view="pageBreakPreview" zoomScale="96" zoomScaleNormal="100" zoomScaleSheetLayoutView="96" workbookViewId="0">
      <selection activeCell="K12" sqref="K12"/>
    </sheetView>
  </sheetViews>
  <sheetFormatPr defaultRowHeight="12.75"/>
  <cols>
    <col min="1" max="2" width="13.5703125" customWidth="1"/>
    <col min="3" max="4" width="17.5703125" customWidth="1"/>
    <col min="5" max="6" width="13.5703125" customWidth="1"/>
  </cols>
  <sheetData>
    <row r="1" spans="1:7" ht="18">
      <c r="A1" s="1107" t="s">
        <v>857</v>
      </c>
      <c r="B1" s="1107"/>
      <c r="C1" s="1107"/>
      <c r="D1" s="1107"/>
      <c r="E1" s="1107"/>
      <c r="F1" s="1107"/>
    </row>
    <row r="2" spans="1:7" ht="18">
      <c r="A2" s="1111" t="s">
        <v>528</v>
      </c>
      <c r="B2" s="1111"/>
      <c r="C2" s="1111"/>
      <c r="D2" s="1111"/>
      <c r="E2" s="1111"/>
      <c r="F2" s="1111"/>
      <c r="G2" s="281"/>
    </row>
    <row r="3" spans="1:7" ht="32.25" customHeight="1">
      <c r="A3" s="1108" t="s">
        <v>936</v>
      </c>
      <c r="B3" s="1109"/>
      <c r="C3" s="1109"/>
      <c r="D3" s="1109"/>
      <c r="E3" s="1109"/>
      <c r="F3" s="1109"/>
    </row>
    <row r="4" spans="1:7" ht="15.75">
      <c r="B4" s="1110" t="s">
        <v>532</v>
      </c>
      <c r="C4" s="1110"/>
      <c r="D4" s="1110"/>
      <c r="E4" s="1110"/>
    </row>
    <row r="5" spans="1:7" s="6" customFormat="1" ht="21.95" customHeight="1">
      <c r="A5" s="129" t="s">
        <v>897</v>
      </c>
      <c r="C5" s="129"/>
      <c r="D5" s="723"/>
      <c r="F5" s="724" t="s">
        <v>898</v>
      </c>
    </row>
    <row r="6" spans="1:7" ht="40.5" customHeight="1">
      <c r="A6" s="1113" t="s">
        <v>493</v>
      </c>
      <c r="B6" s="1114"/>
      <c r="C6" s="706">
        <v>2010</v>
      </c>
      <c r="D6" s="706">
        <v>2011</v>
      </c>
      <c r="E6" s="1115" t="s">
        <v>494</v>
      </c>
      <c r="F6" s="1116"/>
    </row>
    <row r="7" spans="1:7" ht="29.25" customHeight="1" thickBot="1">
      <c r="A7" s="1034" t="s">
        <v>858</v>
      </c>
      <c r="B7" s="725" t="s">
        <v>66</v>
      </c>
      <c r="C7" s="509">
        <v>39880</v>
      </c>
      <c r="D7" s="726">
        <v>43059</v>
      </c>
      <c r="E7" s="727" t="s">
        <v>501</v>
      </c>
      <c r="F7" s="1112" t="s">
        <v>500</v>
      </c>
    </row>
    <row r="8" spans="1:7" ht="23.25" customHeight="1" thickBot="1">
      <c r="A8" s="1034"/>
      <c r="B8" s="728" t="s">
        <v>502</v>
      </c>
      <c r="C8" s="509">
        <v>10883</v>
      </c>
      <c r="D8" s="718">
        <v>14114</v>
      </c>
      <c r="E8" s="727" t="s">
        <v>503</v>
      </c>
      <c r="F8" s="1112"/>
    </row>
    <row r="9" spans="1:7" ht="23.25" customHeight="1">
      <c r="A9" s="1034"/>
      <c r="B9" s="721" t="s">
        <v>504</v>
      </c>
      <c r="C9" s="719">
        <v>3801</v>
      </c>
      <c r="D9" s="720">
        <v>1364</v>
      </c>
      <c r="E9" s="722" t="s">
        <v>505</v>
      </c>
      <c r="F9" s="1112"/>
    </row>
    <row r="10" spans="1:7" ht="23.25" customHeight="1">
      <c r="A10" s="1117" t="s">
        <v>67</v>
      </c>
      <c r="B10" s="1118"/>
      <c r="C10" s="645">
        <f>SUM(C7:C9)</f>
        <v>54564</v>
      </c>
      <c r="D10" s="729">
        <f>SUM(D7:D9)</f>
        <v>58537</v>
      </c>
      <c r="E10" s="1119" t="s">
        <v>85</v>
      </c>
      <c r="F10" s="1120"/>
    </row>
    <row r="11" spans="1:7" ht="29.25" customHeight="1" thickBot="1">
      <c r="A11" s="1034" t="s">
        <v>506</v>
      </c>
      <c r="B11" s="725" t="s">
        <v>507</v>
      </c>
      <c r="C11" s="509">
        <v>9890</v>
      </c>
      <c r="D11" s="726">
        <v>11506</v>
      </c>
      <c r="E11" s="727" t="s">
        <v>508</v>
      </c>
      <c r="F11" s="1112" t="s">
        <v>500</v>
      </c>
    </row>
    <row r="12" spans="1:7" ht="23.25" customHeight="1" thickBot="1">
      <c r="A12" s="1034"/>
      <c r="B12" s="728" t="s">
        <v>509</v>
      </c>
      <c r="C12" s="509">
        <v>40175</v>
      </c>
      <c r="D12" s="718">
        <v>45050</v>
      </c>
      <c r="E12" s="727" t="s">
        <v>733</v>
      </c>
      <c r="F12" s="1112"/>
    </row>
    <row r="13" spans="1:7" ht="23.25" customHeight="1">
      <c r="A13" s="1034"/>
      <c r="B13" s="721" t="s">
        <v>504</v>
      </c>
      <c r="C13" s="719">
        <v>4499</v>
      </c>
      <c r="D13" s="720">
        <v>1981</v>
      </c>
      <c r="E13" s="722" t="s">
        <v>505</v>
      </c>
      <c r="F13" s="1112"/>
    </row>
    <row r="14" spans="1:7" ht="23.25" customHeight="1">
      <c r="A14" s="1117" t="s">
        <v>67</v>
      </c>
      <c r="B14" s="1118"/>
      <c r="C14" s="645">
        <f>SUM(C11:C13)</f>
        <v>54564</v>
      </c>
      <c r="D14" s="729">
        <f>SUM(D11:D13)</f>
        <v>58537</v>
      </c>
      <c r="E14" s="1119" t="s">
        <v>85</v>
      </c>
      <c r="F14" s="1120"/>
    </row>
    <row r="15" spans="1:7" ht="29.25" customHeight="1" thickBot="1">
      <c r="A15" s="1034" t="s">
        <v>506</v>
      </c>
      <c r="B15" s="725" t="s">
        <v>529</v>
      </c>
      <c r="C15" s="509">
        <v>5056</v>
      </c>
      <c r="D15" s="726">
        <v>5553</v>
      </c>
      <c r="E15" s="727" t="s">
        <v>529</v>
      </c>
      <c r="F15" s="1112" t="s">
        <v>500</v>
      </c>
    </row>
    <row r="16" spans="1:7" ht="23.25" customHeight="1" thickBot="1">
      <c r="A16" s="1034"/>
      <c r="B16" s="725" t="s">
        <v>530</v>
      </c>
      <c r="C16" s="509">
        <v>44821</v>
      </c>
      <c r="D16" s="718">
        <v>51014</v>
      </c>
      <c r="E16" s="727" t="s">
        <v>530</v>
      </c>
      <c r="F16" s="1112"/>
    </row>
    <row r="17" spans="1:6" ht="23.25" customHeight="1">
      <c r="A17" s="1034"/>
      <c r="B17" s="721" t="s">
        <v>504</v>
      </c>
      <c r="C17" s="719">
        <v>4687</v>
      </c>
      <c r="D17" s="720">
        <v>1970</v>
      </c>
      <c r="E17" s="722" t="s">
        <v>505</v>
      </c>
      <c r="F17" s="1112"/>
    </row>
    <row r="18" spans="1:6" ht="23.25" customHeight="1">
      <c r="A18" s="1117" t="s">
        <v>67</v>
      </c>
      <c r="B18" s="1118"/>
      <c r="C18" s="645">
        <f>SUM(C15:C17)</f>
        <v>54564</v>
      </c>
      <c r="D18" s="729">
        <f>SUM(D15:D17)</f>
        <v>58537</v>
      </c>
      <c r="E18" s="1119" t="s">
        <v>85</v>
      </c>
      <c r="F18" s="1120"/>
    </row>
  </sheetData>
  <mergeCells count="18">
    <mergeCell ref="A15:A17"/>
    <mergeCell ref="F15:F17"/>
    <mergeCell ref="A18:B18"/>
    <mergeCell ref="E18:F18"/>
    <mergeCell ref="A10:B10"/>
    <mergeCell ref="E10:F10"/>
    <mergeCell ref="A11:A13"/>
    <mergeCell ref="F11:F13"/>
    <mergeCell ref="A14:B14"/>
    <mergeCell ref="E14:F14"/>
    <mergeCell ref="A1:F1"/>
    <mergeCell ref="F7:F9"/>
    <mergeCell ref="A6:B6"/>
    <mergeCell ref="E6:F6"/>
    <mergeCell ref="A3:F3"/>
    <mergeCell ref="A2:F2"/>
    <mergeCell ref="B4:E4"/>
    <mergeCell ref="A7:A9"/>
  </mergeCells>
  <printOptions horizontalCentered="1" verticalCentered="1"/>
  <pageMargins left="0" right="0" top="0" bottom="0" header="0" footer="0"/>
  <pageSetup paperSize="9" orientation="portrait" r:id="rId1"/>
  <drawing r:id="rId2"/>
</worksheet>
</file>

<file path=xl/worksheets/sheet21.xml><?xml version="1.0" encoding="utf-8"?>
<worksheet xmlns="http://schemas.openxmlformats.org/spreadsheetml/2006/main" xmlns:r="http://schemas.openxmlformats.org/officeDocument/2006/relationships">
  <dimension ref="A1:E12"/>
  <sheetViews>
    <sheetView rightToLeft="1" view="pageBreakPreview" zoomScaleNormal="100" zoomScaleSheetLayoutView="100" workbookViewId="0">
      <selection activeCell="K12" sqref="K12"/>
    </sheetView>
  </sheetViews>
  <sheetFormatPr defaultRowHeight="12.75"/>
  <cols>
    <col min="1" max="1" width="29.140625" customWidth="1"/>
    <col min="2" max="3" width="18.85546875" customWidth="1"/>
    <col min="4" max="4" width="29.140625" customWidth="1"/>
  </cols>
  <sheetData>
    <row r="1" spans="1:5" ht="18">
      <c r="A1" s="1121" t="s">
        <v>510</v>
      </c>
      <c r="B1" s="1121"/>
      <c r="C1" s="1121"/>
      <c r="D1" s="1121"/>
    </row>
    <row r="2" spans="1:5" ht="20.25" customHeight="1">
      <c r="A2" s="1123" t="s">
        <v>532</v>
      </c>
      <c r="B2" s="1123"/>
      <c r="C2" s="1123"/>
      <c r="D2" s="1123"/>
    </row>
    <row r="3" spans="1:5" ht="36.75" customHeight="1">
      <c r="A3" s="1122" t="s">
        <v>937</v>
      </c>
      <c r="B3" s="1034"/>
      <c r="C3" s="1034"/>
      <c r="D3" s="1034"/>
    </row>
    <row r="4" spans="1:5" ht="20.25" customHeight="1">
      <c r="A4" s="1034" t="s">
        <v>532</v>
      </c>
      <c r="B4" s="1034"/>
      <c r="C4" s="1034"/>
      <c r="D4" s="1034"/>
    </row>
    <row r="5" spans="1:5" s="6" customFormat="1" ht="21.95" customHeight="1">
      <c r="A5" s="282" t="s">
        <v>899</v>
      </c>
      <c r="B5" s="282"/>
      <c r="C5" s="283"/>
      <c r="D5" s="284" t="s">
        <v>900</v>
      </c>
      <c r="E5" s="12"/>
    </row>
    <row r="6" spans="1:5" ht="30.75" customHeight="1">
      <c r="A6" s="428" t="s">
        <v>541</v>
      </c>
      <c r="B6" s="434">
        <v>2010</v>
      </c>
      <c r="C6" s="434">
        <v>2011</v>
      </c>
      <c r="D6" s="435" t="s">
        <v>734</v>
      </c>
    </row>
    <row r="7" spans="1:5" ht="27" customHeight="1" thickBot="1">
      <c r="A7" s="429" t="s">
        <v>533</v>
      </c>
      <c r="B7" s="508">
        <v>8368</v>
      </c>
      <c r="C7" s="640">
        <v>9162</v>
      </c>
      <c r="D7" s="499" t="s">
        <v>537</v>
      </c>
    </row>
    <row r="8" spans="1:5" ht="27" customHeight="1" thickBot="1">
      <c r="A8" s="430" t="s">
        <v>534</v>
      </c>
      <c r="B8" s="510">
        <v>14004</v>
      </c>
      <c r="C8" s="511">
        <v>14710</v>
      </c>
      <c r="D8" s="500" t="s">
        <v>538</v>
      </c>
    </row>
    <row r="9" spans="1:5" ht="27" customHeight="1" thickBot="1">
      <c r="A9" s="431" t="s">
        <v>535</v>
      </c>
      <c r="B9" s="641">
        <v>15249</v>
      </c>
      <c r="C9" s="642">
        <v>16445</v>
      </c>
      <c r="D9" s="501" t="s">
        <v>539</v>
      </c>
    </row>
    <row r="10" spans="1:5" ht="27" customHeight="1" thickBot="1">
      <c r="A10" s="430" t="s">
        <v>536</v>
      </c>
      <c r="B10" s="510">
        <v>17242</v>
      </c>
      <c r="C10" s="511">
        <v>18195</v>
      </c>
      <c r="D10" s="500" t="s">
        <v>536</v>
      </c>
    </row>
    <row r="11" spans="1:5" ht="27" customHeight="1">
      <c r="A11" s="432" t="s">
        <v>531</v>
      </c>
      <c r="B11" s="643">
        <v>3</v>
      </c>
      <c r="C11" s="644">
        <v>0</v>
      </c>
      <c r="D11" s="502" t="s">
        <v>735</v>
      </c>
    </row>
    <row r="12" spans="1:5" ht="33" customHeight="1">
      <c r="A12" s="433" t="s">
        <v>67</v>
      </c>
      <c r="B12" s="645">
        <f>SUM(B7:B11)</f>
        <v>54866</v>
      </c>
      <c r="C12" s="645">
        <f>SUM(C7:C11)</f>
        <v>58512</v>
      </c>
      <c r="D12" s="427" t="s">
        <v>85</v>
      </c>
    </row>
  </sheetData>
  <mergeCells count="4">
    <mergeCell ref="A1:D1"/>
    <mergeCell ref="A3:D3"/>
    <mergeCell ref="A4:D4"/>
    <mergeCell ref="A2:D2"/>
  </mergeCells>
  <printOptions horizontalCentered="1" verticalCentered="1"/>
  <pageMargins left="0" right="0" top="0" bottom="0" header="0" footer="0"/>
  <pageSetup paperSize="9" orientation="portrait" r:id="rId1"/>
  <drawing r:id="rId2"/>
</worksheet>
</file>

<file path=xl/worksheets/sheet22.xml><?xml version="1.0" encoding="utf-8"?>
<worksheet xmlns="http://schemas.openxmlformats.org/spreadsheetml/2006/main" xmlns:r="http://schemas.openxmlformats.org/officeDocument/2006/relationships">
  <dimension ref="A1:E27"/>
  <sheetViews>
    <sheetView rightToLeft="1" view="pageBreakPreview" topLeftCell="A6" zoomScaleNormal="100" zoomScaleSheetLayoutView="100" workbookViewId="0">
      <selection activeCell="B21" sqref="B21"/>
    </sheetView>
  </sheetViews>
  <sheetFormatPr defaultRowHeight="12.75"/>
  <cols>
    <col min="1" max="1" width="30.5703125" customWidth="1"/>
    <col min="2" max="3" width="16.85546875" customWidth="1"/>
    <col min="4" max="4" width="30.5703125" customWidth="1"/>
  </cols>
  <sheetData>
    <row r="1" spans="1:5" ht="18">
      <c r="A1" s="1107" t="s">
        <v>511</v>
      </c>
      <c r="B1" s="1107"/>
      <c r="C1" s="1107"/>
      <c r="D1" s="1107"/>
    </row>
    <row r="2" spans="1:5" ht="20.25" customHeight="1">
      <c r="A2" s="1123" t="s">
        <v>532</v>
      </c>
      <c r="B2" s="1123"/>
      <c r="C2" s="1123"/>
      <c r="D2" s="1123"/>
    </row>
    <row r="3" spans="1:5" ht="15.75">
      <c r="A3" s="1109" t="s">
        <v>786</v>
      </c>
      <c r="B3" s="1109"/>
      <c r="C3" s="1109"/>
      <c r="D3" s="1109"/>
    </row>
    <row r="4" spans="1:5" ht="15.75">
      <c r="A4" s="1110" t="s">
        <v>532</v>
      </c>
      <c r="B4" s="1110"/>
      <c r="C4" s="1110"/>
      <c r="D4" s="1110"/>
    </row>
    <row r="5" spans="1:5" s="6" customFormat="1" ht="21.95" customHeight="1">
      <c r="A5" s="282" t="s">
        <v>901</v>
      </c>
      <c r="B5" s="282"/>
      <c r="C5" s="283"/>
      <c r="D5" s="284" t="s">
        <v>902</v>
      </c>
      <c r="E5" s="12"/>
    </row>
    <row r="6" spans="1:5" ht="38.25" customHeight="1">
      <c r="A6" s="425" t="s">
        <v>512</v>
      </c>
      <c r="B6" s="287">
        <v>2010</v>
      </c>
      <c r="C6" s="517">
        <v>2011</v>
      </c>
      <c r="D6" s="498" t="s">
        <v>513</v>
      </c>
    </row>
    <row r="7" spans="1:5" ht="29.25" customHeight="1" thickBot="1">
      <c r="A7" s="426" t="s">
        <v>514</v>
      </c>
      <c r="B7" s="508">
        <v>28506</v>
      </c>
      <c r="C7" s="509">
        <v>31505</v>
      </c>
      <c r="D7" s="505" t="s">
        <v>515</v>
      </c>
    </row>
    <row r="8" spans="1:5" ht="29.25" customHeight="1" thickBot="1">
      <c r="A8" s="436" t="s">
        <v>96</v>
      </c>
      <c r="B8" s="510">
        <v>16724</v>
      </c>
      <c r="C8" s="511">
        <v>17805</v>
      </c>
      <c r="D8" s="506" t="s">
        <v>516</v>
      </c>
    </row>
    <row r="9" spans="1:5" ht="29.25" customHeight="1" thickBot="1">
      <c r="A9" s="426" t="s">
        <v>396</v>
      </c>
      <c r="B9" s="508">
        <v>4243</v>
      </c>
      <c r="C9" s="512">
        <v>4617</v>
      </c>
      <c r="D9" s="505" t="s">
        <v>517</v>
      </c>
    </row>
    <row r="10" spans="1:5" ht="29.25" customHeight="1" thickBot="1">
      <c r="A10" s="436" t="s">
        <v>518</v>
      </c>
      <c r="B10" s="510">
        <v>1596</v>
      </c>
      <c r="C10" s="511">
        <v>1541</v>
      </c>
      <c r="D10" s="506" t="s">
        <v>736</v>
      </c>
    </row>
    <row r="11" spans="1:5" ht="29.25" customHeight="1" thickBot="1">
      <c r="A11" s="426" t="s">
        <v>101</v>
      </c>
      <c r="B11" s="508">
        <v>2954</v>
      </c>
      <c r="C11" s="512">
        <v>2171</v>
      </c>
      <c r="D11" s="505" t="s">
        <v>519</v>
      </c>
    </row>
    <row r="12" spans="1:5" ht="29.25" customHeight="1" thickBot="1">
      <c r="A12" s="436" t="s">
        <v>105</v>
      </c>
      <c r="B12" s="510">
        <v>440</v>
      </c>
      <c r="C12" s="511">
        <v>465</v>
      </c>
      <c r="D12" s="506" t="s">
        <v>520</v>
      </c>
    </row>
    <row r="13" spans="1:5" ht="29.25" customHeight="1" thickBot="1">
      <c r="A13" s="426" t="s">
        <v>521</v>
      </c>
      <c r="B13" s="508">
        <v>341</v>
      </c>
      <c r="C13" s="512">
        <v>406</v>
      </c>
      <c r="D13" s="505" t="s">
        <v>522</v>
      </c>
    </row>
    <row r="14" spans="1:5" ht="29.25" customHeight="1">
      <c r="A14" s="437" t="s">
        <v>504</v>
      </c>
      <c r="B14" s="513">
        <v>62</v>
      </c>
      <c r="C14" s="514">
        <v>2</v>
      </c>
      <c r="D14" s="507" t="s">
        <v>505</v>
      </c>
    </row>
    <row r="15" spans="1:5" ht="29.25" customHeight="1">
      <c r="A15" s="438" t="s">
        <v>67</v>
      </c>
      <c r="B15" s="515">
        <f>SUM(B7:B14)</f>
        <v>54866</v>
      </c>
      <c r="C15" s="516">
        <f>SUM(C7:C14)</f>
        <v>58512</v>
      </c>
      <c r="D15" s="504" t="s">
        <v>85</v>
      </c>
    </row>
    <row r="19" spans="1:3">
      <c r="B19">
        <v>2010</v>
      </c>
      <c r="C19">
        <v>2011</v>
      </c>
    </row>
    <row r="20" spans="1:3" ht="25.5">
      <c r="A20" s="783" t="s">
        <v>982</v>
      </c>
      <c r="B20" s="679">
        <f>B7</f>
        <v>28506</v>
      </c>
      <c r="C20" s="679">
        <f>C7</f>
        <v>31505</v>
      </c>
    </row>
    <row r="21" spans="1:3" ht="25.5">
      <c r="A21" s="783" t="s">
        <v>983</v>
      </c>
      <c r="B21" s="679">
        <f t="shared" ref="B21:C21" si="0">B8</f>
        <v>16724</v>
      </c>
      <c r="C21" s="679">
        <f t="shared" si="0"/>
        <v>17805</v>
      </c>
    </row>
    <row r="22" spans="1:3" ht="25.5">
      <c r="A22" s="783" t="s">
        <v>984</v>
      </c>
      <c r="B22" s="679">
        <f t="shared" ref="B22:C22" si="1">B9</f>
        <v>4243</v>
      </c>
      <c r="C22" s="679">
        <f t="shared" si="1"/>
        <v>4617</v>
      </c>
    </row>
    <row r="23" spans="1:3" ht="25.5">
      <c r="A23" s="783" t="s">
        <v>985</v>
      </c>
      <c r="B23" s="679">
        <f t="shared" ref="B23:C23" si="2">B10</f>
        <v>1596</v>
      </c>
      <c r="C23" s="679">
        <f t="shared" si="2"/>
        <v>1541</v>
      </c>
    </row>
    <row r="24" spans="1:3" ht="25.5">
      <c r="A24" s="783" t="s">
        <v>986</v>
      </c>
      <c r="B24" s="679">
        <f t="shared" ref="B24:C24" si="3">B11</f>
        <v>2954</v>
      </c>
      <c r="C24" s="679">
        <f t="shared" si="3"/>
        <v>2171</v>
      </c>
    </row>
    <row r="25" spans="1:3" ht="25.5">
      <c r="A25" s="783" t="s">
        <v>987</v>
      </c>
      <c r="B25" s="679">
        <f t="shared" ref="B25:C25" si="4">B12</f>
        <v>440</v>
      </c>
      <c r="C25" s="679">
        <f t="shared" si="4"/>
        <v>465</v>
      </c>
    </row>
    <row r="26" spans="1:3" ht="25.5">
      <c r="A26" s="783" t="s">
        <v>988</v>
      </c>
      <c r="B26" s="679">
        <f t="shared" ref="B26:C26" si="5">B13</f>
        <v>341</v>
      </c>
      <c r="C26" s="679">
        <f t="shared" si="5"/>
        <v>406</v>
      </c>
    </row>
    <row r="27" spans="1:3" ht="25.5">
      <c r="A27" s="783" t="s">
        <v>989</v>
      </c>
      <c r="B27" s="679">
        <f t="shared" ref="B27:C27" si="6">B14</f>
        <v>62</v>
      </c>
      <c r="C27" s="679">
        <f t="shared" si="6"/>
        <v>2</v>
      </c>
    </row>
  </sheetData>
  <mergeCells count="4">
    <mergeCell ref="A1:D1"/>
    <mergeCell ref="A3:D3"/>
    <mergeCell ref="A4:D4"/>
    <mergeCell ref="A2:D2"/>
  </mergeCells>
  <printOptions horizontalCentered="1" verticalCentered="1"/>
  <pageMargins left="0" right="0" top="0" bottom="0" header="0" footer="0"/>
  <pageSetup paperSize="9" orientation="portrait" r:id="rId1"/>
  <drawing r:id="rId2"/>
</worksheet>
</file>

<file path=xl/worksheets/sheet23.xml><?xml version="1.0" encoding="utf-8"?>
<worksheet xmlns="http://schemas.openxmlformats.org/spreadsheetml/2006/main" xmlns:r="http://schemas.openxmlformats.org/officeDocument/2006/relationships">
  <dimension ref="A1:E9"/>
  <sheetViews>
    <sheetView rightToLeft="1" view="pageBreakPreview" zoomScaleNormal="100" zoomScaleSheetLayoutView="100" workbookViewId="0">
      <selection activeCell="K12" sqref="K12"/>
    </sheetView>
  </sheetViews>
  <sheetFormatPr defaultRowHeight="12.75"/>
  <cols>
    <col min="1" max="1" width="30.7109375" customWidth="1"/>
    <col min="2" max="3" width="14.28515625" customWidth="1"/>
    <col min="4" max="4" width="30.7109375" customWidth="1"/>
  </cols>
  <sheetData>
    <row r="1" spans="1:5" ht="18">
      <c r="A1" s="1107" t="s">
        <v>523</v>
      </c>
      <c r="B1" s="1107"/>
      <c r="C1" s="1107"/>
      <c r="D1" s="1107"/>
    </row>
    <row r="2" spans="1:5" ht="20.25" customHeight="1">
      <c r="A2" s="1123" t="s">
        <v>532</v>
      </c>
      <c r="B2" s="1123"/>
      <c r="C2" s="1123"/>
      <c r="D2" s="1123"/>
    </row>
    <row r="3" spans="1:5" ht="15.75">
      <c r="A3" s="1109" t="s">
        <v>741</v>
      </c>
      <c r="B3" s="1109"/>
      <c r="C3" s="1109"/>
      <c r="D3" s="1109"/>
    </row>
    <row r="4" spans="1:5" ht="15.75">
      <c r="A4" s="1110" t="s">
        <v>492</v>
      </c>
      <c r="B4" s="1110"/>
      <c r="C4" s="1110"/>
      <c r="D4" s="1110"/>
    </row>
    <row r="5" spans="1:5" s="6" customFormat="1" ht="21.95" customHeight="1">
      <c r="A5" s="282" t="s">
        <v>903</v>
      </c>
      <c r="B5" s="282"/>
      <c r="C5" s="283"/>
      <c r="D5" s="284" t="s">
        <v>904</v>
      </c>
      <c r="E5" s="12"/>
    </row>
    <row r="6" spans="1:5" ht="38.25" customHeight="1">
      <c r="A6" s="425" t="s">
        <v>524</v>
      </c>
      <c r="B6" s="287">
        <v>2010</v>
      </c>
      <c r="C6" s="517">
        <v>2011</v>
      </c>
      <c r="D6" s="498" t="s">
        <v>525</v>
      </c>
    </row>
    <row r="7" spans="1:5" ht="29.25" customHeight="1" thickBot="1">
      <c r="A7" s="426" t="s">
        <v>526</v>
      </c>
      <c r="B7" s="508">
        <v>14552</v>
      </c>
      <c r="C7" s="509">
        <v>15693</v>
      </c>
      <c r="D7" s="497" t="s">
        <v>739</v>
      </c>
    </row>
    <row r="8" spans="1:5" ht="29.25" customHeight="1">
      <c r="A8" s="437" t="s">
        <v>527</v>
      </c>
      <c r="B8" s="513">
        <v>40314</v>
      </c>
      <c r="C8" s="514">
        <v>42819</v>
      </c>
      <c r="D8" s="503" t="s">
        <v>740</v>
      </c>
    </row>
    <row r="9" spans="1:5" ht="29.25" customHeight="1">
      <c r="A9" s="438" t="s">
        <v>67</v>
      </c>
      <c r="B9" s="515">
        <f>SUM(B7:B8)</f>
        <v>54866</v>
      </c>
      <c r="C9" s="516">
        <f>SUM(C7:C8)</f>
        <v>58512</v>
      </c>
      <c r="D9" s="504" t="s">
        <v>85</v>
      </c>
    </row>
  </sheetData>
  <mergeCells count="4">
    <mergeCell ref="A1:D1"/>
    <mergeCell ref="A3:D3"/>
    <mergeCell ref="A4:D4"/>
    <mergeCell ref="A2:D2"/>
  </mergeCells>
  <printOptions horizontalCentered="1" verticalCentered="1"/>
  <pageMargins left="0" right="0" top="0" bottom="0" header="0" footer="0"/>
  <pageSetup paperSize="9" orientation="portrait" r:id="rId1"/>
  <drawing r:id="rId2"/>
</worksheet>
</file>

<file path=xl/worksheets/sheet24.xml><?xml version="1.0" encoding="utf-8"?>
<worksheet xmlns="http://schemas.openxmlformats.org/spreadsheetml/2006/main" xmlns:r="http://schemas.openxmlformats.org/officeDocument/2006/relationships">
  <dimension ref="A1:J15"/>
  <sheetViews>
    <sheetView showGridLines="0" rightToLeft="1" view="pageBreakPreview" zoomScaleNormal="100" zoomScaleSheetLayoutView="100" workbookViewId="0">
      <selection activeCell="K12" sqref="K12"/>
    </sheetView>
  </sheetViews>
  <sheetFormatPr defaultRowHeight="12.75"/>
  <cols>
    <col min="1" max="1" width="13.5703125" style="113" customWidth="1"/>
    <col min="2" max="2" width="16.42578125" style="114" bestFit="1" customWidth="1"/>
    <col min="3" max="3" width="12.42578125" style="114" customWidth="1"/>
    <col min="4" max="7" width="14.42578125" style="114" customWidth="1"/>
    <col min="8" max="8" width="11.5703125" style="114" customWidth="1"/>
    <col min="9" max="9" width="14.42578125" style="114" customWidth="1"/>
    <col min="10" max="10" width="15.7109375" style="115" customWidth="1"/>
    <col min="11" max="256" width="9.140625" style="115"/>
    <col min="257" max="257" width="13.5703125" style="115" customWidth="1"/>
    <col min="258" max="258" width="10.140625" style="115" customWidth="1"/>
    <col min="259" max="260" width="9.5703125" style="115" customWidth="1"/>
    <col min="261" max="261" width="10.28515625" style="115" customWidth="1"/>
    <col min="262" max="265" width="9.5703125" style="115" customWidth="1"/>
    <col min="266" max="266" width="15.7109375" style="115" customWidth="1"/>
    <col min="267" max="512" width="9.140625" style="115"/>
    <col min="513" max="513" width="13.5703125" style="115" customWidth="1"/>
    <col min="514" max="514" width="10.140625" style="115" customWidth="1"/>
    <col min="515" max="516" width="9.5703125" style="115" customWidth="1"/>
    <col min="517" max="517" width="10.28515625" style="115" customWidth="1"/>
    <col min="518" max="521" width="9.5703125" style="115" customWidth="1"/>
    <col min="522" max="522" width="15.7109375" style="115" customWidth="1"/>
    <col min="523" max="768" width="9.140625" style="115"/>
    <col min="769" max="769" width="13.5703125" style="115" customWidth="1"/>
    <col min="770" max="770" width="10.140625" style="115" customWidth="1"/>
    <col min="771" max="772" width="9.5703125" style="115" customWidth="1"/>
    <col min="773" max="773" width="10.28515625" style="115" customWidth="1"/>
    <col min="774" max="777" width="9.5703125" style="115" customWidth="1"/>
    <col min="778" max="778" width="15.7109375" style="115" customWidth="1"/>
    <col min="779" max="1024" width="9.140625" style="115"/>
    <col min="1025" max="1025" width="13.5703125" style="115" customWidth="1"/>
    <col min="1026" max="1026" width="10.140625" style="115" customWidth="1"/>
    <col min="1027" max="1028" width="9.5703125" style="115" customWidth="1"/>
    <col min="1029" max="1029" width="10.28515625" style="115" customWidth="1"/>
    <col min="1030" max="1033" width="9.5703125" style="115" customWidth="1"/>
    <col min="1034" max="1034" width="15.7109375" style="115" customWidth="1"/>
    <col min="1035" max="1280" width="9.140625" style="115"/>
    <col min="1281" max="1281" width="13.5703125" style="115" customWidth="1"/>
    <col min="1282" max="1282" width="10.140625" style="115" customWidth="1"/>
    <col min="1283" max="1284" width="9.5703125" style="115" customWidth="1"/>
    <col min="1285" max="1285" width="10.28515625" style="115" customWidth="1"/>
    <col min="1286" max="1289" width="9.5703125" style="115" customWidth="1"/>
    <col min="1290" max="1290" width="15.7109375" style="115" customWidth="1"/>
    <col min="1291" max="1536" width="9.140625" style="115"/>
    <col min="1537" max="1537" width="13.5703125" style="115" customWidth="1"/>
    <col min="1538" max="1538" width="10.140625" style="115" customWidth="1"/>
    <col min="1539" max="1540" width="9.5703125" style="115" customWidth="1"/>
    <col min="1541" max="1541" width="10.28515625" style="115" customWidth="1"/>
    <col min="1542" max="1545" width="9.5703125" style="115" customWidth="1"/>
    <col min="1546" max="1546" width="15.7109375" style="115" customWidth="1"/>
    <col min="1547" max="1792" width="9.140625" style="115"/>
    <col min="1793" max="1793" width="13.5703125" style="115" customWidth="1"/>
    <col min="1794" max="1794" width="10.140625" style="115" customWidth="1"/>
    <col min="1795" max="1796" width="9.5703125" style="115" customWidth="1"/>
    <col min="1797" max="1797" width="10.28515625" style="115" customWidth="1"/>
    <col min="1798" max="1801" width="9.5703125" style="115" customWidth="1"/>
    <col min="1802" max="1802" width="15.7109375" style="115" customWidth="1"/>
    <col min="1803" max="2048" width="9.140625" style="115"/>
    <col min="2049" max="2049" width="13.5703125" style="115" customWidth="1"/>
    <col min="2050" max="2050" width="10.140625" style="115" customWidth="1"/>
    <col min="2051" max="2052" width="9.5703125" style="115" customWidth="1"/>
    <col min="2053" max="2053" width="10.28515625" style="115" customWidth="1"/>
    <col min="2054" max="2057" width="9.5703125" style="115" customWidth="1"/>
    <col min="2058" max="2058" width="15.7109375" style="115" customWidth="1"/>
    <col min="2059" max="2304" width="9.140625" style="115"/>
    <col min="2305" max="2305" width="13.5703125" style="115" customWidth="1"/>
    <col min="2306" max="2306" width="10.140625" style="115" customWidth="1"/>
    <col min="2307" max="2308" width="9.5703125" style="115" customWidth="1"/>
    <col min="2309" max="2309" width="10.28515625" style="115" customWidth="1"/>
    <col min="2310" max="2313" width="9.5703125" style="115" customWidth="1"/>
    <col min="2314" max="2314" width="15.7109375" style="115" customWidth="1"/>
    <col min="2315" max="2560" width="9.140625" style="115"/>
    <col min="2561" max="2561" width="13.5703125" style="115" customWidth="1"/>
    <col min="2562" max="2562" width="10.140625" style="115" customWidth="1"/>
    <col min="2563" max="2564" width="9.5703125" style="115" customWidth="1"/>
    <col min="2565" max="2565" width="10.28515625" style="115" customWidth="1"/>
    <col min="2566" max="2569" width="9.5703125" style="115" customWidth="1"/>
    <col min="2570" max="2570" width="15.7109375" style="115" customWidth="1"/>
    <col min="2571" max="2816" width="9.140625" style="115"/>
    <col min="2817" max="2817" width="13.5703125" style="115" customWidth="1"/>
    <col min="2818" max="2818" width="10.140625" style="115" customWidth="1"/>
    <col min="2819" max="2820" width="9.5703125" style="115" customWidth="1"/>
    <col min="2821" max="2821" width="10.28515625" style="115" customWidth="1"/>
    <col min="2822" max="2825" width="9.5703125" style="115" customWidth="1"/>
    <col min="2826" max="2826" width="15.7109375" style="115" customWidth="1"/>
    <col min="2827" max="3072" width="9.140625" style="115"/>
    <col min="3073" max="3073" width="13.5703125" style="115" customWidth="1"/>
    <col min="3074" max="3074" width="10.140625" style="115" customWidth="1"/>
    <col min="3075" max="3076" width="9.5703125" style="115" customWidth="1"/>
    <col min="3077" max="3077" width="10.28515625" style="115" customWidth="1"/>
    <col min="3078" max="3081" width="9.5703125" style="115" customWidth="1"/>
    <col min="3082" max="3082" width="15.7109375" style="115" customWidth="1"/>
    <col min="3083" max="3328" width="9.140625" style="115"/>
    <col min="3329" max="3329" width="13.5703125" style="115" customWidth="1"/>
    <col min="3330" max="3330" width="10.140625" style="115" customWidth="1"/>
    <col min="3331" max="3332" width="9.5703125" style="115" customWidth="1"/>
    <col min="3333" max="3333" width="10.28515625" style="115" customWidth="1"/>
    <col min="3334" max="3337" width="9.5703125" style="115" customWidth="1"/>
    <col min="3338" max="3338" width="15.7109375" style="115" customWidth="1"/>
    <col min="3339" max="3584" width="9.140625" style="115"/>
    <col min="3585" max="3585" width="13.5703125" style="115" customWidth="1"/>
    <col min="3586" max="3586" width="10.140625" style="115" customWidth="1"/>
    <col min="3587" max="3588" width="9.5703125" style="115" customWidth="1"/>
    <col min="3589" max="3589" width="10.28515625" style="115" customWidth="1"/>
    <col min="3590" max="3593" width="9.5703125" style="115" customWidth="1"/>
    <col min="3594" max="3594" width="15.7109375" style="115" customWidth="1"/>
    <col min="3595" max="3840" width="9.140625" style="115"/>
    <col min="3841" max="3841" width="13.5703125" style="115" customWidth="1"/>
    <col min="3842" max="3842" width="10.140625" style="115" customWidth="1"/>
    <col min="3843" max="3844" width="9.5703125" style="115" customWidth="1"/>
    <col min="3845" max="3845" width="10.28515625" style="115" customWidth="1"/>
    <col min="3846" max="3849" width="9.5703125" style="115" customWidth="1"/>
    <col min="3850" max="3850" width="15.7109375" style="115" customWidth="1"/>
    <col min="3851" max="4096" width="9.140625" style="115"/>
    <col min="4097" max="4097" width="13.5703125" style="115" customWidth="1"/>
    <col min="4098" max="4098" width="10.140625" style="115" customWidth="1"/>
    <col min="4099" max="4100" width="9.5703125" style="115" customWidth="1"/>
    <col min="4101" max="4101" width="10.28515625" style="115" customWidth="1"/>
    <col min="4102" max="4105" width="9.5703125" style="115" customWidth="1"/>
    <col min="4106" max="4106" width="15.7109375" style="115" customWidth="1"/>
    <col min="4107" max="4352" width="9.140625" style="115"/>
    <col min="4353" max="4353" width="13.5703125" style="115" customWidth="1"/>
    <col min="4354" max="4354" width="10.140625" style="115" customWidth="1"/>
    <col min="4355" max="4356" width="9.5703125" style="115" customWidth="1"/>
    <col min="4357" max="4357" width="10.28515625" style="115" customWidth="1"/>
    <col min="4358" max="4361" width="9.5703125" style="115" customWidth="1"/>
    <col min="4362" max="4362" width="15.7109375" style="115" customWidth="1"/>
    <col min="4363" max="4608" width="9.140625" style="115"/>
    <col min="4609" max="4609" width="13.5703125" style="115" customWidth="1"/>
    <col min="4610" max="4610" width="10.140625" style="115" customWidth="1"/>
    <col min="4611" max="4612" width="9.5703125" style="115" customWidth="1"/>
    <col min="4613" max="4613" width="10.28515625" style="115" customWidth="1"/>
    <col min="4614" max="4617" width="9.5703125" style="115" customWidth="1"/>
    <col min="4618" max="4618" width="15.7109375" style="115" customWidth="1"/>
    <col min="4619" max="4864" width="9.140625" style="115"/>
    <col min="4865" max="4865" width="13.5703125" style="115" customWidth="1"/>
    <col min="4866" max="4866" width="10.140625" style="115" customWidth="1"/>
    <col min="4867" max="4868" width="9.5703125" style="115" customWidth="1"/>
    <col min="4869" max="4869" width="10.28515625" style="115" customWidth="1"/>
    <col min="4870" max="4873" width="9.5703125" style="115" customWidth="1"/>
    <col min="4874" max="4874" width="15.7109375" style="115" customWidth="1"/>
    <col min="4875" max="5120" width="9.140625" style="115"/>
    <col min="5121" max="5121" width="13.5703125" style="115" customWidth="1"/>
    <col min="5122" max="5122" width="10.140625" style="115" customWidth="1"/>
    <col min="5123" max="5124" width="9.5703125" style="115" customWidth="1"/>
    <col min="5125" max="5125" width="10.28515625" style="115" customWidth="1"/>
    <col min="5126" max="5129" width="9.5703125" style="115" customWidth="1"/>
    <col min="5130" max="5130" width="15.7109375" style="115" customWidth="1"/>
    <col min="5131" max="5376" width="9.140625" style="115"/>
    <col min="5377" max="5377" width="13.5703125" style="115" customWidth="1"/>
    <col min="5378" max="5378" width="10.140625" style="115" customWidth="1"/>
    <col min="5379" max="5380" width="9.5703125" style="115" customWidth="1"/>
    <col min="5381" max="5381" width="10.28515625" style="115" customWidth="1"/>
    <col min="5382" max="5385" width="9.5703125" style="115" customWidth="1"/>
    <col min="5386" max="5386" width="15.7109375" style="115" customWidth="1"/>
    <col min="5387" max="5632" width="9.140625" style="115"/>
    <col min="5633" max="5633" width="13.5703125" style="115" customWidth="1"/>
    <col min="5634" max="5634" width="10.140625" style="115" customWidth="1"/>
    <col min="5635" max="5636" width="9.5703125" style="115" customWidth="1"/>
    <col min="5637" max="5637" width="10.28515625" style="115" customWidth="1"/>
    <col min="5638" max="5641" width="9.5703125" style="115" customWidth="1"/>
    <col min="5642" max="5642" width="15.7109375" style="115" customWidth="1"/>
    <col min="5643" max="5888" width="9.140625" style="115"/>
    <col min="5889" max="5889" width="13.5703125" style="115" customWidth="1"/>
    <col min="5890" max="5890" width="10.140625" style="115" customWidth="1"/>
    <col min="5891" max="5892" width="9.5703125" style="115" customWidth="1"/>
    <col min="5893" max="5893" width="10.28515625" style="115" customWidth="1"/>
    <col min="5894" max="5897" width="9.5703125" style="115" customWidth="1"/>
    <col min="5898" max="5898" width="15.7109375" style="115" customWidth="1"/>
    <col min="5899" max="6144" width="9.140625" style="115"/>
    <col min="6145" max="6145" width="13.5703125" style="115" customWidth="1"/>
    <col min="6146" max="6146" width="10.140625" style="115" customWidth="1"/>
    <col min="6147" max="6148" width="9.5703125" style="115" customWidth="1"/>
    <col min="6149" max="6149" width="10.28515625" style="115" customWidth="1"/>
    <col min="6150" max="6153" width="9.5703125" style="115" customWidth="1"/>
    <col min="6154" max="6154" width="15.7109375" style="115" customWidth="1"/>
    <col min="6155" max="6400" width="9.140625" style="115"/>
    <col min="6401" max="6401" width="13.5703125" style="115" customWidth="1"/>
    <col min="6402" max="6402" width="10.140625" style="115" customWidth="1"/>
    <col min="6403" max="6404" width="9.5703125" style="115" customWidth="1"/>
    <col min="6405" max="6405" width="10.28515625" style="115" customWidth="1"/>
    <col min="6406" max="6409" width="9.5703125" style="115" customWidth="1"/>
    <col min="6410" max="6410" width="15.7109375" style="115" customWidth="1"/>
    <col min="6411" max="6656" width="9.140625" style="115"/>
    <col min="6657" max="6657" width="13.5703125" style="115" customWidth="1"/>
    <col min="6658" max="6658" width="10.140625" style="115" customWidth="1"/>
    <col min="6659" max="6660" width="9.5703125" style="115" customWidth="1"/>
    <col min="6661" max="6661" width="10.28515625" style="115" customWidth="1"/>
    <col min="6662" max="6665" width="9.5703125" style="115" customWidth="1"/>
    <col min="6666" max="6666" width="15.7109375" style="115" customWidth="1"/>
    <col min="6667" max="6912" width="9.140625" style="115"/>
    <col min="6913" max="6913" width="13.5703125" style="115" customWidth="1"/>
    <col min="6914" max="6914" width="10.140625" style="115" customWidth="1"/>
    <col min="6915" max="6916" width="9.5703125" style="115" customWidth="1"/>
    <col min="6917" max="6917" width="10.28515625" style="115" customWidth="1"/>
    <col min="6918" max="6921" width="9.5703125" style="115" customWidth="1"/>
    <col min="6922" max="6922" width="15.7109375" style="115" customWidth="1"/>
    <col min="6923" max="7168" width="9.140625" style="115"/>
    <col min="7169" max="7169" width="13.5703125" style="115" customWidth="1"/>
    <col min="7170" max="7170" width="10.140625" style="115" customWidth="1"/>
    <col min="7171" max="7172" width="9.5703125" style="115" customWidth="1"/>
    <col min="7173" max="7173" width="10.28515625" style="115" customWidth="1"/>
    <col min="7174" max="7177" width="9.5703125" style="115" customWidth="1"/>
    <col min="7178" max="7178" width="15.7109375" style="115" customWidth="1"/>
    <col min="7179" max="7424" width="9.140625" style="115"/>
    <col min="7425" max="7425" width="13.5703125" style="115" customWidth="1"/>
    <col min="7426" max="7426" width="10.140625" style="115" customWidth="1"/>
    <col min="7427" max="7428" width="9.5703125" style="115" customWidth="1"/>
    <col min="7429" max="7429" width="10.28515625" style="115" customWidth="1"/>
    <col min="7430" max="7433" width="9.5703125" style="115" customWidth="1"/>
    <col min="7434" max="7434" width="15.7109375" style="115" customWidth="1"/>
    <col min="7435" max="7680" width="9.140625" style="115"/>
    <col min="7681" max="7681" width="13.5703125" style="115" customWidth="1"/>
    <col min="7682" max="7682" width="10.140625" style="115" customWidth="1"/>
    <col min="7683" max="7684" width="9.5703125" style="115" customWidth="1"/>
    <col min="7685" max="7685" width="10.28515625" style="115" customWidth="1"/>
    <col min="7686" max="7689" width="9.5703125" style="115" customWidth="1"/>
    <col min="7690" max="7690" width="15.7109375" style="115" customWidth="1"/>
    <col min="7691" max="7936" width="9.140625" style="115"/>
    <col min="7937" max="7937" width="13.5703125" style="115" customWidth="1"/>
    <col min="7938" max="7938" width="10.140625" style="115" customWidth="1"/>
    <col min="7939" max="7940" width="9.5703125" style="115" customWidth="1"/>
    <col min="7941" max="7941" width="10.28515625" style="115" customWidth="1"/>
    <col min="7942" max="7945" width="9.5703125" style="115" customWidth="1"/>
    <col min="7946" max="7946" width="15.7109375" style="115" customWidth="1"/>
    <col min="7947" max="8192" width="9.140625" style="115"/>
    <col min="8193" max="8193" width="13.5703125" style="115" customWidth="1"/>
    <col min="8194" max="8194" width="10.140625" style="115" customWidth="1"/>
    <col min="8195" max="8196" width="9.5703125" style="115" customWidth="1"/>
    <col min="8197" max="8197" width="10.28515625" style="115" customWidth="1"/>
    <col min="8198" max="8201" width="9.5703125" style="115" customWidth="1"/>
    <col min="8202" max="8202" width="15.7109375" style="115" customWidth="1"/>
    <col min="8203" max="8448" width="9.140625" style="115"/>
    <col min="8449" max="8449" width="13.5703125" style="115" customWidth="1"/>
    <col min="8450" max="8450" width="10.140625" style="115" customWidth="1"/>
    <col min="8451" max="8452" width="9.5703125" style="115" customWidth="1"/>
    <col min="8453" max="8453" width="10.28515625" style="115" customWidth="1"/>
    <col min="8454" max="8457" width="9.5703125" style="115" customWidth="1"/>
    <col min="8458" max="8458" width="15.7109375" style="115" customWidth="1"/>
    <col min="8459" max="8704" width="9.140625" style="115"/>
    <col min="8705" max="8705" width="13.5703125" style="115" customWidth="1"/>
    <col min="8706" max="8706" width="10.140625" style="115" customWidth="1"/>
    <col min="8707" max="8708" width="9.5703125" style="115" customWidth="1"/>
    <col min="8709" max="8709" width="10.28515625" style="115" customWidth="1"/>
    <col min="8710" max="8713" width="9.5703125" style="115" customWidth="1"/>
    <col min="8714" max="8714" width="15.7109375" style="115" customWidth="1"/>
    <col min="8715" max="8960" width="9.140625" style="115"/>
    <col min="8961" max="8961" width="13.5703125" style="115" customWidth="1"/>
    <col min="8962" max="8962" width="10.140625" style="115" customWidth="1"/>
    <col min="8963" max="8964" width="9.5703125" style="115" customWidth="1"/>
    <col min="8965" max="8965" width="10.28515625" style="115" customWidth="1"/>
    <col min="8966" max="8969" width="9.5703125" style="115" customWidth="1"/>
    <col min="8970" max="8970" width="15.7109375" style="115" customWidth="1"/>
    <col min="8971" max="9216" width="9.140625" style="115"/>
    <col min="9217" max="9217" width="13.5703125" style="115" customWidth="1"/>
    <col min="9218" max="9218" width="10.140625" style="115" customWidth="1"/>
    <col min="9219" max="9220" width="9.5703125" style="115" customWidth="1"/>
    <col min="9221" max="9221" width="10.28515625" style="115" customWidth="1"/>
    <col min="9222" max="9225" width="9.5703125" style="115" customWidth="1"/>
    <col min="9226" max="9226" width="15.7109375" style="115" customWidth="1"/>
    <col min="9227" max="9472" width="9.140625" style="115"/>
    <col min="9473" max="9473" width="13.5703125" style="115" customWidth="1"/>
    <col min="9474" max="9474" width="10.140625" style="115" customWidth="1"/>
    <col min="9475" max="9476" width="9.5703125" style="115" customWidth="1"/>
    <col min="9477" max="9477" width="10.28515625" style="115" customWidth="1"/>
    <col min="9478" max="9481" width="9.5703125" style="115" customWidth="1"/>
    <col min="9482" max="9482" width="15.7109375" style="115" customWidth="1"/>
    <col min="9483" max="9728" width="9.140625" style="115"/>
    <col min="9729" max="9729" width="13.5703125" style="115" customWidth="1"/>
    <col min="9730" max="9730" width="10.140625" style="115" customWidth="1"/>
    <col min="9731" max="9732" width="9.5703125" style="115" customWidth="1"/>
    <col min="9733" max="9733" width="10.28515625" style="115" customWidth="1"/>
    <col min="9734" max="9737" width="9.5703125" style="115" customWidth="1"/>
    <col min="9738" max="9738" width="15.7109375" style="115" customWidth="1"/>
    <col min="9739" max="9984" width="9.140625" style="115"/>
    <col min="9985" max="9985" width="13.5703125" style="115" customWidth="1"/>
    <col min="9986" max="9986" width="10.140625" style="115" customWidth="1"/>
    <col min="9987" max="9988" width="9.5703125" style="115" customWidth="1"/>
    <col min="9989" max="9989" width="10.28515625" style="115" customWidth="1"/>
    <col min="9990" max="9993" width="9.5703125" style="115" customWidth="1"/>
    <col min="9994" max="9994" width="15.7109375" style="115" customWidth="1"/>
    <col min="9995" max="10240" width="9.140625" style="115"/>
    <col min="10241" max="10241" width="13.5703125" style="115" customWidth="1"/>
    <col min="10242" max="10242" width="10.140625" style="115" customWidth="1"/>
    <col min="10243" max="10244" width="9.5703125" style="115" customWidth="1"/>
    <col min="10245" max="10245" width="10.28515625" style="115" customWidth="1"/>
    <col min="10246" max="10249" width="9.5703125" style="115" customWidth="1"/>
    <col min="10250" max="10250" width="15.7109375" style="115" customWidth="1"/>
    <col min="10251" max="10496" width="9.140625" style="115"/>
    <col min="10497" max="10497" width="13.5703125" style="115" customWidth="1"/>
    <col min="10498" max="10498" width="10.140625" style="115" customWidth="1"/>
    <col min="10499" max="10500" width="9.5703125" style="115" customWidth="1"/>
    <col min="10501" max="10501" width="10.28515625" style="115" customWidth="1"/>
    <col min="10502" max="10505" width="9.5703125" style="115" customWidth="1"/>
    <col min="10506" max="10506" width="15.7109375" style="115" customWidth="1"/>
    <col min="10507" max="10752" width="9.140625" style="115"/>
    <col min="10753" max="10753" width="13.5703125" style="115" customWidth="1"/>
    <col min="10754" max="10754" width="10.140625" style="115" customWidth="1"/>
    <col min="10755" max="10756" width="9.5703125" style="115" customWidth="1"/>
    <col min="10757" max="10757" width="10.28515625" style="115" customWidth="1"/>
    <col min="10758" max="10761" width="9.5703125" style="115" customWidth="1"/>
    <col min="10762" max="10762" width="15.7109375" style="115" customWidth="1"/>
    <col min="10763" max="11008" width="9.140625" style="115"/>
    <col min="11009" max="11009" width="13.5703125" style="115" customWidth="1"/>
    <col min="11010" max="11010" width="10.140625" style="115" customWidth="1"/>
    <col min="11011" max="11012" width="9.5703125" style="115" customWidth="1"/>
    <col min="11013" max="11013" width="10.28515625" style="115" customWidth="1"/>
    <col min="11014" max="11017" width="9.5703125" style="115" customWidth="1"/>
    <col min="11018" max="11018" width="15.7109375" style="115" customWidth="1"/>
    <col min="11019" max="11264" width="9.140625" style="115"/>
    <col min="11265" max="11265" width="13.5703125" style="115" customWidth="1"/>
    <col min="11266" max="11266" width="10.140625" style="115" customWidth="1"/>
    <col min="11267" max="11268" width="9.5703125" style="115" customWidth="1"/>
    <col min="11269" max="11269" width="10.28515625" style="115" customWidth="1"/>
    <col min="11270" max="11273" width="9.5703125" style="115" customWidth="1"/>
    <col min="11274" max="11274" width="15.7109375" style="115" customWidth="1"/>
    <col min="11275" max="11520" width="9.140625" style="115"/>
    <col min="11521" max="11521" width="13.5703125" style="115" customWidth="1"/>
    <col min="11522" max="11522" width="10.140625" style="115" customWidth="1"/>
    <col min="11523" max="11524" width="9.5703125" style="115" customWidth="1"/>
    <col min="11525" max="11525" width="10.28515625" style="115" customWidth="1"/>
    <col min="11526" max="11529" width="9.5703125" style="115" customWidth="1"/>
    <col min="11530" max="11530" width="15.7109375" style="115" customWidth="1"/>
    <col min="11531" max="11776" width="9.140625" style="115"/>
    <col min="11777" max="11777" width="13.5703125" style="115" customWidth="1"/>
    <col min="11778" max="11778" width="10.140625" style="115" customWidth="1"/>
    <col min="11779" max="11780" width="9.5703125" style="115" customWidth="1"/>
    <col min="11781" max="11781" width="10.28515625" style="115" customWidth="1"/>
    <col min="11782" max="11785" width="9.5703125" style="115" customWidth="1"/>
    <col min="11786" max="11786" width="15.7109375" style="115" customWidth="1"/>
    <col min="11787" max="12032" width="9.140625" style="115"/>
    <col min="12033" max="12033" width="13.5703125" style="115" customWidth="1"/>
    <col min="12034" max="12034" width="10.140625" style="115" customWidth="1"/>
    <col min="12035" max="12036" width="9.5703125" style="115" customWidth="1"/>
    <col min="12037" max="12037" width="10.28515625" style="115" customWidth="1"/>
    <col min="12038" max="12041" width="9.5703125" style="115" customWidth="1"/>
    <col min="12042" max="12042" width="15.7109375" style="115" customWidth="1"/>
    <col min="12043" max="12288" width="9.140625" style="115"/>
    <col min="12289" max="12289" width="13.5703125" style="115" customWidth="1"/>
    <col min="12290" max="12290" width="10.140625" style="115" customWidth="1"/>
    <col min="12291" max="12292" width="9.5703125" style="115" customWidth="1"/>
    <col min="12293" max="12293" width="10.28515625" style="115" customWidth="1"/>
    <col min="12294" max="12297" width="9.5703125" style="115" customWidth="1"/>
    <col min="12298" max="12298" width="15.7109375" style="115" customWidth="1"/>
    <col min="12299" max="12544" width="9.140625" style="115"/>
    <col min="12545" max="12545" width="13.5703125" style="115" customWidth="1"/>
    <col min="12546" max="12546" width="10.140625" style="115" customWidth="1"/>
    <col min="12547" max="12548" width="9.5703125" style="115" customWidth="1"/>
    <col min="12549" max="12549" width="10.28515625" style="115" customWidth="1"/>
    <col min="12550" max="12553" width="9.5703125" style="115" customWidth="1"/>
    <col min="12554" max="12554" width="15.7109375" style="115" customWidth="1"/>
    <col min="12555" max="12800" width="9.140625" style="115"/>
    <col min="12801" max="12801" width="13.5703125" style="115" customWidth="1"/>
    <col min="12802" max="12802" width="10.140625" style="115" customWidth="1"/>
    <col min="12803" max="12804" width="9.5703125" style="115" customWidth="1"/>
    <col min="12805" max="12805" width="10.28515625" style="115" customWidth="1"/>
    <col min="12806" max="12809" width="9.5703125" style="115" customWidth="1"/>
    <col min="12810" max="12810" width="15.7109375" style="115" customWidth="1"/>
    <col min="12811" max="13056" width="9.140625" style="115"/>
    <col min="13057" max="13057" width="13.5703125" style="115" customWidth="1"/>
    <col min="13058" max="13058" width="10.140625" style="115" customWidth="1"/>
    <col min="13059" max="13060" width="9.5703125" style="115" customWidth="1"/>
    <col min="13061" max="13061" width="10.28515625" style="115" customWidth="1"/>
    <col min="13062" max="13065" width="9.5703125" style="115" customWidth="1"/>
    <col min="13066" max="13066" width="15.7109375" style="115" customWidth="1"/>
    <col min="13067" max="13312" width="9.140625" style="115"/>
    <col min="13313" max="13313" width="13.5703125" style="115" customWidth="1"/>
    <col min="13314" max="13314" width="10.140625" style="115" customWidth="1"/>
    <col min="13315" max="13316" width="9.5703125" style="115" customWidth="1"/>
    <col min="13317" max="13317" width="10.28515625" style="115" customWidth="1"/>
    <col min="13318" max="13321" width="9.5703125" style="115" customWidth="1"/>
    <col min="13322" max="13322" width="15.7109375" style="115" customWidth="1"/>
    <col min="13323" max="13568" width="9.140625" style="115"/>
    <col min="13569" max="13569" width="13.5703125" style="115" customWidth="1"/>
    <col min="13570" max="13570" width="10.140625" style="115" customWidth="1"/>
    <col min="13571" max="13572" width="9.5703125" style="115" customWidth="1"/>
    <col min="13573" max="13573" width="10.28515625" style="115" customWidth="1"/>
    <col min="13574" max="13577" width="9.5703125" style="115" customWidth="1"/>
    <col min="13578" max="13578" width="15.7109375" style="115" customWidth="1"/>
    <col min="13579" max="13824" width="9.140625" style="115"/>
    <col min="13825" max="13825" width="13.5703125" style="115" customWidth="1"/>
    <col min="13826" max="13826" width="10.140625" style="115" customWidth="1"/>
    <col min="13827" max="13828" width="9.5703125" style="115" customWidth="1"/>
    <col min="13829" max="13829" width="10.28515625" style="115" customWidth="1"/>
    <col min="13830" max="13833" width="9.5703125" style="115" customWidth="1"/>
    <col min="13834" max="13834" width="15.7109375" style="115" customWidth="1"/>
    <col min="13835" max="14080" width="9.140625" style="115"/>
    <col min="14081" max="14081" width="13.5703125" style="115" customWidth="1"/>
    <col min="14082" max="14082" width="10.140625" style="115" customWidth="1"/>
    <col min="14083" max="14084" width="9.5703125" style="115" customWidth="1"/>
    <col min="14085" max="14085" width="10.28515625" style="115" customWidth="1"/>
    <col min="14086" max="14089" width="9.5703125" style="115" customWidth="1"/>
    <col min="14090" max="14090" width="15.7109375" style="115" customWidth="1"/>
    <col min="14091" max="14336" width="9.140625" style="115"/>
    <col min="14337" max="14337" width="13.5703125" style="115" customWidth="1"/>
    <col min="14338" max="14338" width="10.140625" style="115" customWidth="1"/>
    <col min="14339" max="14340" width="9.5703125" style="115" customWidth="1"/>
    <col min="14341" max="14341" width="10.28515625" style="115" customWidth="1"/>
    <col min="14342" max="14345" width="9.5703125" style="115" customWidth="1"/>
    <col min="14346" max="14346" width="15.7109375" style="115" customWidth="1"/>
    <col min="14347" max="14592" width="9.140625" style="115"/>
    <col min="14593" max="14593" width="13.5703125" style="115" customWidth="1"/>
    <col min="14594" max="14594" width="10.140625" style="115" customWidth="1"/>
    <col min="14595" max="14596" width="9.5703125" style="115" customWidth="1"/>
    <col min="14597" max="14597" width="10.28515625" style="115" customWidth="1"/>
    <col min="14598" max="14601" width="9.5703125" style="115" customWidth="1"/>
    <col min="14602" max="14602" width="15.7109375" style="115" customWidth="1"/>
    <col min="14603" max="14848" width="9.140625" style="115"/>
    <col min="14849" max="14849" width="13.5703125" style="115" customWidth="1"/>
    <col min="14850" max="14850" width="10.140625" style="115" customWidth="1"/>
    <col min="14851" max="14852" width="9.5703125" style="115" customWidth="1"/>
    <col min="14853" max="14853" width="10.28515625" style="115" customWidth="1"/>
    <col min="14854" max="14857" width="9.5703125" style="115" customWidth="1"/>
    <col min="14858" max="14858" width="15.7109375" style="115" customWidth="1"/>
    <col min="14859" max="15104" width="9.140625" style="115"/>
    <col min="15105" max="15105" width="13.5703125" style="115" customWidth="1"/>
    <col min="15106" max="15106" width="10.140625" style="115" customWidth="1"/>
    <col min="15107" max="15108" width="9.5703125" style="115" customWidth="1"/>
    <col min="15109" max="15109" width="10.28515625" style="115" customWidth="1"/>
    <col min="15110" max="15113" width="9.5703125" style="115" customWidth="1"/>
    <col min="15114" max="15114" width="15.7109375" style="115" customWidth="1"/>
    <col min="15115" max="15360" width="9.140625" style="115"/>
    <col min="15361" max="15361" width="13.5703125" style="115" customWidth="1"/>
    <col min="15362" max="15362" width="10.140625" style="115" customWidth="1"/>
    <col min="15363" max="15364" width="9.5703125" style="115" customWidth="1"/>
    <col min="15365" max="15365" width="10.28515625" style="115" customWidth="1"/>
    <col min="15366" max="15369" width="9.5703125" style="115" customWidth="1"/>
    <col min="15370" max="15370" width="15.7109375" style="115" customWidth="1"/>
    <col min="15371" max="15616" width="9.140625" style="115"/>
    <col min="15617" max="15617" width="13.5703125" style="115" customWidth="1"/>
    <col min="15618" max="15618" width="10.140625" style="115" customWidth="1"/>
    <col min="15619" max="15620" width="9.5703125" style="115" customWidth="1"/>
    <col min="15621" max="15621" width="10.28515625" style="115" customWidth="1"/>
    <col min="15622" max="15625" width="9.5703125" style="115" customWidth="1"/>
    <col min="15626" max="15626" width="15.7109375" style="115" customWidth="1"/>
    <col min="15627" max="15872" width="9.140625" style="115"/>
    <col min="15873" max="15873" width="13.5703125" style="115" customWidth="1"/>
    <col min="15874" max="15874" width="10.140625" style="115" customWidth="1"/>
    <col min="15875" max="15876" width="9.5703125" style="115" customWidth="1"/>
    <col min="15877" max="15877" width="10.28515625" style="115" customWidth="1"/>
    <col min="15878" max="15881" width="9.5703125" style="115" customWidth="1"/>
    <col min="15882" max="15882" width="15.7109375" style="115" customWidth="1"/>
    <col min="15883" max="16128" width="9.140625" style="115"/>
    <col min="16129" max="16129" width="13.5703125" style="115" customWidth="1"/>
    <col min="16130" max="16130" width="10.140625" style="115" customWidth="1"/>
    <col min="16131" max="16132" width="9.5703125" style="115" customWidth="1"/>
    <col min="16133" max="16133" width="10.28515625" style="115" customWidth="1"/>
    <col min="16134" max="16137" width="9.5703125" style="115" customWidth="1"/>
    <col min="16138" max="16138" width="15.7109375" style="115" customWidth="1"/>
    <col min="16139" max="16384" width="9.140625" style="115"/>
  </cols>
  <sheetData>
    <row r="1" spans="1:10" s="106" customFormat="1" ht="40.5" customHeight="1">
      <c r="A1" s="1124" t="s">
        <v>332</v>
      </c>
      <c r="B1" s="1124"/>
      <c r="C1" s="1124"/>
      <c r="D1" s="1124"/>
      <c r="E1" s="1124"/>
      <c r="F1" s="1124"/>
      <c r="G1" s="1124"/>
      <c r="H1" s="1124"/>
      <c r="I1" s="1124"/>
      <c r="J1" s="1124"/>
    </row>
    <row r="2" spans="1:10" s="107" customFormat="1" ht="20.25">
      <c r="A2" s="967" t="s">
        <v>543</v>
      </c>
      <c r="B2" s="967"/>
      <c r="C2" s="967"/>
      <c r="D2" s="967"/>
      <c r="E2" s="967"/>
      <c r="F2" s="967"/>
      <c r="G2" s="967"/>
      <c r="H2" s="967"/>
      <c r="I2" s="967"/>
      <c r="J2" s="967"/>
    </row>
    <row r="3" spans="1:10" s="108" customFormat="1" ht="39.75" customHeight="1">
      <c r="A3" s="915" t="s">
        <v>938</v>
      </c>
      <c r="B3" s="915"/>
      <c r="C3" s="915"/>
      <c r="D3" s="915"/>
      <c r="E3" s="915"/>
      <c r="F3" s="915"/>
      <c r="G3" s="915"/>
      <c r="H3" s="915"/>
      <c r="I3" s="915"/>
      <c r="J3" s="915"/>
    </row>
    <row r="4" spans="1:10" s="108" customFormat="1" ht="15.75">
      <c r="A4" s="868" t="s">
        <v>543</v>
      </c>
      <c r="B4" s="868"/>
      <c r="C4" s="868"/>
      <c r="D4" s="868"/>
      <c r="E4" s="868"/>
      <c r="F4" s="868"/>
      <c r="G4" s="868"/>
      <c r="H4" s="868"/>
      <c r="I4" s="868"/>
      <c r="J4" s="868"/>
    </row>
    <row r="5" spans="1:10" s="108" customFormat="1" ht="15.75">
      <c r="A5" s="44" t="s">
        <v>905</v>
      </c>
      <c r="B5" s="109"/>
      <c r="C5" s="109"/>
      <c r="D5" s="109"/>
      <c r="E5" s="109"/>
      <c r="F5" s="109"/>
      <c r="G5" s="109"/>
      <c r="H5" s="109"/>
      <c r="I5" s="109"/>
      <c r="J5" s="110" t="s">
        <v>906</v>
      </c>
    </row>
    <row r="6" spans="1:10" s="111" customFormat="1" ht="18.75" customHeight="1" thickBot="1">
      <c r="A6" s="1125" t="s">
        <v>263</v>
      </c>
      <c r="B6" s="1128" t="s">
        <v>430</v>
      </c>
      <c r="C6" s="1128" t="s">
        <v>262</v>
      </c>
      <c r="D6" s="1128"/>
      <c r="E6" s="1128"/>
      <c r="F6" s="1128"/>
      <c r="G6" s="1128"/>
      <c r="H6" s="1128"/>
      <c r="I6" s="1128"/>
      <c r="J6" s="1130" t="s">
        <v>209</v>
      </c>
    </row>
    <row r="7" spans="1:10" s="111" customFormat="1" ht="17.25" thickTop="1" thickBot="1">
      <c r="A7" s="1126"/>
      <c r="B7" s="1129"/>
      <c r="C7" s="1133" t="s">
        <v>742</v>
      </c>
      <c r="D7" s="1133"/>
      <c r="E7" s="1133"/>
      <c r="F7" s="1133"/>
      <c r="G7" s="1133"/>
      <c r="H7" s="1133"/>
      <c r="I7" s="1133"/>
      <c r="J7" s="1131"/>
    </row>
    <row r="8" spans="1:10" s="111" customFormat="1" ht="31.5" customHeight="1" thickTop="1" thickBot="1">
      <c r="A8" s="1126"/>
      <c r="B8" s="1134" t="s">
        <v>743</v>
      </c>
      <c r="C8" s="1136" t="s">
        <v>744</v>
      </c>
      <c r="D8" s="442" t="s">
        <v>264</v>
      </c>
      <c r="E8" s="442" t="s">
        <v>397</v>
      </c>
      <c r="F8" s="1136" t="s">
        <v>747</v>
      </c>
      <c r="G8" s="1136" t="s">
        <v>748</v>
      </c>
      <c r="H8" s="1136" t="s">
        <v>558</v>
      </c>
      <c r="I8" s="1138" t="s">
        <v>328</v>
      </c>
      <c r="J8" s="1131"/>
    </row>
    <row r="9" spans="1:10" s="111" customFormat="1" ht="32.25" customHeight="1" thickTop="1">
      <c r="A9" s="1127"/>
      <c r="B9" s="1135"/>
      <c r="C9" s="1137"/>
      <c r="D9" s="443" t="s">
        <v>745</v>
      </c>
      <c r="E9" s="443" t="s">
        <v>746</v>
      </c>
      <c r="F9" s="1137"/>
      <c r="G9" s="1137"/>
      <c r="H9" s="1137"/>
      <c r="I9" s="1139"/>
      <c r="J9" s="1132"/>
    </row>
    <row r="10" spans="1:10" s="112" customFormat="1" ht="38.25" customHeight="1" thickBot="1">
      <c r="A10" s="519">
        <v>2007</v>
      </c>
      <c r="B10" s="520">
        <v>461726</v>
      </c>
      <c r="C10" s="520">
        <v>204</v>
      </c>
      <c r="D10" s="520">
        <v>278</v>
      </c>
      <c r="E10" s="520">
        <v>94</v>
      </c>
      <c r="F10" s="520">
        <v>4205</v>
      </c>
      <c r="G10" s="520" t="s">
        <v>333</v>
      </c>
      <c r="H10" s="520">
        <v>8</v>
      </c>
      <c r="I10" s="521">
        <f>SUM(C10:H10)</f>
        <v>4789</v>
      </c>
      <c r="J10" s="526">
        <v>2007</v>
      </c>
    </row>
    <row r="11" spans="1:10" s="112" customFormat="1" ht="38.25" customHeight="1" thickTop="1" thickBot="1">
      <c r="A11" s="439">
        <v>2008</v>
      </c>
      <c r="B11" s="221">
        <v>607843</v>
      </c>
      <c r="C11" s="221">
        <v>252</v>
      </c>
      <c r="D11" s="221">
        <v>349</v>
      </c>
      <c r="E11" s="221">
        <v>91</v>
      </c>
      <c r="F11" s="221">
        <v>6216</v>
      </c>
      <c r="G11" s="221">
        <v>13</v>
      </c>
      <c r="H11" s="221">
        <v>17</v>
      </c>
      <c r="I11" s="522">
        <f>SUM(C11:H11)</f>
        <v>6938</v>
      </c>
      <c r="J11" s="527">
        <v>2008</v>
      </c>
    </row>
    <row r="12" spans="1:10" s="112" customFormat="1" ht="38.25" customHeight="1" thickTop="1" thickBot="1">
      <c r="A12" s="440">
        <v>2009</v>
      </c>
      <c r="B12" s="220">
        <v>512618</v>
      </c>
      <c r="C12" s="220">
        <v>201</v>
      </c>
      <c r="D12" s="220">
        <v>261</v>
      </c>
      <c r="E12" s="220">
        <v>53</v>
      </c>
      <c r="F12" s="220">
        <v>5430</v>
      </c>
      <c r="G12" s="220">
        <v>25</v>
      </c>
      <c r="H12" s="220">
        <v>20</v>
      </c>
      <c r="I12" s="523">
        <f>SUM(C12:H12)</f>
        <v>5990</v>
      </c>
      <c r="J12" s="528">
        <v>2009</v>
      </c>
    </row>
    <row r="13" spans="1:10" s="112" customFormat="1" ht="38.25" customHeight="1" thickTop="1" thickBot="1">
      <c r="A13" s="518">
        <v>2010</v>
      </c>
      <c r="B13" s="524">
        <v>1120461</v>
      </c>
      <c r="C13" s="524">
        <v>135</v>
      </c>
      <c r="D13" s="524">
        <v>210</v>
      </c>
      <c r="E13" s="524">
        <v>46</v>
      </c>
      <c r="F13" s="524">
        <v>4089</v>
      </c>
      <c r="G13" s="524" t="s">
        <v>333</v>
      </c>
      <c r="H13" s="524">
        <v>2</v>
      </c>
      <c r="I13" s="525">
        <v>4789</v>
      </c>
      <c r="J13" s="529">
        <v>2010</v>
      </c>
    </row>
    <row r="14" spans="1:10" s="112" customFormat="1" ht="38.25" customHeight="1" thickTop="1">
      <c r="A14" s="441">
        <v>2011</v>
      </c>
      <c r="B14" s="222">
        <v>324130</v>
      </c>
      <c r="C14" s="222">
        <v>144</v>
      </c>
      <c r="D14" s="222">
        <v>229</v>
      </c>
      <c r="E14" s="222">
        <v>69</v>
      </c>
      <c r="F14" s="222">
        <v>5751</v>
      </c>
      <c r="G14" s="222">
        <v>0</v>
      </c>
      <c r="H14" s="222">
        <v>0</v>
      </c>
      <c r="I14" s="681">
        <v>6193</v>
      </c>
      <c r="J14" s="530">
        <v>2011</v>
      </c>
    </row>
    <row r="15" spans="1:10">
      <c r="A15" s="351"/>
      <c r="B15" s="352"/>
      <c r="C15" s="352"/>
      <c r="D15" s="352"/>
      <c r="E15" s="352"/>
      <c r="F15" s="352"/>
      <c r="G15" s="353"/>
      <c r="H15" s="352"/>
      <c r="I15" s="354"/>
      <c r="J15" s="355"/>
    </row>
  </sheetData>
  <mergeCells count="15">
    <mergeCell ref="A1:J1"/>
    <mergeCell ref="A2:J2"/>
    <mergeCell ref="A3:J3"/>
    <mergeCell ref="A4:J4"/>
    <mergeCell ref="A6:A9"/>
    <mergeCell ref="B6:B7"/>
    <mergeCell ref="C6:I6"/>
    <mergeCell ref="J6:J9"/>
    <mergeCell ref="C7:I7"/>
    <mergeCell ref="B8:B9"/>
    <mergeCell ref="C8:C9"/>
    <mergeCell ref="F8:F9"/>
    <mergeCell ref="G8:G9"/>
    <mergeCell ref="H8:H9"/>
    <mergeCell ref="I8:I9"/>
  </mergeCells>
  <printOptions horizontalCentered="1" verticalCentered="1"/>
  <pageMargins left="0" right="0" top="0" bottom="0" header="0" footer="0"/>
  <pageSetup paperSize="9" scale="95"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dimension ref="A1:K20"/>
  <sheetViews>
    <sheetView showGridLines="0" rightToLeft="1" view="pageBreakPreview" zoomScale="90" zoomScaleNormal="100" zoomScaleSheetLayoutView="90" workbookViewId="0">
      <selection activeCell="K12" sqref="K12"/>
    </sheetView>
  </sheetViews>
  <sheetFormatPr defaultRowHeight="12.75"/>
  <cols>
    <col min="1" max="1" width="7" style="113" customWidth="1"/>
    <col min="2" max="2" width="14.140625" style="113" customWidth="1"/>
    <col min="3" max="5" width="10.85546875" style="114" customWidth="1"/>
    <col min="6" max="6" width="12.7109375" style="114" customWidth="1"/>
    <col min="7" max="8" width="11.28515625" style="114" customWidth="1"/>
    <col min="9" max="9" width="15.140625" style="114" customWidth="1"/>
    <col min="10" max="10" width="15.7109375" style="114" customWidth="1"/>
    <col min="11" max="11" width="22" style="115" customWidth="1"/>
    <col min="12" max="255" width="9.140625" style="115"/>
    <col min="256" max="256" width="7" style="115" customWidth="1"/>
    <col min="257" max="257" width="17.7109375" style="115" customWidth="1"/>
    <col min="258" max="260" width="10.85546875" style="115" customWidth="1"/>
    <col min="261" max="261" width="12.7109375" style="115" customWidth="1"/>
    <col min="262" max="263" width="11.28515625" style="115" customWidth="1"/>
    <col min="264" max="264" width="12.42578125" style="115" customWidth="1"/>
    <col min="265" max="265" width="12.7109375" style="115" customWidth="1"/>
    <col min="266" max="266" width="17.7109375" style="115" customWidth="1"/>
    <col min="267" max="267" width="6.42578125" style="115" customWidth="1"/>
    <col min="268" max="511" width="9.140625" style="115"/>
    <col min="512" max="512" width="7" style="115" customWidth="1"/>
    <col min="513" max="513" width="17.7109375" style="115" customWidth="1"/>
    <col min="514" max="516" width="10.85546875" style="115" customWidth="1"/>
    <col min="517" max="517" width="12.7109375" style="115" customWidth="1"/>
    <col min="518" max="519" width="11.28515625" style="115" customWidth="1"/>
    <col min="520" max="520" width="12.42578125" style="115" customWidth="1"/>
    <col min="521" max="521" width="12.7109375" style="115" customWidth="1"/>
    <col min="522" max="522" width="17.7109375" style="115" customWidth="1"/>
    <col min="523" max="523" width="6.42578125" style="115" customWidth="1"/>
    <col min="524" max="767" width="9.140625" style="115"/>
    <col min="768" max="768" width="7" style="115" customWidth="1"/>
    <col min="769" max="769" width="17.7109375" style="115" customWidth="1"/>
    <col min="770" max="772" width="10.85546875" style="115" customWidth="1"/>
    <col min="773" max="773" width="12.7109375" style="115" customWidth="1"/>
    <col min="774" max="775" width="11.28515625" style="115" customWidth="1"/>
    <col min="776" max="776" width="12.42578125" style="115" customWidth="1"/>
    <col min="777" max="777" width="12.7109375" style="115" customWidth="1"/>
    <col min="778" max="778" width="17.7109375" style="115" customWidth="1"/>
    <col min="779" max="779" width="6.42578125" style="115" customWidth="1"/>
    <col min="780" max="1023" width="9.140625" style="115"/>
    <col min="1024" max="1024" width="7" style="115" customWidth="1"/>
    <col min="1025" max="1025" width="17.7109375" style="115" customWidth="1"/>
    <col min="1026" max="1028" width="10.85546875" style="115" customWidth="1"/>
    <col min="1029" max="1029" width="12.7109375" style="115" customWidth="1"/>
    <col min="1030" max="1031" width="11.28515625" style="115" customWidth="1"/>
    <col min="1032" max="1032" width="12.42578125" style="115" customWidth="1"/>
    <col min="1033" max="1033" width="12.7109375" style="115" customWidth="1"/>
    <col min="1034" max="1034" width="17.7109375" style="115" customWidth="1"/>
    <col min="1035" max="1035" width="6.42578125" style="115" customWidth="1"/>
    <col min="1036" max="1279" width="9.140625" style="115"/>
    <col min="1280" max="1280" width="7" style="115" customWidth="1"/>
    <col min="1281" max="1281" width="17.7109375" style="115" customWidth="1"/>
    <col min="1282" max="1284" width="10.85546875" style="115" customWidth="1"/>
    <col min="1285" max="1285" width="12.7109375" style="115" customWidth="1"/>
    <col min="1286" max="1287" width="11.28515625" style="115" customWidth="1"/>
    <col min="1288" max="1288" width="12.42578125" style="115" customWidth="1"/>
    <col min="1289" max="1289" width="12.7109375" style="115" customWidth="1"/>
    <col min="1290" max="1290" width="17.7109375" style="115" customWidth="1"/>
    <col min="1291" max="1291" width="6.42578125" style="115" customWidth="1"/>
    <col min="1292" max="1535" width="9.140625" style="115"/>
    <col min="1536" max="1536" width="7" style="115" customWidth="1"/>
    <col min="1537" max="1537" width="17.7109375" style="115" customWidth="1"/>
    <col min="1538" max="1540" width="10.85546875" style="115" customWidth="1"/>
    <col min="1541" max="1541" width="12.7109375" style="115" customWidth="1"/>
    <col min="1542" max="1543" width="11.28515625" style="115" customWidth="1"/>
    <col min="1544" max="1544" width="12.42578125" style="115" customWidth="1"/>
    <col min="1545" max="1545" width="12.7109375" style="115" customWidth="1"/>
    <col min="1546" max="1546" width="17.7109375" style="115" customWidth="1"/>
    <col min="1547" max="1547" width="6.42578125" style="115" customWidth="1"/>
    <col min="1548" max="1791" width="9.140625" style="115"/>
    <col min="1792" max="1792" width="7" style="115" customWidth="1"/>
    <col min="1793" max="1793" width="17.7109375" style="115" customWidth="1"/>
    <col min="1794" max="1796" width="10.85546875" style="115" customWidth="1"/>
    <col min="1797" max="1797" width="12.7109375" style="115" customWidth="1"/>
    <col min="1798" max="1799" width="11.28515625" style="115" customWidth="1"/>
    <col min="1800" max="1800" width="12.42578125" style="115" customWidth="1"/>
    <col min="1801" max="1801" width="12.7109375" style="115" customWidth="1"/>
    <col min="1802" max="1802" width="17.7109375" style="115" customWidth="1"/>
    <col min="1803" max="1803" width="6.42578125" style="115" customWidth="1"/>
    <col min="1804" max="2047" width="9.140625" style="115"/>
    <col min="2048" max="2048" width="7" style="115" customWidth="1"/>
    <col min="2049" max="2049" width="17.7109375" style="115" customWidth="1"/>
    <col min="2050" max="2052" width="10.85546875" style="115" customWidth="1"/>
    <col min="2053" max="2053" width="12.7109375" style="115" customWidth="1"/>
    <col min="2054" max="2055" width="11.28515625" style="115" customWidth="1"/>
    <col min="2056" max="2056" width="12.42578125" style="115" customWidth="1"/>
    <col min="2057" max="2057" width="12.7109375" style="115" customWidth="1"/>
    <col min="2058" max="2058" width="17.7109375" style="115" customWidth="1"/>
    <col min="2059" max="2059" width="6.42578125" style="115" customWidth="1"/>
    <col min="2060" max="2303" width="9.140625" style="115"/>
    <col min="2304" max="2304" width="7" style="115" customWidth="1"/>
    <col min="2305" max="2305" width="17.7109375" style="115" customWidth="1"/>
    <col min="2306" max="2308" width="10.85546875" style="115" customWidth="1"/>
    <col min="2309" max="2309" width="12.7109375" style="115" customWidth="1"/>
    <col min="2310" max="2311" width="11.28515625" style="115" customWidth="1"/>
    <col min="2312" max="2312" width="12.42578125" style="115" customWidth="1"/>
    <col min="2313" max="2313" width="12.7109375" style="115" customWidth="1"/>
    <col min="2314" max="2314" width="17.7109375" style="115" customWidth="1"/>
    <col min="2315" max="2315" width="6.42578125" style="115" customWidth="1"/>
    <col min="2316" max="2559" width="9.140625" style="115"/>
    <col min="2560" max="2560" width="7" style="115" customWidth="1"/>
    <col min="2561" max="2561" width="17.7109375" style="115" customWidth="1"/>
    <col min="2562" max="2564" width="10.85546875" style="115" customWidth="1"/>
    <col min="2565" max="2565" width="12.7109375" style="115" customWidth="1"/>
    <col min="2566" max="2567" width="11.28515625" style="115" customWidth="1"/>
    <col min="2568" max="2568" width="12.42578125" style="115" customWidth="1"/>
    <col min="2569" max="2569" width="12.7109375" style="115" customWidth="1"/>
    <col min="2570" max="2570" width="17.7109375" style="115" customWidth="1"/>
    <col min="2571" max="2571" width="6.42578125" style="115" customWidth="1"/>
    <col min="2572" max="2815" width="9.140625" style="115"/>
    <col min="2816" max="2816" width="7" style="115" customWidth="1"/>
    <col min="2817" max="2817" width="17.7109375" style="115" customWidth="1"/>
    <col min="2818" max="2820" width="10.85546875" style="115" customWidth="1"/>
    <col min="2821" max="2821" width="12.7109375" style="115" customWidth="1"/>
    <col min="2822" max="2823" width="11.28515625" style="115" customWidth="1"/>
    <col min="2824" max="2824" width="12.42578125" style="115" customWidth="1"/>
    <col min="2825" max="2825" width="12.7109375" style="115" customWidth="1"/>
    <col min="2826" max="2826" width="17.7109375" style="115" customWidth="1"/>
    <col min="2827" max="2827" width="6.42578125" style="115" customWidth="1"/>
    <col min="2828" max="3071" width="9.140625" style="115"/>
    <col min="3072" max="3072" width="7" style="115" customWidth="1"/>
    <col min="3073" max="3073" width="17.7109375" style="115" customWidth="1"/>
    <col min="3074" max="3076" width="10.85546875" style="115" customWidth="1"/>
    <col min="3077" max="3077" width="12.7109375" style="115" customWidth="1"/>
    <col min="3078" max="3079" width="11.28515625" style="115" customWidth="1"/>
    <col min="3080" max="3080" width="12.42578125" style="115" customWidth="1"/>
    <col min="3081" max="3081" width="12.7109375" style="115" customWidth="1"/>
    <col min="3082" max="3082" width="17.7109375" style="115" customWidth="1"/>
    <col min="3083" max="3083" width="6.42578125" style="115" customWidth="1"/>
    <col min="3084" max="3327" width="9.140625" style="115"/>
    <col min="3328" max="3328" width="7" style="115" customWidth="1"/>
    <col min="3329" max="3329" width="17.7109375" style="115" customWidth="1"/>
    <col min="3330" max="3332" width="10.85546875" style="115" customWidth="1"/>
    <col min="3333" max="3333" width="12.7109375" style="115" customWidth="1"/>
    <col min="3334" max="3335" width="11.28515625" style="115" customWidth="1"/>
    <col min="3336" max="3336" width="12.42578125" style="115" customWidth="1"/>
    <col min="3337" max="3337" width="12.7109375" style="115" customWidth="1"/>
    <col min="3338" max="3338" width="17.7109375" style="115" customWidth="1"/>
    <col min="3339" max="3339" width="6.42578125" style="115" customWidth="1"/>
    <col min="3340" max="3583" width="9.140625" style="115"/>
    <col min="3584" max="3584" width="7" style="115" customWidth="1"/>
    <col min="3585" max="3585" width="17.7109375" style="115" customWidth="1"/>
    <col min="3586" max="3588" width="10.85546875" style="115" customWidth="1"/>
    <col min="3589" max="3589" width="12.7109375" style="115" customWidth="1"/>
    <col min="3590" max="3591" width="11.28515625" style="115" customWidth="1"/>
    <col min="3592" max="3592" width="12.42578125" style="115" customWidth="1"/>
    <col min="3593" max="3593" width="12.7109375" style="115" customWidth="1"/>
    <col min="3594" max="3594" width="17.7109375" style="115" customWidth="1"/>
    <col min="3595" max="3595" width="6.42578125" style="115" customWidth="1"/>
    <col min="3596" max="3839" width="9.140625" style="115"/>
    <col min="3840" max="3840" width="7" style="115" customWidth="1"/>
    <col min="3841" max="3841" width="17.7109375" style="115" customWidth="1"/>
    <col min="3842" max="3844" width="10.85546875" style="115" customWidth="1"/>
    <col min="3845" max="3845" width="12.7109375" style="115" customWidth="1"/>
    <col min="3846" max="3847" width="11.28515625" style="115" customWidth="1"/>
    <col min="3848" max="3848" width="12.42578125" style="115" customWidth="1"/>
    <col min="3849" max="3849" width="12.7109375" style="115" customWidth="1"/>
    <col min="3850" max="3850" width="17.7109375" style="115" customWidth="1"/>
    <col min="3851" max="3851" width="6.42578125" style="115" customWidth="1"/>
    <col min="3852" max="4095" width="9.140625" style="115"/>
    <col min="4096" max="4096" width="7" style="115" customWidth="1"/>
    <col min="4097" max="4097" width="17.7109375" style="115" customWidth="1"/>
    <col min="4098" max="4100" width="10.85546875" style="115" customWidth="1"/>
    <col min="4101" max="4101" width="12.7109375" style="115" customWidth="1"/>
    <col min="4102" max="4103" width="11.28515625" style="115" customWidth="1"/>
    <col min="4104" max="4104" width="12.42578125" style="115" customWidth="1"/>
    <col min="4105" max="4105" width="12.7109375" style="115" customWidth="1"/>
    <col min="4106" max="4106" width="17.7109375" style="115" customWidth="1"/>
    <col min="4107" max="4107" width="6.42578125" style="115" customWidth="1"/>
    <col min="4108" max="4351" width="9.140625" style="115"/>
    <col min="4352" max="4352" width="7" style="115" customWidth="1"/>
    <col min="4353" max="4353" width="17.7109375" style="115" customWidth="1"/>
    <col min="4354" max="4356" width="10.85546875" style="115" customWidth="1"/>
    <col min="4357" max="4357" width="12.7109375" style="115" customWidth="1"/>
    <col min="4358" max="4359" width="11.28515625" style="115" customWidth="1"/>
    <col min="4360" max="4360" width="12.42578125" style="115" customWidth="1"/>
    <col min="4361" max="4361" width="12.7109375" style="115" customWidth="1"/>
    <col min="4362" max="4362" width="17.7109375" style="115" customWidth="1"/>
    <col min="4363" max="4363" width="6.42578125" style="115" customWidth="1"/>
    <col min="4364" max="4607" width="9.140625" style="115"/>
    <col min="4608" max="4608" width="7" style="115" customWidth="1"/>
    <col min="4609" max="4609" width="17.7109375" style="115" customWidth="1"/>
    <col min="4610" max="4612" width="10.85546875" style="115" customWidth="1"/>
    <col min="4613" max="4613" width="12.7109375" style="115" customWidth="1"/>
    <col min="4614" max="4615" width="11.28515625" style="115" customWidth="1"/>
    <col min="4616" max="4616" width="12.42578125" style="115" customWidth="1"/>
    <col min="4617" max="4617" width="12.7109375" style="115" customWidth="1"/>
    <col min="4618" max="4618" width="17.7109375" style="115" customWidth="1"/>
    <col min="4619" max="4619" width="6.42578125" style="115" customWidth="1"/>
    <col min="4620" max="4863" width="9.140625" style="115"/>
    <col min="4864" max="4864" width="7" style="115" customWidth="1"/>
    <col min="4865" max="4865" width="17.7109375" style="115" customWidth="1"/>
    <col min="4866" max="4868" width="10.85546875" style="115" customWidth="1"/>
    <col min="4869" max="4869" width="12.7109375" style="115" customWidth="1"/>
    <col min="4870" max="4871" width="11.28515625" style="115" customWidth="1"/>
    <col min="4872" max="4872" width="12.42578125" style="115" customWidth="1"/>
    <col min="4873" max="4873" width="12.7109375" style="115" customWidth="1"/>
    <col min="4874" max="4874" width="17.7109375" style="115" customWidth="1"/>
    <col min="4875" max="4875" width="6.42578125" style="115" customWidth="1"/>
    <col min="4876" max="5119" width="9.140625" style="115"/>
    <col min="5120" max="5120" width="7" style="115" customWidth="1"/>
    <col min="5121" max="5121" width="17.7109375" style="115" customWidth="1"/>
    <col min="5122" max="5124" width="10.85546875" style="115" customWidth="1"/>
    <col min="5125" max="5125" width="12.7109375" style="115" customWidth="1"/>
    <col min="5126" max="5127" width="11.28515625" style="115" customWidth="1"/>
    <col min="5128" max="5128" width="12.42578125" style="115" customWidth="1"/>
    <col min="5129" max="5129" width="12.7109375" style="115" customWidth="1"/>
    <col min="5130" max="5130" width="17.7109375" style="115" customWidth="1"/>
    <col min="5131" max="5131" width="6.42578125" style="115" customWidth="1"/>
    <col min="5132" max="5375" width="9.140625" style="115"/>
    <col min="5376" max="5376" width="7" style="115" customWidth="1"/>
    <col min="5377" max="5377" width="17.7109375" style="115" customWidth="1"/>
    <col min="5378" max="5380" width="10.85546875" style="115" customWidth="1"/>
    <col min="5381" max="5381" width="12.7109375" style="115" customWidth="1"/>
    <col min="5382" max="5383" width="11.28515625" style="115" customWidth="1"/>
    <col min="5384" max="5384" width="12.42578125" style="115" customWidth="1"/>
    <col min="5385" max="5385" width="12.7109375" style="115" customWidth="1"/>
    <col min="5386" max="5386" width="17.7109375" style="115" customWidth="1"/>
    <col min="5387" max="5387" width="6.42578125" style="115" customWidth="1"/>
    <col min="5388" max="5631" width="9.140625" style="115"/>
    <col min="5632" max="5632" width="7" style="115" customWidth="1"/>
    <col min="5633" max="5633" width="17.7109375" style="115" customWidth="1"/>
    <col min="5634" max="5636" width="10.85546875" style="115" customWidth="1"/>
    <col min="5637" max="5637" width="12.7109375" style="115" customWidth="1"/>
    <col min="5638" max="5639" width="11.28515625" style="115" customWidth="1"/>
    <col min="5640" max="5640" width="12.42578125" style="115" customWidth="1"/>
    <col min="5641" max="5641" width="12.7109375" style="115" customWidth="1"/>
    <col min="5642" max="5642" width="17.7109375" style="115" customWidth="1"/>
    <col min="5643" max="5643" width="6.42578125" style="115" customWidth="1"/>
    <col min="5644" max="5887" width="9.140625" style="115"/>
    <col min="5888" max="5888" width="7" style="115" customWidth="1"/>
    <col min="5889" max="5889" width="17.7109375" style="115" customWidth="1"/>
    <col min="5890" max="5892" width="10.85546875" style="115" customWidth="1"/>
    <col min="5893" max="5893" width="12.7109375" style="115" customWidth="1"/>
    <col min="5894" max="5895" width="11.28515625" style="115" customWidth="1"/>
    <col min="5896" max="5896" width="12.42578125" style="115" customWidth="1"/>
    <col min="5897" max="5897" width="12.7109375" style="115" customWidth="1"/>
    <col min="5898" max="5898" width="17.7109375" style="115" customWidth="1"/>
    <col min="5899" max="5899" width="6.42578125" style="115" customWidth="1"/>
    <col min="5900" max="6143" width="9.140625" style="115"/>
    <col min="6144" max="6144" width="7" style="115" customWidth="1"/>
    <col min="6145" max="6145" width="17.7109375" style="115" customWidth="1"/>
    <col min="6146" max="6148" width="10.85546875" style="115" customWidth="1"/>
    <col min="6149" max="6149" width="12.7109375" style="115" customWidth="1"/>
    <col min="6150" max="6151" width="11.28515625" style="115" customWidth="1"/>
    <col min="6152" max="6152" width="12.42578125" style="115" customWidth="1"/>
    <col min="6153" max="6153" width="12.7109375" style="115" customWidth="1"/>
    <col min="6154" max="6154" width="17.7109375" style="115" customWidth="1"/>
    <col min="6155" max="6155" width="6.42578125" style="115" customWidth="1"/>
    <col min="6156" max="6399" width="9.140625" style="115"/>
    <col min="6400" max="6400" width="7" style="115" customWidth="1"/>
    <col min="6401" max="6401" width="17.7109375" style="115" customWidth="1"/>
    <col min="6402" max="6404" width="10.85546875" style="115" customWidth="1"/>
    <col min="6405" max="6405" width="12.7109375" style="115" customWidth="1"/>
    <col min="6406" max="6407" width="11.28515625" style="115" customWidth="1"/>
    <col min="6408" max="6408" width="12.42578125" style="115" customWidth="1"/>
    <col min="6409" max="6409" width="12.7109375" style="115" customWidth="1"/>
    <col min="6410" max="6410" width="17.7109375" style="115" customWidth="1"/>
    <col min="6411" max="6411" width="6.42578125" style="115" customWidth="1"/>
    <col min="6412" max="6655" width="9.140625" style="115"/>
    <col min="6656" max="6656" width="7" style="115" customWidth="1"/>
    <col min="6657" max="6657" width="17.7109375" style="115" customWidth="1"/>
    <col min="6658" max="6660" width="10.85546875" style="115" customWidth="1"/>
    <col min="6661" max="6661" width="12.7109375" style="115" customWidth="1"/>
    <col min="6662" max="6663" width="11.28515625" style="115" customWidth="1"/>
    <col min="6664" max="6664" width="12.42578125" style="115" customWidth="1"/>
    <col min="6665" max="6665" width="12.7109375" style="115" customWidth="1"/>
    <col min="6666" max="6666" width="17.7109375" style="115" customWidth="1"/>
    <col min="6667" max="6667" width="6.42578125" style="115" customWidth="1"/>
    <col min="6668" max="6911" width="9.140625" style="115"/>
    <col min="6912" max="6912" width="7" style="115" customWidth="1"/>
    <col min="6913" max="6913" width="17.7109375" style="115" customWidth="1"/>
    <col min="6914" max="6916" width="10.85546875" style="115" customWidth="1"/>
    <col min="6917" max="6917" width="12.7109375" style="115" customWidth="1"/>
    <col min="6918" max="6919" width="11.28515625" style="115" customWidth="1"/>
    <col min="6920" max="6920" width="12.42578125" style="115" customWidth="1"/>
    <col min="6921" max="6921" width="12.7109375" style="115" customWidth="1"/>
    <col min="6922" max="6922" width="17.7109375" style="115" customWidth="1"/>
    <col min="6923" max="6923" width="6.42578125" style="115" customWidth="1"/>
    <col min="6924" max="7167" width="9.140625" style="115"/>
    <col min="7168" max="7168" width="7" style="115" customWidth="1"/>
    <col min="7169" max="7169" width="17.7109375" style="115" customWidth="1"/>
    <col min="7170" max="7172" width="10.85546875" style="115" customWidth="1"/>
    <col min="7173" max="7173" width="12.7109375" style="115" customWidth="1"/>
    <col min="7174" max="7175" width="11.28515625" style="115" customWidth="1"/>
    <col min="7176" max="7176" width="12.42578125" style="115" customWidth="1"/>
    <col min="7177" max="7177" width="12.7109375" style="115" customWidth="1"/>
    <col min="7178" max="7178" width="17.7109375" style="115" customWidth="1"/>
    <col min="7179" max="7179" width="6.42578125" style="115" customWidth="1"/>
    <col min="7180" max="7423" width="9.140625" style="115"/>
    <col min="7424" max="7424" width="7" style="115" customWidth="1"/>
    <col min="7425" max="7425" width="17.7109375" style="115" customWidth="1"/>
    <col min="7426" max="7428" width="10.85546875" style="115" customWidth="1"/>
    <col min="7429" max="7429" width="12.7109375" style="115" customWidth="1"/>
    <col min="7430" max="7431" width="11.28515625" style="115" customWidth="1"/>
    <col min="7432" max="7432" width="12.42578125" style="115" customWidth="1"/>
    <col min="7433" max="7433" width="12.7109375" style="115" customWidth="1"/>
    <col min="7434" max="7434" width="17.7109375" style="115" customWidth="1"/>
    <col min="7435" max="7435" width="6.42578125" style="115" customWidth="1"/>
    <col min="7436" max="7679" width="9.140625" style="115"/>
    <col min="7680" max="7680" width="7" style="115" customWidth="1"/>
    <col min="7681" max="7681" width="17.7109375" style="115" customWidth="1"/>
    <col min="7682" max="7684" width="10.85546875" style="115" customWidth="1"/>
    <col min="7685" max="7685" width="12.7109375" style="115" customWidth="1"/>
    <col min="7686" max="7687" width="11.28515625" style="115" customWidth="1"/>
    <col min="7688" max="7688" width="12.42578125" style="115" customWidth="1"/>
    <col min="7689" max="7689" width="12.7109375" style="115" customWidth="1"/>
    <col min="7690" max="7690" width="17.7109375" style="115" customWidth="1"/>
    <col min="7691" max="7691" width="6.42578125" style="115" customWidth="1"/>
    <col min="7692" max="7935" width="9.140625" style="115"/>
    <col min="7936" max="7936" width="7" style="115" customWidth="1"/>
    <col min="7937" max="7937" width="17.7109375" style="115" customWidth="1"/>
    <col min="7938" max="7940" width="10.85546875" style="115" customWidth="1"/>
    <col min="7941" max="7941" width="12.7109375" style="115" customWidth="1"/>
    <col min="7942" max="7943" width="11.28515625" style="115" customWidth="1"/>
    <col min="7944" max="7944" width="12.42578125" style="115" customWidth="1"/>
    <col min="7945" max="7945" width="12.7109375" style="115" customWidth="1"/>
    <col min="7946" max="7946" width="17.7109375" style="115" customWidth="1"/>
    <col min="7947" max="7947" width="6.42578125" style="115" customWidth="1"/>
    <col min="7948" max="8191" width="9.140625" style="115"/>
    <col min="8192" max="8192" width="7" style="115" customWidth="1"/>
    <col min="8193" max="8193" width="17.7109375" style="115" customWidth="1"/>
    <col min="8194" max="8196" width="10.85546875" style="115" customWidth="1"/>
    <col min="8197" max="8197" width="12.7109375" style="115" customWidth="1"/>
    <col min="8198" max="8199" width="11.28515625" style="115" customWidth="1"/>
    <col min="8200" max="8200" width="12.42578125" style="115" customWidth="1"/>
    <col min="8201" max="8201" width="12.7109375" style="115" customWidth="1"/>
    <col min="8202" max="8202" width="17.7109375" style="115" customWidth="1"/>
    <col min="8203" max="8203" width="6.42578125" style="115" customWidth="1"/>
    <col min="8204" max="8447" width="9.140625" style="115"/>
    <col min="8448" max="8448" width="7" style="115" customWidth="1"/>
    <col min="8449" max="8449" width="17.7109375" style="115" customWidth="1"/>
    <col min="8450" max="8452" width="10.85546875" style="115" customWidth="1"/>
    <col min="8453" max="8453" width="12.7109375" style="115" customWidth="1"/>
    <col min="8454" max="8455" width="11.28515625" style="115" customWidth="1"/>
    <col min="8456" max="8456" width="12.42578125" style="115" customWidth="1"/>
    <col min="8457" max="8457" width="12.7109375" style="115" customWidth="1"/>
    <col min="8458" max="8458" width="17.7109375" style="115" customWidth="1"/>
    <col min="8459" max="8459" width="6.42578125" style="115" customWidth="1"/>
    <col min="8460" max="8703" width="9.140625" style="115"/>
    <col min="8704" max="8704" width="7" style="115" customWidth="1"/>
    <col min="8705" max="8705" width="17.7109375" style="115" customWidth="1"/>
    <col min="8706" max="8708" width="10.85546875" style="115" customWidth="1"/>
    <col min="8709" max="8709" width="12.7109375" style="115" customWidth="1"/>
    <col min="8710" max="8711" width="11.28515625" style="115" customWidth="1"/>
    <col min="8712" max="8712" width="12.42578125" style="115" customWidth="1"/>
    <col min="8713" max="8713" width="12.7109375" style="115" customWidth="1"/>
    <col min="8714" max="8714" width="17.7109375" style="115" customWidth="1"/>
    <col min="8715" max="8715" width="6.42578125" style="115" customWidth="1"/>
    <col min="8716" max="8959" width="9.140625" style="115"/>
    <col min="8960" max="8960" width="7" style="115" customWidth="1"/>
    <col min="8961" max="8961" width="17.7109375" style="115" customWidth="1"/>
    <col min="8962" max="8964" width="10.85546875" style="115" customWidth="1"/>
    <col min="8965" max="8965" width="12.7109375" style="115" customWidth="1"/>
    <col min="8966" max="8967" width="11.28515625" style="115" customWidth="1"/>
    <col min="8968" max="8968" width="12.42578125" style="115" customWidth="1"/>
    <col min="8969" max="8969" width="12.7109375" style="115" customWidth="1"/>
    <col min="8970" max="8970" width="17.7109375" style="115" customWidth="1"/>
    <col min="8971" max="8971" width="6.42578125" style="115" customWidth="1"/>
    <col min="8972" max="9215" width="9.140625" style="115"/>
    <col min="9216" max="9216" width="7" style="115" customWidth="1"/>
    <col min="9217" max="9217" width="17.7109375" style="115" customWidth="1"/>
    <col min="9218" max="9220" width="10.85546875" style="115" customWidth="1"/>
    <col min="9221" max="9221" width="12.7109375" style="115" customWidth="1"/>
    <col min="9222" max="9223" width="11.28515625" style="115" customWidth="1"/>
    <col min="9224" max="9224" width="12.42578125" style="115" customWidth="1"/>
    <col min="9225" max="9225" width="12.7109375" style="115" customWidth="1"/>
    <col min="9226" max="9226" width="17.7109375" style="115" customWidth="1"/>
    <col min="9227" max="9227" width="6.42578125" style="115" customWidth="1"/>
    <col min="9228" max="9471" width="9.140625" style="115"/>
    <col min="9472" max="9472" width="7" style="115" customWidth="1"/>
    <col min="9473" max="9473" width="17.7109375" style="115" customWidth="1"/>
    <col min="9474" max="9476" width="10.85546875" style="115" customWidth="1"/>
    <col min="9477" max="9477" width="12.7109375" style="115" customWidth="1"/>
    <col min="9478" max="9479" width="11.28515625" style="115" customWidth="1"/>
    <col min="9480" max="9480" width="12.42578125" style="115" customWidth="1"/>
    <col min="9481" max="9481" width="12.7109375" style="115" customWidth="1"/>
    <col min="9482" max="9482" width="17.7109375" style="115" customWidth="1"/>
    <col min="9483" max="9483" width="6.42578125" style="115" customWidth="1"/>
    <col min="9484" max="9727" width="9.140625" style="115"/>
    <col min="9728" max="9728" width="7" style="115" customWidth="1"/>
    <col min="9729" max="9729" width="17.7109375" style="115" customWidth="1"/>
    <col min="9730" max="9732" width="10.85546875" style="115" customWidth="1"/>
    <col min="9733" max="9733" width="12.7109375" style="115" customWidth="1"/>
    <col min="9734" max="9735" width="11.28515625" style="115" customWidth="1"/>
    <col min="9736" max="9736" width="12.42578125" style="115" customWidth="1"/>
    <col min="9737" max="9737" width="12.7109375" style="115" customWidth="1"/>
    <col min="9738" max="9738" width="17.7109375" style="115" customWidth="1"/>
    <col min="9739" max="9739" width="6.42578125" style="115" customWidth="1"/>
    <col min="9740" max="9983" width="9.140625" style="115"/>
    <col min="9984" max="9984" width="7" style="115" customWidth="1"/>
    <col min="9985" max="9985" width="17.7109375" style="115" customWidth="1"/>
    <col min="9986" max="9988" width="10.85546875" style="115" customWidth="1"/>
    <col min="9989" max="9989" width="12.7109375" style="115" customWidth="1"/>
    <col min="9990" max="9991" width="11.28515625" style="115" customWidth="1"/>
    <col min="9992" max="9992" width="12.42578125" style="115" customWidth="1"/>
    <col min="9993" max="9993" width="12.7109375" style="115" customWidth="1"/>
    <col min="9994" max="9994" width="17.7109375" style="115" customWidth="1"/>
    <col min="9995" max="9995" width="6.42578125" style="115" customWidth="1"/>
    <col min="9996" max="10239" width="9.140625" style="115"/>
    <col min="10240" max="10240" width="7" style="115" customWidth="1"/>
    <col min="10241" max="10241" width="17.7109375" style="115" customWidth="1"/>
    <col min="10242" max="10244" width="10.85546875" style="115" customWidth="1"/>
    <col min="10245" max="10245" width="12.7109375" style="115" customWidth="1"/>
    <col min="10246" max="10247" width="11.28515625" style="115" customWidth="1"/>
    <col min="10248" max="10248" width="12.42578125" style="115" customWidth="1"/>
    <col min="10249" max="10249" width="12.7109375" style="115" customWidth="1"/>
    <col min="10250" max="10250" width="17.7109375" style="115" customWidth="1"/>
    <col min="10251" max="10251" width="6.42578125" style="115" customWidth="1"/>
    <col min="10252" max="10495" width="9.140625" style="115"/>
    <col min="10496" max="10496" width="7" style="115" customWidth="1"/>
    <col min="10497" max="10497" width="17.7109375" style="115" customWidth="1"/>
    <col min="10498" max="10500" width="10.85546875" style="115" customWidth="1"/>
    <col min="10501" max="10501" width="12.7109375" style="115" customWidth="1"/>
    <col min="10502" max="10503" width="11.28515625" style="115" customWidth="1"/>
    <col min="10504" max="10504" width="12.42578125" style="115" customWidth="1"/>
    <col min="10505" max="10505" width="12.7109375" style="115" customWidth="1"/>
    <col min="10506" max="10506" width="17.7109375" style="115" customWidth="1"/>
    <col min="10507" max="10507" width="6.42578125" style="115" customWidth="1"/>
    <col min="10508" max="10751" width="9.140625" style="115"/>
    <col min="10752" max="10752" width="7" style="115" customWidth="1"/>
    <col min="10753" max="10753" width="17.7109375" style="115" customWidth="1"/>
    <col min="10754" max="10756" width="10.85546875" style="115" customWidth="1"/>
    <col min="10757" max="10757" width="12.7109375" style="115" customWidth="1"/>
    <col min="10758" max="10759" width="11.28515625" style="115" customWidth="1"/>
    <col min="10760" max="10760" width="12.42578125" style="115" customWidth="1"/>
    <col min="10761" max="10761" width="12.7109375" style="115" customWidth="1"/>
    <col min="10762" max="10762" width="17.7109375" style="115" customWidth="1"/>
    <col min="10763" max="10763" width="6.42578125" style="115" customWidth="1"/>
    <col min="10764" max="11007" width="9.140625" style="115"/>
    <col min="11008" max="11008" width="7" style="115" customWidth="1"/>
    <col min="11009" max="11009" width="17.7109375" style="115" customWidth="1"/>
    <col min="11010" max="11012" width="10.85546875" style="115" customWidth="1"/>
    <col min="11013" max="11013" width="12.7109375" style="115" customWidth="1"/>
    <col min="11014" max="11015" width="11.28515625" style="115" customWidth="1"/>
    <col min="11016" max="11016" width="12.42578125" style="115" customWidth="1"/>
    <col min="11017" max="11017" width="12.7109375" style="115" customWidth="1"/>
    <col min="11018" max="11018" width="17.7109375" style="115" customWidth="1"/>
    <col min="11019" max="11019" width="6.42578125" style="115" customWidth="1"/>
    <col min="11020" max="11263" width="9.140625" style="115"/>
    <col min="11264" max="11264" width="7" style="115" customWidth="1"/>
    <col min="11265" max="11265" width="17.7109375" style="115" customWidth="1"/>
    <col min="11266" max="11268" width="10.85546875" style="115" customWidth="1"/>
    <col min="11269" max="11269" width="12.7109375" style="115" customWidth="1"/>
    <col min="11270" max="11271" width="11.28515625" style="115" customWidth="1"/>
    <col min="11272" max="11272" width="12.42578125" style="115" customWidth="1"/>
    <col min="11273" max="11273" width="12.7109375" style="115" customWidth="1"/>
    <col min="11274" max="11274" width="17.7109375" style="115" customWidth="1"/>
    <col min="11275" max="11275" width="6.42578125" style="115" customWidth="1"/>
    <col min="11276" max="11519" width="9.140625" style="115"/>
    <col min="11520" max="11520" width="7" style="115" customWidth="1"/>
    <col min="11521" max="11521" width="17.7109375" style="115" customWidth="1"/>
    <col min="11522" max="11524" width="10.85546875" style="115" customWidth="1"/>
    <col min="11525" max="11525" width="12.7109375" style="115" customWidth="1"/>
    <col min="11526" max="11527" width="11.28515625" style="115" customWidth="1"/>
    <col min="11528" max="11528" width="12.42578125" style="115" customWidth="1"/>
    <col min="11529" max="11529" width="12.7109375" style="115" customWidth="1"/>
    <col min="11530" max="11530" width="17.7109375" style="115" customWidth="1"/>
    <col min="11531" max="11531" width="6.42578125" style="115" customWidth="1"/>
    <col min="11532" max="11775" width="9.140625" style="115"/>
    <col min="11776" max="11776" width="7" style="115" customWidth="1"/>
    <col min="11777" max="11777" width="17.7109375" style="115" customWidth="1"/>
    <col min="11778" max="11780" width="10.85546875" style="115" customWidth="1"/>
    <col min="11781" max="11781" width="12.7109375" style="115" customWidth="1"/>
    <col min="11782" max="11783" width="11.28515625" style="115" customWidth="1"/>
    <col min="11784" max="11784" width="12.42578125" style="115" customWidth="1"/>
    <col min="11785" max="11785" width="12.7109375" style="115" customWidth="1"/>
    <col min="11786" max="11786" width="17.7109375" style="115" customWidth="1"/>
    <col min="11787" max="11787" width="6.42578125" style="115" customWidth="1"/>
    <col min="11788" max="12031" width="9.140625" style="115"/>
    <col min="12032" max="12032" width="7" style="115" customWidth="1"/>
    <col min="12033" max="12033" width="17.7109375" style="115" customWidth="1"/>
    <col min="12034" max="12036" width="10.85546875" style="115" customWidth="1"/>
    <col min="12037" max="12037" width="12.7109375" style="115" customWidth="1"/>
    <col min="12038" max="12039" width="11.28515625" style="115" customWidth="1"/>
    <col min="12040" max="12040" width="12.42578125" style="115" customWidth="1"/>
    <col min="12041" max="12041" width="12.7109375" style="115" customWidth="1"/>
    <col min="12042" max="12042" width="17.7109375" style="115" customWidth="1"/>
    <col min="12043" max="12043" width="6.42578125" style="115" customWidth="1"/>
    <col min="12044" max="12287" width="9.140625" style="115"/>
    <col min="12288" max="12288" width="7" style="115" customWidth="1"/>
    <col min="12289" max="12289" width="17.7109375" style="115" customWidth="1"/>
    <col min="12290" max="12292" width="10.85546875" style="115" customWidth="1"/>
    <col min="12293" max="12293" width="12.7109375" style="115" customWidth="1"/>
    <col min="12294" max="12295" width="11.28515625" style="115" customWidth="1"/>
    <col min="12296" max="12296" width="12.42578125" style="115" customWidth="1"/>
    <col min="12297" max="12297" width="12.7109375" style="115" customWidth="1"/>
    <col min="12298" max="12298" width="17.7109375" style="115" customWidth="1"/>
    <col min="12299" max="12299" width="6.42578125" style="115" customWidth="1"/>
    <col min="12300" max="12543" width="9.140625" style="115"/>
    <col min="12544" max="12544" width="7" style="115" customWidth="1"/>
    <col min="12545" max="12545" width="17.7109375" style="115" customWidth="1"/>
    <col min="12546" max="12548" width="10.85546875" style="115" customWidth="1"/>
    <col min="12549" max="12549" width="12.7109375" style="115" customWidth="1"/>
    <col min="12550" max="12551" width="11.28515625" style="115" customWidth="1"/>
    <col min="12552" max="12552" width="12.42578125" style="115" customWidth="1"/>
    <col min="12553" max="12553" width="12.7109375" style="115" customWidth="1"/>
    <col min="12554" max="12554" width="17.7109375" style="115" customWidth="1"/>
    <col min="12555" max="12555" width="6.42578125" style="115" customWidth="1"/>
    <col min="12556" max="12799" width="9.140625" style="115"/>
    <col min="12800" max="12800" width="7" style="115" customWidth="1"/>
    <col min="12801" max="12801" width="17.7109375" style="115" customWidth="1"/>
    <col min="12802" max="12804" width="10.85546875" style="115" customWidth="1"/>
    <col min="12805" max="12805" width="12.7109375" style="115" customWidth="1"/>
    <col min="12806" max="12807" width="11.28515625" style="115" customWidth="1"/>
    <col min="12808" max="12808" width="12.42578125" style="115" customWidth="1"/>
    <col min="12809" max="12809" width="12.7109375" style="115" customWidth="1"/>
    <col min="12810" max="12810" width="17.7109375" style="115" customWidth="1"/>
    <col min="12811" max="12811" width="6.42578125" style="115" customWidth="1"/>
    <col min="12812" max="13055" width="9.140625" style="115"/>
    <col min="13056" max="13056" width="7" style="115" customWidth="1"/>
    <col min="13057" max="13057" width="17.7109375" style="115" customWidth="1"/>
    <col min="13058" max="13060" width="10.85546875" style="115" customWidth="1"/>
    <col min="13061" max="13061" width="12.7109375" style="115" customWidth="1"/>
    <col min="13062" max="13063" width="11.28515625" style="115" customWidth="1"/>
    <col min="13064" max="13064" width="12.42578125" style="115" customWidth="1"/>
    <col min="13065" max="13065" width="12.7109375" style="115" customWidth="1"/>
    <col min="13066" max="13066" width="17.7109375" style="115" customWidth="1"/>
    <col min="13067" max="13067" width="6.42578125" style="115" customWidth="1"/>
    <col min="13068" max="13311" width="9.140625" style="115"/>
    <col min="13312" max="13312" width="7" style="115" customWidth="1"/>
    <col min="13313" max="13313" width="17.7109375" style="115" customWidth="1"/>
    <col min="13314" max="13316" width="10.85546875" style="115" customWidth="1"/>
    <col min="13317" max="13317" width="12.7109375" style="115" customWidth="1"/>
    <col min="13318" max="13319" width="11.28515625" style="115" customWidth="1"/>
    <col min="13320" max="13320" width="12.42578125" style="115" customWidth="1"/>
    <col min="13321" max="13321" width="12.7109375" style="115" customWidth="1"/>
    <col min="13322" max="13322" width="17.7109375" style="115" customWidth="1"/>
    <col min="13323" max="13323" width="6.42578125" style="115" customWidth="1"/>
    <col min="13324" max="13567" width="9.140625" style="115"/>
    <col min="13568" max="13568" width="7" style="115" customWidth="1"/>
    <col min="13569" max="13569" width="17.7109375" style="115" customWidth="1"/>
    <col min="13570" max="13572" width="10.85546875" style="115" customWidth="1"/>
    <col min="13573" max="13573" width="12.7109375" style="115" customWidth="1"/>
    <col min="13574" max="13575" width="11.28515625" style="115" customWidth="1"/>
    <col min="13576" max="13576" width="12.42578125" style="115" customWidth="1"/>
    <col min="13577" max="13577" width="12.7109375" style="115" customWidth="1"/>
    <col min="13578" max="13578" width="17.7109375" style="115" customWidth="1"/>
    <col min="13579" max="13579" width="6.42578125" style="115" customWidth="1"/>
    <col min="13580" max="13823" width="9.140625" style="115"/>
    <col min="13824" max="13824" width="7" style="115" customWidth="1"/>
    <col min="13825" max="13825" width="17.7109375" style="115" customWidth="1"/>
    <col min="13826" max="13828" width="10.85546875" style="115" customWidth="1"/>
    <col min="13829" max="13829" width="12.7109375" style="115" customWidth="1"/>
    <col min="13830" max="13831" width="11.28515625" style="115" customWidth="1"/>
    <col min="13832" max="13832" width="12.42578125" style="115" customWidth="1"/>
    <col min="13833" max="13833" width="12.7109375" style="115" customWidth="1"/>
    <col min="13834" max="13834" width="17.7109375" style="115" customWidth="1"/>
    <col min="13835" max="13835" width="6.42578125" style="115" customWidth="1"/>
    <col min="13836" max="14079" width="9.140625" style="115"/>
    <col min="14080" max="14080" width="7" style="115" customWidth="1"/>
    <col min="14081" max="14081" width="17.7109375" style="115" customWidth="1"/>
    <col min="14082" max="14084" width="10.85546875" style="115" customWidth="1"/>
    <col min="14085" max="14085" width="12.7109375" style="115" customWidth="1"/>
    <col min="14086" max="14087" width="11.28515625" style="115" customWidth="1"/>
    <col min="14088" max="14088" width="12.42578125" style="115" customWidth="1"/>
    <col min="14089" max="14089" width="12.7109375" style="115" customWidth="1"/>
    <col min="14090" max="14090" width="17.7109375" style="115" customWidth="1"/>
    <col min="14091" max="14091" width="6.42578125" style="115" customWidth="1"/>
    <col min="14092" max="14335" width="9.140625" style="115"/>
    <col min="14336" max="14336" width="7" style="115" customWidth="1"/>
    <col min="14337" max="14337" width="17.7109375" style="115" customWidth="1"/>
    <col min="14338" max="14340" width="10.85546875" style="115" customWidth="1"/>
    <col min="14341" max="14341" width="12.7109375" style="115" customWidth="1"/>
    <col min="14342" max="14343" width="11.28515625" style="115" customWidth="1"/>
    <col min="14344" max="14344" width="12.42578125" style="115" customWidth="1"/>
    <col min="14345" max="14345" width="12.7109375" style="115" customWidth="1"/>
    <col min="14346" max="14346" width="17.7109375" style="115" customWidth="1"/>
    <col min="14347" max="14347" width="6.42578125" style="115" customWidth="1"/>
    <col min="14348" max="14591" width="9.140625" style="115"/>
    <col min="14592" max="14592" width="7" style="115" customWidth="1"/>
    <col min="14593" max="14593" width="17.7109375" style="115" customWidth="1"/>
    <col min="14594" max="14596" width="10.85546875" style="115" customWidth="1"/>
    <col min="14597" max="14597" width="12.7109375" style="115" customWidth="1"/>
    <col min="14598" max="14599" width="11.28515625" style="115" customWidth="1"/>
    <col min="14600" max="14600" width="12.42578125" style="115" customWidth="1"/>
    <col min="14601" max="14601" width="12.7109375" style="115" customWidth="1"/>
    <col min="14602" max="14602" width="17.7109375" style="115" customWidth="1"/>
    <col min="14603" max="14603" width="6.42578125" style="115" customWidth="1"/>
    <col min="14604" max="14847" width="9.140625" style="115"/>
    <col min="14848" max="14848" width="7" style="115" customWidth="1"/>
    <col min="14849" max="14849" width="17.7109375" style="115" customWidth="1"/>
    <col min="14850" max="14852" width="10.85546875" style="115" customWidth="1"/>
    <col min="14853" max="14853" width="12.7109375" style="115" customWidth="1"/>
    <col min="14854" max="14855" width="11.28515625" style="115" customWidth="1"/>
    <col min="14856" max="14856" width="12.42578125" style="115" customWidth="1"/>
    <col min="14857" max="14857" width="12.7109375" style="115" customWidth="1"/>
    <col min="14858" max="14858" width="17.7109375" style="115" customWidth="1"/>
    <col min="14859" max="14859" width="6.42578125" style="115" customWidth="1"/>
    <col min="14860" max="15103" width="9.140625" style="115"/>
    <col min="15104" max="15104" width="7" style="115" customWidth="1"/>
    <col min="15105" max="15105" width="17.7109375" style="115" customWidth="1"/>
    <col min="15106" max="15108" width="10.85546875" style="115" customWidth="1"/>
    <col min="15109" max="15109" width="12.7109375" style="115" customWidth="1"/>
    <col min="15110" max="15111" width="11.28515625" style="115" customWidth="1"/>
    <col min="15112" max="15112" width="12.42578125" style="115" customWidth="1"/>
    <col min="15113" max="15113" width="12.7109375" style="115" customWidth="1"/>
    <col min="15114" max="15114" width="17.7109375" style="115" customWidth="1"/>
    <col min="15115" max="15115" width="6.42578125" style="115" customWidth="1"/>
    <col min="15116" max="15359" width="9.140625" style="115"/>
    <col min="15360" max="15360" width="7" style="115" customWidth="1"/>
    <col min="15361" max="15361" width="17.7109375" style="115" customWidth="1"/>
    <col min="15362" max="15364" width="10.85546875" style="115" customWidth="1"/>
    <col min="15365" max="15365" width="12.7109375" style="115" customWidth="1"/>
    <col min="15366" max="15367" width="11.28515625" style="115" customWidth="1"/>
    <col min="15368" max="15368" width="12.42578125" style="115" customWidth="1"/>
    <col min="15369" max="15369" width="12.7109375" style="115" customWidth="1"/>
    <col min="15370" max="15370" width="17.7109375" style="115" customWidth="1"/>
    <col min="15371" max="15371" width="6.42578125" style="115" customWidth="1"/>
    <col min="15372" max="15615" width="9.140625" style="115"/>
    <col min="15616" max="15616" width="7" style="115" customWidth="1"/>
    <col min="15617" max="15617" width="17.7109375" style="115" customWidth="1"/>
    <col min="15618" max="15620" width="10.85546875" style="115" customWidth="1"/>
    <col min="15621" max="15621" width="12.7109375" style="115" customWidth="1"/>
    <col min="15622" max="15623" width="11.28515625" style="115" customWidth="1"/>
    <col min="15624" max="15624" width="12.42578125" style="115" customWidth="1"/>
    <col min="15625" max="15625" width="12.7109375" style="115" customWidth="1"/>
    <col min="15626" max="15626" width="17.7109375" style="115" customWidth="1"/>
    <col min="15627" max="15627" width="6.42578125" style="115" customWidth="1"/>
    <col min="15628" max="15871" width="9.140625" style="115"/>
    <col min="15872" max="15872" width="7" style="115" customWidth="1"/>
    <col min="15873" max="15873" width="17.7109375" style="115" customWidth="1"/>
    <col min="15874" max="15876" width="10.85546875" style="115" customWidth="1"/>
    <col min="15877" max="15877" width="12.7109375" style="115" customWidth="1"/>
    <col min="15878" max="15879" width="11.28515625" style="115" customWidth="1"/>
    <col min="15880" max="15880" width="12.42578125" style="115" customWidth="1"/>
    <col min="15881" max="15881" width="12.7109375" style="115" customWidth="1"/>
    <col min="15882" max="15882" width="17.7109375" style="115" customWidth="1"/>
    <col min="15883" max="15883" width="6.42578125" style="115" customWidth="1"/>
    <col min="15884" max="16127" width="9.140625" style="115"/>
    <col min="16128" max="16128" width="7" style="115" customWidth="1"/>
    <col min="16129" max="16129" width="17.7109375" style="115" customWidth="1"/>
    <col min="16130" max="16132" width="10.85546875" style="115" customWidth="1"/>
    <col min="16133" max="16133" width="12.7109375" style="115" customWidth="1"/>
    <col min="16134" max="16135" width="11.28515625" style="115" customWidth="1"/>
    <col min="16136" max="16136" width="12.42578125" style="115" customWidth="1"/>
    <col min="16137" max="16137" width="12.7109375" style="115" customWidth="1"/>
    <col min="16138" max="16138" width="17.7109375" style="115" customWidth="1"/>
    <col min="16139" max="16139" width="6.42578125" style="115" customWidth="1"/>
    <col min="16140" max="16384" width="9.140625" style="115"/>
  </cols>
  <sheetData>
    <row r="1" spans="1:11" s="106" customFormat="1" ht="21.95" customHeight="1">
      <c r="A1" s="1103" t="s">
        <v>369</v>
      </c>
      <c r="B1" s="1103"/>
      <c r="C1" s="1103"/>
      <c r="D1" s="1103"/>
      <c r="E1" s="1103"/>
      <c r="F1" s="1103"/>
      <c r="G1" s="1103"/>
      <c r="H1" s="1103"/>
      <c r="I1" s="1103"/>
      <c r="J1" s="1103"/>
      <c r="K1" s="1103"/>
    </row>
    <row r="2" spans="1:11" s="107" customFormat="1" ht="19.5" customHeight="1">
      <c r="A2" s="866">
        <v>2011</v>
      </c>
      <c r="B2" s="866"/>
      <c r="C2" s="866"/>
      <c r="D2" s="866"/>
      <c r="E2" s="866"/>
      <c r="F2" s="866"/>
      <c r="G2" s="866"/>
      <c r="H2" s="866"/>
      <c r="I2" s="866"/>
      <c r="J2" s="866"/>
      <c r="K2" s="866"/>
    </row>
    <row r="3" spans="1:11" s="108" customFormat="1" ht="19.5" customHeight="1">
      <c r="A3" s="915" t="s">
        <v>749</v>
      </c>
      <c r="B3" s="915"/>
      <c r="C3" s="915"/>
      <c r="D3" s="915"/>
      <c r="E3" s="915"/>
      <c r="F3" s="915"/>
      <c r="G3" s="915"/>
      <c r="H3" s="915"/>
      <c r="I3" s="915"/>
      <c r="J3" s="915"/>
      <c r="K3" s="915"/>
    </row>
    <row r="4" spans="1:11" s="108" customFormat="1" ht="21.95" customHeight="1">
      <c r="A4" s="868">
        <v>2011</v>
      </c>
      <c r="B4" s="868"/>
      <c r="C4" s="868"/>
      <c r="D4" s="868"/>
      <c r="E4" s="868"/>
      <c r="F4" s="868"/>
      <c r="G4" s="868"/>
      <c r="H4" s="868"/>
      <c r="I4" s="868"/>
      <c r="J4" s="868"/>
      <c r="K4" s="868"/>
    </row>
    <row r="5" spans="1:11" ht="20.25" customHeight="1">
      <c r="A5" s="44" t="s">
        <v>907</v>
      </c>
      <c r="B5" s="116"/>
      <c r="K5" s="110" t="s">
        <v>908</v>
      </c>
    </row>
    <row r="6" spans="1:11" s="117" customFormat="1" ht="24" customHeight="1" thickBot="1">
      <c r="A6" s="1140" t="s">
        <v>370</v>
      </c>
      <c r="B6" s="1140"/>
      <c r="C6" s="1142" t="s">
        <v>435</v>
      </c>
      <c r="D6" s="1142"/>
      <c r="E6" s="1142"/>
      <c r="F6" s="1142" t="s">
        <v>751</v>
      </c>
      <c r="G6" s="1142"/>
      <c r="H6" s="1142"/>
      <c r="I6" s="1142"/>
      <c r="J6" s="1142"/>
      <c r="K6" s="875" t="s">
        <v>750</v>
      </c>
    </row>
    <row r="7" spans="1:11" s="117" customFormat="1" ht="96.75" customHeight="1" thickTop="1">
      <c r="A7" s="1141"/>
      <c r="B7" s="1141"/>
      <c r="C7" s="118" t="s">
        <v>752</v>
      </c>
      <c r="D7" s="118" t="s">
        <v>753</v>
      </c>
      <c r="E7" s="118" t="s">
        <v>754</v>
      </c>
      <c r="F7" s="118" t="s">
        <v>431</v>
      </c>
      <c r="G7" s="118" t="s">
        <v>432</v>
      </c>
      <c r="H7" s="118" t="s">
        <v>755</v>
      </c>
      <c r="I7" s="118" t="s">
        <v>756</v>
      </c>
      <c r="J7" s="118" t="s">
        <v>433</v>
      </c>
      <c r="K7" s="877"/>
    </row>
    <row r="8" spans="1:11" s="112" customFormat="1" ht="29.25" customHeight="1" thickBot="1">
      <c r="A8" s="1143" t="s">
        <v>289</v>
      </c>
      <c r="B8" s="1143"/>
      <c r="C8" s="682">
        <v>0.5</v>
      </c>
      <c r="D8" s="225">
        <v>1</v>
      </c>
      <c r="E8" s="225">
        <v>207</v>
      </c>
      <c r="F8" s="683">
        <v>20802</v>
      </c>
      <c r="G8" s="684">
        <v>169691</v>
      </c>
      <c r="H8" s="684">
        <v>190493</v>
      </c>
      <c r="I8" s="684">
        <v>47272621</v>
      </c>
      <c r="J8" s="684">
        <v>47463114</v>
      </c>
      <c r="K8" s="152" t="s">
        <v>298</v>
      </c>
    </row>
    <row r="9" spans="1:11" s="112" customFormat="1" ht="29.25" customHeight="1" thickTop="1" thickBot="1">
      <c r="A9" s="1144" t="s">
        <v>282</v>
      </c>
      <c r="B9" s="1144"/>
      <c r="C9" s="689">
        <v>1.5</v>
      </c>
      <c r="D9" s="226">
        <v>3</v>
      </c>
      <c r="E9" s="226">
        <v>194</v>
      </c>
      <c r="F9" s="690">
        <v>16795</v>
      </c>
      <c r="G9" s="690">
        <v>42148</v>
      </c>
      <c r="H9" s="690">
        <v>58943</v>
      </c>
      <c r="I9" s="690">
        <v>26021662</v>
      </c>
      <c r="J9" s="690">
        <v>26080605</v>
      </c>
      <c r="K9" s="153" t="s">
        <v>291</v>
      </c>
    </row>
    <row r="10" spans="1:11" s="112" customFormat="1" ht="29.25" customHeight="1" thickTop="1" thickBot="1">
      <c r="A10" s="1145" t="s">
        <v>371</v>
      </c>
      <c r="B10" s="1145"/>
      <c r="C10" s="685">
        <v>4.3</v>
      </c>
      <c r="D10" s="227">
        <v>10</v>
      </c>
      <c r="E10" s="227">
        <v>234</v>
      </c>
      <c r="F10" s="686">
        <v>53275</v>
      </c>
      <c r="G10" s="686">
        <v>73677</v>
      </c>
      <c r="H10" s="686">
        <v>126552</v>
      </c>
      <c r="I10" s="686">
        <v>83509614</v>
      </c>
      <c r="J10" s="686">
        <v>83636166</v>
      </c>
      <c r="K10" s="154" t="s">
        <v>297</v>
      </c>
    </row>
    <row r="11" spans="1:11" s="112" customFormat="1" ht="29.25" customHeight="1" thickTop="1" thickBot="1">
      <c r="A11" s="1144" t="s">
        <v>283</v>
      </c>
      <c r="B11" s="1144"/>
      <c r="C11" s="689">
        <v>0</v>
      </c>
      <c r="D11" s="219">
        <v>0</v>
      </c>
      <c r="E11" s="226">
        <v>93</v>
      </c>
      <c r="F11" s="690">
        <v>3821</v>
      </c>
      <c r="G11" s="690">
        <v>21986</v>
      </c>
      <c r="H11" s="690">
        <v>25825</v>
      </c>
      <c r="I11" s="690">
        <v>21481053</v>
      </c>
      <c r="J11" s="690">
        <v>21506888</v>
      </c>
      <c r="K11" s="153" t="s">
        <v>292</v>
      </c>
    </row>
    <row r="12" spans="1:11" s="112" customFormat="1" ht="29.25" customHeight="1" thickTop="1" thickBot="1">
      <c r="A12" s="1145" t="s">
        <v>288</v>
      </c>
      <c r="B12" s="1145"/>
      <c r="C12" s="685">
        <v>9.3000000000000007</v>
      </c>
      <c r="D12" s="227">
        <v>109</v>
      </c>
      <c r="E12" s="227">
        <v>1167</v>
      </c>
      <c r="F12" s="686">
        <v>200757</v>
      </c>
      <c r="G12" s="686">
        <v>396811</v>
      </c>
      <c r="H12" s="686">
        <v>597568</v>
      </c>
      <c r="I12" s="686">
        <v>142779262</v>
      </c>
      <c r="J12" s="686">
        <v>143376830</v>
      </c>
      <c r="K12" s="154" t="s">
        <v>296</v>
      </c>
    </row>
    <row r="13" spans="1:11" s="112" customFormat="1" ht="29.25" customHeight="1" thickTop="1" thickBot="1">
      <c r="A13" s="1144" t="s">
        <v>284</v>
      </c>
      <c r="B13" s="1144"/>
      <c r="C13" s="689">
        <v>0</v>
      </c>
      <c r="D13" s="226">
        <v>0</v>
      </c>
      <c r="E13" s="226">
        <v>152</v>
      </c>
      <c r="F13" s="690">
        <v>26107</v>
      </c>
      <c r="G13" s="690">
        <v>206550</v>
      </c>
      <c r="H13" s="690">
        <v>232640</v>
      </c>
      <c r="I13" s="690">
        <v>386995870</v>
      </c>
      <c r="J13" s="690">
        <v>387228510</v>
      </c>
      <c r="K13" s="153" t="s">
        <v>293</v>
      </c>
    </row>
    <row r="14" spans="1:11" s="112" customFormat="1" ht="29.25" customHeight="1" thickTop="1" thickBot="1">
      <c r="A14" s="1145" t="s">
        <v>287</v>
      </c>
      <c r="B14" s="1145"/>
      <c r="C14" s="685">
        <v>8.8000000000000007</v>
      </c>
      <c r="D14" s="227">
        <v>35</v>
      </c>
      <c r="E14" s="227">
        <v>400</v>
      </c>
      <c r="F14" s="686">
        <v>72767</v>
      </c>
      <c r="G14" s="686">
        <v>27633</v>
      </c>
      <c r="H14" s="686">
        <v>95755</v>
      </c>
      <c r="I14" s="686">
        <v>106697208</v>
      </c>
      <c r="J14" s="686">
        <v>106792963</v>
      </c>
      <c r="K14" s="154" t="s">
        <v>295</v>
      </c>
    </row>
    <row r="15" spans="1:11" s="112" customFormat="1" ht="29.25" customHeight="1" thickTop="1" thickBot="1">
      <c r="A15" s="1144" t="s">
        <v>286</v>
      </c>
      <c r="B15" s="1144"/>
      <c r="C15" s="689">
        <v>17.100000000000001</v>
      </c>
      <c r="D15" s="226">
        <v>55</v>
      </c>
      <c r="E15" s="226">
        <v>321</v>
      </c>
      <c r="F15" s="690">
        <v>140772</v>
      </c>
      <c r="G15" s="690">
        <v>440099</v>
      </c>
      <c r="H15" s="690">
        <v>580871</v>
      </c>
      <c r="I15" s="690">
        <v>404962669</v>
      </c>
      <c r="J15" s="690">
        <v>405543540</v>
      </c>
      <c r="K15" s="153" t="s">
        <v>299</v>
      </c>
    </row>
    <row r="16" spans="1:11" s="112" customFormat="1" ht="29.25" customHeight="1" thickTop="1" thickBot="1">
      <c r="A16" s="1145" t="s">
        <v>281</v>
      </c>
      <c r="B16" s="1145"/>
      <c r="C16" s="685">
        <v>0</v>
      </c>
      <c r="D16" s="225">
        <v>0</v>
      </c>
      <c r="E16" s="227">
        <v>12</v>
      </c>
      <c r="F16" s="686">
        <v>24772</v>
      </c>
      <c r="G16" s="686">
        <v>38500</v>
      </c>
      <c r="H16" s="686">
        <v>63272</v>
      </c>
      <c r="I16" s="686">
        <v>20997304</v>
      </c>
      <c r="J16" s="686">
        <v>21060576</v>
      </c>
      <c r="K16" s="154" t="s">
        <v>290</v>
      </c>
    </row>
    <row r="17" spans="1:11" s="112" customFormat="1" ht="29.25" customHeight="1" thickTop="1" thickBot="1">
      <c r="A17" s="1144" t="s">
        <v>285</v>
      </c>
      <c r="B17" s="1144"/>
      <c r="C17" s="689">
        <v>13.3</v>
      </c>
      <c r="D17" s="226">
        <v>23</v>
      </c>
      <c r="E17" s="226">
        <v>173</v>
      </c>
      <c r="F17" s="690">
        <v>232472</v>
      </c>
      <c r="G17" s="690">
        <v>25000</v>
      </c>
      <c r="H17" s="690">
        <v>257472</v>
      </c>
      <c r="I17" s="690">
        <v>106055581</v>
      </c>
      <c r="J17" s="690">
        <v>106313053</v>
      </c>
      <c r="K17" s="153" t="s">
        <v>294</v>
      </c>
    </row>
    <row r="18" spans="1:11" s="112" customFormat="1" ht="29.25" customHeight="1" thickTop="1">
      <c r="A18" s="1146" t="s">
        <v>300</v>
      </c>
      <c r="B18" s="1146"/>
      <c r="C18" s="687">
        <v>5</v>
      </c>
      <c r="D18" s="228">
        <v>27</v>
      </c>
      <c r="E18" s="228">
        <v>541</v>
      </c>
      <c r="F18" s="688">
        <v>31698</v>
      </c>
      <c r="G18" s="688">
        <v>202522</v>
      </c>
      <c r="H18" s="688">
        <v>233727</v>
      </c>
      <c r="I18" s="688">
        <v>63522792</v>
      </c>
      <c r="J18" s="688">
        <v>63756519</v>
      </c>
      <c r="K18" s="155" t="s">
        <v>26</v>
      </c>
    </row>
    <row r="19" spans="1:11" s="112" customFormat="1" ht="37.5" customHeight="1">
      <c r="A19" s="1147" t="s">
        <v>15</v>
      </c>
      <c r="B19" s="1147"/>
      <c r="C19" s="691">
        <v>7.5</v>
      </c>
      <c r="D19" s="692">
        <f t="shared" ref="D19:J19" si="0">SUM(D8:D18)</f>
        <v>263</v>
      </c>
      <c r="E19" s="692">
        <f t="shared" si="0"/>
        <v>3494</v>
      </c>
      <c r="F19" s="692">
        <f t="shared" si="0"/>
        <v>824038</v>
      </c>
      <c r="G19" s="692">
        <f t="shared" si="0"/>
        <v>1644617</v>
      </c>
      <c r="H19" s="692">
        <f t="shared" si="0"/>
        <v>2463118</v>
      </c>
      <c r="I19" s="692">
        <f t="shared" si="0"/>
        <v>1410295636</v>
      </c>
      <c r="J19" s="692">
        <f t="shared" si="0"/>
        <v>1412758764</v>
      </c>
      <c r="K19" s="341" t="s">
        <v>85</v>
      </c>
    </row>
    <row r="20" spans="1:11">
      <c r="C20" s="119"/>
    </row>
  </sheetData>
  <mergeCells count="20">
    <mergeCell ref="A18:B18"/>
    <mergeCell ref="A19:B19"/>
    <mergeCell ref="A13:B13"/>
    <mergeCell ref="A14:B14"/>
    <mergeCell ref="A15:B15"/>
    <mergeCell ref="A16:B16"/>
    <mergeCell ref="A17:B17"/>
    <mergeCell ref="A8:B8"/>
    <mergeCell ref="A9:B9"/>
    <mergeCell ref="A10:B10"/>
    <mergeCell ref="A11:B11"/>
    <mergeCell ref="A12:B12"/>
    <mergeCell ref="A1:K1"/>
    <mergeCell ref="A2:K2"/>
    <mergeCell ref="A3:K3"/>
    <mergeCell ref="A4:K4"/>
    <mergeCell ref="A6:B7"/>
    <mergeCell ref="C6:E6"/>
    <mergeCell ref="F6:J6"/>
    <mergeCell ref="K6:K7"/>
  </mergeCells>
  <printOptions horizontalCentered="1" verticalCentered="1"/>
  <pageMargins left="0" right="0" top="0" bottom="0" header="0" footer="0"/>
  <pageSetup paperSize="9" scale="95"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dimension ref="A2:F19"/>
  <sheetViews>
    <sheetView showGridLines="0" rightToLeft="1" view="pageBreakPreview" workbookViewId="0">
      <selection activeCell="K12" sqref="K12"/>
    </sheetView>
  </sheetViews>
  <sheetFormatPr defaultRowHeight="15"/>
  <cols>
    <col min="1" max="1" width="6.140625" style="22" customWidth="1"/>
    <col min="2" max="2" width="20.7109375" style="22" customWidth="1"/>
    <col min="3" max="4" width="18.85546875" style="34" customWidth="1"/>
    <col min="5" max="5" width="17.85546875" style="22" customWidth="1"/>
    <col min="6" max="6" width="7.140625" style="20" customWidth="1"/>
    <col min="7" max="16384" width="9.140625" style="122"/>
  </cols>
  <sheetData>
    <row r="2" spans="1:6" s="120" customFormat="1" ht="42" customHeight="1">
      <c r="A2" s="1148" t="s">
        <v>939</v>
      </c>
      <c r="B2" s="1148"/>
      <c r="C2" s="1148"/>
      <c r="D2" s="1148"/>
      <c r="E2" s="1148"/>
      <c r="F2" s="1148"/>
    </row>
    <row r="3" spans="1:6" s="121" customFormat="1" ht="17.25" customHeight="1">
      <c r="A3" s="1033" t="s">
        <v>528</v>
      </c>
      <c r="B3" s="1033"/>
      <c r="C3" s="1033"/>
      <c r="D3" s="1033"/>
      <c r="E3" s="1033"/>
      <c r="F3" s="1033"/>
    </row>
    <row r="4" spans="1:6" ht="32.25" customHeight="1">
      <c r="A4" s="1149" t="s">
        <v>757</v>
      </c>
      <c r="B4" s="1149"/>
      <c r="C4" s="1149"/>
      <c r="D4" s="1149"/>
      <c r="E4" s="1149"/>
      <c r="F4" s="1149"/>
    </row>
    <row r="5" spans="1:6" s="19" customFormat="1" ht="15.75">
      <c r="A5" s="1150" t="s">
        <v>528</v>
      </c>
      <c r="B5" s="1150"/>
      <c r="C5" s="1150"/>
      <c r="D5" s="1150"/>
      <c r="E5" s="1150"/>
      <c r="F5" s="1150"/>
    </row>
    <row r="6" spans="1:6" ht="19.5" customHeight="1">
      <c r="A6" s="123" t="s">
        <v>909</v>
      </c>
      <c r="B6" s="124"/>
      <c r="C6" s="122"/>
      <c r="D6" s="122"/>
      <c r="E6" s="122"/>
      <c r="F6" s="13" t="s">
        <v>910</v>
      </c>
    </row>
    <row r="7" spans="1:6" s="307" customFormat="1" ht="39.75" customHeight="1">
      <c r="A7" s="1155" t="s">
        <v>265</v>
      </c>
      <c r="B7" s="1156"/>
      <c r="C7" s="126">
        <v>2010</v>
      </c>
      <c r="D7" s="126">
        <v>2011</v>
      </c>
      <c r="E7" s="1158" t="s">
        <v>266</v>
      </c>
      <c r="F7" s="1159"/>
    </row>
    <row r="8" spans="1:6" s="307" customFormat="1" ht="14.25" hidden="1" customHeight="1" thickBot="1">
      <c r="A8" s="1157"/>
      <c r="B8" s="1156"/>
      <c r="C8" s="126"/>
      <c r="D8" s="126"/>
      <c r="E8" s="1158"/>
      <c r="F8" s="1159"/>
    </row>
    <row r="9" spans="1:6" ht="32.25" customHeight="1" thickBot="1">
      <c r="A9" s="1160" t="s">
        <v>484</v>
      </c>
      <c r="B9" s="1161"/>
      <c r="C9" s="646">
        <v>6733</v>
      </c>
      <c r="D9" s="647">
        <v>8138</v>
      </c>
      <c r="E9" s="1164" t="s">
        <v>267</v>
      </c>
      <c r="F9" s="1165"/>
    </row>
    <row r="10" spans="1:6" ht="32.25" customHeight="1" thickBot="1">
      <c r="A10" s="1162" t="s">
        <v>485</v>
      </c>
      <c r="B10" s="1163"/>
      <c r="C10" s="648">
        <v>4541</v>
      </c>
      <c r="D10" s="649">
        <v>4802</v>
      </c>
      <c r="E10" s="1166" t="s">
        <v>268</v>
      </c>
      <c r="F10" s="1167"/>
    </row>
    <row r="11" spans="1:6" ht="32.25" customHeight="1" thickBot="1">
      <c r="A11" s="1160" t="s">
        <v>486</v>
      </c>
      <c r="B11" s="1161"/>
      <c r="C11" s="646">
        <v>3348</v>
      </c>
      <c r="D11" s="647">
        <v>3686</v>
      </c>
      <c r="E11" s="1164" t="s">
        <v>269</v>
      </c>
      <c r="F11" s="1165"/>
    </row>
    <row r="12" spans="1:6" ht="32.25" customHeight="1" thickBot="1">
      <c r="A12" s="1162" t="s">
        <v>487</v>
      </c>
      <c r="B12" s="1163"/>
      <c r="C12" s="648">
        <v>967</v>
      </c>
      <c r="D12" s="649">
        <v>1004</v>
      </c>
      <c r="E12" s="1166" t="s">
        <v>270</v>
      </c>
      <c r="F12" s="1167"/>
    </row>
    <row r="13" spans="1:6" ht="32.25" customHeight="1" thickBot="1">
      <c r="A13" s="1160" t="s">
        <v>488</v>
      </c>
      <c r="B13" s="1161"/>
      <c r="C13" s="646">
        <v>834</v>
      </c>
      <c r="D13" s="647">
        <v>844</v>
      </c>
      <c r="E13" s="1164" t="s">
        <v>271</v>
      </c>
      <c r="F13" s="1165"/>
    </row>
    <row r="14" spans="1:6" ht="32.25" customHeight="1" thickBot="1">
      <c r="A14" s="1162" t="s">
        <v>489</v>
      </c>
      <c r="B14" s="1163"/>
      <c r="C14" s="648">
        <v>487</v>
      </c>
      <c r="D14" s="649">
        <v>517</v>
      </c>
      <c r="E14" s="1166" t="s">
        <v>272</v>
      </c>
      <c r="F14" s="1167"/>
    </row>
    <row r="15" spans="1:6" ht="32.25" customHeight="1" thickBot="1">
      <c r="A15" s="1160" t="s">
        <v>490</v>
      </c>
      <c r="B15" s="1161"/>
      <c r="C15" s="646">
        <v>297</v>
      </c>
      <c r="D15" s="647">
        <v>295</v>
      </c>
      <c r="E15" s="1164" t="s">
        <v>273</v>
      </c>
      <c r="F15" s="1165"/>
    </row>
    <row r="16" spans="1:6" ht="32.25" customHeight="1">
      <c r="A16" s="1170" t="s">
        <v>491</v>
      </c>
      <c r="B16" s="1171"/>
      <c r="C16" s="650">
        <v>114</v>
      </c>
      <c r="D16" s="651">
        <v>99</v>
      </c>
      <c r="E16" s="1172" t="s">
        <v>274</v>
      </c>
      <c r="F16" s="1173"/>
    </row>
    <row r="17" spans="1:6" ht="32.25" customHeight="1">
      <c r="A17" s="364"/>
      <c r="B17" s="364"/>
      <c r="C17" s="674"/>
      <c r="D17" s="675">
        <v>1</v>
      </c>
      <c r="E17" s="1168" t="s">
        <v>546</v>
      </c>
      <c r="F17" s="1169"/>
    </row>
    <row r="18" spans="1:6" ht="32.25" customHeight="1">
      <c r="A18" s="1152" t="s">
        <v>15</v>
      </c>
      <c r="B18" s="1153"/>
      <c r="C18" s="652">
        <f>SUM(C9:C16)</f>
        <v>17321</v>
      </c>
      <c r="D18" s="652">
        <f>SUM(D9:D17)</f>
        <v>19386</v>
      </c>
      <c r="E18" s="1154" t="s">
        <v>72</v>
      </c>
      <c r="F18" s="1154"/>
    </row>
    <row r="19" spans="1:6" ht="12.75">
      <c r="A19" s="1151" t="s">
        <v>455</v>
      </c>
      <c r="B19" s="1151"/>
      <c r="C19" s="339"/>
      <c r="D19" s="339"/>
      <c r="E19" s="321"/>
      <c r="F19" s="340" t="s">
        <v>275</v>
      </c>
    </row>
  </sheetData>
  <mergeCells count="26">
    <mergeCell ref="E17:F17"/>
    <mergeCell ref="A16:B16"/>
    <mergeCell ref="E11:F11"/>
    <mergeCell ref="E12:F12"/>
    <mergeCell ref="E13:F13"/>
    <mergeCell ref="E14:F14"/>
    <mergeCell ref="E15:F15"/>
    <mergeCell ref="E16:F16"/>
    <mergeCell ref="A14:B14"/>
    <mergeCell ref="A11:B11"/>
    <mergeCell ref="A2:F2"/>
    <mergeCell ref="A3:F3"/>
    <mergeCell ref="A4:F4"/>
    <mergeCell ref="A5:F5"/>
    <mergeCell ref="A19:B19"/>
    <mergeCell ref="A18:B18"/>
    <mergeCell ref="E18:F18"/>
    <mergeCell ref="A7:B8"/>
    <mergeCell ref="E7:F8"/>
    <mergeCell ref="A9:B9"/>
    <mergeCell ref="A10:B10"/>
    <mergeCell ref="E9:F9"/>
    <mergeCell ref="E10:F10"/>
    <mergeCell ref="A12:B12"/>
    <mergeCell ref="A13:B13"/>
    <mergeCell ref="A15:B15"/>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dimension ref="A1:E9"/>
  <sheetViews>
    <sheetView showGridLines="0" rightToLeft="1" view="pageBreakPreview" workbookViewId="0">
      <selection activeCell="K12" sqref="K12"/>
    </sheetView>
  </sheetViews>
  <sheetFormatPr defaultRowHeight="15"/>
  <cols>
    <col min="1" max="1" width="26.85546875" style="22" customWidth="1"/>
    <col min="2" max="2" width="10.85546875" style="21" customWidth="1"/>
    <col min="3" max="3" width="12.28515625" style="21" customWidth="1"/>
    <col min="4" max="4" width="10.7109375" style="21" customWidth="1"/>
    <col min="5" max="5" width="26.85546875" style="22" customWidth="1"/>
    <col min="6" max="16384" width="9.140625" style="11"/>
  </cols>
  <sheetData>
    <row r="1" spans="1:5" ht="45.75" customHeight="1">
      <c r="A1" s="1103" t="s">
        <v>940</v>
      </c>
      <c r="B1" s="1103"/>
      <c r="C1" s="1103"/>
      <c r="D1" s="1103"/>
      <c r="E1" s="1103"/>
    </row>
    <row r="2" spans="1:5" s="13" customFormat="1" ht="21" customHeight="1">
      <c r="A2" s="866" t="s">
        <v>528</v>
      </c>
      <c r="B2" s="866"/>
      <c r="C2" s="866"/>
      <c r="D2" s="866"/>
      <c r="E2" s="866"/>
    </row>
    <row r="3" spans="1:5" ht="42" customHeight="1">
      <c r="A3" s="915" t="s">
        <v>758</v>
      </c>
      <c r="B3" s="915"/>
      <c r="C3" s="915"/>
      <c r="D3" s="915"/>
      <c r="E3" s="915"/>
    </row>
    <row r="4" spans="1:5" ht="21" customHeight="1">
      <c r="A4" s="868" t="s">
        <v>528</v>
      </c>
      <c r="B4" s="868"/>
      <c r="C4" s="868"/>
      <c r="D4" s="868"/>
      <c r="E4" s="868"/>
    </row>
    <row r="5" spans="1:5" ht="21" customHeight="1">
      <c r="A5" s="128" t="s">
        <v>911</v>
      </c>
      <c r="B5" s="125"/>
      <c r="C5" s="125"/>
      <c r="D5" s="125"/>
      <c r="E5" s="92" t="s">
        <v>912</v>
      </c>
    </row>
    <row r="6" spans="1:5" s="9" customFormat="1" ht="23.25" customHeight="1" thickBot="1">
      <c r="A6" s="1174" t="s">
        <v>630</v>
      </c>
      <c r="B6" s="127" t="s">
        <v>308</v>
      </c>
      <c r="C6" s="127" t="s">
        <v>309</v>
      </c>
      <c r="D6" s="127" t="s">
        <v>67</v>
      </c>
      <c r="E6" s="1176" t="s">
        <v>631</v>
      </c>
    </row>
    <row r="7" spans="1:5" s="9" customFormat="1" ht="31.5" customHeight="1">
      <c r="A7" s="1175"/>
      <c r="B7" s="224" t="s">
        <v>508</v>
      </c>
      <c r="C7" s="224" t="s">
        <v>733</v>
      </c>
      <c r="D7" s="224" t="s">
        <v>85</v>
      </c>
      <c r="E7" s="1177"/>
    </row>
    <row r="8" spans="1:5" s="9" customFormat="1" ht="43.5" customHeight="1" thickBot="1">
      <c r="A8" s="533">
        <v>2010</v>
      </c>
      <c r="B8" s="653">
        <v>3880</v>
      </c>
      <c r="C8" s="653">
        <v>13441</v>
      </c>
      <c r="D8" s="654">
        <f>SUM(B8:C8)</f>
        <v>17321</v>
      </c>
      <c r="E8" s="534">
        <v>2010</v>
      </c>
    </row>
    <row r="9" spans="1:5" s="14" customFormat="1" ht="43.5" customHeight="1">
      <c r="A9" s="531">
        <v>2011</v>
      </c>
      <c r="B9" s="655">
        <v>4081</v>
      </c>
      <c r="C9" s="655">
        <v>15305</v>
      </c>
      <c r="D9" s="655">
        <f>B9+C9</f>
        <v>19386</v>
      </c>
      <c r="E9" s="532">
        <v>2011</v>
      </c>
    </row>
  </sheetData>
  <mergeCells count="6">
    <mergeCell ref="A1:E1"/>
    <mergeCell ref="A2:E2"/>
    <mergeCell ref="A3:E3"/>
    <mergeCell ref="A4:E4"/>
    <mergeCell ref="A6:A7"/>
    <mergeCell ref="E6:E7"/>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dimension ref="A1:J17"/>
  <sheetViews>
    <sheetView rightToLeft="1" view="pageBreakPreview" zoomScaleNormal="100" zoomScaleSheetLayoutView="100" workbookViewId="0">
      <selection activeCell="K12" sqref="K12"/>
    </sheetView>
  </sheetViews>
  <sheetFormatPr defaultRowHeight="15"/>
  <cols>
    <col min="1" max="1" width="26" style="449" customWidth="1"/>
    <col min="2" max="2" width="13.28515625" style="450" customWidth="1"/>
    <col min="3" max="3" width="12.7109375" style="450" customWidth="1"/>
    <col min="4" max="4" width="30.5703125" style="450" customWidth="1"/>
    <col min="5" max="253" width="9.140625" style="451"/>
    <col min="254" max="254" width="31.28515625" style="451" customWidth="1"/>
    <col min="255" max="259" width="10.7109375" style="451" customWidth="1"/>
    <col min="260" max="260" width="30.5703125" style="451" customWidth="1"/>
    <col min="261" max="509" width="9.140625" style="451"/>
    <col min="510" max="510" width="31.28515625" style="451" customWidth="1"/>
    <col min="511" max="515" width="10.7109375" style="451" customWidth="1"/>
    <col min="516" max="516" width="30.5703125" style="451" customWidth="1"/>
    <col min="517" max="765" width="9.140625" style="451"/>
    <col min="766" max="766" width="31.28515625" style="451" customWidth="1"/>
    <col min="767" max="771" width="10.7109375" style="451" customWidth="1"/>
    <col min="772" max="772" width="30.5703125" style="451" customWidth="1"/>
    <col min="773" max="1021" width="9.140625" style="451"/>
    <col min="1022" max="1022" width="31.28515625" style="451" customWidth="1"/>
    <col min="1023" max="1027" width="10.7109375" style="451" customWidth="1"/>
    <col min="1028" max="1028" width="30.5703125" style="451" customWidth="1"/>
    <col min="1029" max="1277" width="9.140625" style="451"/>
    <col min="1278" max="1278" width="31.28515625" style="451" customWidth="1"/>
    <col min="1279" max="1283" width="10.7109375" style="451" customWidth="1"/>
    <col min="1284" max="1284" width="30.5703125" style="451" customWidth="1"/>
    <col min="1285" max="1533" width="9.140625" style="451"/>
    <col min="1534" max="1534" width="31.28515625" style="451" customWidth="1"/>
    <col min="1535" max="1539" width="10.7109375" style="451" customWidth="1"/>
    <col min="1540" max="1540" width="30.5703125" style="451" customWidth="1"/>
    <col min="1541" max="1789" width="9.140625" style="451"/>
    <col min="1790" max="1790" width="31.28515625" style="451" customWidth="1"/>
    <col min="1791" max="1795" width="10.7109375" style="451" customWidth="1"/>
    <col min="1796" max="1796" width="30.5703125" style="451" customWidth="1"/>
    <col min="1797" max="2045" width="9.140625" style="451"/>
    <col min="2046" max="2046" width="31.28515625" style="451" customWidth="1"/>
    <col min="2047" max="2051" width="10.7109375" style="451" customWidth="1"/>
    <col min="2052" max="2052" width="30.5703125" style="451" customWidth="1"/>
    <col min="2053" max="2301" width="9.140625" style="451"/>
    <col min="2302" max="2302" width="31.28515625" style="451" customWidth="1"/>
    <col min="2303" max="2307" width="10.7109375" style="451" customWidth="1"/>
    <col min="2308" max="2308" width="30.5703125" style="451" customWidth="1"/>
    <col min="2309" max="2557" width="9.140625" style="451"/>
    <col min="2558" max="2558" width="31.28515625" style="451" customWidth="1"/>
    <col min="2559" max="2563" width="10.7109375" style="451" customWidth="1"/>
    <col min="2564" max="2564" width="30.5703125" style="451" customWidth="1"/>
    <col min="2565" max="2813" width="9.140625" style="451"/>
    <col min="2814" max="2814" width="31.28515625" style="451" customWidth="1"/>
    <col min="2815" max="2819" width="10.7109375" style="451" customWidth="1"/>
    <col min="2820" max="2820" width="30.5703125" style="451" customWidth="1"/>
    <col min="2821" max="3069" width="9.140625" style="451"/>
    <col min="3070" max="3070" width="31.28515625" style="451" customWidth="1"/>
    <col min="3071" max="3075" width="10.7109375" style="451" customWidth="1"/>
    <col min="3076" max="3076" width="30.5703125" style="451" customWidth="1"/>
    <col min="3077" max="3325" width="9.140625" style="451"/>
    <col min="3326" max="3326" width="31.28515625" style="451" customWidth="1"/>
    <col min="3327" max="3331" width="10.7109375" style="451" customWidth="1"/>
    <col min="3332" max="3332" width="30.5703125" style="451" customWidth="1"/>
    <col min="3333" max="3581" width="9.140625" style="451"/>
    <col min="3582" max="3582" width="31.28515625" style="451" customWidth="1"/>
    <col min="3583" max="3587" width="10.7109375" style="451" customWidth="1"/>
    <col min="3588" max="3588" width="30.5703125" style="451" customWidth="1"/>
    <col min="3589" max="3837" width="9.140625" style="451"/>
    <col min="3838" max="3838" width="31.28515625" style="451" customWidth="1"/>
    <col min="3839" max="3843" width="10.7109375" style="451" customWidth="1"/>
    <col min="3844" max="3844" width="30.5703125" style="451" customWidth="1"/>
    <col min="3845" max="4093" width="9.140625" style="451"/>
    <col min="4094" max="4094" width="31.28515625" style="451" customWidth="1"/>
    <col min="4095" max="4099" width="10.7109375" style="451" customWidth="1"/>
    <col min="4100" max="4100" width="30.5703125" style="451" customWidth="1"/>
    <col min="4101" max="4349" width="9.140625" style="451"/>
    <col min="4350" max="4350" width="31.28515625" style="451" customWidth="1"/>
    <col min="4351" max="4355" width="10.7109375" style="451" customWidth="1"/>
    <col min="4356" max="4356" width="30.5703125" style="451" customWidth="1"/>
    <col min="4357" max="4605" width="9.140625" style="451"/>
    <col min="4606" max="4606" width="31.28515625" style="451" customWidth="1"/>
    <col min="4607" max="4611" width="10.7109375" style="451" customWidth="1"/>
    <col min="4612" max="4612" width="30.5703125" style="451" customWidth="1"/>
    <col min="4613" max="4861" width="9.140625" style="451"/>
    <col min="4862" max="4862" width="31.28515625" style="451" customWidth="1"/>
    <col min="4863" max="4867" width="10.7109375" style="451" customWidth="1"/>
    <col min="4868" max="4868" width="30.5703125" style="451" customWidth="1"/>
    <col min="4869" max="5117" width="9.140625" style="451"/>
    <col min="5118" max="5118" width="31.28515625" style="451" customWidth="1"/>
    <col min="5119" max="5123" width="10.7109375" style="451" customWidth="1"/>
    <col min="5124" max="5124" width="30.5703125" style="451" customWidth="1"/>
    <col min="5125" max="5373" width="9.140625" style="451"/>
    <col min="5374" max="5374" width="31.28515625" style="451" customWidth="1"/>
    <col min="5375" max="5379" width="10.7109375" style="451" customWidth="1"/>
    <col min="5380" max="5380" width="30.5703125" style="451" customWidth="1"/>
    <col min="5381" max="5629" width="9.140625" style="451"/>
    <col min="5630" max="5630" width="31.28515625" style="451" customWidth="1"/>
    <col min="5631" max="5635" width="10.7109375" style="451" customWidth="1"/>
    <col min="5636" max="5636" width="30.5703125" style="451" customWidth="1"/>
    <col min="5637" max="5885" width="9.140625" style="451"/>
    <col min="5886" max="5886" width="31.28515625" style="451" customWidth="1"/>
    <col min="5887" max="5891" width="10.7109375" style="451" customWidth="1"/>
    <col min="5892" max="5892" width="30.5703125" style="451" customWidth="1"/>
    <col min="5893" max="6141" width="9.140625" style="451"/>
    <col min="6142" max="6142" width="31.28515625" style="451" customWidth="1"/>
    <col min="6143" max="6147" width="10.7109375" style="451" customWidth="1"/>
    <col min="6148" max="6148" width="30.5703125" style="451" customWidth="1"/>
    <col min="6149" max="6397" width="9.140625" style="451"/>
    <col min="6398" max="6398" width="31.28515625" style="451" customWidth="1"/>
    <col min="6399" max="6403" width="10.7109375" style="451" customWidth="1"/>
    <col min="6404" max="6404" width="30.5703125" style="451" customWidth="1"/>
    <col min="6405" max="6653" width="9.140625" style="451"/>
    <col min="6654" max="6654" width="31.28515625" style="451" customWidth="1"/>
    <col min="6655" max="6659" width="10.7109375" style="451" customWidth="1"/>
    <col min="6660" max="6660" width="30.5703125" style="451" customWidth="1"/>
    <col min="6661" max="6909" width="9.140625" style="451"/>
    <col min="6910" max="6910" width="31.28515625" style="451" customWidth="1"/>
    <col min="6911" max="6915" width="10.7109375" style="451" customWidth="1"/>
    <col min="6916" max="6916" width="30.5703125" style="451" customWidth="1"/>
    <col min="6917" max="7165" width="9.140625" style="451"/>
    <col min="7166" max="7166" width="31.28515625" style="451" customWidth="1"/>
    <col min="7167" max="7171" width="10.7109375" style="451" customWidth="1"/>
    <col min="7172" max="7172" width="30.5703125" style="451" customWidth="1"/>
    <col min="7173" max="7421" width="9.140625" style="451"/>
    <col min="7422" max="7422" width="31.28515625" style="451" customWidth="1"/>
    <col min="7423" max="7427" width="10.7109375" style="451" customWidth="1"/>
    <col min="7428" max="7428" width="30.5703125" style="451" customWidth="1"/>
    <col min="7429" max="7677" width="9.140625" style="451"/>
    <col min="7678" max="7678" width="31.28515625" style="451" customWidth="1"/>
    <col min="7679" max="7683" width="10.7109375" style="451" customWidth="1"/>
    <col min="7684" max="7684" width="30.5703125" style="451" customWidth="1"/>
    <col min="7685" max="7933" width="9.140625" style="451"/>
    <col min="7934" max="7934" width="31.28515625" style="451" customWidth="1"/>
    <col min="7935" max="7939" width="10.7109375" style="451" customWidth="1"/>
    <col min="7940" max="7940" width="30.5703125" style="451" customWidth="1"/>
    <col min="7941" max="8189" width="9.140625" style="451"/>
    <col min="8190" max="8190" width="31.28515625" style="451" customWidth="1"/>
    <col min="8191" max="8195" width="10.7109375" style="451" customWidth="1"/>
    <col min="8196" max="8196" width="30.5703125" style="451" customWidth="1"/>
    <col min="8197" max="8445" width="9.140625" style="451"/>
    <col min="8446" max="8446" width="31.28515625" style="451" customWidth="1"/>
    <col min="8447" max="8451" width="10.7109375" style="451" customWidth="1"/>
    <col min="8452" max="8452" width="30.5703125" style="451" customWidth="1"/>
    <col min="8453" max="8701" width="9.140625" style="451"/>
    <col min="8702" max="8702" width="31.28515625" style="451" customWidth="1"/>
    <col min="8703" max="8707" width="10.7109375" style="451" customWidth="1"/>
    <col min="8708" max="8708" width="30.5703125" style="451" customWidth="1"/>
    <col min="8709" max="8957" width="9.140625" style="451"/>
    <col min="8958" max="8958" width="31.28515625" style="451" customWidth="1"/>
    <col min="8959" max="8963" width="10.7109375" style="451" customWidth="1"/>
    <col min="8964" max="8964" width="30.5703125" style="451" customWidth="1"/>
    <col min="8965" max="9213" width="9.140625" style="451"/>
    <col min="9214" max="9214" width="31.28515625" style="451" customWidth="1"/>
    <col min="9215" max="9219" width="10.7109375" style="451" customWidth="1"/>
    <col min="9220" max="9220" width="30.5703125" style="451" customWidth="1"/>
    <col min="9221" max="9469" width="9.140625" style="451"/>
    <col min="9470" max="9470" width="31.28515625" style="451" customWidth="1"/>
    <col min="9471" max="9475" width="10.7109375" style="451" customWidth="1"/>
    <col min="9476" max="9476" width="30.5703125" style="451" customWidth="1"/>
    <col min="9477" max="9725" width="9.140625" style="451"/>
    <col min="9726" max="9726" width="31.28515625" style="451" customWidth="1"/>
    <col min="9727" max="9731" width="10.7109375" style="451" customWidth="1"/>
    <col min="9732" max="9732" width="30.5703125" style="451" customWidth="1"/>
    <col min="9733" max="9981" width="9.140625" style="451"/>
    <col min="9982" max="9982" width="31.28515625" style="451" customWidth="1"/>
    <col min="9983" max="9987" width="10.7109375" style="451" customWidth="1"/>
    <col min="9988" max="9988" width="30.5703125" style="451" customWidth="1"/>
    <col min="9989" max="10237" width="9.140625" style="451"/>
    <col min="10238" max="10238" width="31.28515625" style="451" customWidth="1"/>
    <col min="10239" max="10243" width="10.7109375" style="451" customWidth="1"/>
    <col min="10244" max="10244" width="30.5703125" style="451" customWidth="1"/>
    <col min="10245" max="10493" width="9.140625" style="451"/>
    <col min="10494" max="10494" width="31.28515625" style="451" customWidth="1"/>
    <col min="10495" max="10499" width="10.7109375" style="451" customWidth="1"/>
    <col min="10500" max="10500" width="30.5703125" style="451" customWidth="1"/>
    <col min="10501" max="10749" width="9.140625" style="451"/>
    <col min="10750" max="10750" width="31.28515625" style="451" customWidth="1"/>
    <col min="10751" max="10755" width="10.7109375" style="451" customWidth="1"/>
    <col min="10756" max="10756" width="30.5703125" style="451" customWidth="1"/>
    <col min="10757" max="11005" width="9.140625" style="451"/>
    <col min="11006" max="11006" width="31.28515625" style="451" customWidth="1"/>
    <col min="11007" max="11011" width="10.7109375" style="451" customWidth="1"/>
    <col min="11012" max="11012" width="30.5703125" style="451" customWidth="1"/>
    <col min="11013" max="11261" width="9.140625" style="451"/>
    <col min="11262" max="11262" width="31.28515625" style="451" customWidth="1"/>
    <col min="11263" max="11267" width="10.7109375" style="451" customWidth="1"/>
    <col min="11268" max="11268" width="30.5703125" style="451" customWidth="1"/>
    <col min="11269" max="11517" width="9.140625" style="451"/>
    <col min="11518" max="11518" width="31.28515625" style="451" customWidth="1"/>
    <col min="11519" max="11523" width="10.7109375" style="451" customWidth="1"/>
    <col min="11524" max="11524" width="30.5703125" style="451" customWidth="1"/>
    <col min="11525" max="11773" width="9.140625" style="451"/>
    <col min="11774" max="11774" width="31.28515625" style="451" customWidth="1"/>
    <col min="11775" max="11779" width="10.7109375" style="451" customWidth="1"/>
    <col min="11780" max="11780" width="30.5703125" style="451" customWidth="1"/>
    <col min="11781" max="12029" width="9.140625" style="451"/>
    <col min="12030" max="12030" width="31.28515625" style="451" customWidth="1"/>
    <col min="12031" max="12035" width="10.7109375" style="451" customWidth="1"/>
    <col min="12036" max="12036" width="30.5703125" style="451" customWidth="1"/>
    <col min="12037" max="12285" width="9.140625" style="451"/>
    <col min="12286" max="12286" width="31.28515625" style="451" customWidth="1"/>
    <col min="12287" max="12291" width="10.7109375" style="451" customWidth="1"/>
    <col min="12292" max="12292" width="30.5703125" style="451" customWidth="1"/>
    <col min="12293" max="12541" width="9.140625" style="451"/>
    <col min="12542" max="12542" width="31.28515625" style="451" customWidth="1"/>
    <col min="12543" max="12547" width="10.7109375" style="451" customWidth="1"/>
    <col min="12548" max="12548" width="30.5703125" style="451" customWidth="1"/>
    <col min="12549" max="12797" width="9.140625" style="451"/>
    <col min="12798" max="12798" width="31.28515625" style="451" customWidth="1"/>
    <col min="12799" max="12803" width="10.7109375" style="451" customWidth="1"/>
    <col min="12804" max="12804" width="30.5703125" style="451" customWidth="1"/>
    <col min="12805" max="13053" width="9.140625" style="451"/>
    <col min="13054" max="13054" width="31.28515625" style="451" customWidth="1"/>
    <col min="13055" max="13059" width="10.7109375" style="451" customWidth="1"/>
    <col min="13060" max="13060" width="30.5703125" style="451" customWidth="1"/>
    <col min="13061" max="13309" width="9.140625" style="451"/>
    <col min="13310" max="13310" width="31.28515625" style="451" customWidth="1"/>
    <col min="13311" max="13315" width="10.7109375" style="451" customWidth="1"/>
    <col min="13316" max="13316" width="30.5703125" style="451" customWidth="1"/>
    <col min="13317" max="13565" width="9.140625" style="451"/>
    <col min="13566" max="13566" width="31.28515625" style="451" customWidth="1"/>
    <col min="13567" max="13571" width="10.7109375" style="451" customWidth="1"/>
    <col min="13572" max="13572" width="30.5703125" style="451" customWidth="1"/>
    <col min="13573" max="13821" width="9.140625" style="451"/>
    <col min="13822" max="13822" width="31.28515625" style="451" customWidth="1"/>
    <col min="13823" max="13827" width="10.7109375" style="451" customWidth="1"/>
    <col min="13828" max="13828" width="30.5703125" style="451" customWidth="1"/>
    <col min="13829" max="14077" width="9.140625" style="451"/>
    <col min="14078" max="14078" width="31.28515625" style="451" customWidth="1"/>
    <col min="14079" max="14083" width="10.7109375" style="451" customWidth="1"/>
    <col min="14084" max="14084" width="30.5703125" style="451" customWidth="1"/>
    <col min="14085" max="14333" width="9.140625" style="451"/>
    <col min="14334" max="14334" width="31.28515625" style="451" customWidth="1"/>
    <col min="14335" max="14339" width="10.7109375" style="451" customWidth="1"/>
    <col min="14340" max="14340" width="30.5703125" style="451" customWidth="1"/>
    <col min="14341" max="14589" width="9.140625" style="451"/>
    <col min="14590" max="14590" width="31.28515625" style="451" customWidth="1"/>
    <col min="14591" max="14595" width="10.7109375" style="451" customWidth="1"/>
    <col min="14596" max="14596" width="30.5703125" style="451" customWidth="1"/>
    <col min="14597" max="14845" width="9.140625" style="451"/>
    <col min="14846" max="14846" width="31.28515625" style="451" customWidth="1"/>
    <col min="14847" max="14851" width="10.7109375" style="451" customWidth="1"/>
    <col min="14852" max="14852" width="30.5703125" style="451" customWidth="1"/>
    <col min="14853" max="15101" width="9.140625" style="451"/>
    <col min="15102" max="15102" width="31.28515625" style="451" customWidth="1"/>
    <col min="15103" max="15107" width="10.7109375" style="451" customWidth="1"/>
    <col min="15108" max="15108" width="30.5703125" style="451" customWidth="1"/>
    <col min="15109" max="15357" width="9.140625" style="451"/>
    <col min="15358" max="15358" width="31.28515625" style="451" customWidth="1"/>
    <col min="15359" max="15363" width="10.7109375" style="451" customWidth="1"/>
    <col min="15364" max="15364" width="30.5703125" style="451" customWidth="1"/>
    <col min="15365" max="15613" width="9.140625" style="451"/>
    <col min="15614" max="15614" width="31.28515625" style="451" customWidth="1"/>
    <col min="15615" max="15619" width="10.7109375" style="451" customWidth="1"/>
    <col min="15620" max="15620" width="30.5703125" style="451" customWidth="1"/>
    <col min="15621" max="15869" width="9.140625" style="451"/>
    <col min="15870" max="15870" width="31.28515625" style="451" customWidth="1"/>
    <col min="15871" max="15875" width="10.7109375" style="451" customWidth="1"/>
    <col min="15876" max="15876" width="30.5703125" style="451" customWidth="1"/>
    <col min="15877" max="16125" width="9.140625" style="451"/>
    <col min="16126" max="16126" width="31.28515625" style="451" customWidth="1"/>
    <col min="16127" max="16131" width="10.7109375" style="451" customWidth="1"/>
    <col min="16132" max="16132" width="30.5703125" style="451" customWidth="1"/>
    <col min="16133" max="16384" width="9.140625" style="451"/>
  </cols>
  <sheetData>
    <row r="1" spans="1:10" s="445" customFormat="1" ht="20.25">
      <c r="A1" s="860" t="s">
        <v>559</v>
      </c>
      <c r="B1" s="860"/>
      <c r="C1" s="860"/>
      <c r="D1" s="860"/>
    </row>
    <row r="2" spans="1:10" s="444" customFormat="1" ht="15.75">
      <c r="A2" s="1185" t="s">
        <v>532</v>
      </c>
      <c r="B2" s="1185"/>
      <c r="C2" s="1185"/>
      <c r="D2" s="1185"/>
    </row>
    <row r="3" spans="1:10" s="445" customFormat="1" ht="15.75">
      <c r="A3" s="1178" t="s">
        <v>560</v>
      </c>
      <c r="B3" s="1178"/>
      <c r="C3" s="1178"/>
      <c r="D3" s="1178"/>
    </row>
    <row r="4" spans="1:10" s="444" customFormat="1" ht="15.75">
      <c r="A4" s="829" t="s">
        <v>532</v>
      </c>
      <c r="B4" s="829"/>
      <c r="C4" s="829"/>
      <c r="D4" s="829"/>
    </row>
    <row r="5" spans="1:10" s="444" customFormat="1" ht="19.5" customHeight="1">
      <c r="A5" s="571" t="s">
        <v>913</v>
      </c>
      <c r="B5" s="572"/>
      <c r="C5" s="572"/>
      <c r="D5" s="573" t="s">
        <v>914</v>
      </c>
    </row>
    <row r="6" spans="1:10" s="446" customFormat="1" ht="13.5" thickBot="1">
      <c r="A6" s="1179" t="s">
        <v>632</v>
      </c>
      <c r="B6" s="875">
        <v>2010</v>
      </c>
      <c r="C6" s="881">
        <v>2011</v>
      </c>
      <c r="D6" s="1182" t="s">
        <v>759</v>
      </c>
    </row>
    <row r="7" spans="1:10" s="446" customFormat="1" ht="14.25" thickTop="1" thickBot="1">
      <c r="A7" s="1180"/>
      <c r="B7" s="876">
        <v>2010</v>
      </c>
      <c r="C7" s="882"/>
      <c r="D7" s="1183"/>
    </row>
    <row r="8" spans="1:10" s="446" customFormat="1" ht="13.5" thickTop="1">
      <c r="A8" s="1181"/>
      <c r="B8" s="877"/>
      <c r="C8" s="883"/>
      <c r="D8" s="1184"/>
    </row>
    <row r="9" spans="1:10" s="447" customFormat="1" ht="30" customHeight="1" thickBot="1">
      <c r="A9" s="670" t="s">
        <v>561</v>
      </c>
      <c r="B9" s="520">
        <v>42</v>
      </c>
      <c r="C9" s="520">
        <v>46</v>
      </c>
      <c r="D9" s="580" t="s">
        <v>562</v>
      </c>
    </row>
    <row r="10" spans="1:10" s="447" customFormat="1" ht="30" customHeight="1" thickTop="1" thickBot="1">
      <c r="A10" s="535" t="s">
        <v>400</v>
      </c>
      <c r="B10" s="221">
        <v>58</v>
      </c>
      <c r="C10" s="221">
        <v>57</v>
      </c>
      <c r="D10" s="536" t="s">
        <v>563</v>
      </c>
    </row>
    <row r="11" spans="1:10" s="447" customFormat="1" ht="30" customHeight="1" thickTop="1" thickBot="1">
      <c r="A11" s="537" t="s">
        <v>564</v>
      </c>
      <c r="B11" s="220">
        <v>5</v>
      </c>
      <c r="C11" s="220">
        <v>5</v>
      </c>
      <c r="D11" s="538" t="s">
        <v>565</v>
      </c>
      <c r="J11" s="448"/>
    </row>
    <row r="12" spans="1:10" s="447" customFormat="1" ht="37.5" customHeight="1" thickTop="1" thickBot="1">
      <c r="A12" s="535" t="s">
        <v>566</v>
      </c>
      <c r="B12" s="677">
        <v>25</v>
      </c>
      <c r="C12" s="677">
        <v>25</v>
      </c>
      <c r="D12" s="536" t="s">
        <v>567</v>
      </c>
    </row>
    <row r="13" spans="1:10" s="447" customFormat="1" ht="30" customHeight="1" thickTop="1" thickBot="1">
      <c r="A13" s="539" t="s">
        <v>568</v>
      </c>
      <c r="B13" s="676">
        <v>17423</v>
      </c>
      <c r="C13" s="676">
        <v>21872</v>
      </c>
      <c r="D13" s="540" t="s">
        <v>760</v>
      </c>
    </row>
    <row r="14" spans="1:10" s="447" customFormat="1" ht="30" customHeight="1" thickTop="1" thickBot="1">
      <c r="A14" s="541" t="s">
        <v>569</v>
      </c>
      <c r="B14" s="524">
        <v>1</v>
      </c>
      <c r="C14" s="524">
        <v>1</v>
      </c>
      <c r="D14" s="542" t="s">
        <v>761</v>
      </c>
    </row>
    <row r="15" spans="1:10" s="447" customFormat="1" ht="30" customHeight="1" thickTop="1">
      <c r="A15" s="543" t="s">
        <v>570</v>
      </c>
      <c r="B15" s="222">
        <v>358</v>
      </c>
      <c r="C15" s="222">
        <v>509</v>
      </c>
      <c r="D15" s="544" t="s">
        <v>571</v>
      </c>
    </row>
    <row r="16" spans="1:10" s="447" customFormat="1" ht="26.25" customHeight="1"/>
    <row r="17" s="447" customFormat="1" ht="26.25" customHeight="1"/>
  </sheetData>
  <mergeCells count="8">
    <mergeCell ref="A1:D1"/>
    <mergeCell ref="A3:D3"/>
    <mergeCell ref="A4:D4"/>
    <mergeCell ref="A6:A8"/>
    <mergeCell ref="B6:B8"/>
    <mergeCell ref="C6:C8"/>
    <mergeCell ref="D6:D8"/>
    <mergeCell ref="A2:D2"/>
  </mergeCells>
  <printOptions horizontalCentered="1" verticalCentered="1"/>
  <pageMargins left="0" right="0" top="0" bottom="0" header="0" footer="0"/>
  <pageSetup paperSize="9" orientation="portrait" r:id="rId1"/>
  <drawing r:id="rId2"/>
</worksheet>
</file>

<file path=xl/worksheets/sheet29.xml><?xml version="1.0" encoding="utf-8"?>
<worksheet xmlns="http://schemas.openxmlformats.org/spreadsheetml/2006/main" xmlns:r="http://schemas.openxmlformats.org/officeDocument/2006/relationships">
  <dimension ref="A1:H19"/>
  <sheetViews>
    <sheetView rightToLeft="1" view="pageBreakPreview" zoomScaleNormal="100" zoomScaleSheetLayoutView="100" workbookViewId="0">
      <selection activeCell="K12" sqref="K12"/>
    </sheetView>
  </sheetViews>
  <sheetFormatPr defaultRowHeight="12.75"/>
  <cols>
    <col min="1" max="1" width="17.5703125" style="452" customWidth="1"/>
    <col min="2" max="3" width="8.140625" style="452" customWidth="1"/>
    <col min="4" max="7" width="8.140625" style="453" customWidth="1"/>
    <col min="8" max="8" width="21.85546875" style="454" bestFit="1" customWidth="1"/>
    <col min="9" max="237" width="9.140625" style="454"/>
    <col min="238" max="238" width="17.5703125" style="454" customWidth="1"/>
    <col min="239" max="240" width="4.85546875" style="454" customWidth="1"/>
    <col min="241" max="241" width="6.42578125" style="454" customWidth="1"/>
    <col min="242" max="242" width="5.7109375" style="454" customWidth="1"/>
    <col min="243" max="243" width="4.85546875" style="454" customWidth="1"/>
    <col min="244" max="244" width="6.42578125" style="454" customWidth="1"/>
    <col min="245" max="246" width="4.85546875" style="454" customWidth="1"/>
    <col min="247" max="247" width="6.42578125" style="454" customWidth="1"/>
    <col min="248" max="248" width="5.7109375" style="454" customWidth="1"/>
    <col min="249" max="249" width="4.85546875" style="454" customWidth="1"/>
    <col min="250" max="250" width="6.42578125" style="454" customWidth="1"/>
    <col min="251" max="252" width="4.85546875" style="454" customWidth="1"/>
    <col min="253" max="253" width="6.42578125" style="454" customWidth="1"/>
    <col min="254" max="254" width="19.5703125" style="454" customWidth="1"/>
    <col min="255" max="493" width="9.140625" style="454"/>
    <col min="494" max="494" width="17.5703125" style="454" customWidth="1"/>
    <col min="495" max="496" width="4.85546875" style="454" customWidth="1"/>
    <col min="497" max="497" width="6.42578125" style="454" customWidth="1"/>
    <col min="498" max="498" width="5.7109375" style="454" customWidth="1"/>
    <col min="499" max="499" width="4.85546875" style="454" customWidth="1"/>
    <col min="500" max="500" width="6.42578125" style="454" customWidth="1"/>
    <col min="501" max="502" width="4.85546875" style="454" customWidth="1"/>
    <col min="503" max="503" width="6.42578125" style="454" customWidth="1"/>
    <col min="504" max="504" width="5.7109375" style="454" customWidth="1"/>
    <col min="505" max="505" width="4.85546875" style="454" customWidth="1"/>
    <col min="506" max="506" width="6.42578125" style="454" customWidth="1"/>
    <col min="507" max="508" width="4.85546875" style="454" customWidth="1"/>
    <col min="509" max="509" width="6.42578125" style="454" customWidth="1"/>
    <col min="510" max="510" width="19.5703125" style="454" customWidth="1"/>
    <col min="511" max="749" width="9.140625" style="454"/>
    <col min="750" max="750" width="17.5703125" style="454" customWidth="1"/>
    <col min="751" max="752" width="4.85546875" style="454" customWidth="1"/>
    <col min="753" max="753" width="6.42578125" style="454" customWidth="1"/>
    <col min="754" max="754" width="5.7109375" style="454" customWidth="1"/>
    <col min="755" max="755" width="4.85546875" style="454" customWidth="1"/>
    <col min="756" max="756" width="6.42578125" style="454" customWidth="1"/>
    <col min="757" max="758" width="4.85546875" style="454" customWidth="1"/>
    <col min="759" max="759" width="6.42578125" style="454" customWidth="1"/>
    <col min="760" max="760" width="5.7109375" style="454" customWidth="1"/>
    <col min="761" max="761" width="4.85546875" style="454" customWidth="1"/>
    <col min="762" max="762" width="6.42578125" style="454" customWidth="1"/>
    <col min="763" max="764" width="4.85546875" style="454" customWidth="1"/>
    <col min="765" max="765" width="6.42578125" style="454" customWidth="1"/>
    <col min="766" max="766" width="19.5703125" style="454" customWidth="1"/>
    <col min="767" max="1005" width="9.140625" style="454"/>
    <col min="1006" max="1006" width="17.5703125" style="454" customWidth="1"/>
    <col min="1007" max="1008" width="4.85546875" style="454" customWidth="1"/>
    <col min="1009" max="1009" width="6.42578125" style="454" customWidth="1"/>
    <col min="1010" max="1010" width="5.7109375" style="454" customWidth="1"/>
    <col min="1011" max="1011" width="4.85546875" style="454" customWidth="1"/>
    <col min="1012" max="1012" width="6.42578125" style="454" customWidth="1"/>
    <col min="1013" max="1014" width="4.85546875" style="454" customWidth="1"/>
    <col min="1015" max="1015" width="6.42578125" style="454" customWidth="1"/>
    <col min="1016" max="1016" width="5.7109375" style="454" customWidth="1"/>
    <col min="1017" max="1017" width="4.85546875" style="454" customWidth="1"/>
    <col min="1018" max="1018" width="6.42578125" style="454" customWidth="1"/>
    <col min="1019" max="1020" width="4.85546875" style="454" customWidth="1"/>
    <col min="1021" max="1021" width="6.42578125" style="454" customWidth="1"/>
    <col min="1022" max="1022" width="19.5703125" style="454" customWidth="1"/>
    <col min="1023" max="1261" width="9.140625" style="454"/>
    <col min="1262" max="1262" width="17.5703125" style="454" customWidth="1"/>
    <col min="1263" max="1264" width="4.85546875" style="454" customWidth="1"/>
    <col min="1265" max="1265" width="6.42578125" style="454" customWidth="1"/>
    <col min="1266" max="1266" width="5.7109375" style="454" customWidth="1"/>
    <col min="1267" max="1267" width="4.85546875" style="454" customWidth="1"/>
    <col min="1268" max="1268" width="6.42578125" style="454" customWidth="1"/>
    <col min="1269" max="1270" width="4.85546875" style="454" customWidth="1"/>
    <col min="1271" max="1271" width="6.42578125" style="454" customWidth="1"/>
    <col min="1272" max="1272" width="5.7109375" style="454" customWidth="1"/>
    <col min="1273" max="1273" width="4.85546875" style="454" customWidth="1"/>
    <col min="1274" max="1274" width="6.42578125" style="454" customWidth="1"/>
    <col min="1275" max="1276" width="4.85546875" style="454" customWidth="1"/>
    <col min="1277" max="1277" width="6.42578125" style="454" customWidth="1"/>
    <col min="1278" max="1278" width="19.5703125" style="454" customWidth="1"/>
    <col min="1279" max="1517" width="9.140625" style="454"/>
    <col min="1518" max="1518" width="17.5703125" style="454" customWidth="1"/>
    <col min="1519" max="1520" width="4.85546875" style="454" customWidth="1"/>
    <col min="1521" max="1521" width="6.42578125" style="454" customWidth="1"/>
    <col min="1522" max="1522" width="5.7109375" style="454" customWidth="1"/>
    <col min="1523" max="1523" width="4.85546875" style="454" customWidth="1"/>
    <col min="1524" max="1524" width="6.42578125" style="454" customWidth="1"/>
    <col min="1525" max="1526" width="4.85546875" style="454" customWidth="1"/>
    <col min="1527" max="1527" width="6.42578125" style="454" customWidth="1"/>
    <col min="1528" max="1528" width="5.7109375" style="454" customWidth="1"/>
    <col min="1529" max="1529" width="4.85546875" style="454" customWidth="1"/>
    <col min="1530" max="1530" width="6.42578125" style="454" customWidth="1"/>
    <col min="1531" max="1532" width="4.85546875" style="454" customWidth="1"/>
    <col min="1533" max="1533" width="6.42578125" style="454" customWidth="1"/>
    <col min="1534" max="1534" width="19.5703125" style="454" customWidth="1"/>
    <col min="1535" max="1773" width="9.140625" style="454"/>
    <col min="1774" max="1774" width="17.5703125" style="454" customWidth="1"/>
    <col min="1775" max="1776" width="4.85546875" style="454" customWidth="1"/>
    <col min="1777" max="1777" width="6.42578125" style="454" customWidth="1"/>
    <col min="1778" max="1778" width="5.7109375" style="454" customWidth="1"/>
    <col min="1779" max="1779" width="4.85546875" style="454" customWidth="1"/>
    <col min="1780" max="1780" width="6.42578125" style="454" customWidth="1"/>
    <col min="1781" max="1782" width="4.85546875" style="454" customWidth="1"/>
    <col min="1783" max="1783" width="6.42578125" style="454" customWidth="1"/>
    <col min="1784" max="1784" width="5.7109375" style="454" customWidth="1"/>
    <col min="1785" max="1785" width="4.85546875" style="454" customWidth="1"/>
    <col min="1786" max="1786" width="6.42578125" style="454" customWidth="1"/>
    <col min="1787" max="1788" width="4.85546875" style="454" customWidth="1"/>
    <col min="1789" max="1789" width="6.42578125" style="454" customWidth="1"/>
    <col min="1790" max="1790" width="19.5703125" style="454" customWidth="1"/>
    <col min="1791" max="2029" width="9.140625" style="454"/>
    <col min="2030" max="2030" width="17.5703125" style="454" customWidth="1"/>
    <col min="2031" max="2032" width="4.85546875" style="454" customWidth="1"/>
    <col min="2033" max="2033" width="6.42578125" style="454" customWidth="1"/>
    <col min="2034" max="2034" width="5.7109375" style="454" customWidth="1"/>
    <col min="2035" max="2035" width="4.85546875" style="454" customWidth="1"/>
    <col min="2036" max="2036" width="6.42578125" style="454" customWidth="1"/>
    <col min="2037" max="2038" width="4.85546875" style="454" customWidth="1"/>
    <col min="2039" max="2039" width="6.42578125" style="454" customWidth="1"/>
    <col min="2040" max="2040" width="5.7109375" style="454" customWidth="1"/>
    <col min="2041" max="2041" width="4.85546875" style="454" customWidth="1"/>
    <col min="2042" max="2042" width="6.42578125" style="454" customWidth="1"/>
    <col min="2043" max="2044" width="4.85546875" style="454" customWidth="1"/>
    <col min="2045" max="2045" width="6.42578125" style="454" customWidth="1"/>
    <col min="2046" max="2046" width="19.5703125" style="454" customWidth="1"/>
    <col min="2047" max="2285" width="9.140625" style="454"/>
    <col min="2286" max="2286" width="17.5703125" style="454" customWidth="1"/>
    <col min="2287" max="2288" width="4.85546875" style="454" customWidth="1"/>
    <col min="2289" max="2289" width="6.42578125" style="454" customWidth="1"/>
    <col min="2290" max="2290" width="5.7109375" style="454" customWidth="1"/>
    <col min="2291" max="2291" width="4.85546875" style="454" customWidth="1"/>
    <col min="2292" max="2292" width="6.42578125" style="454" customWidth="1"/>
    <col min="2293" max="2294" width="4.85546875" style="454" customWidth="1"/>
    <col min="2295" max="2295" width="6.42578125" style="454" customWidth="1"/>
    <col min="2296" max="2296" width="5.7109375" style="454" customWidth="1"/>
    <col min="2297" max="2297" width="4.85546875" style="454" customWidth="1"/>
    <col min="2298" max="2298" width="6.42578125" style="454" customWidth="1"/>
    <col min="2299" max="2300" width="4.85546875" style="454" customWidth="1"/>
    <col min="2301" max="2301" width="6.42578125" style="454" customWidth="1"/>
    <col min="2302" max="2302" width="19.5703125" style="454" customWidth="1"/>
    <col min="2303" max="2541" width="9.140625" style="454"/>
    <col min="2542" max="2542" width="17.5703125" style="454" customWidth="1"/>
    <col min="2543" max="2544" width="4.85546875" style="454" customWidth="1"/>
    <col min="2545" max="2545" width="6.42578125" style="454" customWidth="1"/>
    <col min="2546" max="2546" width="5.7109375" style="454" customWidth="1"/>
    <col min="2547" max="2547" width="4.85546875" style="454" customWidth="1"/>
    <col min="2548" max="2548" width="6.42578125" style="454" customWidth="1"/>
    <col min="2549" max="2550" width="4.85546875" style="454" customWidth="1"/>
    <col min="2551" max="2551" width="6.42578125" style="454" customWidth="1"/>
    <col min="2552" max="2552" width="5.7109375" style="454" customWidth="1"/>
    <col min="2553" max="2553" width="4.85546875" style="454" customWidth="1"/>
    <col min="2554" max="2554" width="6.42578125" style="454" customWidth="1"/>
    <col min="2555" max="2556" width="4.85546875" style="454" customWidth="1"/>
    <col min="2557" max="2557" width="6.42578125" style="454" customWidth="1"/>
    <col min="2558" max="2558" width="19.5703125" style="454" customWidth="1"/>
    <col min="2559" max="2797" width="9.140625" style="454"/>
    <col min="2798" max="2798" width="17.5703125" style="454" customWidth="1"/>
    <col min="2799" max="2800" width="4.85546875" style="454" customWidth="1"/>
    <col min="2801" max="2801" width="6.42578125" style="454" customWidth="1"/>
    <col min="2802" max="2802" width="5.7109375" style="454" customWidth="1"/>
    <col min="2803" max="2803" width="4.85546875" style="454" customWidth="1"/>
    <col min="2804" max="2804" width="6.42578125" style="454" customWidth="1"/>
    <col min="2805" max="2806" width="4.85546875" style="454" customWidth="1"/>
    <col min="2807" max="2807" width="6.42578125" style="454" customWidth="1"/>
    <col min="2808" max="2808" width="5.7109375" style="454" customWidth="1"/>
    <col min="2809" max="2809" width="4.85546875" style="454" customWidth="1"/>
    <col min="2810" max="2810" width="6.42578125" style="454" customWidth="1"/>
    <col min="2811" max="2812" width="4.85546875" style="454" customWidth="1"/>
    <col min="2813" max="2813" width="6.42578125" style="454" customWidth="1"/>
    <col min="2814" max="2814" width="19.5703125" style="454" customWidth="1"/>
    <col min="2815" max="3053" width="9.140625" style="454"/>
    <col min="3054" max="3054" width="17.5703125" style="454" customWidth="1"/>
    <col min="3055" max="3056" width="4.85546875" style="454" customWidth="1"/>
    <col min="3057" max="3057" width="6.42578125" style="454" customWidth="1"/>
    <col min="3058" max="3058" width="5.7109375" style="454" customWidth="1"/>
    <col min="3059" max="3059" width="4.85546875" style="454" customWidth="1"/>
    <col min="3060" max="3060" width="6.42578125" style="454" customWidth="1"/>
    <col min="3061" max="3062" width="4.85546875" style="454" customWidth="1"/>
    <col min="3063" max="3063" width="6.42578125" style="454" customWidth="1"/>
    <col min="3064" max="3064" width="5.7109375" style="454" customWidth="1"/>
    <col min="3065" max="3065" width="4.85546875" style="454" customWidth="1"/>
    <col min="3066" max="3066" width="6.42578125" style="454" customWidth="1"/>
    <col min="3067" max="3068" width="4.85546875" style="454" customWidth="1"/>
    <col min="3069" max="3069" width="6.42578125" style="454" customWidth="1"/>
    <col min="3070" max="3070" width="19.5703125" style="454" customWidth="1"/>
    <col min="3071" max="3309" width="9.140625" style="454"/>
    <col min="3310" max="3310" width="17.5703125" style="454" customWidth="1"/>
    <col min="3311" max="3312" width="4.85546875" style="454" customWidth="1"/>
    <col min="3313" max="3313" width="6.42578125" style="454" customWidth="1"/>
    <col min="3314" max="3314" width="5.7109375" style="454" customWidth="1"/>
    <col min="3315" max="3315" width="4.85546875" style="454" customWidth="1"/>
    <col min="3316" max="3316" width="6.42578125" style="454" customWidth="1"/>
    <col min="3317" max="3318" width="4.85546875" style="454" customWidth="1"/>
    <col min="3319" max="3319" width="6.42578125" style="454" customWidth="1"/>
    <col min="3320" max="3320" width="5.7109375" style="454" customWidth="1"/>
    <col min="3321" max="3321" width="4.85546875" style="454" customWidth="1"/>
    <col min="3322" max="3322" width="6.42578125" style="454" customWidth="1"/>
    <col min="3323" max="3324" width="4.85546875" style="454" customWidth="1"/>
    <col min="3325" max="3325" width="6.42578125" style="454" customWidth="1"/>
    <col min="3326" max="3326" width="19.5703125" style="454" customWidth="1"/>
    <col min="3327" max="3565" width="9.140625" style="454"/>
    <col min="3566" max="3566" width="17.5703125" style="454" customWidth="1"/>
    <col min="3567" max="3568" width="4.85546875" style="454" customWidth="1"/>
    <col min="3569" max="3569" width="6.42578125" style="454" customWidth="1"/>
    <col min="3570" max="3570" width="5.7109375" style="454" customWidth="1"/>
    <col min="3571" max="3571" width="4.85546875" style="454" customWidth="1"/>
    <col min="3572" max="3572" width="6.42578125" style="454" customWidth="1"/>
    <col min="3573" max="3574" width="4.85546875" style="454" customWidth="1"/>
    <col min="3575" max="3575" width="6.42578125" style="454" customWidth="1"/>
    <col min="3576" max="3576" width="5.7109375" style="454" customWidth="1"/>
    <col min="3577" max="3577" width="4.85546875" style="454" customWidth="1"/>
    <col min="3578" max="3578" width="6.42578125" style="454" customWidth="1"/>
    <col min="3579" max="3580" width="4.85546875" style="454" customWidth="1"/>
    <col min="3581" max="3581" width="6.42578125" style="454" customWidth="1"/>
    <col min="3582" max="3582" width="19.5703125" style="454" customWidth="1"/>
    <col min="3583" max="3821" width="9.140625" style="454"/>
    <col min="3822" max="3822" width="17.5703125" style="454" customWidth="1"/>
    <col min="3823" max="3824" width="4.85546875" style="454" customWidth="1"/>
    <col min="3825" max="3825" width="6.42578125" style="454" customWidth="1"/>
    <col min="3826" max="3826" width="5.7109375" style="454" customWidth="1"/>
    <col min="3827" max="3827" width="4.85546875" style="454" customWidth="1"/>
    <col min="3828" max="3828" width="6.42578125" style="454" customWidth="1"/>
    <col min="3829" max="3830" width="4.85546875" style="454" customWidth="1"/>
    <col min="3831" max="3831" width="6.42578125" style="454" customWidth="1"/>
    <col min="3832" max="3832" width="5.7109375" style="454" customWidth="1"/>
    <col min="3833" max="3833" width="4.85546875" style="454" customWidth="1"/>
    <col min="3834" max="3834" width="6.42578125" style="454" customWidth="1"/>
    <col min="3835" max="3836" width="4.85546875" style="454" customWidth="1"/>
    <col min="3837" max="3837" width="6.42578125" style="454" customWidth="1"/>
    <col min="3838" max="3838" width="19.5703125" style="454" customWidth="1"/>
    <col min="3839" max="4077" width="9.140625" style="454"/>
    <col min="4078" max="4078" width="17.5703125" style="454" customWidth="1"/>
    <col min="4079" max="4080" width="4.85546875" style="454" customWidth="1"/>
    <col min="4081" max="4081" width="6.42578125" style="454" customWidth="1"/>
    <col min="4082" max="4082" width="5.7109375" style="454" customWidth="1"/>
    <col min="4083" max="4083" width="4.85546875" style="454" customWidth="1"/>
    <col min="4084" max="4084" width="6.42578125" style="454" customWidth="1"/>
    <col min="4085" max="4086" width="4.85546875" style="454" customWidth="1"/>
    <col min="4087" max="4087" width="6.42578125" style="454" customWidth="1"/>
    <col min="4088" max="4088" width="5.7109375" style="454" customWidth="1"/>
    <col min="4089" max="4089" width="4.85546875" style="454" customWidth="1"/>
    <col min="4090" max="4090" width="6.42578125" style="454" customWidth="1"/>
    <col min="4091" max="4092" width="4.85546875" style="454" customWidth="1"/>
    <col min="4093" max="4093" width="6.42578125" style="454" customWidth="1"/>
    <col min="4094" max="4094" width="19.5703125" style="454" customWidth="1"/>
    <col min="4095" max="4333" width="9.140625" style="454"/>
    <col min="4334" max="4334" width="17.5703125" style="454" customWidth="1"/>
    <col min="4335" max="4336" width="4.85546875" style="454" customWidth="1"/>
    <col min="4337" max="4337" width="6.42578125" style="454" customWidth="1"/>
    <col min="4338" max="4338" width="5.7109375" style="454" customWidth="1"/>
    <col min="4339" max="4339" width="4.85546875" style="454" customWidth="1"/>
    <col min="4340" max="4340" width="6.42578125" style="454" customWidth="1"/>
    <col min="4341" max="4342" width="4.85546875" style="454" customWidth="1"/>
    <col min="4343" max="4343" width="6.42578125" style="454" customWidth="1"/>
    <col min="4344" max="4344" width="5.7109375" style="454" customWidth="1"/>
    <col min="4345" max="4345" width="4.85546875" style="454" customWidth="1"/>
    <col min="4346" max="4346" width="6.42578125" style="454" customWidth="1"/>
    <col min="4347" max="4348" width="4.85546875" style="454" customWidth="1"/>
    <col min="4349" max="4349" width="6.42578125" style="454" customWidth="1"/>
    <col min="4350" max="4350" width="19.5703125" style="454" customWidth="1"/>
    <col min="4351" max="4589" width="9.140625" style="454"/>
    <col min="4590" max="4590" width="17.5703125" style="454" customWidth="1"/>
    <col min="4591" max="4592" width="4.85546875" style="454" customWidth="1"/>
    <col min="4593" max="4593" width="6.42578125" style="454" customWidth="1"/>
    <col min="4594" max="4594" width="5.7109375" style="454" customWidth="1"/>
    <col min="4595" max="4595" width="4.85546875" style="454" customWidth="1"/>
    <col min="4596" max="4596" width="6.42578125" style="454" customWidth="1"/>
    <col min="4597" max="4598" width="4.85546875" style="454" customWidth="1"/>
    <col min="4599" max="4599" width="6.42578125" style="454" customWidth="1"/>
    <col min="4600" max="4600" width="5.7109375" style="454" customWidth="1"/>
    <col min="4601" max="4601" width="4.85546875" style="454" customWidth="1"/>
    <col min="4602" max="4602" width="6.42578125" style="454" customWidth="1"/>
    <col min="4603" max="4604" width="4.85546875" style="454" customWidth="1"/>
    <col min="4605" max="4605" width="6.42578125" style="454" customWidth="1"/>
    <col min="4606" max="4606" width="19.5703125" style="454" customWidth="1"/>
    <col min="4607" max="4845" width="9.140625" style="454"/>
    <col min="4846" max="4846" width="17.5703125" style="454" customWidth="1"/>
    <col min="4847" max="4848" width="4.85546875" style="454" customWidth="1"/>
    <col min="4849" max="4849" width="6.42578125" style="454" customWidth="1"/>
    <col min="4850" max="4850" width="5.7109375" style="454" customWidth="1"/>
    <col min="4851" max="4851" width="4.85546875" style="454" customWidth="1"/>
    <col min="4852" max="4852" width="6.42578125" style="454" customWidth="1"/>
    <col min="4853" max="4854" width="4.85546875" style="454" customWidth="1"/>
    <col min="4855" max="4855" width="6.42578125" style="454" customWidth="1"/>
    <col min="4856" max="4856" width="5.7109375" style="454" customWidth="1"/>
    <col min="4857" max="4857" width="4.85546875" style="454" customWidth="1"/>
    <col min="4858" max="4858" width="6.42578125" style="454" customWidth="1"/>
    <col min="4859" max="4860" width="4.85546875" style="454" customWidth="1"/>
    <col min="4861" max="4861" width="6.42578125" style="454" customWidth="1"/>
    <col min="4862" max="4862" width="19.5703125" style="454" customWidth="1"/>
    <col min="4863" max="5101" width="9.140625" style="454"/>
    <col min="5102" max="5102" width="17.5703125" style="454" customWidth="1"/>
    <col min="5103" max="5104" width="4.85546875" style="454" customWidth="1"/>
    <col min="5105" max="5105" width="6.42578125" style="454" customWidth="1"/>
    <col min="5106" max="5106" width="5.7109375" style="454" customWidth="1"/>
    <col min="5107" max="5107" width="4.85546875" style="454" customWidth="1"/>
    <col min="5108" max="5108" width="6.42578125" style="454" customWidth="1"/>
    <col min="5109" max="5110" width="4.85546875" style="454" customWidth="1"/>
    <col min="5111" max="5111" width="6.42578125" style="454" customWidth="1"/>
    <col min="5112" max="5112" width="5.7109375" style="454" customWidth="1"/>
    <col min="5113" max="5113" width="4.85546875" style="454" customWidth="1"/>
    <col min="5114" max="5114" width="6.42578125" style="454" customWidth="1"/>
    <col min="5115" max="5116" width="4.85546875" style="454" customWidth="1"/>
    <col min="5117" max="5117" width="6.42578125" style="454" customWidth="1"/>
    <col min="5118" max="5118" width="19.5703125" style="454" customWidth="1"/>
    <col min="5119" max="5357" width="9.140625" style="454"/>
    <col min="5358" max="5358" width="17.5703125" style="454" customWidth="1"/>
    <col min="5359" max="5360" width="4.85546875" style="454" customWidth="1"/>
    <col min="5361" max="5361" width="6.42578125" style="454" customWidth="1"/>
    <col min="5362" max="5362" width="5.7109375" style="454" customWidth="1"/>
    <col min="5363" max="5363" width="4.85546875" style="454" customWidth="1"/>
    <col min="5364" max="5364" width="6.42578125" style="454" customWidth="1"/>
    <col min="5365" max="5366" width="4.85546875" style="454" customWidth="1"/>
    <col min="5367" max="5367" width="6.42578125" style="454" customWidth="1"/>
    <col min="5368" max="5368" width="5.7109375" style="454" customWidth="1"/>
    <col min="5369" max="5369" width="4.85546875" style="454" customWidth="1"/>
    <col min="5370" max="5370" width="6.42578125" style="454" customWidth="1"/>
    <col min="5371" max="5372" width="4.85546875" style="454" customWidth="1"/>
    <col min="5373" max="5373" width="6.42578125" style="454" customWidth="1"/>
    <col min="5374" max="5374" width="19.5703125" style="454" customWidth="1"/>
    <col min="5375" max="5613" width="9.140625" style="454"/>
    <col min="5614" max="5614" width="17.5703125" style="454" customWidth="1"/>
    <col min="5615" max="5616" width="4.85546875" style="454" customWidth="1"/>
    <col min="5617" max="5617" width="6.42578125" style="454" customWidth="1"/>
    <col min="5618" max="5618" width="5.7109375" style="454" customWidth="1"/>
    <col min="5619" max="5619" width="4.85546875" style="454" customWidth="1"/>
    <col min="5620" max="5620" width="6.42578125" style="454" customWidth="1"/>
    <col min="5621" max="5622" width="4.85546875" style="454" customWidth="1"/>
    <col min="5623" max="5623" width="6.42578125" style="454" customWidth="1"/>
    <col min="5624" max="5624" width="5.7109375" style="454" customWidth="1"/>
    <col min="5625" max="5625" width="4.85546875" style="454" customWidth="1"/>
    <col min="5626" max="5626" width="6.42578125" style="454" customWidth="1"/>
    <col min="5627" max="5628" width="4.85546875" style="454" customWidth="1"/>
    <col min="5629" max="5629" width="6.42578125" style="454" customWidth="1"/>
    <col min="5630" max="5630" width="19.5703125" style="454" customWidth="1"/>
    <col min="5631" max="5869" width="9.140625" style="454"/>
    <col min="5870" max="5870" width="17.5703125" style="454" customWidth="1"/>
    <col min="5871" max="5872" width="4.85546875" style="454" customWidth="1"/>
    <col min="5873" max="5873" width="6.42578125" style="454" customWidth="1"/>
    <col min="5874" max="5874" width="5.7109375" style="454" customWidth="1"/>
    <col min="5875" max="5875" width="4.85546875" style="454" customWidth="1"/>
    <col min="5876" max="5876" width="6.42578125" style="454" customWidth="1"/>
    <col min="5877" max="5878" width="4.85546875" style="454" customWidth="1"/>
    <col min="5879" max="5879" width="6.42578125" style="454" customWidth="1"/>
    <col min="5880" max="5880" width="5.7109375" style="454" customWidth="1"/>
    <col min="5881" max="5881" width="4.85546875" style="454" customWidth="1"/>
    <col min="5882" max="5882" width="6.42578125" style="454" customWidth="1"/>
    <col min="5883" max="5884" width="4.85546875" style="454" customWidth="1"/>
    <col min="5885" max="5885" width="6.42578125" style="454" customWidth="1"/>
    <col min="5886" max="5886" width="19.5703125" style="454" customWidth="1"/>
    <col min="5887" max="6125" width="9.140625" style="454"/>
    <col min="6126" max="6126" width="17.5703125" style="454" customWidth="1"/>
    <col min="6127" max="6128" width="4.85546875" style="454" customWidth="1"/>
    <col min="6129" max="6129" width="6.42578125" style="454" customWidth="1"/>
    <col min="6130" max="6130" width="5.7109375" style="454" customWidth="1"/>
    <col min="6131" max="6131" width="4.85546875" style="454" customWidth="1"/>
    <col min="6132" max="6132" width="6.42578125" style="454" customWidth="1"/>
    <col min="6133" max="6134" width="4.85546875" style="454" customWidth="1"/>
    <col min="6135" max="6135" width="6.42578125" style="454" customWidth="1"/>
    <col min="6136" max="6136" width="5.7109375" style="454" customWidth="1"/>
    <col min="6137" max="6137" width="4.85546875" style="454" customWidth="1"/>
    <col min="6138" max="6138" width="6.42578125" style="454" customWidth="1"/>
    <col min="6139" max="6140" width="4.85546875" style="454" customWidth="1"/>
    <col min="6141" max="6141" width="6.42578125" style="454" customWidth="1"/>
    <col min="6142" max="6142" width="19.5703125" style="454" customWidth="1"/>
    <col min="6143" max="6381" width="9.140625" style="454"/>
    <col min="6382" max="6382" width="17.5703125" style="454" customWidth="1"/>
    <col min="6383" max="6384" width="4.85546875" style="454" customWidth="1"/>
    <col min="6385" max="6385" width="6.42578125" style="454" customWidth="1"/>
    <col min="6386" max="6386" width="5.7109375" style="454" customWidth="1"/>
    <col min="6387" max="6387" width="4.85546875" style="454" customWidth="1"/>
    <col min="6388" max="6388" width="6.42578125" style="454" customWidth="1"/>
    <col min="6389" max="6390" width="4.85546875" style="454" customWidth="1"/>
    <col min="6391" max="6391" width="6.42578125" style="454" customWidth="1"/>
    <col min="6392" max="6392" width="5.7109375" style="454" customWidth="1"/>
    <col min="6393" max="6393" width="4.85546875" style="454" customWidth="1"/>
    <col min="6394" max="6394" width="6.42578125" style="454" customWidth="1"/>
    <col min="6395" max="6396" width="4.85546875" style="454" customWidth="1"/>
    <col min="6397" max="6397" width="6.42578125" style="454" customWidth="1"/>
    <col min="6398" max="6398" width="19.5703125" style="454" customWidth="1"/>
    <col min="6399" max="6637" width="9.140625" style="454"/>
    <col min="6638" max="6638" width="17.5703125" style="454" customWidth="1"/>
    <col min="6639" max="6640" width="4.85546875" style="454" customWidth="1"/>
    <col min="6641" max="6641" width="6.42578125" style="454" customWidth="1"/>
    <col min="6642" max="6642" width="5.7109375" style="454" customWidth="1"/>
    <col min="6643" max="6643" width="4.85546875" style="454" customWidth="1"/>
    <col min="6644" max="6644" width="6.42578125" style="454" customWidth="1"/>
    <col min="6645" max="6646" width="4.85546875" style="454" customWidth="1"/>
    <col min="6647" max="6647" width="6.42578125" style="454" customWidth="1"/>
    <col min="6648" max="6648" width="5.7109375" style="454" customWidth="1"/>
    <col min="6649" max="6649" width="4.85546875" style="454" customWidth="1"/>
    <col min="6650" max="6650" width="6.42578125" style="454" customWidth="1"/>
    <col min="6651" max="6652" width="4.85546875" style="454" customWidth="1"/>
    <col min="6653" max="6653" width="6.42578125" style="454" customWidth="1"/>
    <col min="6654" max="6654" width="19.5703125" style="454" customWidth="1"/>
    <col min="6655" max="6893" width="9.140625" style="454"/>
    <col min="6894" max="6894" width="17.5703125" style="454" customWidth="1"/>
    <col min="6895" max="6896" width="4.85546875" style="454" customWidth="1"/>
    <col min="6897" max="6897" width="6.42578125" style="454" customWidth="1"/>
    <col min="6898" max="6898" width="5.7109375" style="454" customWidth="1"/>
    <col min="6899" max="6899" width="4.85546875" style="454" customWidth="1"/>
    <col min="6900" max="6900" width="6.42578125" style="454" customWidth="1"/>
    <col min="6901" max="6902" width="4.85546875" style="454" customWidth="1"/>
    <col min="6903" max="6903" width="6.42578125" style="454" customWidth="1"/>
    <col min="6904" max="6904" width="5.7109375" style="454" customWidth="1"/>
    <col min="6905" max="6905" width="4.85546875" style="454" customWidth="1"/>
    <col min="6906" max="6906" width="6.42578125" style="454" customWidth="1"/>
    <col min="6907" max="6908" width="4.85546875" style="454" customWidth="1"/>
    <col min="6909" max="6909" width="6.42578125" style="454" customWidth="1"/>
    <col min="6910" max="6910" width="19.5703125" style="454" customWidth="1"/>
    <col min="6911" max="7149" width="9.140625" style="454"/>
    <col min="7150" max="7150" width="17.5703125" style="454" customWidth="1"/>
    <col min="7151" max="7152" width="4.85546875" style="454" customWidth="1"/>
    <col min="7153" max="7153" width="6.42578125" style="454" customWidth="1"/>
    <col min="7154" max="7154" width="5.7109375" style="454" customWidth="1"/>
    <col min="7155" max="7155" width="4.85546875" style="454" customWidth="1"/>
    <col min="7156" max="7156" width="6.42578125" style="454" customWidth="1"/>
    <col min="7157" max="7158" width="4.85546875" style="454" customWidth="1"/>
    <col min="7159" max="7159" width="6.42578125" style="454" customWidth="1"/>
    <col min="7160" max="7160" width="5.7109375" style="454" customWidth="1"/>
    <col min="7161" max="7161" width="4.85546875" style="454" customWidth="1"/>
    <col min="7162" max="7162" width="6.42578125" style="454" customWidth="1"/>
    <col min="7163" max="7164" width="4.85546875" style="454" customWidth="1"/>
    <col min="7165" max="7165" width="6.42578125" style="454" customWidth="1"/>
    <col min="7166" max="7166" width="19.5703125" style="454" customWidth="1"/>
    <col min="7167" max="7405" width="9.140625" style="454"/>
    <col min="7406" max="7406" width="17.5703125" style="454" customWidth="1"/>
    <col min="7407" max="7408" width="4.85546875" style="454" customWidth="1"/>
    <col min="7409" max="7409" width="6.42578125" style="454" customWidth="1"/>
    <col min="7410" max="7410" width="5.7109375" style="454" customWidth="1"/>
    <col min="7411" max="7411" width="4.85546875" style="454" customWidth="1"/>
    <col min="7412" max="7412" width="6.42578125" style="454" customWidth="1"/>
    <col min="7413" max="7414" width="4.85546875" style="454" customWidth="1"/>
    <col min="7415" max="7415" width="6.42578125" style="454" customWidth="1"/>
    <col min="7416" max="7416" width="5.7109375" style="454" customWidth="1"/>
    <col min="7417" max="7417" width="4.85546875" style="454" customWidth="1"/>
    <col min="7418" max="7418" width="6.42578125" style="454" customWidth="1"/>
    <col min="7419" max="7420" width="4.85546875" style="454" customWidth="1"/>
    <col min="7421" max="7421" width="6.42578125" style="454" customWidth="1"/>
    <col min="7422" max="7422" width="19.5703125" style="454" customWidth="1"/>
    <col min="7423" max="7661" width="9.140625" style="454"/>
    <col min="7662" max="7662" width="17.5703125" style="454" customWidth="1"/>
    <col min="7663" max="7664" width="4.85546875" style="454" customWidth="1"/>
    <col min="7665" max="7665" width="6.42578125" style="454" customWidth="1"/>
    <col min="7666" max="7666" width="5.7109375" style="454" customWidth="1"/>
    <col min="7667" max="7667" width="4.85546875" style="454" customWidth="1"/>
    <col min="7668" max="7668" width="6.42578125" style="454" customWidth="1"/>
    <col min="7669" max="7670" width="4.85546875" style="454" customWidth="1"/>
    <col min="7671" max="7671" width="6.42578125" style="454" customWidth="1"/>
    <col min="7672" max="7672" width="5.7109375" style="454" customWidth="1"/>
    <col min="7673" max="7673" width="4.85546875" style="454" customWidth="1"/>
    <col min="7674" max="7674" width="6.42578125" style="454" customWidth="1"/>
    <col min="7675" max="7676" width="4.85546875" style="454" customWidth="1"/>
    <col min="7677" max="7677" width="6.42578125" style="454" customWidth="1"/>
    <col min="7678" max="7678" width="19.5703125" style="454" customWidth="1"/>
    <col min="7679" max="7917" width="9.140625" style="454"/>
    <col min="7918" max="7918" width="17.5703125" style="454" customWidth="1"/>
    <col min="7919" max="7920" width="4.85546875" style="454" customWidth="1"/>
    <col min="7921" max="7921" width="6.42578125" style="454" customWidth="1"/>
    <col min="7922" max="7922" width="5.7109375" style="454" customWidth="1"/>
    <col min="7923" max="7923" width="4.85546875" style="454" customWidth="1"/>
    <col min="7924" max="7924" width="6.42578125" style="454" customWidth="1"/>
    <col min="7925" max="7926" width="4.85546875" style="454" customWidth="1"/>
    <col min="7927" max="7927" width="6.42578125" style="454" customWidth="1"/>
    <col min="7928" max="7928" width="5.7109375" style="454" customWidth="1"/>
    <col min="7929" max="7929" width="4.85546875" style="454" customWidth="1"/>
    <col min="7930" max="7930" width="6.42578125" style="454" customWidth="1"/>
    <col min="7931" max="7932" width="4.85546875" style="454" customWidth="1"/>
    <col min="7933" max="7933" width="6.42578125" style="454" customWidth="1"/>
    <col min="7934" max="7934" width="19.5703125" style="454" customWidth="1"/>
    <col min="7935" max="8173" width="9.140625" style="454"/>
    <col min="8174" max="8174" width="17.5703125" style="454" customWidth="1"/>
    <col min="8175" max="8176" width="4.85546875" style="454" customWidth="1"/>
    <col min="8177" max="8177" width="6.42578125" style="454" customWidth="1"/>
    <col min="8178" max="8178" width="5.7109375" style="454" customWidth="1"/>
    <col min="8179" max="8179" width="4.85546875" style="454" customWidth="1"/>
    <col min="8180" max="8180" width="6.42578125" style="454" customWidth="1"/>
    <col min="8181" max="8182" width="4.85546875" style="454" customWidth="1"/>
    <col min="8183" max="8183" width="6.42578125" style="454" customWidth="1"/>
    <col min="8184" max="8184" width="5.7109375" style="454" customWidth="1"/>
    <col min="8185" max="8185" width="4.85546875" style="454" customWidth="1"/>
    <col min="8186" max="8186" width="6.42578125" style="454" customWidth="1"/>
    <col min="8187" max="8188" width="4.85546875" style="454" customWidth="1"/>
    <col min="8189" max="8189" width="6.42578125" style="454" customWidth="1"/>
    <col min="8190" max="8190" width="19.5703125" style="454" customWidth="1"/>
    <col min="8191" max="8429" width="9.140625" style="454"/>
    <col min="8430" max="8430" width="17.5703125" style="454" customWidth="1"/>
    <col min="8431" max="8432" width="4.85546875" style="454" customWidth="1"/>
    <col min="8433" max="8433" width="6.42578125" style="454" customWidth="1"/>
    <col min="8434" max="8434" width="5.7109375" style="454" customWidth="1"/>
    <col min="8435" max="8435" width="4.85546875" style="454" customWidth="1"/>
    <col min="8436" max="8436" width="6.42578125" style="454" customWidth="1"/>
    <col min="8437" max="8438" width="4.85546875" style="454" customWidth="1"/>
    <col min="8439" max="8439" width="6.42578125" style="454" customWidth="1"/>
    <col min="8440" max="8440" width="5.7109375" style="454" customWidth="1"/>
    <col min="8441" max="8441" width="4.85546875" style="454" customWidth="1"/>
    <col min="8442" max="8442" width="6.42578125" style="454" customWidth="1"/>
    <col min="8443" max="8444" width="4.85546875" style="454" customWidth="1"/>
    <col min="8445" max="8445" width="6.42578125" style="454" customWidth="1"/>
    <col min="8446" max="8446" width="19.5703125" style="454" customWidth="1"/>
    <col min="8447" max="8685" width="9.140625" style="454"/>
    <col min="8686" max="8686" width="17.5703125" style="454" customWidth="1"/>
    <col min="8687" max="8688" width="4.85546875" style="454" customWidth="1"/>
    <col min="8689" max="8689" width="6.42578125" style="454" customWidth="1"/>
    <col min="8690" max="8690" width="5.7109375" style="454" customWidth="1"/>
    <col min="8691" max="8691" width="4.85546875" style="454" customWidth="1"/>
    <col min="8692" max="8692" width="6.42578125" style="454" customWidth="1"/>
    <col min="8693" max="8694" width="4.85546875" style="454" customWidth="1"/>
    <col min="8695" max="8695" width="6.42578125" style="454" customWidth="1"/>
    <col min="8696" max="8696" width="5.7109375" style="454" customWidth="1"/>
    <col min="8697" max="8697" width="4.85546875" style="454" customWidth="1"/>
    <col min="8698" max="8698" width="6.42578125" style="454" customWidth="1"/>
    <col min="8699" max="8700" width="4.85546875" style="454" customWidth="1"/>
    <col min="8701" max="8701" width="6.42578125" style="454" customWidth="1"/>
    <col min="8702" max="8702" width="19.5703125" style="454" customWidth="1"/>
    <col min="8703" max="8941" width="9.140625" style="454"/>
    <col min="8942" max="8942" width="17.5703125" style="454" customWidth="1"/>
    <col min="8943" max="8944" width="4.85546875" style="454" customWidth="1"/>
    <col min="8945" max="8945" width="6.42578125" style="454" customWidth="1"/>
    <col min="8946" max="8946" width="5.7109375" style="454" customWidth="1"/>
    <col min="8947" max="8947" width="4.85546875" style="454" customWidth="1"/>
    <col min="8948" max="8948" width="6.42578125" style="454" customWidth="1"/>
    <col min="8949" max="8950" width="4.85546875" style="454" customWidth="1"/>
    <col min="8951" max="8951" width="6.42578125" style="454" customWidth="1"/>
    <col min="8952" max="8952" width="5.7109375" style="454" customWidth="1"/>
    <col min="8953" max="8953" width="4.85546875" style="454" customWidth="1"/>
    <col min="8954" max="8954" width="6.42578125" style="454" customWidth="1"/>
    <col min="8955" max="8956" width="4.85546875" style="454" customWidth="1"/>
    <col min="8957" max="8957" width="6.42578125" style="454" customWidth="1"/>
    <col min="8958" max="8958" width="19.5703125" style="454" customWidth="1"/>
    <col min="8959" max="9197" width="9.140625" style="454"/>
    <col min="9198" max="9198" width="17.5703125" style="454" customWidth="1"/>
    <col min="9199" max="9200" width="4.85546875" style="454" customWidth="1"/>
    <col min="9201" max="9201" width="6.42578125" style="454" customWidth="1"/>
    <col min="9202" max="9202" width="5.7109375" style="454" customWidth="1"/>
    <col min="9203" max="9203" width="4.85546875" style="454" customWidth="1"/>
    <col min="9204" max="9204" width="6.42578125" style="454" customWidth="1"/>
    <col min="9205" max="9206" width="4.85546875" style="454" customWidth="1"/>
    <col min="9207" max="9207" width="6.42578125" style="454" customWidth="1"/>
    <col min="9208" max="9208" width="5.7109375" style="454" customWidth="1"/>
    <col min="9209" max="9209" width="4.85546875" style="454" customWidth="1"/>
    <col min="9210" max="9210" width="6.42578125" style="454" customWidth="1"/>
    <col min="9211" max="9212" width="4.85546875" style="454" customWidth="1"/>
    <col min="9213" max="9213" width="6.42578125" style="454" customWidth="1"/>
    <col min="9214" max="9214" width="19.5703125" style="454" customWidth="1"/>
    <col min="9215" max="9453" width="9.140625" style="454"/>
    <col min="9454" max="9454" width="17.5703125" style="454" customWidth="1"/>
    <col min="9455" max="9456" width="4.85546875" style="454" customWidth="1"/>
    <col min="9457" max="9457" width="6.42578125" style="454" customWidth="1"/>
    <col min="9458" max="9458" width="5.7109375" style="454" customWidth="1"/>
    <col min="9459" max="9459" width="4.85546875" style="454" customWidth="1"/>
    <col min="9460" max="9460" width="6.42578125" style="454" customWidth="1"/>
    <col min="9461" max="9462" width="4.85546875" style="454" customWidth="1"/>
    <col min="9463" max="9463" width="6.42578125" style="454" customWidth="1"/>
    <col min="9464" max="9464" width="5.7109375" style="454" customWidth="1"/>
    <col min="9465" max="9465" width="4.85546875" style="454" customWidth="1"/>
    <col min="9466" max="9466" width="6.42578125" style="454" customWidth="1"/>
    <col min="9467" max="9468" width="4.85546875" style="454" customWidth="1"/>
    <col min="9469" max="9469" width="6.42578125" style="454" customWidth="1"/>
    <col min="9470" max="9470" width="19.5703125" style="454" customWidth="1"/>
    <col min="9471" max="9709" width="9.140625" style="454"/>
    <col min="9710" max="9710" width="17.5703125" style="454" customWidth="1"/>
    <col min="9711" max="9712" width="4.85546875" style="454" customWidth="1"/>
    <col min="9713" max="9713" width="6.42578125" style="454" customWidth="1"/>
    <col min="9714" max="9714" width="5.7109375" style="454" customWidth="1"/>
    <col min="9715" max="9715" width="4.85546875" style="454" customWidth="1"/>
    <col min="9716" max="9716" width="6.42578125" style="454" customWidth="1"/>
    <col min="9717" max="9718" width="4.85546875" style="454" customWidth="1"/>
    <col min="9719" max="9719" width="6.42578125" style="454" customWidth="1"/>
    <col min="9720" max="9720" width="5.7109375" style="454" customWidth="1"/>
    <col min="9721" max="9721" width="4.85546875" style="454" customWidth="1"/>
    <col min="9722" max="9722" width="6.42578125" style="454" customWidth="1"/>
    <col min="9723" max="9724" width="4.85546875" style="454" customWidth="1"/>
    <col min="9725" max="9725" width="6.42578125" style="454" customWidth="1"/>
    <col min="9726" max="9726" width="19.5703125" style="454" customWidth="1"/>
    <col min="9727" max="9965" width="9.140625" style="454"/>
    <col min="9966" max="9966" width="17.5703125" style="454" customWidth="1"/>
    <col min="9967" max="9968" width="4.85546875" style="454" customWidth="1"/>
    <col min="9969" max="9969" width="6.42578125" style="454" customWidth="1"/>
    <col min="9970" max="9970" width="5.7109375" style="454" customWidth="1"/>
    <col min="9971" max="9971" width="4.85546875" style="454" customWidth="1"/>
    <col min="9972" max="9972" width="6.42578125" style="454" customWidth="1"/>
    <col min="9973" max="9974" width="4.85546875" style="454" customWidth="1"/>
    <col min="9975" max="9975" width="6.42578125" style="454" customWidth="1"/>
    <col min="9976" max="9976" width="5.7109375" style="454" customWidth="1"/>
    <col min="9977" max="9977" width="4.85546875" style="454" customWidth="1"/>
    <col min="9978" max="9978" width="6.42578125" style="454" customWidth="1"/>
    <col min="9979" max="9980" width="4.85546875" style="454" customWidth="1"/>
    <col min="9981" max="9981" width="6.42578125" style="454" customWidth="1"/>
    <col min="9982" max="9982" width="19.5703125" style="454" customWidth="1"/>
    <col min="9983" max="10221" width="9.140625" style="454"/>
    <col min="10222" max="10222" width="17.5703125" style="454" customWidth="1"/>
    <col min="10223" max="10224" width="4.85546875" style="454" customWidth="1"/>
    <col min="10225" max="10225" width="6.42578125" style="454" customWidth="1"/>
    <col min="10226" max="10226" width="5.7109375" style="454" customWidth="1"/>
    <col min="10227" max="10227" width="4.85546875" style="454" customWidth="1"/>
    <col min="10228" max="10228" width="6.42578125" style="454" customWidth="1"/>
    <col min="10229" max="10230" width="4.85546875" style="454" customWidth="1"/>
    <col min="10231" max="10231" width="6.42578125" style="454" customWidth="1"/>
    <col min="10232" max="10232" width="5.7109375" style="454" customWidth="1"/>
    <col min="10233" max="10233" width="4.85546875" style="454" customWidth="1"/>
    <col min="10234" max="10234" width="6.42578125" style="454" customWidth="1"/>
    <col min="10235" max="10236" width="4.85546875" style="454" customWidth="1"/>
    <col min="10237" max="10237" width="6.42578125" style="454" customWidth="1"/>
    <col min="10238" max="10238" width="19.5703125" style="454" customWidth="1"/>
    <col min="10239" max="10477" width="9.140625" style="454"/>
    <col min="10478" max="10478" width="17.5703125" style="454" customWidth="1"/>
    <col min="10479" max="10480" width="4.85546875" style="454" customWidth="1"/>
    <col min="10481" max="10481" width="6.42578125" style="454" customWidth="1"/>
    <col min="10482" max="10482" width="5.7109375" style="454" customWidth="1"/>
    <col min="10483" max="10483" width="4.85546875" style="454" customWidth="1"/>
    <col min="10484" max="10484" width="6.42578125" style="454" customWidth="1"/>
    <col min="10485" max="10486" width="4.85546875" style="454" customWidth="1"/>
    <col min="10487" max="10487" width="6.42578125" style="454" customWidth="1"/>
    <col min="10488" max="10488" width="5.7109375" style="454" customWidth="1"/>
    <col min="10489" max="10489" width="4.85546875" style="454" customWidth="1"/>
    <col min="10490" max="10490" width="6.42578125" style="454" customWidth="1"/>
    <col min="10491" max="10492" width="4.85546875" style="454" customWidth="1"/>
    <col min="10493" max="10493" width="6.42578125" style="454" customWidth="1"/>
    <col min="10494" max="10494" width="19.5703125" style="454" customWidth="1"/>
    <col min="10495" max="10733" width="9.140625" style="454"/>
    <col min="10734" max="10734" width="17.5703125" style="454" customWidth="1"/>
    <col min="10735" max="10736" width="4.85546875" style="454" customWidth="1"/>
    <col min="10737" max="10737" width="6.42578125" style="454" customWidth="1"/>
    <col min="10738" max="10738" width="5.7109375" style="454" customWidth="1"/>
    <col min="10739" max="10739" width="4.85546875" style="454" customWidth="1"/>
    <col min="10740" max="10740" width="6.42578125" style="454" customWidth="1"/>
    <col min="10741" max="10742" width="4.85546875" style="454" customWidth="1"/>
    <col min="10743" max="10743" width="6.42578125" style="454" customWidth="1"/>
    <col min="10744" max="10744" width="5.7109375" style="454" customWidth="1"/>
    <col min="10745" max="10745" width="4.85546875" style="454" customWidth="1"/>
    <col min="10746" max="10746" width="6.42578125" style="454" customWidth="1"/>
    <col min="10747" max="10748" width="4.85546875" style="454" customWidth="1"/>
    <col min="10749" max="10749" width="6.42578125" style="454" customWidth="1"/>
    <col min="10750" max="10750" width="19.5703125" style="454" customWidth="1"/>
    <col min="10751" max="10989" width="9.140625" style="454"/>
    <col min="10990" max="10990" width="17.5703125" style="454" customWidth="1"/>
    <col min="10991" max="10992" width="4.85546875" style="454" customWidth="1"/>
    <col min="10993" max="10993" width="6.42578125" style="454" customWidth="1"/>
    <col min="10994" max="10994" width="5.7109375" style="454" customWidth="1"/>
    <col min="10995" max="10995" width="4.85546875" style="454" customWidth="1"/>
    <col min="10996" max="10996" width="6.42578125" style="454" customWidth="1"/>
    <col min="10997" max="10998" width="4.85546875" style="454" customWidth="1"/>
    <col min="10999" max="10999" width="6.42578125" style="454" customWidth="1"/>
    <col min="11000" max="11000" width="5.7109375" style="454" customWidth="1"/>
    <col min="11001" max="11001" width="4.85546875" style="454" customWidth="1"/>
    <col min="11002" max="11002" width="6.42578125" style="454" customWidth="1"/>
    <col min="11003" max="11004" width="4.85546875" style="454" customWidth="1"/>
    <col min="11005" max="11005" width="6.42578125" style="454" customWidth="1"/>
    <col min="11006" max="11006" width="19.5703125" style="454" customWidth="1"/>
    <col min="11007" max="11245" width="9.140625" style="454"/>
    <col min="11246" max="11246" width="17.5703125" style="454" customWidth="1"/>
    <col min="11247" max="11248" width="4.85546875" style="454" customWidth="1"/>
    <col min="11249" max="11249" width="6.42578125" style="454" customWidth="1"/>
    <col min="11250" max="11250" width="5.7109375" style="454" customWidth="1"/>
    <col min="11251" max="11251" width="4.85546875" style="454" customWidth="1"/>
    <col min="11252" max="11252" width="6.42578125" style="454" customWidth="1"/>
    <col min="11253" max="11254" width="4.85546875" style="454" customWidth="1"/>
    <col min="11255" max="11255" width="6.42578125" style="454" customWidth="1"/>
    <col min="11256" max="11256" width="5.7109375" style="454" customWidth="1"/>
    <col min="11257" max="11257" width="4.85546875" style="454" customWidth="1"/>
    <col min="11258" max="11258" width="6.42578125" style="454" customWidth="1"/>
    <col min="11259" max="11260" width="4.85546875" style="454" customWidth="1"/>
    <col min="11261" max="11261" width="6.42578125" style="454" customWidth="1"/>
    <col min="11262" max="11262" width="19.5703125" style="454" customWidth="1"/>
    <col min="11263" max="11501" width="9.140625" style="454"/>
    <col min="11502" max="11502" width="17.5703125" style="454" customWidth="1"/>
    <col min="11503" max="11504" width="4.85546875" style="454" customWidth="1"/>
    <col min="11505" max="11505" width="6.42578125" style="454" customWidth="1"/>
    <col min="11506" max="11506" width="5.7109375" style="454" customWidth="1"/>
    <col min="11507" max="11507" width="4.85546875" style="454" customWidth="1"/>
    <col min="11508" max="11508" width="6.42578125" style="454" customWidth="1"/>
    <col min="11509" max="11510" width="4.85546875" style="454" customWidth="1"/>
    <col min="11511" max="11511" width="6.42578125" style="454" customWidth="1"/>
    <col min="11512" max="11512" width="5.7109375" style="454" customWidth="1"/>
    <col min="11513" max="11513" width="4.85546875" style="454" customWidth="1"/>
    <col min="11514" max="11514" width="6.42578125" style="454" customWidth="1"/>
    <col min="11515" max="11516" width="4.85546875" style="454" customWidth="1"/>
    <col min="11517" max="11517" width="6.42578125" style="454" customWidth="1"/>
    <col min="11518" max="11518" width="19.5703125" style="454" customWidth="1"/>
    <col min="11519" max="11757" width="9.140625" style="454"/>
    <col min="11758" max="11758" width="17.5703125" style="454" customWidth="1"/>
    <col min="11759" max="11760" width="4.85546875" style="454" customWidth="1"/>
    <col min="11761" max="11761" width="6.42578125" style="454" customWidth="1"/>
    <col min="11762" max="11762" width="5.7109375" style="454" customWidth="1"/>
    <col min="11763" max="11763" width="4.85546875" style="454" customWidth="1"/>
    <col min="11764" max="11764" width="6.42578125" style="454" customWidth="1"/>
    <col min="11765" max="11766" width="4.85546875" style="454" customWidth="1"/>
    <col min="11767" max="11767" width="6.42578125" style="454" customWidth="1"/>
    <col min="11768" max="11768" width="5.7109375" style="454" customWidth="1"/>
    <col min="11769" max="11769" width="4.85546875" style="454" customWidth="1"/>
    <col min="11770" max="11770" width="6.42578125" style="454" customWidth="1"/>
    <col min="11771" max="11772" width="4.85546875" style="454" customWidth="1"/>
    <col min="11773" max="11773" width="6.42578125" style="454" customWidth="1"/>
    <col min="11774" max="11774" width="19.5703125" style="454" customWidth="1"/>
    <col min="11775" max="12013" width="9.140625" style="454"/>
    <col min="12014" max="12014" width="17.5703125" style="454" customWidth="1"/>
    <col min="12015" max="12016" width="4.85546875" style="454" customWidth="1"/>
    <col min="12017" max="12017" width="6.42578125" style="454" customWidth="1"/>
    <col min="12018" max="12018" width="5.7109375" style="454" customWidth="1"/>
    <col min="12019" max="12019" width="4.85546875" style="454" customWidth="1"/>
    <col min="12020" max="12020" width="6.42578125" style="454" customWidth="1"/>
    <col min="12021" max="12022" width="4.85546875" style="454" customWidth="1"/>
    <col min="12023" max="12023" width="6.42578125" style="454" customWidth="1"/>
    <col min="12024" max="12024" width="5.7109375" style="454" customWidth="1"/>
    <col min="12025" max="12025" width="4.85546875" style="454" customWidth="1"/>
    <col min="12026" max="12026" width="6.42578125" style="454" customWidth="1"/>
    <col min="12027" max="12028" width="4.85546875" style="454" customWidth="1"/>
    <col min="12029" max="12029" width="6.42578125" style="454" customWidth="1"/>
    <col min="12030" max="12030" width="19.5703125" style="454" customWidth="1"/>
    <col min="12031" max="12269" width="9.140625" style="454"/>
    <col min="12270" max="12270" width="17.5703125" style="454" customWidth="1"/>
    <col min="12271" max="12272" width="4.85546875" style="454" customWidth="1"/>
    <col min="12273" max="12273" width="6.42578125" style="454" customWidth="1"/>
    <col min="12274" max="12274" width="5.7109375" style="454" customWidth="1"/>
    <col min="12275" max="12275" width="4.85546875" style="454" customWidth="1"/>
    <col min="12276" max="12276" width="6.42578125" style="454" customWidth="1"/>
    <col min="12277" max="12278" width="4.85546875" style="454" customWidth="1"/>
    <col min="12279" max="12279" width="6.42578125" style="454" customWidth="1"/>
    <col min="12280" max="12280" width="5.7109375" style="454" customWidth="1"/>
    <col min="12281" max="12281" width="4.85546875" style="454" customWidth="1"/>
    <col min="12282" max="12282" width="6.42578125" style="454" customWidth="1"/>
    <col min="12283" max="12284" width="4.85546875" style="454" customWidth="1"/>
    <col min="12285" max="12285" width="6.42578125" style="454" customWidth="1"/>
    <col min="12286" max="12286" width="19.5703125" style="454" customWidth="1"/>
    <col min="12287" max="12525" width="9.140625" style="454"/>
    <col min="12526" max="12526" width="17.5703125" style="454" customWidth="1"/>
    <col min="12527" max="12528" width="4.85546875" style="454" customWidth="1"/>
    <col min="12529" max="12529" width="6.42578125" style="454" customWidth="1"/>
    <col min="12530" max="12530" width="5.7109375" style="454" customWidth="1"/>
    <col min="12531" max="12531" width="4.85546875" style="454" customWidth="1"/>
    <col min="12532" max="12532" width="6.42578125" style="454" customWidth="1"/>
    <col min="12533" max="12534" width="4.85546875" style="454" customWidth="1"/>
    <col min="12535" max="12535" width="6.42578125" style="454" customWidth="1"/>
    <col min="12536" max="12536" width="5.7109375" style="454" customWidth="1"/>
    <col min="12537" max="12537" width="4.85546875" style="454" customWidth="1"/>
    <col min="12538" max="12538" width="6.42578125" style="454" customWidth="1"/>
    <col min="12539" max="12540" width="4.85546875" style="454" customWidth="1"/>
    <col min="12541" max="12541" width="6.42578125" style="454" customWidth="1"/>
    <col min="12542" max="12542" width="19.5703125" style="454" customWidth="1"/>
    <col min="12543" max="12781" width="9.140625" style="454"/>
    <col min="12782" max="12782" width="17.5703125" style="454" customWidth="1"/>
    <col min="12783" max="12784" width="4.85546875" style="454" customWidth="1"/>
    <col min="12785" max="12785" width="6.42578125" style="454" customWidth="1"/>
    <col min="12786" max="12786" width="5.7109375" style="454" customWidth="1"/>
    <col min="12787" max="12787" width="4.85546875" style="454" customWidth="1"/>
    <col min="12788" max="12788" width="6.42578125" style="454" customWidth="1"/>
    <col min="12789" max="12790" width="4.85546875" style="454" customWidth="1"/>
    <col min="12791" max="12791" width="6.42578125" style="454" customWidth="1"/>
    <col min="12792" max="12792" width="5.7109375" style="454" customWidth="1"/>
    <col min="12793" max="12793" width="4.85546875" style="454" customWidth="1"/>
    <col min="12794" max="12794" width="6.42578125" style="454" customWidth="1"/>
    <col min="12795" max="12796" width="4.85546875" style="454" customWidth="1"/>
    <col min="12797" max="12797" width="6.42578125" style="454" customWidth="1"/>
    <col min="12798" max="12798" width="19.5703125" style="454" customWidth="1"/>
    <col min="12799" max="13037" width="9.140625" style="454"/>
    <col min="13038" max="13038" width="17.5703125" style="454" customWidth="1"/>
    <col min="13039" max="13040" width="4.85546875" style="454" customWidth="1"/>
    <col min="13041" max="13041" width="6.42578125" style="454" customWidth="1"/>
    <col min="13042" max="13042" width="5.7109375" style="454" customWidth="1"/>
    <col min="13043" max="13043" width="4.85546875" style="454" customWidth="1"/>
    <col min="13044" max="13044" width="6.42578125" style="454" customWidth="1"/>
    <col min="13045" max="13046" width="4.85546875" style="454" customWidth="1"/>
    <col min="13047" max="13047" width="6.42578125" style="454" customWidth="1"/>
    <col min="13048" max="13048" width="5.7109375" style="454" customWidth="1"/>
    <col min="13049" max="13049" width="4.85546875" style="454" customWidth="1"/>
    <col min="13050" max="13050" width="6.42578125" style="454" customWidth="1"/>
    <col min="13051" max="13052" width="4.85546875" style="454" customWidth="1"/>
    <col min="13053" max="13053" width="6.42578125" style="454" customWidth="1"/>
    <col min="13054" max="13054" width="19.5703125" style="454" customWidth="1"/>
    <col min="13055" max="13293" width="9.140625" style="454"/>
    <col min="13294" max="13294" width="17.5703125" style="454" customWidth="1"/>
    <col min="13295" max="13296" width="4.85546875" style="454" customWidth="1"/>
    <col min="13297" max="13297" width="6.42578125" style="454" customWidth="1"/>
    <col min="13298" max="13298" width="5.7109375" style="454" customWidth="1"/>
    <col min="13299" max="13299" width="4.85546875" style="454" customWidth="1"/>
    <col min="13300" max="13300" width="6.42578125" style="454" customWidth="1"/>
    <col min="13301" max="13302" width="4.85546875" style="454" customWidth="1"/>
    <col min="13303" max="13303" width="6.42578125" style="454" customWidth="1"/>
    <col min="13304" max="13304" width="5.7109375" style="454" customWidth="1"/>
    <col min="13305" max="13305" width="4.85546875" style="454" customWidth="1"/>
    <col min="13306" max="13306" width="6.42578125" style="454" customWidth="1"/>
    <col min="13307" max="13308" width="4.85546875" style="454" customWidth="1"/>
    <col min="13309" max="13309" width="6.42578125" style="454" customWidth="1"/>
    <col min="13310" max="13310" width="19.5703125" style="454" customWidth="1"/>
    <col min="13311" max="13549" width="9.140625" style="454"/>
    <col min="13550" max="13550" width="17.5703125" style="454" customWidth="1"/>
    <col min="13551" max="13552" width="4.85546875" style="454" customWidth="1"/>
    <col min="13553" max="13553" width="6.42578125" style="454" customWidth="1"/>
    <col min="13554" max="13554" width="5.7109375" style="454" customWidth="1"/>
    <col min="13555" max="13555" width="4.85546875" style="454" customWidth="1"/>
    <col min="13556" max="13556" width="6.42578125" style="454" customWidth="1"/>
    <col min="13557" max="13558" width="4.85546875" style="454" customWidth="1"/>
    <col min="13559" max="13559" width="6.42578125" style="454" customWidth="1"/>
    <col min="13560" max="13560" width="5.7109375" style="454" customWidth="1"/>
    <col min="13561" max="13561" width="4.85546875" style="454" customWidth="1"/>
    <col min="13562" max="13562" width="6.42578125" style="454" customWidth="1"/>
    <col min="13563" max="13564" width="4.85546875" style="454" customWidth="1"/>
    <col min="13565" max="13565" width="6.42578125" style="454" customWidth="1"/>
    <col min="13566" max="13566" width="19.5703125" style="454" customWidth="1"/>
    <col min="13567" max="13805" width="9.140625" style="454"/>
    <col min="13806" max="13806" width="17.5703125" style="454" customWidth="1"/>
    <col min="13807" max="13808" width="4.85546875" style="454" customWidth="1"/>
    <col min="13809" max="13809" width="6.42578125" style="454" customWidth="1"/>
    <col min="13810" max="13810" width="5.7109375" style="454" customWidth="1"/>
    <col min="13811" max="13811" width="4.85546875" style="454" customWidth="1"/>
    <col min="13812" max="13812" width="6.42578125" style="454" customWidth="1"/>
    <col min="13813" max="13814" width="4.85546875" style="454" customWidth="1"/>
    <col min="13815" max="13815" width="6.42578125" style="454" customWidth="1"/>
    <col min="13816" max="13816" width="5.7109375" style="454" customWidth="1"/>
    <col min="13817" max="13817" width="4.85546875" style="454" customWidth="1"/>
    <col min="13818" max="13818" width="6.42578125" style="454" customWidth="1"/>
    <col min="13819" max="13820" width="4.85546875" style="454" customWidth="1"/>
    <col min="13821" max="13821" width="6.42578125" style="454" customWidth="1"/>
    <col min="13822" max="13822" width="19.5703125" style="454" customWidth="1"/>
    <col min="13823" max="14061" width="9.140625" style="454"/>
    <col min="14062" max="14062" width="17.5703125" style="454" customWidth="1"/>
    <col min="14063" max="14064" width="4.85546875" style="454" customWidth="1"/>
    <col min="14065" max="14065" width="6.42578125" style="454" customWidth="1"/>
    <col min="14066" max="14066" width="5.7109375" style="454" customWidth="1"/>
    <col min="14067" max="14067" width="4.85546875" style="454" customWidth="1"/>
    <col min="14068" max="14068" width="6.42578125" style="454" customWidth="1"/>
    <col min="14069" max="14070" width="4.85546875" style="454" customWidth="1"/>
    <col min="14071" max="14071" width="6.42578125" style="454" customWidth="1"/>
    <col min="14072" max="14072" width="5.7109375" style="454" customWidth="1"/>
    <col min="14073" max="14073" width="4.85546875" style="454" customWidth="1"/>
    <col min="14074" max="14074" width="6.42578125" style="454" customWidth="1"/>
    <col min="14075" max="14076" width="4.85546875" style="454" customWidth="1"/>
    <col min="14077" max="14077" width="6.42578125" style="454" customWidth="1"/>
    <col min="14078" max="14078" width="19.5703125" style="454" customWidth="1"/>
    <col min="14079" max="14317" width="9.140625" style="454"/>
    <col min="14318" max="14318" width="17.5703125" style="454" customWidth="1"/>
    <col min="14319" max="14320" width="4.85546875" style="454" customWidth="1"/>
    <col min="14321" max="14321" width="6.42578125" style="454" customWidth="1"/>
    <col min="14322" max="14322" width="5.7109375" style="454" customWidth="1"/>
    <col min="14323" max="14323" width="4.85546875" style="454" customWidth="1"/>
    <col min="14324" max="14324" width="6.42578125" style="454" customWidth="1"/>
    <col min="14325" max="14326" width="4.85546875" style="454" customWidth="1"/>
    <col min="14327" max="14327" width="6.42578125" style="454" customWidth="1"/>
    <col min="14328" max="14328" width="5.7109375" style="454" customWidth="1"/>
    <col min="14329" max="14329" width="4.85546875" style="454" customWidth="1"/>
    <col min="14330" max="14330" width="6.42578125" style="454" customWidth="1"/>
    <col min="14331" max="14332" width="4.85546875" style="454" customWidth="1"/>
    <col min="14333" max="14333" width="6.42578125" style="454" customWidth="1"/>
    <col min="14334" max="14334" width="19.5703125" style="454" customWidth="1"/>
    <col min="14335" max="14573" width="9.140625" style="454"/>
    <col min="14574" max="14574" width="17.5703125" style="454" customWidth="1"/>
    <col min="14575" max="14576" width="4.85546875" style="454" customWidth="1"/>
    <col min="14577" max="14577" width="6.42578125" style="454" customWidth="1"/>
    <col min="14578" max="14578" width="5.7109375" style="454" customWidth="1"/>
    <col min="14579" max="14579" width="4.85546875" style="454" customWidth="1"/>
    <col min="14580" max="14580" width="6.42578125" style="454" customWidth="1"/>
    <col min="14581" max="14582" width="4.85546875" style="454" customWidth="1"/>
    <col min="14583" max="14583" width="6.42578125" style="454" customWidth="1"/>
    <col min="14584" max="14584" width="5.7109375" style="454" customWidth="1"/>
    <col min="14585" max="14585" width="4.85546875" style="454" customWidth="1"/>
    <col min="14586" max="14586" width="6.42578125" style="454" customWidth="1"/>
    <col min="14587" max="14588" width="4.85546875" style="454" customWidth="1"/>
    <col min="14589" max="14589" width="6.42578125" style="454" customWidth="1"/>
    <col min="14590" max="14590" width="19.5703125" style="454" customWidth="1"/>
    <col min="14591" max="14829" width="9.140625" style="454"/>
    <col min="14830" max="14830" width="17.5703125" style="454" customWidth="1"/>
    <col min="14831" max="14832" width="4.85546875" style="454" customWidth="1"/>
    <col min="14833" max="14833" width="6.42578125" style="454" customWidth="1"/>
    <col min="14834" max="14834" width="5.7109375" style="454" customWidth="1"/>
    <col min="14835" max="14835" width="4.85546875" style="454" customWidth="1"/>
    <col min="14836" max="14836" width="6.42578125" style="454" customWidth="1"/>
    <col min="14837" max="14838" width="4.85546875" style="454" customWidth="1"/>
    <col min="14839" max="14839" width="6.42578125" style="454" customWidth="1"/>
    <col min="14840" max="14840" width="5.7109375" style="454" customWidth="1"/>
    <col min="14841" max="14841" width="4.85546875" style="454" customWidth="1"/>
    <col min="14842" max="14842" width="6.42578125" style="454" customWidth="1"/>
    <col min="14843" max="14844" width="4.85546875" style="454" customWidth="1"/>
    <col min="14845" max="14845" width="6.42578125" style="454" customWidth="1"/>
    <col min="14846" max="14846" width="19.5703125" style="454" customWidth="1"/>
    <col min="14847" max="15085" width="9.140625" style="454"/>
    <col min="15086" max="15086" width="17.5703125" style="454" customWidth="1"/>
    <col min="15087" max="15088" width="4.85546875" style="454" customWidth="1"/>
    <col min="15089" max="15089" width="6.42578125" style="454" customWidth="1"/>
    <col min="15090" max="15090" width="5.7109375" style="454" customWidth="1"/>
    <col min="15091" max="15091" width="4.85546875" style="454" customWidth="1"/>
    <col min="15092" max="15092" width="6.42578125" style="454" customWidth="1"/>
    <col min="15093" max="15094" width="4.85546875" style="454" customWidth="1"/>
    <col min="15095" max="15095" width="6.42578125" style="454" customWidth="1"/>
    <col min="15096" max="15096" width="5.7109375" style="454" customWidth="1"/>
    <col min="15097" max="15097" width="4.85546875" style="454" customWidth="1"/>
    <col min="15098" max="15098" width="6.42578125" style="454" customWidth="1"/>
    <col min="15099" max="15100" width="4.85546875" style="454" customWidth="1"/>
    <col min="15101" max="15101" width="6.42578125" style="454" customWidth="1"/>
    <col min="15102" max="15102" width="19.5703125" style="454" customWidth="1"/>
    <col min="15103" max="15341" width="9.140625" style="454"/>
    <col min="15342" max="15342" width="17.5703125" style="454" customWidth="1"/>
    <col min="15343" max="15344" width="4.85546875" style="454" customWidth="1"/>
    <col min="15345" max="15345" width="6.42578125" style="454" customWidth="1"/>
    <col min="15346" max="15346" width="5.7109375" style="454" customWidth="1"/>
    <col min="15347" max="15347" width="4.85546875" style="454" customWidth="1"/>
    <col min="15348" max="15348" width="6.42578125" style="454" customWidth="1"/>
    <col min="15349" max="15350" width="4.85546875" style="454" customWidth="1"/>
    <col min="15351" max="15351" width="6.42578125" style="454" customWidth="1"/>
    <col min="15352" max="15352" width="5.7109375" style="454" customWidth="1"/>
    <col min="15353" max="15353" width="4.85546875" style="454" customWidth="1"/>
    <col min="15354" max="15354" width="6.42578125" style="454" customWidth="1"/>
    <col min="15355" max="15356" width="4.85546875" style="454" customWidth="1"/>
    <col min="15357" max="15357" width="6.42578125" style="454" customWidth="1"/>
    <col min="15358" max="15358" width="19.5703125" style="454" customWidth="1"/>
    <col min="15359" max="15597" width="9.140625" style="454"/>
    <col min="15598" max="15598" width="17.5703125" style="454" customWidth="1"/>
    <col min="15599" max="15600" width="4.85546875" style="454" customWidth="1"/>
    <col min="15601" max="15601" width="6.42578125" style="454" customWidth="1"/>
    <col min="15602" max="15602" width="5.7109375" style="454" customWidth="1"/>
    <col min="15603" max="15603" width="4.85546875" style="454" customWidth="1"/>
    <col min="15604" max="15604" width="6.42578125" style="454" customWidth="1"/>
    <col min="15605" max="15606" width="4.85546875" style="454" customWidth="1"/>
    <col min="15607" max="15607" width="6.42578125" style="454" customWidth="1"/>
    <col min="15608" max="15608" width="5.7109375" style="454" customWidth="1"/>
    <col min="15609" max="15609" width="4.85546875" style="454" customWidth="1"/>
    <col min="15610" max="15610" width="6.42578125" style="454" customWidth="1"/>
    <col min="15611" max="15612" width="4.85546875" style="454" customWidth="1"/>
    <col min="15613" max="15613" width="6.42578125" style="454" customWidth="1"/>
    <col min="15614" max="15614" width="19.5703125" style="454" customWidth="1"/>
    <col min="15615" max="15853" width="9.140625" style="454"/>
    <col min="15854" max="15854" width="17.5703125" style="454" customWidth="1"/>
    <col min="15855" max="15856" width="4.85546875" style="454" customWidth="1"/>
    <col min="15857" max="15857" width="6.42578125" style="454" customWidth="1"/>
    <col min="15858" max="15858" width="5.7109375" style="454" customWidth="1"/>
    <col min="15859" max="15859" width="4.85546875" style="454" customWidth="1"/>
    <col min="15860" max="15860" width="6.42578125" style="454" customWidth="1"/>
    <col min="15861" max="15862" width="4.85546875" style="454" customWidth="1"/>
    <col min="15863" max="15863" width="6.42578125" style="454" customWidth="1"/>
    <col min="15864" max="15864" width="5.7109375" style="454" customWidth="1"/>
    <col min="15865" max="15865" width="4.85546875" style="454" customWidth="1"/>
    <col min="15866" max="15866" width="6.42578125" style="454" customWidth="1"/>
    <col min="15867" max="15868" width="4.85546875" style="454" customWidth="1"/>
    <col min="15869" max="15869" width="6.42578125" style="454" customWidth="1"/>
    <col min="15870" max="15870" width="19.5703125" style="454" customWidth="1"/>
    <col min="15871" max="16109" width="9.140625" style="454"/>
    <col min="16110" max="16110" width="17.5703125" style="454" customWidth="1"/>
    <col min="16111" max="16112" width="4.85546875" style="454" customWidth="1"/>
    <col min="16113" max="16113" width="6.42578125" style="454" customWidth="1"/>
    <col min="16114" max="16114" width="5.7109375" style="454" customWidth="1"/>
    <col min="16115" max="16115" width="4.85546875" style="454" customWidth="1"/>
    <col min="16116" max="16116" width="6.42578125" style="454" customWidth="1"/>
    <col min="16117" max="16118" width="4.85546875" style="454" customWidth="1"/>
    <col min="16119" max="16119" width="6.42578125" style="454" customWidth="1"/>
    <col min="16120" max="16120" width="5.7109375" style="454" customWidth="1"/>
    <col min="16121" max="16121" width="4.85546875" style="454" customWidth="1"/>
    <col min="16122" max="16122" width="6.42578125" style="454" customWidth="1"/>
    <col min="16123" max="16124" width="4.85546875" style="454" customWidth="1"/>
    <col min="16125" max="16125" width="6.42578125" style="454" customWidth="1"/>
    <col min="16126" max="16126" width="19.5703125" style="454" customWidth="1"/>
    <col min="16127" max="16384" width="9.140625" style="454"/>
  </cols>
  <sheetData>
    <row r="1" spans="1:8" s="455" customFormat="1" ht="20.25">
      <c r="A1" s="828" t="s">
        <v>572</v>
      </c>
      <c r="B1" s="828"/>
      <c r="C1" s="828"/>
      <c r="D1" s="828"/>
      <c r="E1" s="828"/>
      <c r="F1" s="828"/>
      <c r="G1" s="828"/>
      <c r="H1" s="828"/>
    </row>
    <row r="2" spans="1:8" s="456" customFormat="1" ht="20.25">
      <c r="A2" s="860" t="s">
        <v>528</v>
      </c>
      <c r="B2" s="860"/>
      <c r="C2" s="860"/>
      <c r="D2" s="860"/>
      <c r="E2" s="860"/>
      <c r="F2" s="860"/>
      <c r="G2" s="860"/>
      <c r="H2" s="860"/>
    </row>
    <row r="3" spans="1:8" s="444" customFormat="1" ht="34.5" customHeight="1">
      <c r="A3" s="1149" t="s">
        <v>941</v>
      </c>
      <c r="B3" s="829"/>
      <c r="C3" s="829"/>
      <c r="D3" s="829"/>
      <c r="E3" s="829"/>
      <c r="F3" s="829"/>
      <c r="G3" s="829"/>
      <c r="H3" s="829"/>
    </row>
    <row r="4" spans="1:8" s="444" customFormat="1" ht="15.75">
      <c r="A4" s="961" t="s">
        <v>573</v>
      </c>
      <c r="B4" s="961"/>
      <c r="C4" s="961"/>
      <c r="D4" s="961"/>
      <c r="E4" s="961"/>
      <c r="F4" s="961"/>
      <c r="G4" s="961"/>
      <c r="H4" s="961"/>
    </row>
    <row r="5" spans="1:8" s="444" customFormat="1" ht="15.75">
      <c r="A5" s="570" t="s">
        <v>915</v>
      </c>
      <c r="B5" s="424"/>
      <c r="C5" s="424"/>
      <c r="D5" s="424"/>
      <c r="E5" s="424"/>
      <c r="F5" s="424"/>
      <c r="G5" s="424"/>
      <c r="H5" s="569" t="s">
        <v>916</v>
      </c>
    </row>
    <row r="6" spans="1:8" ht="24" customHeight="1">
      <c r="A6" s="1186" t="s">
        <v>574</v>
      </c>
      <c r="B6" s="1187">
        <v>2010</v>
      </c>
      <c r="C6" s="1187"/>
      <c r="D6" s="1187"/>
      <c r="E6" s="1188">
        <v>2011</v>
      </c>
      <c r="F6" s="1188"/>
      <c r="G6" s="1188"/>
      <c r="H6" s="1189" t="s">
        <v>575</v>
      </c>
    </row>
    <row r="7" spans="1:8">
      <c r="A7" s="1186"/>
      <c r="B7" s="568" t="s">
        <v>66</v>
      </c>
      <c r="C7" s="568" t="s">
        <v>502</v>
      </c>
      <c r="D7" s="568" t="s">
        <v>67</v>
      </c>
      <c r="E7" s="568" t="s">
        <v>66</v>
      </c>
      <c r="F7" s="568" t="s">
        <v>502</v>
      </c>
      <c r="G7" s="568" t="s">
        <v>67</v>
      </c>
      <c r="H7" s="1189"/>
    </row>
    <row r="8" spans="1:8">
      <c r="A8" s="1186"/>
      <c r="B8" s="557" t="s">
        <v>68</v>
      </c>
      <c r="C8" s="557" t="s">
        <v>69</v>
      </c>
      <c r="D8" s="558" t="s">
        <v>576</v>
      </c>
      <c r="E8" s="557" t="s">
        <v>68</v>
      </c>
      <c r="F8" s="557" t="s">
        <v>69</v>
      </c>
      <c r="G8" s="558" t="s">
        <v>576</v>
      </c>
      <c r="H8" s="1189"/>
    </row>
    <row r="9" spans="1:8" ht="27" customHeight="1" thickBot="1">
      <c r="A9" s="553" t="s">
        <v>349</v>
      </c>
      <c r="B9" s="554">
        <v>2</v>
      </c>
      <c r="C9" s="554">
        <v>0</v>
      </c>
      <c r="D9" s="555">
        <f>SUM(B9:C9)</f>
        <v>2</v>
      </c>
      <c r="E9" s="555">
        <v>3</v>
      </c>
      <c r="F9" s="555">
        <v>0</v>
      </c>
      <c r="G9" s="555">
        <f t="shared" ref="G9:G18" si="0">SUM(E9:F9)</f>
        <v>3</v>
      </c>
      <c r="H9" s="556" t="s">
        <v>762</v>
      </c>
    </row>
    <row r="10" spans="1:8" ht="27" customHeight="1" thickBot="1">
      <c r="A10" s="574" t="s">
        <v>577</v>
      </c>
      <c r="B10" s="550">
        <v>0</v>
      </c>
      <c r="C10" s="550">
        <v>0</v>
      </c>
      <c r="D10" s="552">
        <v>0</v>
      </c>
      <c r="E10" s="552">
        <v>1</v>
      </c>
      <c r="F10" s="552">
        <v>0</v>
      </c>
      <c r="G10" s="552">
        <f t="shared" si="0"/>
        <v>1</v>
      </c>
      <c r="H10" s="547" t="s">
        <v>578</v>
      </c>
    </row>
    <row r="11" spans="1:8" ht="27" customHeight="1" thickBot="1">
      <c r="A11" s="545" t="s">
        <v>579</v>
      </c>
      <c r="B11" s="549">
        <v>16</v>
      </c>
      <c r="C11" s="549">
        <v>0</v>
      </c>
      <c r="D11" s="551">
        <f>SUM(B11:C11)</f>
        <v>16</v>
      </c>
      <c r="E11" s="551">
        <v>19</v>
      </c>
      <c r="F11" s="551">
        <v>0</v>
      </c>
      <c r="G11" s="551">
        <f t="shared" si="0"/>
        <v>19</v>
      </c>
      <c r="H11" s="546" t="s">
        <v>763</v>
      </c>
    </row>
    <row r="12" spans="1:8" ht="42" customHeight="1" thickBot="1">
      <c r="A12" s="548" t="s">
        <v>580</v>
      </c>
      <c r="B12" s="550">
        <v>0</v>
      </c>
      <c r="C12" s="550">
        <v>1</v>
      </c>
      <c r="D12" s="552">
        <f>SUM(B12:C12)</f>
        <v>1</v>
      </c>
      <c r="E12" s="552">
        <v>0</v>
      </c>
      <c r="F12" s="552">
        <v>1</v>
      </c>
      <c r="G12" s="552">
        <f t="shared" si="0"/>
        <v>1</v>
      </c>
      <c r="H12" s="547" t="s">
        <v>764</v>
      </c>
    </row>
    <row r="13" spans="1:8" ht="27" customHeight="1" thickBot="1">
      <c r="A13" s="575" t="s">
        <v>581</v>
      </c>
      <c r="B13" s="549">
        <v>0</v>
      </c>
      <c r="C13" s="549">
        <v>0</v>
      </c>
      <c r="D13" s="551">
        <v>0</v>
      </c>
      <c r="E13" s="551">
        <v>3</v>
      </c>
      <c r="F13" s="551">
        <v>0</v>
      </c>
      <c r="G13" s="551">
        <f t="shared" si="0"/>
        <v>3</v>
      </c>
      <c r="H13" s="546" t="s">
        <v>765</v>
      </c>
    </row>
    <row r="14" spans="1:8" ht="27" customHeight="1" thickBot="1">
      <c r="A14" s="548" t="s">
        <v>582</v>
      </c>
      <c r="B14" s="550">
        <v>2</v>
      </c>
      <c r="C14" s="550">
        <v>1</v>
      </c>
      <c r="D14" s="552">
        <f>SUM(B14:C14)</f>
        <v>3</v>
      </c>
      <c r="E14" s="552">
        <v>2</v>
      </c>
      <c r="F14" s="552">
        <v>0</v>
      </c>
      <c r="G14" s="552">
        <f t="shared" si="0"/>
        <v>2</v>
      </c>
      <c r="H14" s="547" t="s">
        <v>766</v>
      </c>
    </row>
    <row r="15" spans="1:8" ht="27" customHeight="1" thickBot="1">
      <c r="A15" s="545" t="s">
        <v>583</v>
      </c>
      <c r="B15" s="549">
        <v>4</v>
      </c>
      <c r="C15" s="549">
        <v>1</v>
      </c>
      <c r="D15" s="551">
        <f>SUM(B15:C15)</f>
        <v>5</v>
      </c>
      <c r="E15" s="551">
        <v>3</v>
      </c>
      <c r="F15" s="551">
        <v>1</v>
      </c>
      <c r="G15" s="551">
        <f t="shared" si="0"/>
        <v>4</v>
      </c>
      <c r="H15" s="546" t="s">
        <v>584</v>
      </c>
    </row>
    <row r="16" spans="1:8" ht="27" customHeight="1" thickBot="1">
      <c r="A16" s="548" t="s">
        <v>585</v>
      </c>
      <c r="B16" s="550">
        <v>4</v>
      </c>
      <c r="C16" s="550">
        <v>0</v>
      </c>
      <c r="D16" s="552">
        <f>SUM(B16:C16)</f>
        <v>4</v>
      </c>
      <c r="E16" s="552">
        <v>5</v>
      </c>
      <c r="F16" s="552">
        <v>0</v>
      </c>
      <c r="G16" s="552">
        <f t="shared" si="0"/>
        <v>5</v>
      </c>
      <c r="H16" s="547" t="s">
        <v>586</v>
      </c>
    </row>
    <row r="17" spans="1:8" ht="27" customHeight="1" thickBot="1">
      <c r="A17" s="545" t="s">
        <v>587</v>
      </c>
      <c r="B17" s="549">
        <v>6</v>
      </c>
      <c r="C17" s="549">
        <v>2</v>
      </c>
      <c r="D17" s="551">
        <f>SUM(B17:C17)</f>
        <v>8</v>
      </c>
      <c r="E17" s="551">
        <v>3</v>
      </c>
      <c r="F17" s="551">
        <v>1</v>
      </c>
      <c r="G17" s="551">
        <f t="shared" si="0"/>
        <v>4</v>
      </c>
      <c r="H17" s="546" t="s">
        <v>588</v>
      </c>
    </row>
    <row r="18" spans="1:8" ht="27" customHeight="1">
      <c r="A18" s="559" t="s">
        <v>589</v>
      </c>
      <c r="B18" s="560">
        <v>3</v>
      </c>
      <c r="C18" s="560">
        <v>0</v>
      </c>
      <c r="D18" s="561">
        <f>SUM(B18:C18)</f>
        <v>3</v>
      </c>
      <c r="E18" s="562">
        <v>4</v>
      </c>
      <c r="F18" s="562">
        <v>0</v>
      </c>
      <c r="G18" s="561">
        <f t="shared" si="0"/>
        <v>4</v>
      </c>
      <c r="H18" s="563" t="s">
        <v>590</v>
      </c>
    </row>
    <row r="19" spans="1:8" ht="27" customHeight="1">
      <c r="A19" s="564" t="s">
        <v>10</v>
      </c>
      <c r="B19" s="565">
        <f t="shared" ref="B19:G19" si="1">SUM(B9:B18)</f>
        <v>37</v>
      </c>
      <c r="C19" s="565">
        <f t="shared" si="1"/>
        <v>5</v>
      </c>
      <c r="D19" s="566">
        <f t="shared" si="1"/>
        <v>42</v>
      </c>
      <c r="E19" s="566">
        <f t="shared" si="1"/>
        <v>43</v>
      </c>
      <c r="F19" s="566">
        <f t="shared" si="1"/>
        <v>3</v>
      </c>
      <c r="G19" s="566">
        <f t="shared" si="1"/>
        <v>46</v>
      </c>
      <c r="H19" s="567" t="s">
        <v>72</v>
      </c>
    </row>
  </sheetData>
  <mergeCells count="8">
    <mergeCell ref="A1:H1"/>
    <mergeCell ref="A2:H2"/>
    <mergeCell ref="A3:H3"/>
    <mergeCell ref="A4:H4"/>
    <mergeCell ref="A6:A8"/>
    <mergeCell ref="B6:D6"/>
    <mergeCell ref="E6:G6"/>
    <mergeCell ref="H6:H8"/>
  </mergeCells>
  <printOptions horizontalCentered="1" verticalCentered="1"/>
  <pageMargins left="0" right="0" top="0" bottom="0" header="0" footer="0"/>
  <pageSetup paperSize="9" scale="95" orientation="portrait" r:id="rId1"/>
  <drawing r:id="rId2"/>
</worksheet>
</file>

<file path=xl/worksheets/sheet3.xml><?xml version="1.0" encoding="utf-8"?>
<worksheet xmlns="http://schemas.openxmlformats.org/spreadsheetml/2006/main" xmlns:r="http://schemas.openxmlformats.org/officeDocument/2006/relationships">
  <sheetPr>
    <tabColor theme="0" tint="-0.14999847407452621"/>
  </sheetPr>
  <dimension ref="A1:P49"/>
  <sheetViews>
    <sheetView rightToLeft="1" view="pageBreakPreview" zoomScaleNormal="100" zoomScaleSheetLayoutView="100" workbookViewId="0">
      <selection activeCell="K12" sqref="K12"/>
    </sheetView>
  </sheetViews>
  <sheetFormatPr defaultRowHeight="12.75"/>
  <cols>
    <col min="1" max="1" width="20" style="302" customWidth="1"/>
    <col min="2" max="2" width="7.85546875" style="302" customWidth="1"/>
    <col min="3" max="3" width="7.42578125" style="302" bestFit="1" customWidth="1"/>
    <col min="4" max="4" width="6.7109375" style="302" bestFit="1" customWidth="1"/>
    <col min="5" max="5" width="7.42578125" style="302" bestFit="1" customWidth="1"/>
    <col min="6" max="6" width="6.7109375" style="302" bestFit="1" customWidth="1"/>
    <col min="7" max="7" width="7.42578125" style="302" bestFit="1" customWidth="1"/>
    <col min="8" max="8" width="6.7109375" style="302" bestFit="1" customWidth="1"/>
    <col min="9" max="9" width="8.28515625" style="302" bestFit="1" customWidth="1"/>
    <col min="10" max="10" width="6.7109375" style="302" bestFit="1" customWidth="1"/>
    <col min="11" max="11" width="7.42578125" style="302" customWidth="1"/>
    <col min="12" max="12" width="6.7109375" style="302" customWidth="1"/>
    <col min="13" max="13" width="9.85546875" style="302" customWidth="1"/>
    <col min="14" max="14" width="7.7109375" style="33" customWidth="1"/>
    <col min="15" max="15" width="6.5703125" style="33" customWidth="1"/>
    <col min="16" max="16" width="8.28515625" style="302" customWidth="1"/>
    <col min="17" max="16384" width="9.140625" style="10"/>
  </cols>
  <sheetData>
    <row r="1" spans="1:16" s="43" customFormat="1" ht="21" customHeight="1">
      <c r="A1" s="828" t="s">
        <v>859</v>
      </c>
      <c r="B1" s="828"/>
      <c r="C1" s="828"/>
      <c r="D1" s="828"/>
      <c r="E1" s="828"/>
      <c r="F1" s="828"/>
      <c r="G1" s="828"/>
      <c r="H1" s="828"/>
      <c r="I1" s="828"/>
      <c r="J1" s="828"/>
      <c r="K1" s="828"/>
      <c r="L1" s="828"/>
      <c r="M1" s="828"/>
      <c r="N1" s="828"/>
      <c r="O1" s="828"/>
      <c r="P1" s="828"/>
    </row>
    <row r="2" spans="1:16" s="43" customFormat="1" ht="21" customHeight="1">
      <c r="A2" s="860" t="s">
        <v>945</v>
      </c>
      <c r="B2" s="860"/>
      <c r="C2" s="860"/>
      <c r="D2" s="860"/>
      <c r="E2" s="860"/>
      <c r="F2" s="860"/>
      <c r="G2" s="860"/>
      <c r="H2" s="860"/>
      <c r="I2" s="860"/>
      <c r="J2" s="860"/>
      <c r="K2" s="860"/>
      <c r="L2" s="860"/>
      <c r="M2" s="860"/>
      <c r="N2" s="860"/>
      <c r="O2" s="860"/>
      <c r="P2" s="860"/>
    </row>
    <row r="3" spans="1:16" s="43" customFormat="1" ht="18" customHeight="1">
      <c r="A3" s="829" t="s">
        <v>860</v>
      </c>
      <c r="B3" s="829"/>
      <c r="C3" s="829"/>
      <c r="D3" s="829"/>
      <c r="E3" s="829"/>
      <c r="F3" s="829"/>
      <c r="G3" s="829"/>
      <c r="H3" s="829"/>
      <c r="I3" s="829"/>
      <c r="J3" s="829"/>
      <c r="K3" s="829"/>
      <c r="L3" s="829"/>
      <c r="M3" s="829"/>
      <c r="N3" s="829"/>
      <c r="O3" s="829"/>
      <c r="P3" s="829"/>
    </row>
    <row r="4" spans="1:16" s="43" customFormat="1" ht="18" customHeight="1" thickBot="1">
      <c r="A4" s="861" t="s">
        <v>946</v>
      </c>
      <c r="B4" s="861"/>
      <c r="C4" s="861"/>
      <c r="D4" s="861"/>
      <c r="E4" s="861"/>
      <c r="F4" s="861"/>
      <c r="G4" s="861"/>
      <c r="H4" s="861"/>
      <c r="I4" s="861"/>
      <c r="J4" s="861"/>
      <c r="K4" s="861"/>
      <c r="L4" s="861"/>
      <c r="M4" s="861"/>
      <c r="N4" s="861"/>
      <c r="O4" s="861"/>
      <c r="P4" s="861"/>
    </row>
    <row r="5" spans="1:16" s="43" customFormat="1" ht="11.25" customHeight="1">
      <c r="A5" s="830"/>
      <c r="B5" s="831"/>
      <c r="C5" s="831"/>
      <c r="D5" s="831"/>
      <c r="E5" s="831"/>
      <c r="F5" s="831"/>
      <c r="G5" s="831"/>
      <c r="H5" s="831"/>
      <c r="I5" s="831"/>
      <c r="J5" s="831"/>
      <c r="K5" s="831"/>
      <c r="L5" s="831"/>
      <c r="M5" s="831"/>
      <c r="N5" s="831"/>
      <c r="O5" s="831"/>
      <c r="P5" s="832"/>
    </row>
    <row r="6" spans="1:16" s="43" customFormat="1" ht="16.5" customHeight="1">
      <c r="A6" s="149" t="s">
        <v>861</v>
      </c>
      <c r="B6" s="288"/>
      <c r="C6" s="288"/>
      <c r="D6" s="288"/>
      <c r="E6" s="150"/>
      <c r="F6" s="289"/>
      <c r="G6" s="289"/>
      <c r="H6" s="289"/>
      <c r="I6" s="289"/>
      <c r="J6" s="289"/>
      <c r="K6" s="289"/>
      <c r="L6" s="289"/>
      <c r="M6" s="289"/>
      <c r="N6" s="289"/>
      <c r="O6" s="289"/>
      <c r="P6" s="151" t="s">
        <v>862</v>
      </c>
    </row>
    <row r="7" spans="1:16" ht="19.5" customHeight="1">
      <c r="A7" s="822" t="s">
        <v>408</v>
      </c>
      <c r="B7" s="822" t="s">
        <v>407</v>
      </c>
      <c r="C7" s="833">
        <v>2007</v>
      </c>
      <c r="D7" s="833"/>
      <c r="E7" s="833">
        <v>2008</v>
      </c>
      <c r="F7" s="833"/>
      <c r="G7" s="833">
        <v>2009</v>
      </c>
      <c r="H7" s="833"/>
      <c r="I7" s="833">
        <v>2010</v>
      </c>
      <c r="J7" s="833"/>
      <c r="K7" s="836">
        <v>2011</v>
      </c>
      <c r="L7" s="837"/>
      <c r="M7" s="834" t="s">
        <v>405</v>
      </c>
      <c r="N7" s="822" t="s">
        <v>404</v>
      </c>
      <c r="O7" s="822"/>
      <c r="P7" s="823"/>
    </row>
    <row r="8" spans="1:16" ht="17.25" customHeight="1">
      <c r="A8" s="824"/>
      <c r="B8" s="824"/>
      <c r="C8" s="157" t="s">
        <v>406</v>
      </c>
      <c r="D8" s="157" t="s">
        <v>480</v>
      </c>
      <c r="E8" s="158" t="s">
        <v>406</v>
      </c>
      <c r="F8" s="157" t="s">
        <v>480</v>
      </c>
      <c r="G8" s="157" t="s">
        <v>406</v>
      </c>
      <c r="H8" s="157" t="s">
        <v>480</v>
      </c>
      <c r="I8" s="157" t="s">
        <v>406</v>
      </c>
      <c r="J8" s="157" t="s">
        <v>480</v>
      </c>
      <c r="K8" s="157" t="s">
        <v>406</v>
      </c>
      <c r="L8" s="157" t="s">
        <v>480</v>
      </c>
      <c r="M8" s="824"/>
      <c r="N8" s="824"/>
      <c r="O8" s="824"/>
      <c r="P8" s="825"/>
    </row>
    <row r="9" spans="1:16" ht="13.5" customHeight="1">
      <c r="A9" s="826"/>
      <c r="B9" s="826"/>
      <c r="C9" s="156" t="s">
        <v>477</v>
      </c>
      <c r="D9" s="156" t="s">
        <v>481</v>
      </c>
      <c r="E9" s="156" t="s">
        <v>477</v>
      </c>
      <c r="F9" s="156" t="s">
        <v>481</v>
      </c>
      <c r="G9" s="156" t="s">
        <v>477</v>
      </c>
      <c r="H9" s="156" t="s">
        <v>481</v>
      </c>
      <c r="I9" s="156" t="s">
        <v>477</v>
      </c>
      <c r="J9" s="156" t="s">
        <v>481</v>
      </c>
      <c r="K9" s="156" t="s">
        <v>477</v>
      </c>
      <c r="L9" s="156" t="s">
        <v>481</v>
      </c>
      <c r="M9" s="835"/>
      <c r="N9" s="826"/>
      <c r="O9" s="826"/>
      <c r="P9" s="827"/>
    </row>
    <row r="10" spans="1:16" ht="16.5" customHeight="1">
      <c r="A10" s="852" t="s">
        <v>482</v>
      </c>
      <c r="B10" s="159" t="s">
        <v>388</v>
      </c>
      <c r="C10" s="251">
        <v>2163</v>
      </c>
      <c r="D10" s="239">
        <v>1.78</v>
      </c>
      <c r="E10" s="251">
        <v>2792</v>
      </c>
      <c r="F10" s="239">
        <v>1.93</v>
      </c>
      <c r="G10" s="251">
        <v>4037</v>
      </c>
      <c r="H10" s="239">
        <v>2.46</v>
      </c>
      <c r="I10" s="251">
        <v>3849</v>
      </c>
      <c r="J10" s="239">
        <v>2.2400000000000002</v>
      </c>
      <c r="K10" s="239">
        <v>3341</v>
      </c>
      <c r="L10" s="239">
        <v>1.93</v>
      </c>
      <c r="M10" s="188" t="s">
        <v>669</v>
      </c>
      <c r="N10" s="855" t="s">
        <v>648</v>
      </c>
      <c r="O10" s="856"/>
      <c r="P10" s="856"/>
    </row>
    <row r="11" spans="1:16" ht="16.5" customHeight="1">
      <c r="A11" s="853"/>
      <c r="B11" s="160" t="s">
        <v>389</v>
      </c>
      <c r="C11" s="252">
        <v>1421</v>
      </c>
      <c r="D11" s="240">
        <v>1.17</v>
      </c>
      <c r="E11" s="252">
        <v>1818</v>
      </c>
      <c r="F11" s="240">
        <v>1.26</v>
      </c>
      <c r="G11" s="252">
        <v>1089</v>
      </c>
      <c r="H11" s="240">
        <v>0.66</v>
      </c>
      <c r="I11" s="252">
        <v>3070</v>
      </c>
      <c r="J11" s="240">
        <v>1.79</v>
      </c>
      <c r="K11" s="240">
        <v>1784</v>
      </c>
      <c r="L11" s="240">
        <v>1.03</v>
      </c>
      <c r="M11" s="189" t="s">
        <v>666</v>
      </c>
      <c r="N11" s="855"/>
      <c r="O11" s="856"/>
      <c r="P11" s="856"/>
    </row>
    <row r="12" spans="1:16" ht="16.5" customHeight="1">
      <c r="A12" s="854"/>
      <c r="B12" s="161" t="s">
        <v>67</v>
      </c>
      <c r="C12" s="290">
        <f>SUM(C10:C11)</f>
        <v>3584</v>
      </c>
      <c r="D12" s="291">
        <v>2.94</v>
      </c>
      <c r="E12" s="290">
        <f>SUM(E10:E11)</f>
        <v>4610</v>
      </c>
      <c r="F12" s="291">
        <v>3.18</v>
      </c>
      <c r="G12" s="290">
        <f>SUM(G10:G11)</f>
        <v>5126</v>
      </c>
      <c r="H12" s="291">
        <v>3.13</v>
      </c>
      <c r="I12" s="290">
        <f>SUM(I10:I11)</f>
        <v>6919</v>
      </c>
      <c r="J12" s="291">
        <v>4.03</v>
      </c>
      <c r="K12" s="290">
        <f>SUM(K10:K11)</f>
        <v>5125</v>
      </c>
      <c r="L12" s="291">
        <v>2.96</v>
      </c>
      <c r="M12" s="190" t="s">
        <v>85</v>
      </c>
      <c r="N12" s="855"/>
      <c r="O12" s="856"/>
      <c r="P12" s="856"/>
    </row>
    <row r="13" spans="1:16" ht="16.5" customHeight="1">
      <c r="A13" s="848" t="s">
        <v>471</v>
      </c>
      <c r="B13" s="162" t="s">
        <v>388</v>
      </c>
      <c r="C13" s="841">
        <v>563</v>
      </c>
      <c r="D13" s="842"/>
      <c r="E13" s="841">
        <v>519</v>
      </c>
      <c r="F13" s="842"/>
      <c r="G13" s="841">
        <v>406</v>
      </c>
      <c r="H13" s="842"/>
      <c r="I13" s="841">
        <v>446</v>
      </c>
      <c r="J13" s="842"/>
      <c r="K13" s="841">
        <v>519</v>
      </c>
      <c r="L13" s="842"/>
      <c r="M13" s="191" t="s">
        <v>669</v>
      </c>
      <c r="N13" s="847" t="s">
        <v>649</v>
      </c>
      <c r="O13" s="858"/>
      <c r="P13" s="858"/>
    </row>
    <row r="14" spans="1:16" ht="16.5" customHeight="1">
      <c r="A14" s="848"/>
      <c r="B14" s="163" t="s">
        <v>389</v>
      </c>
      <c r="C14" s="786">
        <v>857</v>
      </c>
      <c r="D14" s="786"/>
      <c r="E14" s="786">
        <v>797</v>
      </c>
      <c r="F14" s="786"/>
      <c r="G14" s="786">
        <v>1505</v>
      </c>
      <c r="H14" s="786"/>
      <c r="I14" s="786">
        <v>559</v>
      </c>
      <c r="J14" s="786"/>
      <c r="K14" s="786">
        <v>971</v>
      </c>
      <c r="L14" s="786"/>
      <c r="M14" s="192" t="s">
        <v>666</v>
      </c>
      <c r="N14" s="847"/>
      <c r="O14" s="858"/>
      <c r="P14" s="858"/>
    </row>
    <row r="15" spans="1:16" ht="16.5" customHeight="1">
      <c r="A15" s="857"/>
      <c r="B15" s="164" t="s">
        <v>67</v>
      </c>
      <c r="C15" s="859">
        <v>340</v>
      </c>
      <c r="D15" s="859"/>
      <c r="E15" s="859">
        <v>314</v>
      </c>
      <c r="F15" s="859"/>
      <c r="G15" s="859">
        <v>320</v>
      </c>
      <c r="H15" s="859"/>
      <c r="I15" s="859">
        <v>248</v>
      </c>
      <c r="J15" s="859"/>
      <c r="K15" s="859">
        <v>338</v>
      </c>
      <c r="L15" s="859"/>
      <c r="M15" s="193" t="s">
        <v>85</v>
      </c>
      <c r="N15" s="847"/>
      <c r="O15" s="858"/>
      <c r="P15" s="858"/>
    </row>
    <row r="16" spans="1:16" ht="16.5" customHeight="1">
      <c r="A16" s="850" t="s">
        <v>403</v>
      </c>
      <c r="B16" s="165" t="s">
        <v>388</v>
      </c>
      <c r="C16" s="253">
        <v>1962</v>
      </c>
      <c r="D16" s="241">
        <v>1.61</v>
      </c>
      <c r="E16" s="253">
        <v>2502</v>
      </c>
      <c r="F16" s="241">
        <v>1.73</v>
      </c>
      <c r="G16" s="253">
        <v>3669</v>
      </c>
      <c r="H16" s="241">
        <v>2.2400000000000002</v>
      </c>
      <c r="I16" s="253">
        <v>3553</v>
      </c>
      <c r="J16" s="241">
        <v>2.0699999999999998</v>
      </c>
      <c r="K16" s="241">
        <v>3059</v>
      </c>
      <c r="L16" s="241">
        <v>1.77</v>
      </c>
      <c r="M16" s="194" t="s">
        <v>669</v>
      </c>
      <c r="N16" s="844" t="s">
        <v>402</v>
      </c>
      <c r="O16" s="845"/>
      <c r="P16" s="845"/>
    </row>
    <row r="17" spans="1:16" ht="16.5" customHeight="1">
      <c r="A17" s="850"/>
      <c r="B17" s="166" t="s">
        <v>389</v>
      </c>
      <c r="C17" s="254">
        <v>820</v>
      </c>
      <c r="D17" s="242">
        <v>0.67</v>
      </c>
      <c r="E17" s="254">
        <v>1044</v>
      </c>
      <c r="F17" s="242">
        <v>0.72</v>
      </c>
      <c r="G17" s="254">
        <v>949</v>
      </c>
      <c r="H17" s="242">
        <v>0.57999999999999996</v>
      </c>
      <c r="I17" s="254">
        <v>2431</v>
      </c>
      <c r="J17" s="242">
        <v>1.42</v>
      </c>
      <c r="K17" s="242">
        <v>1173</v>
      </c>
      <c r="L17" s="242">
        <v>0.68</v>
      </c>
      <c r="M17" s="195" t="s">
        <v>666</v>
      </c>
      <c r="N17" s="844"/>
      <c r="O17" s="845"/>
      <c r="P17" s="845"/>
    </row>
    <row r="18" spans="1:16" ht="16.5" customHeight="1">
      <c r="A18" s="851"/>
      <c r="B18" s="167" t="s">
        <v>67</v>
      </c>
      <c r="C18" s="292">
        <f>SUM(C16:C17)</f>
        <v>2782</v>
      </c>
      <c r="D18" s="293">
        <v>2.2799999999999998</v>
      </c>
      <c r="E18" s="292">
        <f>SUM(E16:E17)</f>
        <v>3546</v>
      </c>
      <c r="F18" s="293">
        <v>2.4500000000000002</v>
      </c>
      <c r="G18" s="292">
        <f>SUM(G16:G17)</f>
        <v>4618</v>
      </c>
      <c r="H18" s="293">
        <v>2.82</v>
      </c>
      <c r="I18" s="292">
        <f>SUM(I16:I17)</f>
        <v>5984</v>
      </c>
      <c r="J18" s="293">
        <v>3.49</v>
      </c>
      <c r="K18" s="292">
        <f>SUM(K16:K17)</f>
        <v>4232</v>
      </c>
      <c r="L18" s="293">
        <v>2.44</v>
      </c>
      <c r="M18" s="196" t="s">
        <v>85</v>
      </c>
      <c r="N18" s="844"/>
      <c r="O18" s="845"/>
      <c r="P18" s="845"/>
    </row>
    <row r="19" spans="1:16" ht="16.5" customHeight="1">
      <c r="A19" s="848" t="s">
        <v>476</v>
      </c>
      <c r="B19" s="168" t="s">
        <v>388</v>
      </c>
      <c r="C19" s="785">
        <v>621</v>
      </c>
      <c r="D19" s="785"/>
      <c r="E19" s="785">
        <v>579</v>
      </c>
      <c r="F19" s="785"/>
      <c r="G19" s="785">
        <v>447</v>
      </c>
      <c r="H19" s="785"/>
      <c r="I19" s="785">
        <v>483</v>
      </c>
      <c r="J19" s="785"/>
      <c r="K19" s="785">
        <v>566</v>
      </c>
      <c r="L19" s="785"/>
      <c r="M19" s="197" t="s">
        <v>669</v>
      </c>
      <c r="N19" s="846" t="s">
        <v>650</v>
      </c>
      <c r="O19" s="846"/>
      <c r="P19" s="847"/>
    </row>
    <row r="20" spans="1:16" ht="16.5" customHeight="1">
      <c r="A20" s="848"/>
      <c r="B20" s="163" t="s">
        <v>389</v>
      </c>
      <c r="C20" s="786">
        <v>1486</v>
      </c>
      <c r="D20" s="786"/>
      <c r="E20" s="786">
        <v>1387</v>
      </c>
      <c r="F20" s="786"/>
      <c r="G20" s="786">
        <v>1727</v>
      </c>
      <c r="H20" s="786"/>
      <c r="I20" s="786">
        <v>705</v>
      </c>
      <c r="J20" s="786"/>
      <c r="K20" s="786">
        <v>1477</v>
      </c>
      <c r="L20" s="786"/>
      <c r="M20" s="192" t="s">
        <v>666</v>
      </c>
      <c r="N20" s="846"/>
      <c r="O20" s="846"/>
      <c r="P20" s="847"/>
    </row>
    <row r="21" spans="1:16" ht="16.5" customHeight="1">
      <c r="A21" s="849"/>
      <c r="B21" s="169" t="s">
        <v>67</v>
      </c>
      <c r="C21" s="787">
        <v>438</v>
      </c>
      <c r="D21" s="787"/>
      <c r="E21" s="787">
        <v>408</v>
      </c>
      <c r="F21" s="787"/>
      <c r="G21" s="787">
        <v>355</v>
      </c>
      <c r="H21" s="787"/>
      <c r="I21" s="787">
        <v>287</v>
      </c>
      <c r="J21" s="787"/>
      <c r="K21" s="787">
        <v>409</v>
      </c>
      <c r="L21" s="787"/>
      <c r="M21" s="198" t="s">
        <v>85</v>
      </c>
      <c r="N21" s="846"/>
      <c r="O21" s="846"/>
      <c r="P21" s="847"/>
    </row>
    <row r="22" spans="1:16" ht="16.5" customHeight="1">
      <c r="A22" s="852" t="s">
        <v>401</v>
      </c>
      <c r="B22" s="170" t="s">
        <v>388</v>
      </c>
      <c r="C22" s="255">
        <v>201</v>
      </c>
      <c r="D22" s="243">
        <v>0.16</v>
      </c>
      <c r="E22" s="255">
        <v>290</v>
      </c>
      <c r="F22" s="244">
        <v>0.2</v>
      </c>
      <c r="G22" s="255">
        <v>368</v>
      </c>
      <c r="H22" s="243">
        <v>0.22</v>
      </c>
      <c r="I22" s="255">
        <v>296</v>
      </c>
      <c r="J22" s="243">
        <v>0.17</v>
      </c>
      <c r="K22" s="243">
        <v>282</v>
      </c>
      <c r="L22" s="243">
        <v>0.16</v>
      </c>
      <c r="M22" s="199" t="s">
        <v>669</v>
      </c>
      <c r="N22" s="855" t="s">
        <v>643</v>
      </c>
      <c r="O22" s="856"/>
      <c r="P22" s="856"/>
    </row>
    <row r="23" spans="1:16" ht="16.5" customHeight="1">
      <c r="A23" s="853"/>
      <c r="B23" s="171" t="s">
        <v>389</v>
      </c>
      <c r="C23" s="256">
        <v>601</v>
      </c>
      <c r="D23" s="245">
        <v>0.49</v>
      </c>
      <c r="E23" s="256">
        <v>774</v>
      </c>
      <c r="F23" s="245">
        <v>0.53</v>
      </c>
      <c r="G23" s="256">
        <v>140</v>
      </c>
      <c r="H23" s="245">
        <v>0.09</v>
      </c>
      <c r="I23" s="256">
        <v>639</v>
      </c>
      <c r="J23" s="245">
        <v>0.37</v>
      </c>
      <c r="K23" s="245">
        <v>611</v>
      </c>
      <c r="L23" s="245">
        <v>0.35</v>
      </c>
      <c r="M23" s="200" t="s">
        <v>666</v>
      </c>
      <c r="N23" s="855"/>
      <c r="O23" s="856"/>
      <c r="P23" s="856"/>
    </row>
    <row r="24" spans="1:16" ht="16.5" customHeight="1">
      <c r="A24" s="853"/>
      <c r="B24" s="172" t="s">
        <v>67</v>
      </c>
      <c r="C24" s="294">
        <f>SUM(C22:C23)</f>
        <v>802</v>
      </c>
      <c r="D24" s="295">
        <v>0.66</v>
      </c>
      <c r="E24" s="294">
        <f>SUM(E22:E23)</f>
        <v>1064</v>
      </c>
      <c r="F24" s="295">
        <v>0.73</v>
      </c>
      <c r="G24" s="294">
        <f>SUM(G22:G23)</f>
        <v>508</v>
      </c>
      <c r="H24" s="295">
        <v>0.31</v>
      </c>
      <c r="I24" s="294">
        <f>SUM(I22:I23)</f>
        <v>935</v>
      </c>
      <c r="J24" s="295">
        <v>0.55000000000000004</v>
      </c>
      <c r="K24" s="294">
        <f>SUM(K22:K23)</f>
        <v>893</v>
      </c>
      <c r="L24" s="295">
        <v>0.52</v>
      </c>
      <c r="M24" s="201" t="s">
        <v>85</v>
      </c>
      <c r="N24" s="855"/>
      <c r="O24" s="856"/>
      <c r="P24" s="856"/>
    </row>
    <row r="25" spans="1:16" ht="16.5" customHeight="1">
      <c r="A25" s="864" t="s">
        <v>472</v>
      </c>
      <c r="B25" s="173" t="s">
        <v>388</v>
      </c>
      <c r="C25" s="785">
        <v>6061</v>
      </c>
      <c r="D25" s="785"/>
      <c r="E25" s="785">
        <v>4995</v>
      </c>
      <c r="F25" s="785"/>
      <c r="G25" s="785">
        <v>4453</v>
      </c>
      <c r="H25" s="785"/>
      <c r="I25" s="785">
        <v>5794</v>
      </c>
      <c r="J25" s="785"/>
      <c r="K25" s="785">
        <v>6144</v>
      </c>
      <c r="L25" s="785"/>
      <c r="M25" s="202" t="s">
        <v>669</v>
      </c>
      <c r="N25" s="846" t="s">
        <v>793</v>
      </c>
      <c r="O25" s="846"/>
      <c r="P25" s="847"/>
    </row>
    <row r="26" spans="1:16" ht="16.5" customHeight="1">
      <c r="A26" s="848"/>
      <c r="B26" s="174" t="s">
        <v>389</v>
      </c>
      <c r="C26" s="786">
        <v>2027</v>
      </c>
      <c r="D26" s="786"/>
      <c r="E26" s="786">
        <v>1871</v>
      </c>
      <c r="F26" s="786"/>
      <c r="G26" s="786">
        <v>11704</v>
      </c>
      <c r="H26" s="786"/>
      <c r="I26" s="786">
        <v>2684</v>
      </c>
      <c r="J26" s="786"/>
      <c r="K26" s="786">
        <v>2836</v>
      </c>
      <c r="L26" s="786"/>
      <c r="M26" s="203" t="s">
        <v>666</v>
      </c>
      <c r="N26" s="846"/>
      <c r="O26" s="846"/>
      <c r="P26" s="847"/>
    </row>
    <row r="27" spans="1:16" ht="16.5" customHeight="1">
      <c r="A27" s="849"/>
      <c r="B27" s="175" t="s">
        <v>67</v>
      </c>
      <c r="C27" s="787">
        <v>1519</v>
      </c>
      <c r="D27" s="787"/>
      <c r="E27" s="787">
        <v>1361</v>
      </c>
      <c r="F27" s="787"/>
      <c r="G27" s="787">
        <v>3226</v>
      </c>
      <c r="H27" s="787"/>
      <c r="I27" s="787">
        <v>1834</v>
      </c>
      <c r="J27" s="787"/>
      <c r="K27" s="787">
        <v>1940</v>
      </c>
      <c r="L27" s="787"/>
      <c r="M27" s="204" t="s">
        <v>85</v>
      </c>
      <c r="N27" s="846"/>
      <c r="O27" s="846"/>
      <c r="P27" s="847"/>
    </row>
    <row r="28" spans="1:16" ht="16.5" customHeight="1">
      <c r="A28" s="814" t="s">
        <v>400</v>
      </c>
      <c r="B28" s="176" t="s">
        <v>388</v>
      </c>
      <c r="C28" s="255">
        <v>6181</v>
      </c>
      <c r="D28" s="243">
        <v>5.07</v>
      </c>
      <c r="E28" s="255">
        <v>7389</v>
      </c>
      <c r="F28" s="244">
        <v>5.0999999999999996</v>
      </c>
      <c r="G28" s="255">
        <v>7251</v>
      </c>
      <c r="H28" s="243">
        <v>4.43</v>
      </c>
      <c r="I28" s="255">
        <v>8435</v>
      </c>
      <c r="J28" s="243">
        <v>4.92</v>
      </c>
      <c r="K28" s="243">
        <v>8113</v>
      </c>
      <c r="L28" s="243">
        <v>4.68</v>
      </c>
      <c r="M28" s="199" t="s">
        <v>669</v>
      </c>
      <c r="N28" s="791" t="s">
        <v>644</v>
      </c>
      <c r="O28" s="791"/>
      <c r="P28" s="792"/>
    </row>
    <row r="29" spans="1:16" ht="16.5" customHeight="1">
      <c r="A29" s="809"/>
      <c r="B29" s="177" t="s">
        <v>389</v>
      </c>
      <c r="C29" s="252">
        <v>994</v>
      </c>
      <c r="D29" s="240">
        <v>0.82</v>
      </c>
      <c r="E29" s="252">
        <v>1039</v>
      </c>
      <c r="F29" s="240">
        <v>0.72</v>
      </c>
      <c r="G29" s="252">
        <v>344</v>
      </c>
      <c r="H29" s="240">
        <v>0.21</v>
      </c>
      <c r="I29" s="252">
        <v>2180</v>
      </c>
      <c r="J29" s="240">
        <v>1.27</v>
      </c>
      <c r="K29" s="240">
        <v>1609</v>
      </c>
      <c r="L29" s="240">
        <v>0.93</v>
      </c>
      <c r="M29" s="189" t="s">
        <v>666</v>
      </c>
      <c r="N29" s="793"/>
      <c r="O29" s="793"/>
      <c r="P29" s="794"/>
    </row>
    <row r="30" spans="1:16" ht="16.5" customHeight="1">
      <c r="A30" s="810"/>
      <c r="B30" s="178" t="s">
        <v>67</v>
      </c>
      <c r="C30" s="296">
        <v>7175</v>
      </c>
      <c r="D30" s="297">
        <v>5.89</v>
      </c>
      <c r="E30" s="296">
        <v>8428</v>
      </c>
      <c r="F30" s="297">
        <v>5.82</v>
      </c>
      <c r="G30" s="296">
        <f>SUM(G28:G29)</f>
        <v>7595</v>
      </c>
      <c r="H30" s="297">
        <v>4.63</v>
      </c>
      <c r="I30" s="296">
        <f>SUM(I28:I29)</f>
        <v>10615</v>
      </c>
      <c r="J30" s="297">
        <v>6.19</v>
      </c>
      <c r="K30" s="296">
        <f>SUM(K28:K29)</f>
        <v>9722</v>
      </c>
      <c r="L30" s="297">
        <v>5.61</v>
      </c>
      <c r="M30" s="205" t="s">
        <v>85</v>
      </c>
      <c r="N30" s="795"/>
      <c r="O30" s="795"/>
      <c r="P30" s="796"/>
    </row>
    <row r="31" spans="1:16" ht="16.5" customHeight="1">
      <c r="A31" s="797" t="s">
        <v>473</v>
      </c>
      <c r="B31" s="173" t="s">
        <v>388</v>
      </c>
      <c r="C31" s="788">
        <v>197</v>
      </c>
      <c r="D31" s="788"/>
      <c r="E31" s="788">
        <v>196</v>
      </c>
      <c r="F31" s="788"/>
      <c r="G31" s="788">
        <v>226</v>
      </c>
      <c r="H31" s="788"/>
      <c r="I31" s="788">
        <v>203</v>
      </c>
      <c r="J31" s="788"/>
      <c r="K31" s="788">
        <v>214</v>
      </c>
      <c r="L31" s="788"/>
      <c r="M31" s="202" t="s">
        <v>669</v>
      </c>
      <c r="N31" s="800" t="s">
        <v>645</v>
      </c>
      <c r="O31" s="800"/>
      <c r="P31" s="801"/>
    </row>
    <row r="32" spans="1:16" ht="16.5" customHeight="1">
      <c r="A32" s="798"/>
      <c r="B32" s="179" t="s">
        <v>389</v>
      </c>
      <c r="C32" s="789">
        <v>1226</v>
      </c>
      <c r="D32" s="789"/>
      <c r="E32" s="789">
        <v>1394</v>
      </c>
      <c r="F32" s="789"/>
      <c r="G32" s="789">
        <v>4763</v>
      </c>
      <c r="H32" s="789"/>
      <c r="I32" s="789">
        <v>787</v>
      </c>
      <c r="J32" s="789"/>
      <c r="K32" s="789">
        <v>1077</v>
      </c>
      <c r="L32" s="789"/>
      <c r="M32" s="206" t="s">
        <v>666</v>
      </c>
      <c r="N32" s="802"/>
      <c r="O32" s="802"/>
      <c r="P32" s="803"/>
    </row>
    <row r="33" spans="1:16" ht="16.5" customHeight="1">
      <c r="A33" s="838"/>
      <c r="B33" s="180" t="s">
        <v>67</v>
      </c>
      <c r="C33" s="790">
        <v>170</v>
      </c>
      <c r="D33" s="790"/>
      <c r="E33" s="790">
        <v>172</v>
      </c>
      <c r="F33" s="790"/>
      <c r="G33" s="790">
        <v>216</v>
      </c>
      <c r="H33" s="790"/>
      <c r="I33" s="790">
        <v>162</v>
      </c>
      <c r="J33" s="790"/>
      <c r="K33" s="790">
        <v>178</v>
      </c>
      <c r="L33" s="790"/>
      <c r="M33" s="207" t="s">
        <v>85</v>
      </c>
      <c r="N33" s="839"/>
      <c r="O33" s="839"/>
      <c r="P33" s="840"/>
    </row>
    <row r="34" spans="1:16" ht="16.5" customHeight="1">
      <c r="A34" s="809" t="s">
        <v>399</v>
      </c>
      <c r="B34" s="181" t="s">
        <v>388</v>
      </c>
      <c r="C34" s="257">
        <v>509</v>
      </c>
      <c r="D34" s="246">
        <v>0.42</v>
      </c>
      <c r="E34" s="257">
        <v>630</v>
      </c>
      <c r="F34" s="246">
        <v>0.43</v>
      </c>
      <c r="G34" s="257">
        <v>715</v>
      </c>
      <c r="H34" s="246">
        <v>0.44</v>
      </c>
      <c r="I34" s="257">
        <v>867</v>
      </c>
      <c r="J34" s="246">
        <v>0.51</v>
      </c>
      <c r="K34" s="246">
        <v>888</v>
      </c>
      <c r="L34" s="246">
        <v>0.51</v>
      </c>
      <c r="M34" s="208" t="s">
        <v>669</v>
      </c>
      <c r="N34" s="793" t="s">
        <v>646</v>
      </c>
      <c r="O34" s="793"/>
      <c r="P34" s="794"/>
    </row>
    <row r="35" spans="1:16" ht="16.5" customHeight="1">
      <c r="A35" s="809"/>
      <c r="B35" s="182" t="s">
        <v>389</v>
      </c>
      <c r="C35" s="258">
        <v>808</v>
      </c>
      <c r="D35" s="247">
        <v>0.66</v>
      </c>
      <c r="E35" s="258">
        <v>831</v>
      </c>
      <c r="F35" s="247">
        <v>0.56999999999999995</v>
      </c>
      <c r="G35" s="258">
        <v>182</v>
      </c>
      <c r="H35" s="247">
        <v>0.11</v>
      </c>
      <c r="I35" s="258">
        <v>1137</v>
      </c>
      <c r="J35" s="247">
        <v>0.66</v>
      </c>
      <c r="K35" s="247">
        <v>766</v>
      </c>
      <c r="L35" s="247">
        <v>0.44</v>
      </c>
      <c r="M35" s="209" t="s">
        <v>666</v>
      </c>
      <c r="N35" s="793"/>
      <c r="O35" s="793"/>
      <c r="P35" s="794"/>
    </row>
    <row r="36" spans="1:16" ht="16.5" customHeight="1">
      <c r="A36" s="810"/>
      <c r="B36" s="178" t="s">
        <v>67</v>
      </c>
      <c r="C36" s="296">
        <v>1317</v>
      </c>
      <c r="D36" s="297">
        <v>1.08</v>
      </c>
      <c r="E36" s="296">
        <v>1461</v>
      </c>
      <c r="F36" s="297">
        <v>1.01</v>
      </c>
      <c r="G36" s="296">
        <f>SUM(G34:G35)</f>
        <v>897</v>
      </c>
      <c r="H36" s="297">
        <v>0.55000000000000004</v>
      </c>
      <c r="I36" s="296">
        <f>SUM(I34:I35)</f>
        <v>2004</v>
      </c>
      <c r="J36" s="297">
        <v>1.17</v>
      </c>
      <c r="K36" s="296">
        <f>SUM(K34:K35)</f>
        <v>1654</v>
      </c>
      <c r="L36" s="297">
        <v>0.95</v>
      </c>
      <c r="M36" s="205" t="s">
        <v>85</v>
      </c>
      <c r="N36" s="795"/>
      <c r="O36" s="795"/>
      <c r="P36" s="796"/>
    </row>
    <row r="37" spans="1:16" ht="16.5" customHeight="1">
      <c r="A37" s="797" t="s">
        <v>474</v>
      </c>
      <c r="B37" s="173" t="s">
        <v>388</v>
      </c>
      <c r="C37" s="788">
        <v>2393</v>
      </c>
      <c r="D37" s="788"/>
      <c r="E37" s="788">
        <v>2299</v>
      </c>
      <c r="F37" s="788"/>
      <c r="G37" s="788">
        <v>2292</v>
      </c>
      <c r="H37" s="788"/>
      <c r="I37" s="788">
        <v>1987</v>
      </c>
      <c r="J37" s="788"/>
      <c r="K37" s="697">
        <v>1951</v>
      </c>
      <c r="L37" s="697"/>
      <c r="M37" s="202" t="s">
        <v>669</v>
      </c>
      <c r="N37" s="800" t="s">
        <v>647</v>
      </c>
      <c r="O37" s="800"/>
      <c r="P37" s="801"/>
    </row>
    <row r="38" spans="1:16" ht="16.5" customHeight="1">
      <c r="A38" s="798"/>
      <c r="B38" s="183" t="s">
        <v>389</v>
      </c>
      <c r="C38" s="821">
        <v>1508</v>
      </c>
      <c r="D38" s="821"/>
      <c r="E38" s="821">
        <v>1743</v>
      </c>
      <c r="F38" s="821"/>
      <c r="G38" s="821">
        <v>9003</v>
      </c>
      <c r="H38" s="821"/>
      <c r="I38" s="821">
        <v>1508</v>
      </c>
      <c r="J38" s="821"/>
      <c r="K38" s="698">
        <v>2262</v>
      </c>
      <c r="L38" s="698"/>
      <c r="M38" s="210" t="s">
        <v>666</v>
      </c>
      <c r="N38" s="802"/>
      <c r="O38" s="802"/>
      <c r="P38" s="803"/>
    </row>
    <row r="39" spans="1:16" ht="16.5" customHeight="1">
      <c r="A39" s="838"/>
      <c r="B39" s="175" t="s">
        <v>67</v>
      </c>
      <c r="C39" s="843">
        <v>625</v>
      </c>
      <c r="D39" s="843"/>
      <c r="E39" s="843">
        <v>991</v>
      </c>
      <c r="F39" s="843"/>
      <c r="G39" s="843">
        <v>1827</v>
      </c>
      <c r="H39" s="843"/>
      <c r="I39" s="843">
        <v>856</v>
      </c>
      <c r="J39" s="843"/>
      <c r="K39" s="699">
        <v>1048</v>
      </c>
      <c r="L39" s="699"/>
      <c r="M39" s="204" t="s">
        <v>85</v>
      </c>
      <c r="N39" s="839"/>
      <c r="O39" s="839"/>
      <c r="P39" s="840"/>
    </row>
    <row r="40" spans="1:16" ht="16.5" customHeight="1">
      <c r="A40" s="814" t="s">
        <v>398</v>
      </c>
      <c r="B40" s="176" t="s">
        <v>388</v>
      </c>
      <c r="C40" s="255">
        <v>1794</v>
      </c>
      <c r="D40" s="243">
        <v>1.47</v>
      </c>
      <c r="E40" s="255">
        <v>2214</v>
      </c>
      <c r="F40" s="243">
        <v>1.53</v>
      </c>
      <c r="G40" s="255">
        <v>2659</v>
      </c>
      <c r="H40" s="243">
        <v>1.62</v>
      </c>
      <c r="I40" s="255">
        <v>2822</v>
      </c>
      <c r="J40" s="243">
        <v>1.65</v>
      </c>
      <c r="K40" s="243">
        <v>2677</v>
      </c>
      <c r="L40" s="243">
        <v>1.54</v>
      </c>
      <c r="M40" s="199" t="s">
        <v>669</v>
      </c>
      <c r="N40" s="791" t="s">
        <v>479</v>
      </c>
      <c r="O40" s="791"/>
      <c r="P40" s="792"/>
    </row>
    <row r="41" spans="1:16" ht="16.5" customHeight="1">
      <c r="A41" s="809"/>
      <c r="B41" s="184" t="s">
        <v>389</v>
      </c>
      <c r="C41" s="259">
        <v>777</v>
      </c>
      <c r="D41" s="248">
        <v>0.64</v>
      </c>
      <c r="E41" s="259">
        <v>902</v>
      </c>
      <c r="F41" s="248">
        <v>0.62</v>
      </c>
      <c r="G41" s="259">
        <v>226</v>
      </c>
      <c r="H41" s="248">
        <v>0.14000000000000001</v>
      </c>
      <c r="I41" s="259">
        <v>1791</v>
      </c>
      <c r="J41" s="248">
        <v>1.04</v>
      </c>
      <c r="K41" s="248">
        <v>1504</v>
      </c>
      <c r="L41" s="248">
        <v>0.87</v>
      </c>
      <c r="M41" s="211" t="s">
        <v>666</v>
      </c>
      <c r="N41" s="793"/>
      <c r="O41" s="793"/>
      <c r="P41" s="794"/>
    </row>
    <row r="42" spans="1:16" ht="16.5" customHeight="1">
      <c r="A42" s="810"/>
      <c r="B42" s="185" t="s">
        <v>67</v>
      </c>
      <c r="C42" s="298">
        <f>SUM(C40:C41)</f>
        <v>2571</v>
      </c>
      <c r="D42" s="299">
        <v>2.11</v>
      </c>
      <c r="E42" s="298">
        <f>SUM(E40:E41)</f>
        <v>3116</v>
      </c>
      <c r="F42" s="299">
        <v>2.15</v>
      </c>
      <c r="G42" s="298">
        <f>SUM(G40:G41)</f>
        <v>2885</v>
      </c>
      <c r="H42" s="299">
        <v>1.76</v>
      </c>
      <c r="I42" s="298">
        <f>SUM(I40:I41)</f>
        <v>4613</v>
      </c>
      <c r="J42" s="299">
        <v>2.69</v>
      </c>
      <c r="K42" s="296">
        <f>SUM(K40:K41)</f>
        <v>4181</v>
      </c>
      <c r="L42" s="299">
        <v>2.41</v>
      </c>
      <c r="M42" s="212" t="s">
        <v>85</v>
      </c>
      <c r="N42" s="795"/>
      <c r="O42" s="795"/>
      <c r="P42" s="796"/>
    </row>
    <row r="43" spans="1:16" ht="16.5" customHeight="1">
      <c r="A43" s="797" t="s">
        <v>478</v>
      </c>
      <c r="B43" s="173" t="s">
        <v>388</v>
      </c>
      <c r="C43" s="276">
        <v>1651</v>
      </c>
      <c r="D43" s="249">
        <v>1.36</v>
      </c>
      <c r="E43" s="276">
        <v>1640</v>
      </c>
      <c r="F43" s="249">
        <v>1.1299999999999999</v>
      </c>
      <c r="G43" s="276">
        <v>1623</v>
      </c>
      <c r="H43" s="249">
        <v>0.99</v>
      </c>
      <c r="I43" s="276">
        <v>1667</v>
      </c>
      <c r="J43" s="249">
        <v>0.97</v>
      </c>
      <c r="K43" s="249">
        <v>1926</v>
      </c>
      <c r="L43" s="249">
        <v>1.1100000000000001</v>
      </c>
      <c r="M43" s="202" t="s">
        <v>669</v>
      </c>
      <c r="N43" s="800" t="s">
        <v>642</v>
      </c>
      <c r="O43" s="800"/>
      <c r="P43" s="801"/>
    </row>
    <row r="44" spans="1:16" ht="16.5" customHeight="1">
      <c r="A44" s="798"/>
      <c r="B44" s="183" t="s">
        <v>389</v>
      </c>
      <c r="C44" s="260">
        <v>383</v>
      </c>
      <c r="D44" s="250">
        <v>0.31</v>
      </c>
      <c r="E44" s="260">
        <v>394</v>
      </c>
      <c r="F44" s="250">
        <v>0.27</v>
      </c>
      <c r="G44" s="260">
        <v>394</v>
      </c>
      <c r="H44" s="250">
        <v>0.24</v>
      </c>
      <c r="I44" s="260">
        <v>426</v>
      </c>
      <c r="J44" s="250">
        <v>0.25</v>
      </c>
      <c r="K44" s="250">
        <v>277</v>
      </c>
      <c r="L44" s="250">
        <v>0.16</v>
      </c>
      <c r="M44" s="210" t="s">
        <v>666</v>
      </c>
      <c r="N44" s="802"/>
      <c r="O44" s="802"/>
      <c r="P44" s="803"/>
    </row>
    <row r="45" spans="1:16" ht="16.5" customHeight="1">
      <c r="A45" s="799"/>
      <c r="B45" s="186" t="s">
        <v>67</v>
      </c>
      <c r="C45" s="300">
        <f>SUM(C43:C44)</f>
        <v>2034</v>
      </c>
      <c r="D45" s="301">
        <v>1.67</v>
      </c>
      <c r="E45" s="300">
        <f>SUM(E43:E44)</f>
        <v>2034</v>
      </c>
      <c r="F45" s="301">
        <v>1.4</v>
      </c>
      <c r="G45" s="300">
        <f>SUM(G43:G44)</f>
        <v>2017</v>
      </c>
      <c r="H45" s="301">
        <v>1.23</v>
      </c>
      <c r="I45" s="300">
        <f>SUM(I43:I44)</f>
        <v>2093</v>
      </c>
      <c r="J45" s="301">
        <v>1.22</v>
      </c>
      <c r="K45" s="301">
        <v>2203</v>
      </c>
      <c r="L45" s="301">
        <v>1.27</v>
      </c>
      <c r="M45" s="213" t="s">
        <v>85</v>
      </c>
      <c r="N45" s="804"/>
      <c r="O45" s="804"/>
      <c r="P45" s="805"/>
    </row>
    <row r="46" spans="1:16" ht="16.5" customHeight="1">
      <c r="A46" s="808" t="s">
        <v>475</v>
      </c>
      <c r="B46" s="176" t="s">
        <v>388</v>
      </c>
      <c r="C46" s="806">
        <v>738</v>
      </c>
      <c r="D46" s="806"/>
      <c r="E46" s="806">
        <v>883</v>
      </c>
      <c r="F46" s="806"/>
      <c r="G46" s="806">
        <v>1010</v>
      </c>
      <c r="H46" s="806"/>
      <c r="I46" s="806">
        <v>1029</v>
      </c>
      <c r="J46" s="806"/>
      <c r="K46" s="819">
        <v>900</v>
      </c>
      <c r="L46" s="820"/>
      <c r="M46" s="214" t="s">
        <v>669</v>
      </c>
      <c r="N46" s="811" t="s">
        <v>641</v>
      </c>
      <c r="O46" s="811"/>
      <c r="P46" s="812"/>
    </row>
    <row r="47" spans="1:16" ht="16.5" customHeight="1">
      <c r="A47" s="809"/>
      <c r="B47" s="177" t="s">
        <v>389</v>
      </c>
      <c r="C47" s="807">
        <v>3181</v>
      </c>
      <c r="D47" s="807"/>
      <c r="E47" s="807">
        <v>3676</v>
      </c>
      <c r="F47" s="807"/>
      <c r="G47" s="807">
        <v>4159</v>
      </c>
      <c r="H47" s="807"/>
      <c r="I47" s="807">
        <v>4026</v>
      </c>
      <c r="J47" s="807"/>
      <c r="K47" s="815">
        <v>6255</v>
      </c>
      <c r="L47" s="816"/>
      <c r="M47" s="189" t="s">
        <v>666</v>
      </c>
      <c r="N47" s="793"/>
      <c r="O47" s="793"/>
      <c r="P47" s="794"/>
    </row>
    <row r="48" spans="1:16" ht="16.5" customHeight="1">
      <c r="A48" s="810"/>
      <c r="B48" s="187" t="s">
        <v>67</v>
      </c>
      <c r="C48" s="813">
        <v>599</v>
      </c>
      <c r="D48" s="813"/>
      <c r="E48" s="813">
        <v>712</v>
      </c>
      <c r="F48" s="813"/>
      <c r="G48" s="813">
        <v>812</v>
      </c>
      <c r="H48" s="813"/>
      <c r="I48" s="813">
        <v>819</v>
      </c>
      <c r="J48" s="813"/>
      <c r="K48" s="817">
        <v>787</v>
      </c>
      <c r="L48" s="818"/>
      <c r="M48" s="215" t="s">
        <v>85</v>
      </c>
      <c r="N48" s="795"/>
      <c r="O48" s="795"/>
      <c r="P48" s="796"/>
    </row>
    <row r="49" spans="1:16" ht="18" customHeight="1">
      <c r="A49" s="862" t="s">
        <v>796</v>
      </c>
      <c r="B49" s="862"/>
      <c r="C49" s="862"/>
      <c r="D49" s="702"/>
      <c r="E49" s="702"/>
      <c r="F49" s="702"/>
      <c r="G49" s="702"/>
      <c r="H49" s="702"/>
      <c r="I49" s="702"/>
      <c r="J49" s="702"/>
      <c r="K49" s="703"/>
      <c r="L49" s="704"/>
      <c r="M49" s="863" t="s">
        <v>797</v>
      </c>
      <c r="N49" s="863"/>
      <c r="O49" s="863"/>
      <c r="P49" s="863"/>
    </row>
  </sheetData>
  <mergeCells count="129">
    <mergeCell ref="A2:P2"/>
    <mergeCell ref="A4:P4"/>
    <mergeCell ref="A49:C49"/>
    <mergeCell ref="M49:P49"/>
    <mergeCell ref="A22:A24"/>
    <mergeCell ref="N22:P24"/>
    <mergeCell ref="A25:A27"/>
    <mergeCell ref="C25:D25"/>
    <mergeCell ref="E25:F25"/>
    <mergeCell ref="G25:H25"/>
    <mergeCell ref="I25:J25"/>
    <mergeCell ref="N25:P27"/>
    <mergeCell ref="C26:D26"/>
    <mergeCell ref="E26:F26"/>
    <mergeCell ref="G26:H26"/>
    <mergeCell ref="I26:J26"/>
    <mergeCell ref="C27:D27"/>
    <mergeCell ref="C48:D48"/>
    <mergeCell ref="E48:F48"/>
    <mergeCell ref="G48:H48"/>
    <mergeCell ref="I38:J38"/>
    <mergeCell ref="G39:H39"/>
    <mergeCell ref="I39:J39"/>
    <mergeCell ref="C37:D37"/>
    <mergeCell ref="C38:D38"/>
    <mergeCell ref="E38:F38"/>
    <mergeCell ref="I19:J19"/>
    <mergeCell ref="C20:D20"/>
    <mergeCell ref="E20:F20"/>
    <mergeCell ref="G20:H20"/>
    <mergeCell ref="I20:J20"/>
    <mergeCell ref="C21:D21"/>
    <mergeCell ref="E21:F21"/>
    <mergeCell ref="G21:H21"/>
    <mergeCell ref="I21:J21"/>
    <mergeCell ref="E32:F32"/>
    <mergeCell ref="A10:A12"/>
    <mergeCell ref="N10:P12"/>
    <mergeCell ref="A13:A15"/>
    <mergeCell ref="C13:D13"/>
    <mergeCell ref="E13:F13"/>
    <mergeCell ref="G13:H13"/>
    <mergeCell ref="I13:J13"/>
    <mergeCell ref="N13:P15"/>
    <mergeCell ref="C14:D14"/>
    <mergeCell ref="E14:F14"/>
    <mergeCell ref="G14:H14"/>
    <mergeCell ref="I14:J14"/>
    <mergeCell ref="C15:D15"/>
    <mergeCell ref="E15:F15"/>
    <mergeCell ref="G15:H15"/>
    <mergeCell ref="I15:J15"/>
    <mergeCell ref="K14:L14"/>
    <mergeCell ref="K15:L15"/>
    <mergeCell ref="A31:A33"/>
    <mergeCell ref="C33:D33"/>
    <mergeCell ref="E33:F33"/>
    <mergeCell ref="E37:F37"/>
    <mergeCell ref="C39:D39"/>
    <mergeCell ref="E39:F39"/>
    <mergeCell ref="N16:P18"/>
    <mergeCell ref="N19:P21"/>
    <mergeCell ref="E27:F27"/>
    <mergeCell ref="G27:H27"/>
    <mergeCell ref="I27:J27"/>
    <mergeCell ref="N28:P30"/>
    <mergeCell ref="N34:P36"/>
    <mergeCell ref="G32:H32"/>
    <mergeCell ref="I32:J32"/>
    <mergeCell ref="G33:H33"/>
    <mergeCell ref="I33:J33"/>
    <mergeCell ref="N31:P33"/>
    <mergeCell ref="A19:A21"/>
    <mergeCell ref="C19:D19"/>
    <mergeCell ref="E19:F19"/>
    <mergeCell ref="G19:H19"/>
    <mergeCell ref="A16:A18"/>
    <mergeCell ref="A28:A30"/>
    <mergeCell ref="A34:A36"/>
    <mergeCell ref="G37:H37"/>
    <mergeCell ref="I37:J37"/>
    <mergeCell ref="G38:H38"/>
    <mergeCell ref="N7:P9"/>
    <mergeCell ref="A1:P1"/>
    <mergeCell ref="A3:P3"/>
    <mergeCell ref="A5:P5"/>
    <mergeCell ref="I7:J7"/>
    <mergeCell ref="C7:D7"/>
    <mergeCell ref="E7:F7"/>
    <mergeCell ref="G7:H7"/>
    <mergeCell ref="B7:B9"/>
    <mergeCell ref="M7:M9"/>
    <mergeCell ref="A7:A9"/>
    <mergeCell ref="K7:L7"/>
    <mergeCell ref="A37:A39"/>
    <mergeCell ref="N37:P39"/>
    <mergeCell ref="C31:D31"/>
    <mergeCell ref="E31:F31"/>
    <mergeCell ref="G31:H31"/>
    <mergeCell ref="I31:J31"/>
    <mergeCell ref="C32:D32"/>
    <mergeCell ref="K13:L13"/>
    <mergeCell ref="N40:P42"/>
    <mergeCell ref="A43:A45"/>
    <mergeCell ref="N43:P45"/>
    <mergeCell ref="C46:D46"/>
    <mergeCell ref="E46:F46"/>
    <mergeCell ref="G46:H46"/>
    <mergeCell ref="I46:J46"/>
    <mergeCell ref="C47:D47"/>
    <mergeCell ref="E47:F47"/>
    <mergeCell ref="G47:H47"/>
    <mergeCell ref="I47:J47"/>
    <mergeCell ref="A46:A48"/>
    <mergeCell ref="N46:P48"/>
    <mergeCell ref="I48:J48"/>
    <mergeCell ref="A40:A42"/>
    <mergeCell ref="K47:L47"/>
    <mergeCell ref="K48:L48"/>
    <mergeCell ref="K46:L46"/>
    <mergeCell ref="K19:L19"/>
    <mergeCell ref="K20:L20"/>
    <mergeCell ref="K21:L21"/>
    <mergeCell ref="K25:L25"/>
    <mergeCell ref="K26:L26"/>
    <mergeCell ref="K27:L27"/>
    <mergeCell ref="K31:L31"/>
    <mergeCell ref="K32:L32"/>
    <mergeCell ref="K33:L33"/>
  </mergeCells>
  <printOptions horizontalCentered="1" verticalCentered="1"/>
  <pageMargins left="0" right="0" top="0" bottom="0" header="0" footer="0"/>
  <pageSetup paperSize="9" scale="95" orientation="landscape" r:id="rId1"/>
  <rowBreaks count="1" manualBreakCount="1">
    <brk id="33" max="15" man="1"/>
  </rowBreaks>
  <drawing r:id="rId2"/>
</worksheet>
</file>

<file path=xl/worksheets/sheet30.xml><?xml version="1.0" encoding="utf-8"?>
<worksheet xmlns="http://schemas.openxmlformats.org/spreadsheetml/2006/main" xmlns:r="http://schemas.openxmlformats.org/officeDocument/2006/relationships">
  <dimension ref="A1:H15"/>
  <sheetViews>
    <sheetView rightToLeft="1" view="pageBreakPreview" zoomScaleNormal="100" zoomScaleSheetLayoutView="100" workbookViewId="0">
      <selection activeCell="K12" sqref="K12"/>
    </sheetView>
  </sheetViews>
  <sheetFormatPr defaultRowHeight="12.75"/>
  <cols>
    <col min="1" max="1" width="19.5703125" style="452" customWidth="1"/>
    <col min="2" max="3" width="8.140625" style="452" customWidth="1"/>
    <col min="4" max="7" width="8.140625" style="453" customWidth="1"/>
    <col min="8" max="8" width="21.85546875" style="454" bestFit="1" customWidth="1"/>
    <col min="9" max="237" width="9.140625" style="454"/>
    <col min="238" max="238" width="17.5703125" style="454" customWidth="1"/>
    <col min="239" max="240" width="4.85546875" style="454" customWidth="1"/>
    <col min="241" max="241" width="6.42578125" style="454" customWidth="1"/>
    <col min="242" max="242" width="5.7109375" style="454" customWidth="1"/>
    <col min="243" max="243" width="4.85546875" style="454" customWidth="1"/>
    <col min="244" max="244" width="6.42578125" style="454" customWidth="1"/>
    <col min="245" max="246" width="4.85546875" style="454" customWidth="1"/>
    <col min="247" max="247" width="6.42578125" style="454" customWidth="1"/>
    <col min="248" max="248" width="5.7109375" style="454" customWidth="1"/>
    <col min="249" max="249" width="4.85546875" style="454" customWidth="1"/>
    <col min="250" max="250" width="6.42578125" style="454" customWidth="1"/>
    <col min="251" max="252" width="4.85546875" style="454" customWidth="1"/>
    <col min="253" max="253" width="6.42578125" style="454" customWidth="1"/>
    <col min="254" max="254" width="19.5703125" style="454" customWidth="1"/>
    <col min="255" max="493" width="9.140625" style="454"/>
    <col min="494" max="494" width="17.5703125" style="454" customWidth="1"/>
    <col min="495" max="496" width="4.85546875" style="454" customWidth="1"/>
    <col min="497" max="497" width="6.42578125" style="454" customWidth="1"/>
    <col min="498" max="498" width="5.7109375" style="454" customWidth="1"/>
    <col min="499" max="499" width="4.85546875" style="454" customWidth="1"/>
    <col min="500" max="500" width="6.42578125" style="454" customWidth="1"/>
    <col min="501" max="502" width="4.85546875" style="454" customWidth="1"/>
    <col min="503" max="503" width="6.42578125" style="454" customWidth="1"/>
    <col min="504" max="504" width="5.7109375" style="454" customWidth="1"/>
    <col min="505" max="505" width="4.85546875" style="454" customWidth="1"/>
    <col min="506" max="506" width="6.42578125" style="454" customWidth="1"/>
    <col min="507" max="508" width="4.85546875" style="454" customWidth="1"/>
    <col min="509" max="509" width="6.42578125" style="454" customWidth="1"/>
    <col min="510" max="510" width="19.5703125" style="454" customWidth="1"/>
    <col min="511" max="749" width="9.140625" style="454"/>
    <col min="750" max="750" width="17.5703125" style="454" customWidth="1"/>
    <col min="751" max="752" width="4.85546875" style="454" customWidth="1"/>
    <col min="753" max="753" width="6.42578125" style="454" customWidth="1"/>
    <col min="754" max="754" width="5.7109375" style="454" customWidth="1"/>
    <col min="755" max="755" width="4.85546875" style="454" customWidth="1"/>
    <col min="756" max="756" width="6.42578125" style="454" customWidth="1"/>
    <col min="757" max="758" width="4.85546875" style="454" customWidth="1"/>
    <col min="759" max="759" width="6.42578125" style="454" customWidth="1"/>
    <col min="760" max="760" width="5.7109375" style="454" customWidth="1"/>
    <col min="761" max="761" width="4.85546875" style="454" customWidth="1"/>
    <col min="762" max="762" width="6.42578125" style="454" customWidth="1"/>
    <col min="763" max="764" width="4.85546875" style="454" customWidth="1"/>
    <col min="765" max="765" width="6.42578125" style="454" customWidth="1"/>
    <col min="766" max="766" width="19.5703125" style="454" customWidth="1"/>
    <col min="767" max="1005" width="9.140625" style="454"/>
    <col min="1006" max="1006" width="17.5703125" style="454" customWidth="1"/>
    <col min="1007" max="1008" width="4.85546875" style="454" customWidth="1"/>
    <col min="1009" max="1009" width="6.42578125" style="454" customWidth="1"/>
    <col min="1010" max="1010" width="5.7109375" style="454" customWidth="1"/>
    <col min="1011" max="1011" width="4.85546875" style="454" customWidth="1"/>
    <col min="1012" max="1012" width="6.42578125" style="454" customWidth="1"/>
    <col min="1013" max="1014" width="4.85546875" style="454" customWidth="1"/>
    <col min="1015" max="1015" width="6.42578125" style="454" customWidth="1"/>
    <col min="1016" max="1016" width="5.7109375" style="454" customWidth="1"/>
    <col min="1017" max="1017" width="4.85546875" style="454" customWidth="1"/>
    <col min="1018" max="1018" width="6.42578125" style="454" customWidth="1"/>
    <col min="1019" max="1020" width="4.85546875" style="454" customWidth="1"/>
    <col min="1021" max="1021" width="6.42578125" style="454" customWidth="1"/>
    <col min="1022" max="1022" width="19.5703125" style="454" customWidth="1"/>
    <col min="1023" max="1261" width="9.140625" style="454"/>
    <col min="1262" max="1262" width="17.5703125" style="454" customWidth="1"/>
    <col min="1263" max="1264" width="4.85546875" style="454" customWidth="1"/>
    <col min="1265" max="1265" width="6.42578125" style="454" customWidth="1"/>
    <col min="1266" max="1266" width="5.7109375" style="454" customWidth="1"/>
    <col min="1267" max="1267" width="4.85546875" style="454" customWidth="1"/>
    <col min="1268" max="1268" width="6.42578125" style="454" customWidth="1"/>
    <col min="1269" max="1270" width="4.85546875" style="454" customWidth="1"/>
    <col min="1271" max="1271" width="6.42578125" style="454" customWidth="1"/>
    <col min="1272" max="1272" width="5.7109375" style="454" customWidth="1"/>
    <col min="1273" max="1273" width="4.85546875" style="454" customWidth="1"/>
    <col min="1274" max="1274" width="6.42578125" style="454" customWidth="1"/>
    <col min="1275" max="1276" width="4.85546875" style="454" customWidth="1"/>
    <col min="1277" max="1277" width="6.42578125" style="454" customWidth="1"/>
    <col min="1278" max="1278" width="19.5703125" style="454" customWidth="1"/>
    <col min="1279" max="1517" width="9.140625" style="454"/>
    <col min="1518" max="1518" width="17.5703125" style="454" customWidth="1"/>
    <col min="1519" max="1520" width="4.85546875" style="454" customWidth="1"/>
    <col min="1521" max="1521" width="6.42578125" style="454" customWidth="1"/>
    <col min="1522" max="1522" width="5.7109375" style="454" customWidth="1"/>
    <col min="1523" max="1523" width="4.85546875" style="454" customWidth="1"/>
    <col min="1524" max="1524" width="6.42578125" style="454" customWidth="1"/>
    <col min="1525" max="1526" width="4.85546875" style="454" customWidth="1"/>
    <col min="1527" max="1527" width="6.42578125" style="454" customWidth="1"/>
    <col min="1528" max="1528" width="5.7109375" style="454" customWidth="1"/>
    <col min="1529" max="1529" width="4.85546875" style="454" customWidth="1"/>
    <col min="1530" max="1530" width="6.42578125" style="454" customWidth="1"/>
    <col min="1531" max="1532" width="4.85546875" style="454" customWidth="1"/>
    <col min="1533" max="1533" width="6.42578125" style="454" customWidth="1"/>
    <col min="1534" max="1534" width="19.5703125" style="454" customWidth="1"/>
    <col min="1535" max="1773" width="9.140625" style="454"/>
    <col min="1774" max="1774" width="17.5703125" style="454" customWidth="1"/>
    <col min="1775" max="1776" width="4.85546875" style="454" customWidth="1"/>
    <col min="1777" max="1777" width="6.42578125" style="454" customWidth="1"/>
    <col min="1778" max="1778" width="5.7109375" style="454" customWidth="1"/>
    <col min="1779" max="1779" width="4.85546875" style="454" customWidth="1"/>
    <col min="1780" max="1780" width="6.42578125" style="454" customWidth="1"/>
    <col min="1781" max="1782" width="4.85546875" style="454" customWidth="1"/>
    <col min="1783" max="1783" width="6.42578125" style="454" customWidth="1"/>
    <col min="1784" max="1784" width="5.7109375" style="454" customWidth="1"/>
    <col min="1785" max="1785" width="4.85546875" style="454" customWidth="1"/>
    <col min="1786" max="1786" width="6.42578125" style="454" customWidth="1"/>
    <col min="1787" max="1788" width="4.85546875" style="454" customWidth="1"/>
    <col min="1789" max="1789" width="6.42578125" style="454" customWidth="1"/>
    <col min="1790" max="1790" width="19.5703125" style="454" customWidth="1"/>
    <col min="1791" max="2029" width="9.140625" style="454"/>
    <col min="2030" max="2030" width="17.5703125" style="454" customWidth="1"/>
    <col min="2031" max="2032" width="4.85546875" style="454" customWidth="1"/>
    <col min="2033" max="2033" width="6.42578125" style="454" customWidth="1"/>
    <col min="2034" max="2034" width="5.7109375" style="454" customWidth="1"/>
    <col min="2035" max="2035" width="4.85546875" style="454" customWidth="1"/>
    <col min="2036" max="2036" width="6.42578125" style="454" customWidth="1"/>
    <col min="2037" max="2038" width="4.85546875" style="454" customWidth="1"/>
    <col min="2039" max="2039" width="6.42578125" style="454" customWidth="1"/>
    <col min="2040" max="2040" width="5.7109375" style="454" customWidth="1"/>
    <col min="2041" max="2041" width="4.85546875" style="454" customWidth="1"/>
    <col min="2042" max="2042" width="6.42578125" style="454" customWidth="1"/>
    <col min="2043" max="2044" width="4.85546875" style="454" customWidth="1"/>
    <col min="2045" max="2045" width="6.42578125" style="454" customWidth="1"/>
    <col min="2046" max="2046" width="19.5703125" style="454" customWidth="1"/>
    <col min="2047" max="2285" width="9.140625" style="454"/>
    <col min="2286" max="2286" width="17.5703125" style="454" customWidth="1"/>
    <col min="2287" max="2288" width="4.85546875" style="454" customWidth="1"/>
    <col min="2289" max="2289" width="6.42578125" style="454" customWidth="1"/>
    <col min="2290" max="2290" width="5.7109375" style="454" customWidth="1"/>
    <col min="2291" max="2291" width="4.85546875" style="454" customWidth="1"/>
    <col min="2292" max="2292" width="6.42578125" style="454" customWidth="1"/>
    <col min="2293" max="2294" width="4.85546875" style="454" customWidth="1"/>
    <col min="2295" max="2295" width="6.42578125" style="454" customWidth="1"/>
    <col min="2296" max="2296" width="5.7109375" style="454" customWidth="1"/>
    <col min="2297" max="2297" width="4.85546875" style="454" customWidth="1"/>
    <col min="2298" max="2298" width="6.42578125" style="454" customWidth="1"/>
    <col min="2299" max="2300" width="4.85546875" style="454" customWidth="1"/>
    <col min="2301" max="2301" width="6.42578125" style="454" customWidth="1"/>
    <col min="2302" max="2302" width="19.5703125" style="454" customWidth="1"/>
    <col min="2303" max="2541" width="9.140625" style="454"/>
    <col min="2542" max="2542" width="17.5703125" style="454" customWidth="1"/>
    <col min="2543" max="2544" width="4.85546875" style="454" customWidth="1"/>
    <col min="2545" max="2545" width="6.42578125" style="454" customWidth="1"/>
    <col min="2546" max="2546" width="5.7109375" style="454" customWidth="1"/>
    <col min="2547" max="2547" width="4.85546875" style="454" customWidth="1"/>
    <col min="2548" max="2548" width="6.42578125" style="454" customWidth="1"/>
    <col min="2549" max="2550" width="4.85546875" style="454" customWidth="1"/>
    <col min="2551" max="2551" width="6.42578125" style="454" customWidth="1"/>
    <col min="2552" max="2552" width="5.7109375" style="454" customWidth="1"/>
    <col min="2553" max="2553" width="4.85546875" style="454" customWidth="1"/>
    <col min="2554" max="2554" width="6.42578125" style="454" customWidth="1"/>
    <col min="2555" max="2556" width="4.85546875" style="454" customWidth="1"/>
    <col min="2557" max="2557" width="6.42578125" style="454" customWidth="1"/>
    <col min="2558" max="2558" width="19.5703125" style="454" customWidth="1"/>
    <col min="2559" max="2797" width="9.140625" style="454"/>
    <col min="2798" max="2798" width="17.5703125" style="454" customWidth="1"/>
    <col min="2799" max="2800" width="4.85546875" style="454" customWidth="1"/>
    <col min="2801" max="2801" width="6.42578125" style="454" customWidth="1"/>
    <col min="2802" max="2802" width="5.7109375" style="454" customWidth="1"/>
    <col min="2803" max="2803" width="4.85546875" style="454" customWidth="1"/>
    <col min="2804" max="2804" width="6.42578125" style="454" customWidth="1"/>
    <col min="2805" max="2806" width="4.85546875" style="454" customWidth="1"/>
    <col min="2807" max="2807" width="6.42578125" style="454" customWidth="1"/>
    <col min="2808" max="2808" width="5.7109375" style="454" customWidth="1"/>
    <col min="2809" max="2809" width="4.85546875" style="454" customWidth="1"/>
    <col min="2810" max="2810" width="6.42578125" style="454" customWidth="1"/>
    <col min="2811" max="2812" width="4.85546875" style="454" customWidth="1"/>
    <col min="2813" max="2813" width="6.42578125" style="454" customWidth="1"/>
    <col min="2814" max="2814" width="19.5703125" style="454" customWidth="1"/>
    <col min="2815" max="3053" width="9.140625" style="454"/>
    <col min="3054" max="3054" width="17.5703125" style="454" customWidth="1"/>
    <col min="3055" max="3056" width="4.85546875" style="454" customWidth="1"/>
    <col min="3057" max="3057" width="6.42578125" style="454" customWidth="1"/>
    <col min="3058" max="3058" width="5.7109375" style="454" customWidth="1"/>
    <col min="3059" max="3059" width="4.85546875" style="454" customWidth="1"/>
    <col min="3060" max="3060" width="6.42578125" style="454" customWidth="1"/>
    <col min="3061" max="3062" width="4.85546875" style="454" customWidth="1"/>
    <col min="3063" max="3063" width="6.42578125" style="454" customWidth="1"/>
    <col min="3064" max="3064" width="5.7109375" style="454" customWidth="1"/>
    <col min="3065" max="3065" width="4.85546875" style="454" customWidth="1"/>
    <col min="3066" max="3066" width="6.42578125" style="454" customWidth="1"/>
    <col min="3067" max="3068" width="4.85546875" style="454" customWidth="1"/>
    <col min="3069" max="3069" width="6.42578125" style="454" customWidth="1"/>
    <col min="3070" max="3070" width="19.5703125" style="454" customWidth="1"/>
    <col min="3071" max="3309" width="9.140625" style="454"/>
    <col min="3310" max="3310" width="17.5703125" style="454" customWidth="1"/>
    <col min="3311" max="3312" width="4.85546875" style="454" customWidth="1"/>
    <col min="3313" max="3313" width="6.42578125" style="454" customWidth="1"/>
    <col min="3314" max="3314" width="5.7109375" style="454" customWidth="1"/>
    <col min="3315" max="3315" width="4.85546875" style="454" customWidth="1"/>
    <col min="3316" max="3316" width="6.42578125" style="454" customWidth="1"/>
    <col min="3317" max="3318" width="4.85546875" style="454" customWidth="1"/>
    <col min="3319" max="3319" width="6.42578125" style="454" customWidth="1"/>
    <col min="3320" max="3320" width="5.7109375" style="454" customWidth="1"/>
    <col min="3321" max="3321" width="4.85546875" style="454" customWidth="1"/>
    <col min="3322" max="3322" width="6.42578125" style="454" customWidth="1"/>
    <col min="3323" max="3324" width="4.85546875" style="454" customWidth="1"/>
    <col min="3325" max="3325" width="6.42578125" style="454" customWidth="1"/>
    <col min="3326" max="3326" width="19.5703125" style="454" customWidth="1"/>
    <col min="3327" max="3565" width="9.140625" style="454"/>
    <col min="3566" max="3566" width="17.5703125" style="454" customWidth="1"/>
    <col min="3567" max="3568" width="4.85546875" style="454" customWidth="1"/>
    <col min="3569" max="3569" width="6.42578125" style="454" customWidth="1"/>
    <col min="3570" max="3570" width="5.7109375" style="454" customWidth="1"/>
    <col min="3571" max="3571" width="4.85546875" style="454" customWidth="1"/>
    <col min="3572" max="3572" width="6.42578125" style="454" customWidth="1"/>
    <col min="3573" max="3574" width="4.85546875" style="454" customWidth="1"/>
    <col min="3575" max="3575" width="6.42578125" style="454" customWidth="1"/>
    <col min="3576" max="3576" width="5.7109375" style="454" customWidth="1"/>
    <col min="3577" max="3577" width="4.85546875" style="454" customWidth="1"/>
    <col min="3578" max="3578" width="6.42578125" style="454" customWidth="1"/>
    <col min="3579" max="3580" width="4.85546875" style="454" customWidth="1"/>
    <col min="3581" max="3581" width="6.42578125" style="454" customWidth="1"/>
    <col min="3582" max="3582" width="19.5703125" style="454" customWidth="1"/>
    <col min="3583" max="3821" width="9.140625" style="454"/>
    <col min="3822" max="3822" width="17.5703125" style="454" customWidth="1"/>
    <col min="3823" max="3824" width="4.85546875" style="454" customWidth="1"/>
    <col min="3825" max="3825" width="6.42578125" style="454" customWidth="1"/>
    <col min="3826" max="3826" width="5.7109375" style="454" customWidth="1"/>
    <col min="3827" max="3827" width="4.85546875" style="454" customWidth="1"/>
    <col min="3828" max="3828" width="6.42578125" style="454" customWidth="1"/>
    <col min="3829" max="3830" width="4.85546875" style="454" customWidth="1"/>
    <col min="3831" max="3831" width="6.42578125" style="454" customWidth="1"/>
    <col min="3832" max="3832" width="5.7109375" style="454" customWidth="1"/>
    <col min="3833" max="3833" width="4.85546875" style="454" customWidth="1"/>
    <col min="3834" max="3834" width="6.42578125" style="454" customWidth="1"/>
    <col min="3835" max="3836" width="4.85546875" style="454" customWidth="1"/>
    <col min="3837" max="3837" width="6.42578125" style="454" customWidth="1"/>
    <col min="3838" max="3838" width="19.5703125" style="454" customWidth="1"/>
    <col min="3839" max="4077" width="9.140625" style="454"/>
    <col min="4078" max="4078" width="17.5703125" style="454" customWidth="1"/>
    <col min="4079" max="4080" width="4.85546875" style="454" customWidth="1"/>
    <col min="4081" max="4081" width="6.42578125" style="454" customWidth="1"/>
    <col min="4082" max="4082" width="5.7109375" style="454" customWidth="1"/>
    <col min="4083" max="4083" width="4.85546875" style="454" customWidth="1"/>
    <col min="4084" max="4084" width="6.42578125" style="454" customWidth="1"/>
    <col min="4085" max="4086" width="4.85546875" style="454" customWidth="1"/>
    <col min="4087" max="4087" width="6.42578125" style="454" customWidth="1"/>
    <col min="4088" max="4088" width="5.7109375" style="454" customWidth="1"/>
    <col min="4089" max="4089" width="4.85546875" style="454" customWidth="1"/>
    <col min="4090" max="4090" width="6.42578125" style="454" customWidth="1"/>
    <col min="4091" max="4092" width="4.85546875" style="454" customWidth="1"/>
    <col min="4093" max="4093" width="6.42578125" style="454" customWidth="1"/>
    <col min="4094" max="4094" width="19.5703125" style="454" customWidth="1"/>
    <col min="4095" max="4333" width="9.140625" style="454"/>
    <col min="4334" max="4334" width="17.5703125" style="454" customWidth="1"/>
    <col min="4335" max="4336" width="4.85546875" style="454" customWidth="1"/>
    <col min="4337" max="4337" width="6.42578125" style="454" customWidth="1"/>
    <col min="4338" max="4338" width="5.7109375" style="454" customWidth="1"/>
    <col min="4339" max="4339" width="4.85546875" style="454" customWidth="1"/>
    <col min="4340" max="4340" width="6.42578125" style="454" customWidth="1"/>
    <col min="4341" max="4342" width="4.85546875" style="454" customWidth="1"/>
    <col min="4343" max="4343" width="6.42578125" style="454" customWidth="1"/>
    <col min="4344" max="4344" width="5.7109375" style="454" customWidth="1"/>
    <col min="4345" max="4345" width="4.85546875" style="454" customWidth="1"/>
    <col min="4346" max="4346" width="6.42578125" style="454" customWidth="1"/>
    <col min="4347" max="4348" width="4.85546875" style="454" customWidth="1"/>
    <col min="4349" max="4349" width="6.42578125" style="454" customWidth="1"/>
    <col min="4350" max="4350" width="19.5703125" style="454" customWidth="1"/>
    <col min="4351" max="4589" width="9.140625" style="454"/>
    <col min="4590" max="4590" width="17.5703125" style="454" customWidth="1"/>
    <col min="4591" max="4592" width="4.85546875" style="454" customWidth="1"/>
    <col min="4593" max="4593" width="6.42578125" style="454" customWidth="1"/>
    <col min="4594" max="4594" width="5.7109375" style="454" customWidth="1"/>
    <col min="4595" max="4595" width="4.85546875" style="454" customWidth="1"/>
    <col min="4596" max="4596" width="6.42578125" style="454" customWidth="1"/>
    <col min="4597" max="4598" width="4.85546875" style="454" customWidth="1"/>
    <col min="4599" max="4599" width="6.42578125" style="454" customWidth="1"/>
    <col min="4600" max="4600" width="5.7109375" style="454" customWidth="1"/>
    <col min="4601" max="4601" width="4.85546875" style="454" customWidth="1"/>
    <col min="4602" max="4602" width="6.42578125" style="454" customWidth="1"/>
    <col min="4603" max="4604" width="4.85546875" style="454" customWidth="1"/>
    <col min="4605" max="4605" width="6.42578125" style="454" customWidth="1"/>
    <col min="4606" max="4606" width="19.5703125" style="454" customWidth="1"/>
    <col min="4607" max="4845" width="9.140625" style="454"/>
    <col min="4846" max="4846" width="17.5703125" style="454" customWidth="1"/>
    <col min="4847" max="4848" width="4.85546875" style="454" customWidth="1"/>
    <col min="4849" max="4849" width="6.42578125" style="454" customWidth="1"/>
    <col min="4850" max="4850" width="5.7109375" style="454" customWidth="1"/>
    <col min="4851" max="4851" width="4.85546875" style="454" customWidth="1"/>
    <col min="4852" max="4852" width="6.42578125" style="454" customWidth="1"/>
    <col min="4853" max="4854" width="4.85546875" style="454" customWidth="1"/>
    <col min="4855" max="4855" width="6.42578125" style="454" customWidth="1"/>
    <col min="4856" max="4856" width="5.7109375" style="454" customWidth="1"/>
    <col min="4857" max="4857" width="4.85546875" style="454" customWidth="1"/>
    <col min="4858" max="4858" width="6.42578125" style="454" customWidth="1"/>
    <col min="4859" max="4860" width="4.85546875" style="454" customWidth="1"/>
    <col min="4861" max="4861" width="6.42578125" style="454" customWidth="1"/>
    <col min="4862" max="4862" width="19.5703125" style="454" customWidth="1"/>
    <col min="4863" max="5101" width="9.140625" style="454"/>
    <col min="5102" max="5102" width="17.5703125" style="454" customWidth="1"/>
    <col min="5103" max="5104" width="4.85546875" style="454" customWidth="1"/>
    <col min="5105" max="5105" width="6.42578125" style="454" customWidth="1"/>
    <col min="5106" max="5106" width="5.7109375" style="454" customWidth="1"/>
    <col min="5107" max="5107" width="4.85546875" style="454" customWidth="1"/>
    <col min="5108" max="5108" width="6.42578125" style="454" customWidth="1"/>
    <col min="5109" max="5110" width="4.85546875" style="454" customWidth="1"/>
    <col min="5111" max="5111" width="6.42578125" style="454" customWidth="1"/>
    <col min="5112" max="5112" width="5.7109375" style="454" customWidth="1"/>
    <col min="5113" max="5113" width="4.85546875" style="454" customWidth="1"/>
    <col min="5114" max="5114" width="6.42578125" style="454" customWidth="1"/>
    <col min="5115" max="5116" width="4.85546875" style="454" customWidth="1"/>
    <col min="5117" max="5117" width="6.42578125" style="454" customWidth="1"/>
    <col min="5118" max="5118" width="19.5703125" style="454" customWidth="1"/>
    <col min="5119" max="5357" width="9.140625" style="454"/>
    <col min="5358" max="5358" width="17.5703125" style="454" customWidth="1"/>
    <col min="5359" max="5360" width="4.85546875" style="454" customWidth="1"/>
    <col min="5361" max="5361" width="6.42578125" style="454" customWidth="1"/>
    <col min="5362" max="5362" width="5.7109375" style="454" customWidth="1"/>
    <col min="5363" max="5363" width="4.85546875" style="454" customWidth="1"/>
    <col min="5364" max="5364" width="6.42578125" style="454" customWidth="1"/>
    <col min="5365" max="5366" width="4.85546875" style="454" customWidth="1"/>
    <col min="5367" max="5367" width="6.42578125" style="454" customWidth="1"/>
    <col min="5368" max="5368" width="5.7109375" style="454" customWidth="1"/>
    <col min="5369" max="5369" width="4.85546875" style="454" customWidth="1"/>
    <col min="5370" max="5370" width="6.42578125" style="454" customWidth="1"/>
    <col min="5371" max="5372" width="4.85546875" style="454" customWidth="1"/>
    <col min="5373" max="5373" width="6.42578125" style="454" customWidth="1"/>
    <col min="5374" max="5374" width="19.5703125" style="454" customWidth="1"/>
    <col min="5375" max="5613" width="9.140625" style="454"/>
    <col min="5614" max="5614" width="17.5703125" style="454" customWidth="1"/>
    <col min="5615" max="5616" width="4.85546875" style="454" customWidth="1"/>
    <col min="5617" max="5617" width="6.42578125" style="454" customWidth="1"/>
    <col min="5618" max="5618" width="5.7109375" style="454" customWidth="1"/>
    <col min="5619" max="5619" width="4.85546875" style="454" customWidth="1"/>
    <col min="5620" max="5620" width="6.42578125" style="454" customWidth="1"/>
    <col min="5621" max="5622" width="4.85546875" style="454" customWidth="1"/>
    <col min="5623" max="5623" width="6.42578125" style="454" customWidth="1"/>
    <col min="5624" max="5624" width="5.7109375" style="454" customWidth="1"/>
    <col min="5625" max="5625" width="4.85546875" style="454" customWidth="1"/>
    <col min="5626" max="5626" width="6.42578125" style="454" customWidth="1"/>
    <col min="5627" max="5628" width="4.85546875" style="454" customWidth="1"/>
    <col min="5629" max="5629" width="6.42578125" style="454" customWidth="1"/>
    <col min="5630" max="5630" width="19.5703125" style="454" customWidth="1"/>
    <col min="5631" max="5869" width="9.140625" style="454"/>
    <col min="5870" max="5870" width="17.5703125" style="454" customWidth="1"/>
    <col min="5871" max="5872" width="4.85546875" style="454" customWidth="1"/>
    <col min="5873" max="5873" width="6.42578125" style="454" customWidth="1"/>
    <col min="5874" max="5874" width="5.7109375" style="454" customWidth="1"/>
    <col min="5875" max="5875" width="4.85546875" style="454" customWidth="1"/>
    <col min="5876" max="5876" width="6.42578125" style="454" customWidth="1"/>
    <col min="5877" max="5878" width="4.85546875" style="454" customWidth="1"/>
    <col min="5879" max="5879" width="6.42578125" style="454" customWidth="1"/>
    <col min="5880" max="5880" width="5.7109375" style="454" customWidth="1"/>
    <col min="5881" max="5881" width="4.85546875" style="454" customWidth="1"/>
    <col min="5882" max="5882" width="6.42578125" style="454" customWidth="1"/>
    <col min="5883" max="5884" width="4.85546875" style="454" customWidth="1"/>
    <col min="5885" max="5885" width="6.42578125" style="454" customWidth="1"/>
    <col min="5886" max="5886" width="19.5703125" style="454" customWidth="1"/>
    <col min="5887" max="6125" width="9.140625" style="454"/>
    <col min="6126" max="6126" width="17.5703125" style="454" customWidth="1"/>
    <col min="6127" max="6128" width="4.85546875" style="454" customWidth="1"/>
    <col min="6129" max="6129" width="6.42578125" style="454" customWidth="1"/>
    <col min="6130" max="6130" width="5.7109375" style="454" customWidth="1"/>
    <col min="6131" max="6131" width="4.85546875" style="454" customWidth="1"/>
    <col min="6132" max="6132" width="6.42578125" style="454" customWidth="1"/>
    <col min="6133" max="6134" width="4.85546875" style="454" customWidth="1"/>
    <col min="6135" max="6135" width="6.42578125" style="454" customWidth="1"/>
    <col min="6136" max="6136" width="5.7109375" style="454" customWidth="1"/>
    <col min="6137" max="6137" width="4.85546875" style="454" customWidth="1"/>
    <col min="6138" max="6138" width="6.42578125" style="454" customWidth="1"/>
    <col min="6139" max="6140" width="4.85546875" style="454" customWidth="1"/>
    <col min="6141" max="6141" width="6.42578125" style="454" customWidth="1"/>
    <col min="6142" max="6142" width="19.5703125" style="454" customWidth="1"/>
    <col min="6143" max="6381" width="9.140625" style="454"/>
    <col min="6382" max="6382" width="17.5703125" style="454" customWidth="1"/>
    <col min="6383" max="6384" width="4.85546875" style="454" customWidth="1"/>
    <col min="6385" max="6385" width="6.42578125" style="454" customWidth="1"/>
    <col min="6386" max="6386" width="5.7109375" style="454" customWidth="1"/>
    <col min="6387" max="6387" width="4.85546875" style="454" customWidth="1"/>
    <col min="6388" max="6388" width="6.42578125" style="454" customWidth="1"/>
    <col min="6389" max="6390" width="4.85546875" style="454" customWidth="1"/>
    <col min="6391" max="6391" width="6.42578125" style="454" customWidth="1"/>
    <col min="6392" max="6392" width="5.7109375" style="454" customWidth="1"/>
    <col min="6393" max="6393" width="4.85546875" style="454" customWidth="1"/>
    <col min="6394" max="6394" width="6.42578125" style="454" customWidth="1"/>
    <col min="6395" max="6396" width="4.85546875" style="454" customWidth="1"/>
    <col min="6397" max="6397" width="6.42578125" style="454" customWidth="1"/>
    <col min="6398" max="6398" width="19.5703125" style="454" customWidth="1"/>
    <col min="6399" max="6637" width="9.140625" style="454"/>
    <col min="6638" max="6638" width="17.5703125" style="454" customWidth="1"/>
    <col min="6639" max="6640" width="4.85546875" style="454" customWidth="1"/>
    <col min="6641" max="6641" width="6.42578125" style="454" customWidth="1"/>
    <col min="6642" max="6642" width="5.7109375" style="454" customWidth="1"/>
    <col min="6643" max="6643" width="4.85546875" style="454" customWidth="1"/>
    <col min="6644" max="6644" width="6.42578125" style="454" customWidth="1"/>
    <col min="6645" max="6646" width="4.85546875" style="454" customWidth="1"/>
    <col min="6647" max="6647" width="6.42578125" style="454" customWidth="1"/>
    <col min="6648" max="6648" width="5.7109375" style="454" customWidth="1"/>
    <col min="6649" max="6649" width="4.85546875" style="454" customWidth="1"/>
    <col min="6650" max="6650" width="6.42578125" style="454" customWidth="1"/>
    <col min="6651" max="6652" width="4.85546875" style="454" customWidth="1"/>
    <col min="6653" max="6653" width="6.42578125" style="454" customWidth="1"/>
    <col min="6654" max="6654" width="19.5703125" style="454" customWidth="1"/>
    <col min="6655" max="6893" width="9.140625" style="454"/>
    <col min="6894" max="6894" width="17.5703125" style="454" customWidth="1"/>
    <col min="6895" max="6896" width="4.85546875" style="454" customWidth="1"/>
    <col min="6897" max="6897" width="6.42578125" style="454" customWidth="1"/>
    <col min="6898" max="6898" width="5.7109375" style="454" customWidth="1"/>
    <col min="6899" max="6899" width="4.85546875" style="454" customWidth="1"/>
    <col min="6900" max="6900" width="6.42578125" style="454" customWidth="1"/>
    <col min="6901" max="6902" width="4.85546875" style="454" customWidth="1"/>
    <col min="6903" max="6903" width="6.42578125" style="454" customWidth="1"/>
    <col min="6904" max="6904" width="5.7109375" style="454" customWidth="1"/>
    <col min="6905" max="6905" width="4.85546875" style="454" customWidth="1"/>
    <col min="6906" max="6906" width="6.42578125" style="454" customWidth="1"/>
    <col min="6907" max="6908" width="4.85546875" style="454" customWidth="1"/>
    <col min="6909" max="6909" width="6.42578125" style="454" customWidth="1"/>
    <col min="6910" max="6910" width="19.5703125" style="454" customWidth="1"/>
    <col min="6911" max="7149" width="9.140625" style="454"/>
    <col min="7150" max="7150" width="17.5703125" style="454" customWidth="1"/>
    <col min="7151" max="7152" width="4.85546875" style="454" customWidth="1"/>
    <col min="7153" max="7153" width="6.42578125" style="454" customWidth="1"/>
    <col min="7154" max="7154" width="5.7109375" style="454" customWidth="1"/>
    <col min="7155" max="7155" width="4.85546875" style="454" customWidth="1"/>
    <col min="7156" max="7156" width="6.42578125" style="454" customWidth="1"/>
    <col min="7157" max="7158" width="4.85546875" style="454" customWidth="1"/>
    <col min="7159" max="7159" width="6.42578125" style="454" customWidth="1"/>
    <col min="7160" max="7160" width="5.7109375" style="454" customWidth="1"/>
    <col min="7161" max="7161" width="4.85546875" style="454" customWidth="1"/>
    <col min="7162" max="7162" width="6.42578125" style="454" customWidth="1"/>
    <col min="7163" max="7164" width="4.85546875" style="454" customWidth="1"/>
    <col min="7165" max="7165" width="6.42578125" style="454" customWidth="1"/>
    <col min="7166" max="7166" width="19.5703125" style="454" customWidth="1"/>
    <col min="7167" max="7405" width="9.140625" style="454"/>
    <col min="7406" max="7406" width="17.5703125" style="454" customWidth="1"/>
    <col min="7407" max="7408" width="4.85546875" style="454" customWidth="1"/>
    <col min="7409" max="7409" width="6.42578125" style="454" customWidth="1"/>
    <col min="7410" max="7410" width="5.7109375" style="454" customWidth="1"/>
    <col min="7411" max="7411" width="4.85546875" style="454" customWidth="1"/>
    <col min="7412" max="7412" width="6.42578125" style="454" customWidth="1"/>
    <col min="7413" max="7414" width="4.85546875" style="454" customWidth="1"/>
    <col min="7415" max="7415" width="6.42578125" style="454" customWidth="1"/>
    <col min="7416" max="7416" width="5.7109375" style="454" customWidth="1"/>
    <col min="7417" max="7417" width="4.85546875" style="454" customWidth="1"/>
    <col min="7418" max="7418" width="6.42578125" style="454" customWidth="1"/>
    <col min="7419" max="7420" width="4.85546875" style="454" customWidth="1"/>
    <col min="7421" max="7421" width="6.42578125" style="454" customWidth="1"/>
    <col min="7422" max="7422" width="19.5703125" style="454" customWidth="1"/>
    <col min="7423" max="7661" width="9.140625" style="454"/>
    <col min="7662" max="7662" width="17.5703125" style="454" customWidth="1"/>
    <col min="7663" max="7664" width="4.85546875" style="454" customWidth="1"/>
    <col min="7665" max="7665" width="6.42578125" style="454" customWidth="1"/>
    <col min="7666" max="7666" width="5.7109375" style="454" customWidth="1"/>
    <col min="7667" max="7667" width="4.85546875" style="454" customWidth="1"/>
    <col min="7668" max="7668" width="6.42578125" style="454" customWidth="1"/>
    <col min="7669" max="7670" width="4.85546875" style="454" customWidth="1"/>
    <col min="7671" max="7671" width="6.42578125" style="454" customWidth="1"/>
    <col min="7672" max="7672" width="5.7109375" style="454" customWidth="1"/>
    <col min="7673" max="7673" width="4.85546875" style="454" customWidth="1"/>
    <col min="7674" max="7674" width="6.42578125" style="454" customWidth="1"/>
    <col min="7675" max="7676" width="4.85546875" style="454" customWidth="1"/>
    <col min="7677" max="7677" width="6.42578125" style="454" customWidth="1"/>
    <col min="7678" max="7678" width="19.5703125" style="454" customWidth="1"/>
    <col min="7679" max="7917" width="9.140625" style="454"/>
    <col min="7918" max="7918" width="17.5703125" style="454" customWidth="1"/>
    <col min="7919" max="7920" width="4.85546875" style="454" customWidth="1"/>
    <col min="7921" max="7921" width="6.42578125" style="454" customWidth="1"/>
    <col min="7922" max="7922" width="5.7109375" style="454" customWidth="1"/>
    <col min="7923" max="7923" width="4.85546875" style="454" customWidth="1"/>
    <col min="7924" max="7924" width="6.42578125" style="454" customWidth="1"/>
    <col min="7925" max="7926" width="4.85546875" style="454" customWidth="1"/>
    <col min="7927" max="7927" width="6.42578125" style="454" customWidth="1"/>
    <col min="7928" max="7928" width="5.7109375" style="454" customWidth="1"/>
    <col min="7929" max="7929" width="4.85546875" style="454" customWidth="1"/>
    <col min="7930" max="7930" width="6.42578125" style="454" customWidth="1"/>
    <col min="7931" max="7932" width="4.85546875" style="454" customWidth="1"/>
    <col min="7933" max="7933" width="6.42578125" style="454" customWidth="1"/>
    <col min="7934" max="7934" width="19.5703125" style="454" customWidth="1"/>
    <col min="7935" max="8173" width="9.140625" style="454"/>
    <col min="8174" max="8174" width="17.5703125" style="454" customWidth="1"/>
    <col min="8175" max="8176" width="4.85546875" style="454" customWidth="1"/>
    <col min="8177" max="8177" width="6.42578125" style="454" customWidth="1"/>
    <col min="8178" max="8178" width="5.7109375" style="454" customWidth="1"/>
    <col min="8179" max="8179" width="4.85546875" style="454" customWidth="1"/>
    <col min="8180" max="8180" width="6.42578125" style="454" customWidth="1"/>
    <col min="8181" max="8182" width="4.85546875" style="454" customWidth="1"/>
    <col min="8183" max="8183" width="6.42578125" style="454" customWidth="1"/>
    <col min="8184" max="8184" width="5.7109375" style="454" customWidth="1"/>
    <col min="8185" max="8185" width="4.85546875" style="454" customWidth="1"/>
    <col min="8186" max="8186" width="6.42578125" style="454" customWidth="1"/>
    <col min="8187" max="8188" width="4.85546875" style="454" customWidth="1"/>
    <col min="8189" max="8189" width="6.42578125" style="454" customWidth="1"/>
    <col min="8190" max="8190" width="19.5703125" style="454" customWidth="1"/>
    <col min="8191" max="8429" width="9.140625" style="454"/>
    <col min="8430" max="8430" width="17.5703125" style="454" customWidth="1"/>
    <col min="8431" max="8432" width="4.85546875" style="454" customWidth="1"/>
    <col min="8433" max="8433" width="6.42578125" style="454" customWidth="1"/>
    <col min="8434" max="8434" width="5.7109375" style="454" customWidth="1"/>
    <col min="8435" max="8435" width="4.85546875" style="454" customWidth="1"/>
    <col min="8436" max="8436" width="6.42578125" style="454" customWidth="1"/>
    <col min="8437" max="8438" width="4.85546875" style="454" customWidth="1"/>
    <col min="8439" max="8439" width="6.42578125" style="454" customWidth="1"/>
    <col min="8440" max="8440" width="5.7109375" style="454" customWidth="1"/>
    <col min="8441" max="8441" width="4.85546875" style="454" customWidth="1"/>
    <col min="8442" max="8442" width="6.42578125" style="454" customWidth="1"/>
    <col min="8443" max="8444" width="4.85546875" style="454" customWidth="1"/>
    <col min="8445" max="8445" width="6.42578125" style="454" customWidth="1"/>
    <col min="8446" max="8446" width="19.5703125" style="454" customWidth="1"/>
    <col min="8447" max="8685" width="9.140625" style="454"/>
    <col min="8686" max="8686" width="17.5703125" style="454" customWidth="1"/>
    <col min="8687" max="8688" width="4.85546875" style="454" customWidth="1"/>
    <col min="8689" max="8689" width="6.42578125" style="454" customWidth="1"/>
    <col min="8690" max="8690" width="5.7109375" style="454" customWidth="1"/>
    <col min="8691" max="8691" width="4.85546875" style="454" customWidth="1"/>
    <col min="8692" max="8692" width="6.42578125" style="454" customWidth="1"/>
    <col min="8693" max="8694" width="4.85546875" style="454" customWidth="1"/>
    <col min="8695" max="8695" width="6.42578125" style="454" customWidth="1"/>
    <col min="8696" max="8696" width="5.7109375" style="454" customWidth="1"/>
    <col min="8697" max="8697" width="4.85546875" style="454" customWidth="1"/>
    <col min="8698" max="8698" width="6.42578125" style="454" customWidth="1"/>
    <col min="8699" max="8700" width="4.85546875" style="454" customWidth="1"/>
    <col min="8701" max="8701" width="6.42578125" style="454" customWidth="1"/>
    <col min="8702" max="8702" width="19.5703125" style="454" customWidth="1"/>
    <col min="8703" max="8941" width="9.140625" style="454"/>
    <col min="8942" max="8942" width="17.5703125" style="454" customWidth="1"/>
    <col min="8943" max="8944" width="4.85546875" style="454" customWidth="1"/>
    <col min="8945" max="8945" width="6.42578125" style="454" customWidth="1"/>
    <col min="8946" max="8946" width="5.7109375" style="454" customWidth="1"/>
    <col min="8947" max="8947" width="4.85546875" style="454" customWidth="1"/>
    <col min="8948" max="8948" width="6.42578125" style="454" customWidth="1"/>
    <col min="8949" max="8950" width="4.85546875" style="454" customWidth="1"/>
    <col min="8951" max="8951" width="6.42578125" style="454" customWidth="1"/>
    <col min="8952" max="8952" width="5.7109375" style="454" customWidth="1"/>
    <col min="8953" max="8953" width="4.85546875" style="454" customWidth="1"/>
    <col min="8954" max="8954" width="6.42578125" style="454" customWidth="1"/>
    <col min="8955" max="8956" width="4.85546875" style="454" customWidth="1"/>
    <col min="8957" max="8957" width="6.42578125" style="454" customWidth="1"/>
    <col min="8958" max="8958" width="19.5703125" style="454" customWidth="1"/>
    <col min="8959" max="9197" width="9.140625" style="454"/>
    <col min="9198" max="9198" width="17.5703125" style="454" customWidth="1"/>
    <col min="9199" max="9200" width="4.85546875" style="454" customWidth="1"/>
    <col min="9201" max="9201" width="6.42578125" style="454" customWidth="1"/>
    <col min="9202" max="9202" width="5.7109375" style="454" customWidth="1"/>
    <col min="9203" max="9203" width="4.85546875" style="454" customWidth="1"/>
    <col min="9204" max="9204" width="6.42578125" style="454" customWidth="1"/>
    <col min="9205" max="9206" width="4.85546875" style="454" customWidth="1"/>
    <col min="9207" max="9207" width="6.42578125" style="454" customWidth="1"/>
    <col min="9208" max="9208" width="5.7109375" style="454" customWidth="1"/>
    <col min="9209" max="9209" width="4.85546875" style="454" customWidth="1"/>
    <col min="9210" max="9210" width="6.42578125" style="454" customWidth="1"/>
    <col min="9211" max="9212" width="4.85546875" style="454" customWidth="1"/>
    <col min="9213" max="9213" width="6.42578125" style="454" customWidth="1"/>
    <col min="9214" max="9214" width="19.5703125" style="454" customWidth="1"/>
    <col min="9215" max="9453" width="9.140625" style="454"/>
    <col min="9454" max="9454" width="17.5703125" style="454" customWidth="1"/>
    <col min="9455" max="9456" width="4.85546875" style="454" customWidth="1"/>
    <col min="9457" max="9457" width="6.42578125" style="454" customWidth="1"/>
    <col min="9458" max="9458" width="5.7109375" style="454" customWidth="1"/>
    <col min="9459" max="9459" width="4.85546875" style="454" customWidth="1"/>
    <col min="9460" max="9460" width="6.42578125" style="454" customWidth="1"/>
    <col min="9461" max="9462" width="4.85546875" style="454" customWidth="1"/>
    <col min="9463" max="9463" width="6.42578125" style="454" customWidth="1"/>
    <col min="9464" max="9464" width="5.7109375" style="454" customWidth="1"/>
    <col min="9465" max="9465" width="4.85546875" style="454" customWidth="1"/>
    <col min="9466" max="9466" width="6.42578125" style="454" customWidth="1"/>
    <col min="9467" max="9468" width="4.85546875" style="454" customWidth="1"/>
    <col min="9469" max="9469" width="6.42578125" style="454" customWidth="1"/>
    <col min="9470" max="9470" width="19.5703125" style="454" customWidth="1"/>
    <col min="9471" max="9709" width="9.140625" style="454"/>
    <col min="9710" max="9710" width="17.5703125" style="454" customWidth="1"/>
    <col min="9711" max="9712" width="4.85546875" style="454" customWidth="1"/>
    <col min="9713" max="9713" width="6.42578125" style="454" customWidth="1"/>
    <col min="9714" max="9714" width="5.7109375" style="454" customWidth="1"/>
    <col min="9715" max="9715" width="4.85546875" style="454" customWidth="1"/>
    <col min="9716" max="9716" width="6.42578125" style="454" customWidth="1"/>
    <col min="9717" max="9718" width="4.85546875" style="454" customWidth="1"/>
    <col min="9719" max="9719" width="6.42578125" style="454" customWidth="1"/>
    <col min="9720" max="9720" width="5.7109375" style="454" customWidth="1"/>
    <col min="9721" max="9721" width="4.85546875" style="454" customWidth="1"/>
    <col min="9722" max="9722" width="6.42578125" style="454" customWidth="1"/>
    <col min="9723" max="9724" width="4.85546875" style="454" customWidth="1"/>
    <col min="9725" max="9725" width="6.42578125" style="454" customWidth="1"/>
    <col min="9726" max="9726" width="19.5703125" style="454" customWidth="1"/>
    <col min="9727" max="9965" width="9.140625" style="454"/>
    <col min="9966" max="9966" width="17.5703125" style="454" customWidth="1"/>
    <col min="9967" max="9968" width="4.85546875" style="454" customWidth="1"/>
    <col min="9969" max="9969" width="6.42578125" style="454" customWidth="1"/>
    <col min="9970" max="9970" width="5.7109375" style="454" customWidth="1"/>
    <col min="9971" max="9971" width="4.85546875" style="454" customWidth="1"/>
    <col min="9972" max="9972" width="6.42578125" style="454" customWidth="1"/>
    <col min="9973" max="9974" width="4.85546875" style="454" customWidth="1"/>
    <col min="9975" max="9975" width="6.42578125" style="454" customWidth="1"/>
    <col min="9976" max="9976" width="5.7109375" style="454" customWidth="1"/>
    <col min="9977" max="9977" width="4.85546875" style="454" customWidth="1"/>
    <col min="9978" max="9978" width="6.42578125" style="454" customWidth="1"/>
    <col min="9979" max="9980" width="4.85546875" style="454" customWidth="1"/>
    <col min="9981" max="9981" width="6.42578125" style="454" customWidth="1"/>
    <col min="9982" max="9982" width="19.5703125" style="454" customWidth="1"/>
    <col min="9983" max="10221" width="9.140625" style="454"/>
    <col min="10222" max="10222" width="17.5703125" style="454" customWidth="1"/>
    <col min="10223" max="10224" width="4.85546875" style="454" customWidth="1"/>
    <col min="10225" max="10225" width="6.42578125" style="454" customWidth="1"/>
    <col min="10226" max="10226" width="5.7109375" style="454" customWidth="1"/>
    <col min="10227" max="10227" width="4.85546875" style="454" customWidth="1"/>
    <col min="10228" max="10228" width="6.42578125" style="454" customWidth="1"/>
    <col min="10229" max="10230" width="4.85546875" style="454" customWidth="1"/>
    <col min="10231" max="10231" width="6.42578125" style="454" customWidth="1"/>
    <col min="10232" max="10232" width="5.7109375" style="454" customWidth="1"/>
    <col min="10233" max="10233" width="4.85546875" style="454" customWidth="1"/>
    <col min="10234" max="10234" width="6.42578125" style="454" customWidth="1"/>
    <col min="10235" max="10236" width="4.85546875" style="454" customWidth="1"/>
    <col min="10237" max="10237" width="6.42578125" style="454" customWidth="1"/>
    <col min="10238" max="10238" width="19.5703125" style="454" customWidth="1"/>
    <col min="10239" max="10477" width="9.140625" style="454"/>
    <col min="10478" max="10478" width="17.5703125" style="454" customWidth="1"/>
    <col min="10479" max="10480" width="4.85546875" style="454" customWidth="1"/>
    <col min="10481" max="10481" width="6.42578125" style="454" customWidth="1"/>
    <col min="10482" max="10482" width="5.7109375" style="454" customWidth="1"/>
    <col min="10483" max="10483" width="4.85546875" style="454" customWidth="1"/>
    <col min="10484" max="10484" width="6.42578125" style="454" customWidth="1"/>
    <col min="10485" max="10486" width="4.85546875" style="454" customWidth="1"/>
    <col min="10487" max="10487" width="6.42578125" style="454" customWidth="1"/>
    <col min="10488" max="10488" width="5.7109375" style="454" customWidth="1"/>
    <col min="10489" max="10489" width="4.85546875" style="454" customWidth="1"/>
    <col min="10490" max="10490" width="6.42578125" style="454" customWidth="1"/>
    <col min="10491" max="10492" width="4.85546875" style="454" customWidth="1"/>
    <col min="10493" max="10493" width="6.42578125" style="454" customWidth="1"/>
    <col min="10494" max="10494" width="19.5703125" style="454" customWidth="1"/>
    <col min="10495" max="10733" width="9.140625" style="454"/>
    <col min="10734" max="10734" width="17.5703125" style="454" customWidth="1"/>
    <col min="10735" max="10736" width="4.85546875" style="454" customWidth="1"/>
    <col min="10737" max="10737" width="6.42578125" style="454" customWidth="1"/>
    <col min="10738" max="10738" width="5.7109375" style="454" customWidth="1"/>
    <col min="10739" max="10739" width="4.85546875" style="454" customWidth="1"/>
    <col min="10740" max="10740" width="6.42578125" style="454" customWidth="1"/>
    <col min="10741" max="10742" width="4.85546875" style="454" customWidth="1"/>
    <col min="10743" max="10743" width="6.42578125" style="454" customWidth="1"/>
    <col min="10744" max="10744" width="5.7109375" style="454" customWidth="1"/>
    <col min="10745" max="10745" width="4.85546875" style="454" customWidth="1"/>
    <col min="10746" max="10746" width="6.42578125" style="454" customWidth="1"/>
    <col min="10747" max="10748" width="4.85546875" style="454" customWidth="1"/>
    <col min="10749" max="10749" width="6.42578125" style="454" customWidth="1"/>
    <col min="10750" max="10750" width="19.5703125" style="454" customWidth="1"/>
    <col min="10751" max="10989" width="9.140625" style="454"/>
    <col min="10990" max="10990" width="17.5703125" style="454" customWidth="1"/>
    <col min="10991" max="10992" width="4.85546875" style="454" customWidth="1"/>
    <col min="10993" max="10993" width="6.42578125" style="454" customWidth="1"/>
    <col min="10994" max="10994" width="5.7109375" style="454" customWidth="1"/>
    <col min="10995" max="10995" width="4.85546875" style="454" customWidth="1"/>
    <col min="10996" max="10996" width="6.42578125" style="454" customWidth="1"/>
    <col min="10997" max="10998" width="4.85546875" style="454" customWidth="1"/>
    <col min="10999" max="10999" width="6.42578125" style="454" customWidth="1"/>
    <col min="11000" max="11000" width="5.7109375" style="454" customWidth="1"/>
    <col min="11001" max="11001" width="4.85546875" style="454" customWidth="1"/>
    <col min="11002" max="11002" width="6.42578125" style="454" customWidth="1"/>
    <col min="11003" max="11004" width="4.85546875" style="454" customWidth="1"/>
    <col min="11005" max="11005" width="6.42578125" style="454" customWidth="1"/>
    <col min="11006" max="11006" width="19.5703125" style="454" customWidth="1"/>
    <col min="11007" max="11245" width="9.140625" style="454"/>
    <col min="11246" max="11246" width="17.5703125" style="454" customWidth="1"/>
    <col min="11247" max="11248" width="4.85546875" style="454" customWidth="1"/>
    <col min="11249" max="11249" width="6.42578125" style="454" customWidth="1"/>
    <col min="11250" max="11250" width="5.7109375" style="454" customWidth="1"/>
    <col min="11251" max="11251" width="4.85546875" style="454" customWidth="1"/>
    <col min="11252" max="11252" width="6.42578125" style="454" customWidth="1"/>
    <col min="11253" max="11254" width="4.85546875" style="454" customWidth="1"/>
    <col min="11255" max="11255" width="6.42578125" style="454" customWidth="1"/>
    <col min="11256" max="11256" width="5.7109375" style="454" customWidth="1"/>
    <col min="11257" max="11257" width="4.85546875" style="454" customWidth="1"/>
    <col min="11258" max="11258" width="6.42578125" style="454" customWidth="1"/>
    <col min="11259" max="11260" width="4.85546875" style="454" customWidth="1"/>
    <col min="11261" max="11261" width="6.42578125" style="454" customWidth="1"/>
    <col min="11262" max="11262" width="19.5703125" style="454" customWidth="1"/>
    <col min="11263" max="11501" width="9.140625" style="454"/>
    <col min="11502" max="11502" width="17.5703125" style="454" customWidth="1"/>
    <col min="11503" max="11504" width="4.85546875" style="454" customWidth="1"/>
    <col min="11505" max="11505" width="6.42578125" style="454" customWidth="1"/>
    <col min="11506" max="11506" width="5.7109375" style="454" customWidth="1"/>
    <col min="11507" max="11507" width="4.85546875" style="454" customWidth="1"/>
    <col min="11508" max="11508" width="6.42578125" style="454" customWidth="1"/>
    <col min="11509" max="11510" width="4.85546875" style="454" customWidth="1"/>
    <col min="11511" max="11511" width="6.42578125" style="454" customWidth="1"/>
    <col min="11512" max="11512" width="5.7109375" style="454" customWidth="1"/>
    <col min="11513" max="11513" width="4.85546875" style="454" customWidth="1"/>
    <col min="11514" max="11514" width="6.42578125" style="454" customWidth="1"/>
    <col min="11515" max="11516" width="4.85546875" style="454" customWidth="1"/>
    <col min="11517" max="11517" width="6.42578125" style="454" customWidth="1"/>
    <col min="11518" max="11518" width="19.5703125" style="454" customWidth="1"/>
    <col min="11519" max="11757" width="9.140625" style="454"/>
    <col min="11758" max="11758" width="17.5703125" style="454" customWidth="1"/>
    <col min="11759" max="11760" width="4.85546875" style="454" customWidth="1"/>
    <col min="11761" max="11761" width="6.42578125" style="454" customWidth="1"/>
    <col min="11762" max="11762" width="5.7109375" style="454" customWidth="1"/>
    <col min="11763" max="11763" width="4.85546875" style="454" customWidth="1"/>
    <col min="11764" max="11764" width="6.42578125" style="454" customWidth="1"/>
    <col min="11765" max="11766" width="4.85546875" style="454" customWidth="1"/>
    <col min="11767" max="11767" width="6.42578125" style="454" customWidth="1"/>
    <col min="11768" max="11768" width="5.7109375" style="454" customWidth="1"/>
    <col min="11769" max="11769" width="4.85546875" style="454" customWidth="1"/>
    <col min="11770" max="11770" width="6.42578125" style="454" customWidth="1"/>
    <col min="11771" max="11772" width="4.85546875" style="454" customWidth="1"/>
    <col min="11773" max="11773" width="6.42578125" style="454" customWidth="1"/>
    <col min="11774" max="11774" width="19.5703125" style="454" customWidth="1"/>
    <col min="11775" max="12013" width="9.140625" style="454"/>
    <col min="12014" max="12014" width="17.5703125" style="454" customWidth="1"/>
    <col min="12015" max="12016" width="4.85546875" style="454" customWidth="1"/>
    <col min="12017" max="12017" width="6.42578125" style="454" customWidth="1"/>
    <col min="12018" max="12018" width="5.7109375" style="454" customWidth="1"/>
    <col min="12019" max="12019" width="4.85546875" style="454" customWidth="1"/>
    <col min="12020" max="12020" width="6.42578125" style="454" customWidth="1"/>
    <col min="12021" max="12022" width="4.85546875" style="454" customWidth="1"/>
    <col min="12023" max="12023" width="6.42578125" style="454" customWidth="1"/>
    <col min="12024" max="12024" width="5.7109375" style="454" customWidth="1"/>
    <col min="12025" max="12025" width="4.85546875" style="454" customWidth="1"/>
    <col min="12026" max="12026" width="6.42578125" style="454" customWidth="1"/>
    <col min="12027" max="12028" width="4.85546875" style="454" customWidth="1"/>
    <col min="12029" max="12029" width="6.42578125" style="454" customWidth="1"/>
    <col min="12030" max="12030" width="19.5703125" style="454" customWidth="1"/>
    <col min="12031" max="12269" width="9.140625" style="454"/>
    <col min="12270" max="12270" width="17.5703125" style="454" customWidth="1"/>
    <col min="12271" max="12272" width="4.85546875" style="454" customWidth="1"/>
    <col min="12273" max="12273" width="6.42578125" style="454" customWidth="1"/>
    <col min="12274" max="12274" width="5.7109375" style="454" customWidth="1"/>
    <col min="12275" max="12275" width="4.85546875" style="454" customWidth="1"/>
    <col min="12276" max="12276" width="6.42578125" style="454" customWidth="1"/>
    <col min="12277" max="12278" width="4.85546875" style="454" customWidth="1"/>
    <col min="12279" max="12279" width="6.42578125" style="454" customWidth="1"/>
    <col min="12280" max="12280" width="5.7109375" style="454" customWidth="1"/>
    <col min="12281" max="12281" width="4.85546875" style="454" customWidth="1"/>
    <col min="12282" max="12282" width="6.42578125" style="454" customWidth="1"/>
    <col min="12283" max="12284" width="4.85546875" style="454" customWidth="1"/>
    <col min="12285" max="12285" width="6.42578125" style="454" customWidth="1"/>
    <col min="12286" max="12286" width="19.5703125" style="454" customWidth="1"/>
    <col min="12287" max="12525" width="9.140625" style="454"/>
    <col min="12526" max="12526" width="17.5703125" style="454" customWidth="1"/>
    <col min="12527" max="12528" width="4.85546875" style="454" customWidth="1"/>
    <col min="12529" max="12529" width="6.42578125" style="454" customWidth="1"/>
    <col min="12530" max="12530" width="5.7109375" style="454" customWidth="1"/>
    <col min="12531" max="12531" width="4.85546875" style="454" customWidth="1"/>
    <col min="12532" max="12532" width="6.42578125" style="454" customWidth="1"/>
    <col min="12533" max="12534" width="4.85546875" style="454" customWidth="1"/>
    <col min="12535" max="12535" width="6.42578125" style="454" customWidth="1"/>
    <col min="12536" max="12536" width="5.7109375" style="454" customWidth="1"/>
    <col min="12537" max="12537" width="4.85546875" style="454" customWidth="1"/>
    <col min="12538" max="12538" width="6.42578125" style="454" customWidth="1"/>
    <col min="12539" max="12540" width="4.85546875" style="454" customWidth="1"/>
    <col min="12541" max="12541" width="6.42578125" style="454" customWidth="1"/>
    <col min="12542" max="12542" width="19.5703125" style="454" customWidth="1"/>
    <col min="12543" max="12781" width="9.140625" style="454"/>
    <col min="12782" max="12782" width="17.5703125" style="454" customWidth="1"/>
    <col min="12783" max="12784" width="4.85546875" style="454" customWidth="1"/>
    <col min="12785" max="12785" width="6.42578125" style="454" customWidth="1"/>
    <col min="12786" max="12786" width="5.7109375" style="454" customWidth="1"/>
    <col min="12787" max="12787" width="4.85546875" style="454" customWidth="1"/>
    <col min="12788" max="12788" width="6.42578125" style="454" customWidth="1"/>
    <col min="12789" max="12790" width="4.85546875" style="454" customWidth="1"/>
    <col min="12791" max="12791" width="6.42578125" style="454" customWidth="1"/>
    <col min="12792" max="12792" width="5.7109375" style="454" customWidth="1"/>
    <col min="12793" max="12793" width="4.85546875" style="454" customWidth="1"/>
    <col min="12794" max="12794" width="6.42578125" style="454" customWidth="1"/>
    <col min="12795" max="12796" width="4.85546875" style="454" customWidth="1"/>
    <col min="12797" max="12797" width="6.42578125" style="454" customWidth="1"/>
    <col min="12798" max="12798" width="19.5703125" style="454" customWidth="1"/>
    <col min="12799" max="13037" width="9.140625" style="454"/>
    <col min="13038" max="13038" width="17.5703125" style="454" customWidth="1"/>
    <col min="13039" max="13040" width="4.85546875" style="454" customWidth="1"/>
    <col min="13041" max="13041" width="6.42578125" style="454" customWidth="1"/>
    <col min="13042" max="13042" width="5.7109375" style="454" customWidth="1"/>
    <col min="13043" max="13043" width="4.85546875" style="454" customWidth="1"/>
    <col min="13044" max="13044" width="6.42578125" style="454" customWidth="1"/>
    <col min="13045" max="13046" width="4.85546875" style="454" customWidth="1"/>
    <col min="13047" max="13047" width="6.42578125" style="454" customWidth="1"/>
    <col min="13048" max="13048" width="5.7109375" style="454" customWidth="1"/>
    <col min="13049" max="13049" width="4.85546875" style="454" customWidth="1"/>
    <col min="13050" max="13050" width="6.42578125" style="454" customWidth="1"/>
    <col min="13051" max="13052" width="4.85546875" style="454" customWidth="1"/>
    <col min="13053" max="13053" width="6.42578125" style="454" customWidth="1"/>
    <col min="13054" max="13054" width="19.5703125" style="454" customWidth="1"/>
    <col min="13055" max="13293" width="9.140625" style="454"/>
    <col min="13294" max="13294" width="17.5703125" style="454" customWidth="1"/>
    <col min="13295" max="13296" width="4.85546875" style="454" customWidth="1"/>
    <col min="13297" max="13297" width="6.42578125" style="454" customWidth="1"/>
    <col min="13298" max="13298" width="5.7109375" style="454" customWidth="1"/>
    <col min="13299" max="13299" width="4.85546875" style="454" customWidth="1"/>
    <col min="13300" max="13300" width="6.42578125" style="454" customWidth="1"/>
    <col min="13301" max="13302" width="4.85546875" style="454" customWidth="1"/>
    <col min="13303" max="13303" width="6.42578125" style="454" customWidth="1"/>
    <col min="13304" max="13304" width="5.7109375" style="454" customWidth="1"/>
    <col min="13305" max="13305" width="4.85546875" style="454" customWidth="1"/>
    <col min="13306" max="13306" width="6.42578125" style="454" customWidth="1"/>
    <col min="13307" max="13308" width="4.85546875" style="454" customWidth="1"/>
    <col min="13309" max="13309" width="6.42578125" style="454" customWidth="1"/>
    <col min="13310" max="13310" width="19.5703125" style="454" customWidth="1"/>
    <col min="13311" max="13549" width="9.140625" style="454"/>
    <col min="13550" max="13550" width="17.5703125" style="454" customWidth="1"/>
    <col min="13551" max="13552" width="4.85546875" style="454" customWidth="1"/>
    <col min="13553" max="13553" width="6.42578125" style="454" customWidth="1"/>
    <col min="13554" max="13554" width="5.7109375" style="454" customWidth="1"/>
    <col min="13555" max="13555" width="4.85546875" style="454" customWidth="1"/>
    <col min="13556" max="13556" width="6.42578125" style="454" customWidth="1"/>
    <col min="13557" max="13558" width="4.85546875" style="454" customWidth="1"/>
    <col min="13559" max="13559" width="6.42578125" style="454" customWidth="1"/>
    <col min="13560" max="13560" width="5.7109375" style="454" customWidth="1"/>
    <col min="13561" max="13561" width="4.85546875" style="454" customWidth="1"/>
    <col min="13562" max="13562" width="6.42578125" style="454" customWidth="1"/>
    <col min="13563" max="13564" width="4.85546875" style="454" customWidth="1"/>
    <col min="13565" max="13565" width="6.42578125" style="454" customWidth="1"/>
    <col min="13566" max="13566" width="19.5703125" style="454" customWidth="1"/>
    <col min="13567" max="13805" width="9.140625" style="454"/>
    <col min="13806" max="13806" width="17.5703125" style="454" customWidth="1"/>
    <col min="13807" max="13808" width="4.85546875" style="454" customWidth="1"/>
    <col min="13809" max="13809" width="6.42578125" style="454" customWidth="1"/>
    <col min="13810" max="13810" width="5.7109375" style="454" customWidth="1"/>
    <col min="13811" max="13811" width="4.85546875" style="454" customWidth="1"/>
    <col min="13812" max="13812" width="6.42578125" style="454" customWidth="1"/>
    <col min="13813" max="13814" width="4.85546875" style="454" customWidth="1"/>
    <col min="13815" max="13815" width="6.42578125" style="454" customWidth="1"/>
    <col min="13816" max="13816" width="5.7109375" style="454" customWidth="1"/>
    <col min="13817" max="13817" width="4.85546875" style="454" customWidth="1"/>
    <col min="13818" max="13818" width="6.42578125" style="454" customWidth="1"/>
    <col min="13819" max="13820" width="4.85546875" style="454" customWidth="1"/>
    <col min="13821" max="13821" width="6.42578125" style="454" customWidth="1"/>
    <col min="13822" max="13822" width="19.5703125" style="454" customWidth="1"/>
    <col min="13823" max="14061" width="9.140625" style="454"/>
    <col min="14062" max="14062" width="17.5703125" style="454" customWidth="1"/>
    <col min="14063" max="14064" width="4.85546875" style="454" customWidth="1"/>
    <col min="14065" max="14065" width="6.42578125" style="454" customWidth="1"/>
    <col min="14066" max="14066" width="5.7109375" style="454" customWidth="1"/>
    <col min="14067" max="14067" width="4.85546875" style="454" customWidth="1"/>
    <col min="14068" max="14068" width="6.42578125" style="454" customWidth="1"/>
    <col min="14069" max="14070" width="4.85546875" style="454" customWidth="1"/>
    <col min="14071" max="14071" width="6.42578125" style="454" customWidth="1"/>
    <col min="14072" max="14072" width="5.7109375" style="454" customWidth="1"/>
    <col min="14073" max="14073" width="4.85546875" style="454" customWidth="1"/>
    <col min="14074" max="14074" width="6.42578125" style="454" customWidth="1"/>
    <col min="14075" max="14076" width="4.85546875" style="454" customWidth="1"/>
    <col min="14077" max="14077" width="6.42578125" style="454" customWidth="1"/>
    <col min="14078" max="14078" width="19.5703125" style="454" customWidth="1"/>
    <col min="14079" max="14317" width="9.140625" style="454"/>
    <col min="14318" max="14318" width="17.5703125" style="454" customWidth="1"/>
    <col min="14319" max="14320" width="4.85546875" style="454" customWidth="1"/>
    <col min="14321" max="14321" width="6.42578125" style="454" customWidth="1"/>
    <col min="14322" max="14322" width="5.7109375" style="454" customWidth="1"/>
    <col min="14323" max="14323" width="4.85546875" style="454" customWidth="1"/>
    <col min="14324" max="14324" width="6.42578125" style="454" customWidth="1"/>
    <col min="14325" max="14326" width="4.85546875" style="454" customWidth="1"/>
    <col min="14327" max="14327" width="6.42578125" style="454" customWidth="1"/>
    <col min="14328" max="14328" width="5.7109375" style="454" customWidth="1"/>
    <col min="14329" max="14329" width="4.85546875" style="454" customWidth="1"/>
    <col min="14330" max="14330" width="6.42578125" style="454" customWidth="1"/>
    <col min="14331" max="14332" width="4.85546875" style="454" customWidth="1"/>
    <col min="14333" max="14333" width="6.42578125" style="454" customWidth="1"/>
    <col min="14334" max="14334" width="19.5703125" style="454" customWidth="1"/>
    <col min="14335" max="14573" width="9.140625" style="454"/>
    <col min="14574" max="14574" width="17.5703125" style="454" customWidth="1"/>
    <col min="14575" max="14576" width="4.85546875" style="454" customWidth="1"/>
    <col min="14577" max="14577" width="6.42578125" style="454" customWidth="1"/>
    <col min="14578" max="14578" width="5.7109375" style="454" customWidth="1"/>
    <col min="14579" max="14579" width="4.85546875" style="454" customWidth="1"/>
    <col min="14580" max="14580" width="6.42578125" style="454" customWidth="1"/>
    <col min="14581" max="14582" width="4.85546875" style="454" customWidth="1"/>
    <col min="14583" max="14583" width="6.42578125" style="454" customWidth="1"/>
    <col min="14584" max="14584" width="5.7109375" style="454" customWidth="1"/>
    <col min="14585" max="14585" width="4.85546875" style="454" customWidth="1"/>
    <col min="14586" max="14586" width="6.42578125" style="454" customWidth="1"/>
    <col min="14587" max="14588" width="4.85546875" style="454" customWidth="1"/>
    <col min="14589" max="14589" width="6.42578125" style="454" customWidth="1"/>
    <col min="14590" max="14590" width="19.5703125" style="454" customWidth="1"/>
    <col min="14591" max="14829" width="9.140625" style="454"/>
    <col min="14830" max="14830" width="17.5703125" style="454" customWidth="1"/>
    <col min="14831" max="14832" width="4.85546875" style="454" customWidth="1"/>
    <col min="14833" max="14833" width="6.42578125" style="454" customWidth="1"/>
    <col min="14834" max="14834" width="5.7109375" style="454" customWidth="1"/>
    <col min="14835" max="14835" width="4.85546875" style="454" customWidth="1"/>
    <col min="14836" max="14836" width="6.42578125" style="454" customWidth="1"/>
    <col min="14837" max="14838" width="4.85546875" style="454" customWidth="1"/>
    <col min="14839" max="14839" width="6.42578125" style="454" customWidth="1"/>
    <col min="14840" max="14840" width="5.7109375" style="454" customWidth="1"/>
    <col min="14841" max="14841" width="4.85546875" style="454" customWidth="1"/>
    <col min="14842" max="14842" width="6.42578125" style="454" customWidth="1"/>
    <col min="14843" max="14844" width="4.85546875" style="454" customWidth="1"/>
    <col min="14845" max="14845" width="6.42578125" style="454" customWidth="1"/>
    <col min="14846" max="14846" width="19.5703125" style="454" customWidth="1"/>
    <col min="14847" max="15085" width="9.140625" style="454"/>
    <col min="15086" max="15086" width="17.5703125" style="454" customWidth="1"/>
    <col min="15087" max="15088" width="4.85546875" style="454" customWidth="1"/>
    <col min="15089" max="15089" width="6.42578125" style="454" customWidth="1"/>
    <col min="15090" max="15090" width="5.7109375" style="454" customWidth="1"/>
    <col min="15091" max="15091" width="4.85546875" style="454" customWidth="1"/>
    <col min="15092" max="15092" width="6.42578125" style="454" customWidth="1"/>
    <col min="15093" max="15094" width="4.85546875" style="454" customWidth="1"/>
    <col min="15095" max="15095" width="6.42578125" style="454" customWidth="1"/>
    <col min="15096" max="15096" width="5.7109375" style="454" customWidth="1"/>
    <col min="15097" max="15097" width="4.85546875" style="454" customWidth="1"/>
    <col min="15098" max="15098" width="6.42578125" style="454" customWidth="1"/>
    <col min="15099" max="15100" width="4.85546875" style="454" customWidth="1"/>
    <col min="15101" max="15101" width="6.42578125" style="454" customWidth="1"/>
    <col min="15102" max="15102" width="19.5703125" style="454" customWidth="1"/>
    <col min="15103" max="15341" width="9.140625" style="454"/>
    <col min="15342" max="15342" width="17.5703125" style="454" customWidth="1"/>
    <col min="15343" max="15344" width="4.85546875" style="454" customWidth="1"/>
    <col min="15345" max="15345" width="6.42578125" style="454" customWidth="1"/>
    <col min="15346" max="15346" width="5.7109375" style="454" customWidth="1"/>
    <col min="15347" max="15347" width="4.85546875" style="454" customWidth="1"/>
    <col min="15348" max="15348" width="6.42578125" style="454" customWidth="1"/>
    <col min="15349" max="15350" width="4.85546875" style="454" customWidth="1"/>
    <col min="15351" max="15351" width="6.42578125" style="454" customWidth="1"/>
    <col min="15352" max="15352" width="5.7109375" style="454" customWidth="1"/>
    <col min="15353" max="15353" width="4.85546875" style="454" customWidth="1"/>
    <col min="15354" max="15354" width="6.42578125" style="454" customWidth="1"/>
    <col min="15355" max="15356" width="4.85546875" style="454" customWidth="1"/>
    <col min="15357" max="15357" width="6.42578125" style="454" customWidth="1"/>
    <col min="15358" max="15358" width="19.5703125" style="454" customWidth="1"/>
    <col min="15359" max="15597" width="9.140625" style="454"/>
    <col min="15598" max="15598" width="17.5703125" style="454" customWidth="1"/>
    <col min="15599" max="15600" width="4.85546875" style="454" customWidth="1"/>
    <col min="15601" max="15601" width="6.42578125" style="454" customWidth="1"/>
    <col min="15602" max="15602" width="5.7109375" style="454" customWidth="1"/>
    <col min="15603" max="15603" width="4.85546875" style="454" customWidth="1"/>
    <col min="15604" max="15604" width="6.42578125" style="454" customWidth="1"/>
    <col min="15605" max="15606" width="4.85546875" style="454" customWidth="1"/>
    <col min="15607" max="15607" width="6.42578125" style="454" customWidth="1"/>
    <col min="15608" max="15608" width="5.7109375" style="454" customWidth="1"/>
    <col min="15609" max="15609" width="4.85546875" style="454" customWidth="1"/>
    <col min="15610" max="15610" width="6.42578125" style="454" customWidth="1"/>
    <col min="15611" max="15612" width="4.85546875" style="454" customWidth="1"/>
    <col min="15613" max="15613" width="6.42578125" style="454" customWidth="1"/>
    <col min="15614" max="15614" width="19.5703125" style="454" customWidth="1"/>
    <col min="15615" max="15853" width="9.140625" style="454"/>
    <col min="15854" max="15854" width="17.5703125" style="454" customWidth="1"/>
    <col min="15855" max="15856" width="4.85546875" style="454" customWidth="1"/>
    <col min="15857" max="15857" width="6.42578125" style="454" customWidth="1"/>
    <col min="15858" max="15858" width="5.7109375" style="454" customWidth="1"/>
    <col min="15859" max="15859" width="4.85546875" style="454" customWidth="1"/>
    <col min="15860" max="15860" width="6.42578125" style="454" customWidth="1"/>
    <col min="15861" max="15862" width="4.85546875" style="454" customWidth="1"/>
    <col min="15863" max="15863" width="6.42578125" style="454" customWidth="1"/>
    <col min="15864" max="15864" width="5.7109375" style="454" customWidth="1"/>
    <col min="15865" max="15865" width="4.85546875" style="454" customWidth="1"/>
    <col min="15866" max="15866" width="6.42578125" style="454" customWidth="1"/>
    <col min="15867" max="15868" width="4.85546875" style="454" customWidth="1"/>
    <col min="15869" max="15869" width="6.42578125" style="454" customWidth="1"/>
    <col min="15870" max="15870" width="19.5703125" style="454" customWidth="1"/>
    <col min="15871" max="16109" width="9.140625" style="454"/>
    <col min="16110" max="16110" width="17.5703125" style="454" customWidth="1"/>
    <col min="16111" max="16112" width="4.85546875" style="454" customWidth="1"/>
    <col min="16113" max="16113" width="6.42578125" style="454" customWidth="1"/>
    <col min="16114" max="16114" width="5.7109375" style="454" customWidth="1"/>
    <col min="16115" max="16115" width="4.85546875" style="454" customWidth="1"/>
    <col min="16116" max="16116" width="6.42578125" style="454" customWidth="1"/>
    <col min="16117" max="16118" width="4.85546875" style="454" customWidth="1"/>
    <col min="16119" max="16119" width="6.42578125" style="454" customWidth="1"/>
    <col min="16120" max="16120" width="5.7109375" style="454" customWidth="1"/>
    <col min="16121" max="16121" width="4.85546875" style="454" customWidth="1"/>
    <col min="16122" max="16122" width="6.42578125" style="454" customWidth="1"/>
    <col min="16123" max="16124" width="4.85546875" style="454" customWidth="1"/>
    <col min="16125" max="16125" width="6.42578125" style="454" customWidth="1"/>
    <col min="16126" max="16126" width="19.5703125" style="454" customWidth="1"/>
    <col min="16127" max="16384" width="9.140625" style="454"/>
  </cols>
  <sheetData>
    <row r="1" spans="1:8" s="455" customFormat="1" ht="20.25">
      <c r="A1" s="828" t="s">
        <v>591</v>
      </c>
      <c r="B1" s="828"/>
      <c r="C1" s="828"/>
      <c r="D1" s="828"/>
      <c r="E1" s="828"/>
      <c r="F1" s="828"/>
      <c r="G1" s="828"/>
      <c r="H1" s="828"/>
    </row>
    <row r="2" spans="1:8" s="456" customFormat="1" ht="20.25">
      <c r="A2" s="860" t="s">
        <v>528</v>
      </c>
      <c r="B2" s="860"/>
      <c r="C2" s="860"/>
      <c r="D2" s="860"/>
      <c r="E2" s="860"/>
      <c r="F2" s="860"/>
      <c r="G2" s="860"/>
      <c r="H2" s="860"/>
    </row>
    <row r="3" spans="1:8" s="444" customFormat="1" ht="36.75" customHeight="1">
      <c r="A3" s="1149" t="s">
        <v>942</v>
      </c>
      <c r="B3" s="829"/>
      <c r="C3" s="829"/>
      <c r="D3" s="829"/>
      <c r="E3" s="829"/>
      <c r="F3" s="829"/>
      <c r="G3" s="829"/>
      <c r="H3" s="829"/>
    </row>
    <row r="4" spans="1:8" s="444" customFormat="1" ht="15.75">
      <c r="A4" s="961" t="s">
        <v>573</v>
      </c>
      <c r="B4" s="961"/>
      <c r="C4" s="961"/>
      <c r="D4" s="961"/>
      <c r="E4" s="961"/>
      <c r="F4" s="961"/>
      <c r="G4" s="961"/>
      <c r="H4" s="961"/>
    </row>
    <row r="5" spans="1:8" s="444" customFormat="1" ht="15.75">
      <c r="A5" s="570" t="s">
        <v>917</v>
      </c>
      <c r="B5" s="465"/>
      <c r="C5" s="465"/>
      <c r="D5" s="465"/>
      <c r="E5" s="465"/>
      <c r="F5" s="465"/>
      <c r="G5" s="465"/>
      <c r="H5" s="569" t="s">
        <v>918</v>
      </c>
    </row>
    <row r="6" spans="1:8" ht="24" customHeight="1">
      <c r="A6" s="1186" t="s">
        <v>574</v>
      </c>
      <c r="B6" s="1187">
        <v>2010</v>
      </c>
      <c r="C6" s="1187"/>
      <c r="D6" s="1187"/>
      <c r="E6" s="1188">
        <v>2011</v>
      </c>
      <c r="F6" s="1188"/>
      <c r="G6" s="1188"/>
      <c r="H6" s="1189" t="s">
        <v>767</v>
      </c>
    </row>
    <row r="7" spans="1:8">
      <c r="A7" s="1186"/>
      <c r="B7" s="568" t="s">
        <v>66</v>
      </c>
      <c r="C7" s="568" t="s">
        <v>502</v>
      </c>
      <c r="D7" s="568" t="s">
        <v>67</v>
      </c>
      <c r="E7" s="568" t="s">
        <v>66</v>
      </c>
      <c r="F7" s="568" t="s">
        <v>502</v>
      </c>
      <c r="G7" s="568" t="s">
        <v>67</v>
      </c>
      <c r="H7" s="1189"/>
    </row>
    <row r="8" spans="1:8">
      <c r="A8" s="1190"/>
      <c r="B8" s="576" t="s">
        <v>68</v>
      </c>
      <c r="C8" s="576" t="s">
        <v>69</v>
      </c>
      <c r="D8" s="577" t="s">
        <v>576</v>
      </c>
      <c r="E8" s="576" t="s">
        <v>68</v>
      </c>
      <c r="F8" s="576" t="s">
        <v>69</v>
      </c>
      <c r="G8" s="577" t="s">
        <v>576</v>
      </c>
      <c r="H8" s="1191"/>
    </row>
    <row r="9" spans="1:8" ht="34.5" customHeight="1" thickBot="1">
      <c r="A9" s="584" t="s">
        <v>592</v>
      </c>
      <c r="B9" s="578">
        <v>1</v>
      </c>
      <c r="C9" s="578">
        <v>0</v>
      </c>
      <c r="D9" s="579">
        <f>SUM(B9:C9)</f>
        <v>1</v>
      </c>
      <c r="E9" s="579">
        <v>1</v>
      </c>
      <c r="F9" s="579">
        <v>0</v>
      </c>
      <c r="G9" s="579">
        <f>SUM(E9:F9)</f>
        <v>1</v>
      </c>
      <c r="H9" s="580" t="s">
        <v>70</v>
      </c>
    </row>
    <row r="10" spans="1:8" ht="34.5" customHeight="1" thickTop="1" thickBot="1">
      <c r="A10" s="585" t="s">
        <v>633</v>
      </c>
      <c r="B10" s="550">
        <v>0</v>
      </c>
      <c r="C10" s="550">
        <v>0</v>
      </c>
      <c r="D10" s="552">
        <v>0</v>
      </c>
      <c r="E10" s="552">
        <v>0</v>
      </c>
      <c r="F10" s="552">
        <v>0</v>
      </c>
      <c r="G10" s="552">
        <v>0</v>
      </c>
      <c r="H10" s="536" t="s">
        <v>634</v>
      </c>
    </row>
    <row r="11" spans="1:8" ht="34.5" customHeight="1" thickTop="1" thickBot="1">
      <c r="A11" s="586" t="s">
        <v>593</v>
      </c>
      <c r="B11" s="549">
        <v>14</v>
      </c>
      <c r="C11" s="549">
        <v>2</v>
      </c>
      <c r="D11" s="551">
        <f>SUM(B11:C11)</f>
        <v>16</v>
      </c>
      <c r="E11" s="551">
        <v>19</v>
      </c>
      <c r="F11" s="551">
        <v>1</v>
      </c>
      <c r="G11" s="551">
        <f>SUM(E11:F11)</f>
        <v>20</v>
      </c>
      <c r="H11" s="581" t="s">
        <v>71</v>
      </c>
    </row>
    <row r="12" spans="1:8" ht="34.5" customHeight="1" thickTop="1" thickBot="1">
      <c r="A12" s="585" t="s">
        <v>594</v>
      </c>
      <c r="B12" s="550">
        <v>0</v>
      </c>
      <c r="C12" s="550">
        <v>0</v>
      </c>
      <c r="D12" s="552">
        <f>SUM(B12:C12)</f>
        <v>0</v>
      </c>
      <c r="E12" s="552">
        <v>1</v>
      </c>
      <c r="F12" s="552">
        <v>0</v>
      </c>
      <c r="G12" s="552">
        <f>SUM(E12:F12)</f>
        <v>1</v>
      </c>
      <c r="H12" s="536" t="s">
        <v>595</v>
      </c>
    </row>
    <row r="13" spans="1:8" ht="34.5" customHeight="1" thickTop="1" thickBot="1">
      <c r="A13" s="586" t="s">
        <v>596</v>
      </c>
      <c r="B13" s="549">
        <v>18</v>
      </c>
      <c r="C13" s="549">
        <v>2</v>
      </c>
      <c r="D13" s="551">
        <f>SUM(B13:C13)</f>
        <v>20</v>
      </c>
      <c r="E13" s="551">
        <v>20</v>
      </c>
      <c r="F13" s="551">
        <v>1</v>
      </c>
      <c r="G13" s="551">
        <f>SUM(E13:F13)</f>
        <v>21</v>
      </c>
      <c r="H13" s="581" t="s">
        <v>597</v>
      </c>
    </row>
    <row r="14" spans="1:8" ht="34.5" customHeight="1" thickTop="1">
      <c r="A14" s="587" t="s">
        <v>598</v>
      </c>
      <c r="B14" s="582">
        <v>4</v>
      </c>
      <c r="C14" s="582">
        <v>1</v>
      </c>
      <c r="D14" s="561">
        <f>SUM(B14:C14)</f>
        <v>5</v>
      </c>
      <c r="E14" s="561">
        <v>2</v>
      </c>
      <c r="F14" s="561">
        <v>1</v>
      </c>
      <c r="G14" s="561">
        <f>SUM(E14:F14)</f>
        <v>3</v>
      </c>
      <c r="H14" s="583" t="s">
        <v>599</v>
      </c>
    </row>
    <row r="15" spans="1:8" ht="27" customHeight="1">
      <c r="A15" s="564" t="s">
        <v>10</v>
      </c>
      <c r="B15" s="565">
        <f t="shared" ref="B15:G15" si="0">SUM(B9:B14)</f>
        <v>37</v>
      </c>
      <c r="C15" s="565">
        <f t="shared" si="0"/>
        <v>5</v>
      </c>
      <c r="D15" s="566">
        <f t="shared" si="0"/>
        <v>42</v>
      </c>
      <c r="E15" s="566">
        <f t="shared" si="0"/>
        <v>43</v>
      </c>
      <c r="F15" s="566">
        <f t="shared" si="0"/>
        <v>3</v>
      </c>
      <c r="G15" s="566">
        <f t="shared" si="0"/>
        <v>46</v>
      </c>
      <c r="H15" s="567" t="s">
        <v>72</v>
      </c>
    </row>
  </sheetData>
  <mergeCells count="8">
    <mergeCell ref="A1:H1"/>
    <mergeCell ref="A2:H2"/>
    <mergeCell ref="A3:H3"/>
    <mergeCell ref="A4:H4"/>
    <mergeCell ref="A6:A8"/>
    <mergeCell ref="B6:D6"/>
    <mergeCell ref="E6:G6"/>
    <mergeCell ref="H6:H8"/>
  </mergeCells>
  <printOptions horizontalCentered="1" verticalCentered="1"/>
  <pageMargins left="0" right="0" top="0" bottom="0" header="0" footer="0"/>
  <pageSetup paperSize="9" scale="95" orientation="portrait" r:id="rId1"/>
  <drawing r:id="rId2"/>
</worksheet>
</file>

<file path=xl/worksheets/sheet31.xml><?xml version="1.0" encoding="utf-8"?>
<worksheet xmlns="http://schemas.openxmlformats.org/spreadsheetml/2006/main" xmlns:r="http://schemas.openxmlformats.org/officeDocument/2006/relationships">
  <dimension ref="A1:K18"/>
  <sheetViews>
    <sheetView rightToLeft="1" view="pageBreakPreview" zoomScaleNormal="100" zoomScaleSheetLayoutView="100" workbookViewId="0">
      <selection activeCell="K12" sqref="K12"/>
    </sheetView>
  </sheetViews>
  <sheetFormatPr defaultRowHeight="15"/>
  <cols>
    <col min="1" max="1" width="28.5703125" style="450" customWidth="1"/>
    <col min="2" max="10" width="8.42578125" style="450" customWidth="1"/>
    <col min="11" max="11" width="28.5703125" style="450" customWidth="1"/>
    <col min="12" max="16384" width="9.140625" style="450"/>
  </cols>
  <sheetData>
    <row r="1" spans="1:11" ht="18">
      <c r="A1" s="1192" t="s">
        <v>600</v>
      </c>
      <c r="B1" s="1192"/>
      <c r="C1" s="1192"/>
      <c r="D1" s="1192"/>
      <c r="E1" s="1192"/>
      <c r="F1" s="1192"/>
      <c r="G1" s="1192"/>
      <c r="H1" s="1192"/>
      <c r="I1" s="1192"/>
      <c r="J1" s="1192"/>
      <c r="K1" s="1192"/>
    </row>
    <row r="2" spans="1:11" ht="15.75">
      <c r="A2" s="1185" t="s">
        <v>532</v>
      </c>
      <c r="B2" s="1185"/>
      <c r="C2" s="1185"/>
      <c r="D2" s="1185"/>
      <c r="E2" s="1185"/>
      <c r="F2" s="1185"/>
      <c r="G2" s="1185"/>
      <c r="H2" s="1185"/>
      <c r="I2" s="1185"/>
      <c r="J2" s="1185"/>
      <c r="K2" s="1185"/>
    </row>
    <row r="3" spans="1:11" ht="15.75">
      <c r="A3" s="829" t="s">
        <v>768</v>
      </c>
      <c r="B3" s="829"/>
      <c r="C3" s="829"/>
      <c r="D3" s="829"/>
      <c r="E3" s="829"/>
      <c r="F3" s="829"/>
      <c r="G3" s="829"/>
      <c r="H3" s="829"/>
      <c r="I3" s="829"/>
      <c r="J3" s="829"/>
      <c r="K3" s="829"/>
    </row>
    <row r="4" spans="1:11" ht="15.75">
      <c r="A4" s="961" t="s">
        <v>532</v>
      </c>
      <c r="B4" s="961"/>
      <c r="C4" s="961"/>
      <c r="D4" s="961"/>
      <c r="E4" s="961"/>
      <c r="F4" s="961"/>
      <c r="G4" s="961"/>
      <c r="H4" s="961"/>
      <c r="I4" s="961"/>
      <c r="J4" s="961"/>
      <c r="K4" s="961"/>
    </row>
    <row r="5" spans="1:11" ht="12.75" customHeight="1">
      <c r="A5" s="570" t="s">
        <v>919</v>
      </c>
      <c r="B5" s="465"/>
      <c r="C5" s="465"/>
      <c r="D5" s="465"/>
      <c r="E5" s="465"/>
      <c r="F5" s="465"/>
      <c r="G5" s="465"/>
      <c r="H5" s="465"/>
      <c r="I5" s="465"/>
      <c r="J5" s="465"/>
      <c r="K5" s="569" t="s">
        <v>920</v>
      </c>
    </row>
    <row r="6" spans="1:11" s="458" customFormat="1" ht="14.25" customHeight="1">
      <c r="A6" s="1187"/>
      <c r="B6" s="1193" t="s">
        <v>769</v>
      </c>
      <c r="C6" s="1193"/>
      <c r="D6" s="1193"/>
      <c r="E6" s="1193" t="s">
        <v>770</v>
      </c>
      <c r="F6" s="1193"/>
      <c r="G6" s="1193"/>
      <c r="H6" s="1193" t="s">
        <v>328</v>
      </c>
      <c r="I6" s="1193"/>
      <c r="J6" s="1193"/>
      <c r="K6" s="1194" t="s">
        <v>601</v>
      </c>
    </row>
    <row r="7" spans="1:11" s="458" customFormat="1" ht="11.25" customHeight="1">
      <c r="A7" s="1187"/>
      <c r="B7" s="1193"/>
      <c r="C7" s="1193"/>
      <c r="D7" s="1193"/>
      <c r="E7" s="1193"/>
      <c r="F7" s="1193"/>
      <c r="G7" s="1193"/>
      <c r="H7" s="1193"/>
      <c r="I7" s="1193"/>
      <c r="J7" s="1193"/>
      <c r="K7" s="1194"/>
    </row>
    <row r="8" spans="1:11" ht="13.5" customHeight="1">
      <c r="A8" s="1187"/>
      <c r="B8" s="596" t="s">
        <v>66</v>
      </c>
      <c r="C8" s="597" t="s">
        <v>502</v>
      </c>
      <c r="D8" s="596" t="s">
        <v>602</v>
      </c>
      <c r="E8" s="596" t="s">
        <v>66</v>
      </c>
      <c r="F8" s="597" t="s">
        <v>502</v>
      </c>
      <c r="G8" s="596" t="s">
        <v>602</v>
      </c>
      <c r="H8" s="596" t="s">
        <v>66</v>
      </c>
      <c r="I8" s="597" t="s">
        <v>502</v>
      </c>
      <c r="J8" s="596" t="s">
        <v>602</v>
      </c>
      <c r="K8" s="1194"/>
    </row>
    <row r="9" spans="1:11" ht="12" customHeight="1">
      <c r="A9" s="1187"/>
      <c r="B9" s="598" t="s">
        <v>501</v>
      </c>
      <c r="C9" s="599" t="s">
        <v>503</v>
      </c>
      <c r="D9" s="598" t="s">
        <v>85</v>
      </c>
      <c r="E9" s="598" t="s">
        <v>501</v>
      </c>
      <c r="F9" s="599" t="s">
        <v>503</v>
      </c>
      <c r="G9" s="598" t="s">
        <v>85</v>
      </c>
      <c r="H9" s="598" t="s">
        <v>501</v>
      </c>
      <c r="I9" s="599" t="s">
        <v>503</v>
      </c>
      <c r="J9" s="598" t="s">
        <v>85</v>
      </c>
      <c r="K9" s="1194"/>
    </row>
    <row r="10" spans="1:11" s="459" customFormat="1" ht="19.5" customHeight="1">
      <c r="A10" s="663">
        <v>2010</v>
      </c>
      <c r="B10" s="593"/>
      <c r="C10" s="594"/>
      <c r="D10" s="593"/>
      <c r="E10" s="593"/>
      <c r="F10" s="594"/>
      <c r="G10" s="593"/>
      <c r="H10" s="593"/>
      <c r="I10" s="594"/>
      <c r="J10" s="593"/>
      <c r="K10" s="664">
        <v>2010</v>
      </c>
    </row>
    <row r="11" spans="1:11" s="459" customFormat="1" ht="27" customHeight="1">
      <c r="A11" s="590" t="s">
        <v>603</v>
      </c>
      <c r="B11" s="600">
        <v>4239</v>
      </c>
      <c r="C11" s="601">
        <v>202</v>
      </c>
      <c r="D11" s="600">
        <f>SUM(B11:C11)</f>
        <v>4441</v>
      </c>
      <c r="E11" s="600">
        <v>3119</v>
      </c>
      <c r="F11" s="601">
        <v>1900</v>
      </c>
      <c r="G11" s="600">
        <f>SUM(E11:F11)</f>
        <v>5019</v>
      </c>
      <c r="H11" s="600">
        <f>SUM(E11,B11)</f>
        <v>7358</v>
      </c>
      <c r="I11" s="601">
        <f>SUM(F11,C11)</f>
        <v>2102</v>
      </c>
      <c r="J11" s="600">
        <f>SUM(G11,D11)</f>
        <v>9460</v>
      </c>
      <c r="K11" s="602" t="s">
        <v>508</v>
      </c>
    </row>
    <row r="12" spans="1:11" s="444" customFormat="1" ht="27" customHeight="1">
      <c r="A12" s="589" t="s">
        <v>604</v>
      </c>
      <c r="B12" s="605">
        <v>2931</v>
      </c>
      <c r="C12" s="605">
        <v>137</v>
      </c>
      <c r="D12" s="605">
        <f>SUM(B12:C12)</f>
        <v>3068</v>
      </c>
      <c r="E12" s="605">
        <v>2922</v>
      </c>
      <c r="F12" s="605">
        <v>1973</v>
      </c>
      <c r="G12" s="605">
        <f>SUM(E12:F12)</f>
        <v>4895</v>
      </c>
      <c r="H12" s="606">
        <v>5853</v>
      </c>
      <c r="I12" s="606">
        <v>2110</v>
      </c>
      <c r="J12" s="607">
        <f>SUM(G12,D12)</f>
        <v>7963</v>
      </c>
      <c r="K12" s="608" t="s">
        <v>771</v>
      </c>
    </row>
    <row r="13" spans="1:11" ht="38.25" customHeight="1">
      <c r="A13" s="464" t="s">
        <v>605</v>
      </c>
      <c r="B13" s="603">
        <f t="shared" ref="B13:J13" si="0">SUM(B11:B12)</f>
        <v>7170</v>
      </c>
      <c r="C13" s="603">
        <f t="shared" si="0"/>
        <v>339</v>
      </c>
      <c r="D13" s="603">
        <f t="shared" si="0"/>
        <v>7509</v>
      </c>
      <c r="E13" s="603">
        <f t="shared" si="0"/>
        <v>6041</v>
      </c>
      <c r="F13" s="603">
        <f t="shared" si="0"/>
        <v>3873</v>
      </c>
      <c r="G13" s="603">
        <f t="shared" si="0"/>
        <v>9914</v>
      </c>
      <c r="H13" s="603">
        <f t="shared" si="0"/>
        <v>13211</v>
      </c>
      <c r="I13" s="603">
        <f t="shared" si="0"/>
        <v>4212</v>
      </c>
      <c r="J13" s="603">
        <f t="shared" si="0"/>
        <v>17423</v>
      </c>
      <c r="K13" s="604" t="s">
        <v>316</v>
      </c>
    </row>
    <row r="14" spans="1:11" ht="8.25" customHeight="1">
      <c r="B14" s="595"/>
      <c r="C14" s="595"/>
      <c r="D14" s="595"/>
      <c r="E14" s="595"/>
      <c r="F14" s="595"/>
      <c r="G14" s="595"/>
      <c r="H14" s="595"/>
      <c r="I14" s="595"/>
      <c r="J14" s="595"/>
    </row>
    <row r="15" spans="1:11" s="459" customFormat="1" ht="18" customHeight="1">
      <c r="A15" s="663">
        <v>2011</v>
      </c>
      <c r="B15" s="593"/>
      <c r="C15" s="594"/>
      <c r="D15" s="593"/>
      <c r="E15" s="593"/>
      <c r="F15" s="594"/>
      <c r="G15" s="593"/>
      <c r="H15" s="593"/>
      <c r="I15" s="594"/>
      <c r="J15" s="593"/>
      <c r="K15" s="664">
        <v>2011</v>
      </c>
    </row>
    <row r="16" spans="1:11" s="459" customFormat="1" ht="27" customHeight="1">
      <c r="A16" s="590" t="s">
        <v>606</v>
      </c>
      <c r="B16" s="600">
        <v>4392</v>
      </c>
      <c r="C16" s="601">
        <v>246</v>
      </c>
      <c r="D16" s="600">
        <f>SUM(B16:C16)</f>
        <v>4638</v>
      </c>
      <c r="E16" s="600">
        <v>4876</v>
      </c>
      <c r="F16" s="601">
        <v>2848</v>
      </c>
      <c r="G16" s="600">
        <f>SUM(E16:F16)</f>
        <v>7724</v>
      </c>
      <c r="H16" s="600">
        <f t="shared" ref="H16:J17" si="1">SUM(E16,B16)</f>
        <v>9268</v>
      </c>
      <c r="I16" s="601">
        <f t="shared" si="1"/>
        <v>3094</v>
      </c>
      <c r="J16" s="600">
        <f t="shared" si="1"/>
        <v>12362</v>
      </c>
      <c r="K16" s="602" t="s">
        <v>607</v>
      </c>
    </row>
    <row r="17" spans="1:11" s="444" customFormat="1" ht="27" customHeight="1">
      <c r="A17" s="589" t="s">
        <v>604</v>
      </c>
      <c r="B17" s="605">
        <v>3952</v>
      </c>
      <c r="C17" s="605">
        <v>166</v>
      </c>
      <c r="D17" s="605">
        <f>SUM(B17:C17)</f>
        <v>4118</v>
      </c>
      <c r="E17" s="605">
        <v>3710</v>
      </c>
      <c r="F17" s="605">
        <v>1682</v>
      </c>
      <c r="G17" s="605">
        <f>SUM(E17:F17)</f>
        <v>5392</v>
      </c>
      <c r="H17" s="606">
        <f t="shared" si="1"/>
        <v>7662</v>
      </c>
      <c r="I17" s="606">
        <f t="shared" si="1"/>
        <v>1848</v>
      </c>
      <c r="J17" s="607">
        <f t="shared" si="1"/>
        <v>9510</v>
      </c>
      <c r="K17" s="608" t="s">
        <v>771</v>
      </c>
    </row>
    <row r="18" spans="1:11" ht="42" customHeight="1">
      <c r="A18" s="464" t="s">
        <v>605</v>
      </c>
      <c r="B18" s="603">
        <f>SUM(B16:B17)</f>
        <v>8344</v>
      </c>
      <c r="C18" s="603">
        <f t="shared" ref="C18:I18" si="2">SUM(C16:C17)</f>
        <v>412</v>
      </c>
      <c r="D18" s="603">
        <f t="shared" si="2"/>
        <v>8756</v>
      </c>
      <c r="E18" s="603">
        <f t="shared" si="2"/>
        <v>8586</v>
      </c>
      <c r="F18" s="603">
        <f t="shared" si="2"/>
        <v>4530</v>
      </c>
      <c r="G18" s="603">
        <f t="shared" si="2"/>
        <v>13116</v>
      </c>
      <c r="H18" s="603">
        <f t="shared" si="2"/>
        <v>16930</v>
      </c>
      <c r="I18" s="603">
        <f t="shared" si="2"/>
        <v>4942</v>
      </c>
      <c r="J18" s="603">
        <f>SUM(J16:J17)</f>
        <v>21872</v>
      </c>
      <c r="K18" s="604" t="s">
        <v>316</v>
      </c>
    </row>
  </sheetData>
  <mergeCells count="9">
    <mergeCell ref="A1:K1"/>
    <mergeCell ref="A3:K3"/>
    <mergeCell ref="A2:K2"/>
    <mergeCell ref="A4:K4"/>
    <mergeCell ref="A6:A9"/>
    <mergeCell ref="B6:D7"/>
    <mergeCell ref="E6:G7"/>
    <mergeCell ref="H6:J7"/>
    <mergeCell ref="K6:K9"/>
  </mergeCells>
  <printOptions horizontalCentered="1" verticalCentered="1"/>
  <pageMargins left="0" right="0" top="0" bottom="0" header="0" footer="0.31496062992125984"/>
  <pageSetup paperSize="9" orientation="landscape" r:id="rId1"/>
  <drawing r:id="rId2"/>
</worksheet>
</file>

<file path=xl/worksheets/sheet32.xml><?xml version="1.0" encoding="utf-8"?>
<worksheet xmlns="http://schemas.openxmlformats.org/spreadsheetml/2006/main" xmlns:r="http://schemas.openxmlformats.org/officeDocument/2006/relationships">
  <dimension ref="A1:K15"/>
  <sheetViews>
    <sheetView rightToLeft="1" view="pageBreakPreview" zoomScaleNormal="100" zoomScaleSheetLayoutView="100" workbookViewId="0">
      <selection activeCell="K12" sqref="K12"/>
    </sheetView>
  </sheetViews>
  <sheetFormatPr defaultRowHeight="12.75"/>
  <cols>
    <col min="1" max="1" width="18.7109375" style="452" customWidth="1"/>
    <col min="2" max="7" width="14.28515625" style="453" customWidth="1"/>
    <col min="8" max="8" width="20.5703125" style="452" customWidth="1"/>
    <col min="9" max="10" width="9.140625" style="454"/>
    <col min="11" max="11" width="11.140625" style="454" customWidth="1"/>
    <col min="12" max="255" width="9.140625" style="454"/>
    <col min="256" max="256" width="3.140625" style="454" customWidth="1"/>
    <col min="257" max="257" width="26.7109375" style="454" customWidth="1"/>
    <col min="258" max="262" width="7.7109375" style="454" customWidth="1"/>
    <col min="263" max="263" width="26.7109375" style="454" customWidth="1"/>
    <col min="264" max="264" width="2.42578125" style="454" customWidth="1"/>
    <col min="265" max="511" width="9.140625" style="454"/>
    <col min="512" max="512" width="3.140625" style="454" customWidth="1"/>
    <col min="513" max="513" width="26.7109375" style="454" customWidth="1"/>
    <col min="514" max="518" width="7.7109375" style="454" customWidth="1"/>
    <col min="519" max="519" width="26.7109375" style="454" customWidth="1"/>
    <col min="520" max="520" width="2.42578125" style="454" customWidth="1"/>
    <col min="521" max="767" width="9.140625" style="454"/>
    <col min="768" max="768" width="3.140625" style="454" customWidth="1"/>
    <col min="769" max="769" width="26.7109375" style="454" customWidth="1"/>
    <col min="770" max="774" width="7.7109375" style="454" customWidth="1"/>
    <col min="775" max="775" width="26.7109375" style="454" customWidth="1"/>
    <col min="776" max="776" width="2.42578125" style="454" customWidth="1"/>
    <col min="777" max="1023" width="9.140625" style="454"/>
    <col min="1024" max="1024" width="3.140625" style="454" customWidth="1"/>
    <col min="1025" max="1025" width="26.7109375" style="454" customWidth="1"/>
    <col min="1026" max="1030" width="7.7109375" style="454" customWidth="1"/>
    <col min="1031" max="1031" width="26.7109375" style="454" customWidth="1"/>
    <col min="1032" max="1032" width="2.42578125" style="454" customWidth="1"/>
    <col min="1033" max="1279" width="9.140625" style="454"/>
    <col min="1280" max="1280" width="3.140625" style="454" customWidth="1"/>
    <col min="1281" max="1281" width="26.7109375" style="454" customWidth="1"/>
    <col min="1282" max="1286" width="7.7109375" style="454" customWidth="1"/>
    <col min="1287" max="1287" width="26.7109375" style="454" customWidth="1"/>
    <col min="1288" max="1288" width="2.42578125" style="454" customWidth="1"/>
    <col min="1289" max="1535" width="9.140625" style="454"/>
    <col min="1536" max="1536" width="3.140625" style="454" customWidth="1"/>
    <col min="1537" max="1537" width="26.7109375" style="454" customWidth="1"/>
    <col min="1538" max="1542" width="7.7109375" style="454" customWidth="1"/>
    <col min="1543" max="1543" width="26.7109375" style="454" customWidth="1"/>
    <col min="1544" max="1544" width="2.42578125" style="454" customWidth="1"/>
    <col min="1545" max="1791" width="9.140625" style="454"/>
    <col min="1792" max="1792" width="3.140625" style="454" customWidth="1"/>
    <col min="1793" max="1793" width="26.7109375" style="454" customWidth="1"/>
    <col min="1794" max="1798" width="7.7109375" style="454" customWidth="1"/>
    <col min="1799" max="1799" width="26.7109375" style="454" customWidth="1"/>
    <col min="1800" max="1800" width="2.42578125" style="454" customWidth="1"/>
    <col min="1801" max="2047" width="9.140625" style="454"/>
    <col min="2048" max="2048" width="3.140625" style="454" customWidth="1"/>
    <col min="2049" max="2049" width="26.7109375" style="454" customWidth="1"/>
    <col min="2050" max="2054" width="7.7109375" style="454" customWidth="1"/>
    <col min="2055" max="2055" width="26.7109375" style="454" customWidth="1"/>
    <col min="2056" max="2056" width="2.42578125" style="454" customWidth="1"/>
    <col min="2057" max="2303" width="9.140625" style="454"/>
    <col min="2304" max="2304" width="3.140625" style="454" customWidth="1"/>
    <col min="2305" max="2305" width="26.7109375" style="454" customWidth="1"/>
    <col min="2306" max="2310" width="7.7109375" style="454" customWidth="1"/>
    <col min="2311" max="2311" width="26.7109375" style="454" customWidth="1"/>
    <col min="2312" max="2312" width="2.42578125" style="454" customWidth="1"/>
    <col min="2313" max="2559" width="9.140625" style="454"/>
    <col min="2560" max="2560" width="3.140625" style="454" customWidth="1"/>
    <col min="2561" max="2561" width="26.7109375" style="454" customWidth="1"/>
    <col min="2562" max="2566" width="7.7109375" style="454" customWidth="1"/>
    <col min="2567" max="2567" width="26.7109375" style="454" customWidth="1"/>
    <col min="2568" max="2568" width="2.42578125" style="454" customWidth="1"/>
    <col min="2569" max="2815" width="9.140625" style="454"/>
    <col min="2816" max="2816" width="3.140625" style="454" customWidth="1"/>
    <col min="2817" max="2817" width="26.7109375" style="454" customWidth="1"/>
    <col min="2818" max="2822" width="7.7109375" style="454" customWidth="1"/>
    <col min="2823" max="2823" width="26.7109375" style="454" customWidth="1"/>
    <col min="2824" max="2824" width="2.42578125" style="454" customWidth="1"/>
    <col min="2825" max="3071" width="9.140625" style="454"/>
    <col min="3072" max="3072" width="3.140625" style="454" customWidth="1"/>
    <col min="3073" max="3073" width="26.7109375" style="454" customWidth="1"/>
    <col min="3074" max="3078" width="7.7109375" style="454" customWidth="1"/>
    <col min="3079" max="3079" width="26.7109375" style="454" customWidth="1"/>
    <col min="3080" max="3080" width="2.42578125" style="454" customWidth="1"/>
    <col min="3081" max="3327" width="9.140625" style="454"/>
    <col min="3328" max="3328" width="3.140625" style="454" customWidth="1"/>
    <col min="3329" max="3329" width="26.7109375" style="454" customWidth="1"/>
    <col min="3330" max="3334" width="7.7109375" style="454" customWidth="1"/>
    <col min="3335" max="3335" width="26.7109375" style="454" customWidth="1"/>
    <col min="3336" max="3336" width="2.42578125" style="454" customWidth="1"/>
    <col min="3337" max="3583" width="9.140625" style="454"/>
    <col min="3584" max="3584" width="3.140625" style="454" customWidth="1"/>
    <col min="3585" max="3585" width="26.7109375" style="454" customWidth="1"/>
    <col min="3586" max="3590" width="7.7109375" style="454" customWidth="1"/>
    <col min="3591" max="3591" width="26.7109375" style="454" customWidth="1"/>
    <col min="3592" max="3592" width="2.42578125" style="454" customWidth="1"/>
    <col min="3593" max="3839" width="9.140625" style="454"/>
    <col min="3840" max="3840" width="3.140625" style="454" customWidth="1"/>
    <col min="3841" max="3841" width="26.7109375" style="454" customWidth="1"/>
    <col min="3842" max="3846" width="7.7109375" style="454" customWidth="1"/>
    <col min="3847" max="3847" width="26.7109375" style="454" customWidth="1"/>
    <col min="3848" max="3848" width="2.42578125" style="454" customWidth="1"/>
    <col min="3849" max="4095" width="9.140625" style="454"/>
    <col min="4096" max="4096" width="3.140625" style="454" customWidth="1"/>
    <col min="4097" max="4097" width="26.7109375" style="454" customWidth="1"/>
    <col min="4098" max="4102" width="7.7109375" style="454" customWidth="1"/>
    <col min="4103" max="4103" width="26.7109375" style="454" customWidth="1"/>
    <col min="4104" max="4104" width="2.42578125" style="454" customWidth="1"/>
    <col min="4105" max="4351" width="9.140625" style="454"/>
    <col min="4352" max="4352" width="3.140625" style="454" customWidth="1"/>
    <col min="4353" max="4353" width="26.7109375" style="454" customWidth="1"/>
    <col min="4354" max="4358" width="7.7109375" style="454" customWidth="1"/>
    <col min="4359" max="4359" width="26.7109375" style="454" customWidth="1"/>
    <col min="4360" max="4360" width="2.42578125" style="454" customWidth="1"/>
    <col min="4361" max="4607" width="9.140625" style="454"/>
    <col min="4608" max="4608" width="3.140625" style="454" customWidth="1"/>
    <col min="4609" max="4609" width="26.7109375" style="454" customWidth="1"/>
    <col min="4610" max="4614" width="7.7109375" style="454" customWidth="1"/>
    <col min="4615" max="4615" width="26.7109375" style="454" customWidth="1"/>
    <col min="4616" max="4616" width="2.42578125" style="454" customWidth="1"/>
    <col min="4617" max="4863" width="9.140625" style="454"/>
    <col min="4864" max="4864" width="3.140625" style="454" customWidth="1"/>
    <col min="4865" max="4865" width="26.7109375" style="454" customWidth="1"/>
    <col min="4866" max="4870" width="7.7109375" style="454" customWidth="1"/>
    <col min="4871" max="4871" width="26.7109375" style="454" customWidth="1"/>
    <col min="4872" max="4872" width="2.42578125" style="454" customWidth="1"/>
    <col min="4873" max="5119" width="9.140625" style="454"/>
    <col min="5120" max="5120" width="3.140625" style="454" customWidth="1"/>
    <col min="5121" max="5121" width="26.7109375" style="454" customWidth="1"/>
    <col min="5122" max="5126" width="7.7109375" style="454" customWidth="1"/>
    <col min="5127" max="5127" width="26.7109375" style="454" customWidth="1"/>
    <col min="5128" max="5128" width="2.42578125" style="454" customWidth="1"/>
    <col min="5129" max="5375" width="9.140625" style="454"/>
    <col min="5376" max="5376" width="3.140625" style="454" customWidth="1"/>
    <col min="5377" max="5377" width="26.7109375" style="454" customWidth="1"/>
    <col min="5378" max="5382" width="7.7109375" style="454" customWidth="1"/>
    <col min="5383" max="5383" width="26.7109375" style="454" customWidth="1"/>
    <col min="5384" max="5384" width="2.42578125" style="454" customWidth="1"/>
    <col min="5385" max="5631" width="9.140625" style="454"/>
    <col min="5632" max="5632" width="3.140625" style="454" customWidth="1"/>
    <col min="5633" max="5633" width="26.7109375" style="454" customWidth="1"/>
    <col min="5634" max="5638" width="7.7109375" style="454" customWidth="1"/>
    <col min="5639" max="5639" width="26.7109375" style="454" customWidth="1"/>
    <col min="5640" max="5640" width="2.42578125" style="454" customWidth="1"/>
    <col min="5641" max="5887" width="9.140625" style="454"/>
    <col min="5888" max="5888" width="3.140625" style="454" customWidth="1"/>
    <col min="5889" max="5889" width="26.7109375" style="454" customWidth="1"/>
    <col min="5890" max="5894" width="7.7109375" style="454" customWidth="1"/>
    <col min="5895" max="5895" width="26.7109375" style="454" customWidth="1"/>
    <col min="5896" max="5896" width="2.42578125" style="454" customWidth="1"/>
    <col min="5897" max="6143" width="9.140625" style="454"/>
    <col min="6144" max="6144" width="3.140625" style="454" customWidth="1"/>
    <col min="6145" max="6145" width="26.7109375" style="454" customWidth="1"/>
    <col min="6146" max="6150" width="7.7109375" style="454" customWidth="1"/>
    <col min="6151" max="6151" width="26.7109375" style="454" customWidth="1"/>
    <col min="6152" max="6152" width="2.42578125" style="454" customWidth="1"/>
    <col min="6153" max="6399" width="9.140625" style="454"/>
    <col min="6400" max="6400" width="3.140625" style="454" customWidth="1"/>
    <col min="6401" max="6401" width="26.7109375" style="454" customWidth="1"/>
    <col min="6402" max="6406" width="7.7109375" style="454" customWidth="1"/>
    <col min="6407" max="6407" width="26.7109375" style="454" customWidth="1"/>
    <col min="6408" max="6408" width="2.42578125" style="454" customWidth="1"/>
    <col min="6409" max="6655" width="9.140625" style="454"/>
    <col min="6656" max="6656" width="3.140625" style="454" customWidth="1"/>
    <col min="6657" max="6657" width="26.7109375" style="454" customWidth="1"/>
    <col min="6658" max="6662" width="7.7109375" style="454" customWidth="1"/>
    <col min="6663" max="6663" width="26.7109375" style="454" customWidth="1"/>
    <col min="6664" max="6664" width="2.42578125" style="454" customWidth="1"/>
    <col min="6665" max="6911" width="9.140625" style="454"/>
    <col min="6912" max="6912" width="3.140625" style="454" customWidth="1"/>
    <col min="6913" max="6913" width="26.7109375" style="454" customWidth="1"/>
    <col min="6914" max="6918" width="7.7109375" style="454" customWidth="1"/>
    <col min="6919" max="6919" width="26.7109375" style="454" customWidth="1"/>
    <col min="6920" max="6920" width="2.42578125" style="454" customWidth="1"/>
    <col min="6921" max="7167" width="9.140625" style="454"/>
    <col min="7168" max="7168" width="3.140625" style="454" customWidth="1"/>
    <col min="7169" max="7169" width="26.7109375" style="454" customWidth="1"/>
    <col min="7170" max="7174" width="7.7109375" style="454" customWidth="1"/>
    <col min="7175" max="7175" width="26.7109375" style="454" customWidth="1"/>
    <col min="7176" max="7176" width="2.42578125" style="454" customWidth="1"/>
    <col min="7177" max="7423" width="9.140625" style="454"/>
    <col min="7424" max="7424" width="3.140625" style="454" customWidth="1"/>
    <col min="7425" max="7425" width="26.7109375" style="454" customWidth="1"/>
    <col min="7426" max="7430" width="7.7109375" style="454" customWidth="1"/>
    <col min="7431" max="7431" width="26.7109375" style="454" customWidth="1"/>
    <col min="7432" max="7432" width="2.42578125" style="454" customWidth="1"/>
    <col min="7433" max="7679" width="9.140625" style="454"/>
    <col min="7680" max="7680" width="3.140625" style="454" customWidth="1"/>
    <col min="7681" max="7681" width="26.7109375" style="454" customWidth="1"/>
    <col min="7682" max="7686" width="7.7109375" style="454" customWidth="1"/>
    <col min="7687" max="7687" width="26.7109375" style="454" customWidth="1"/>
    <col min="7688" max="7688" width="2.42578125" style="454" customWidth="1"/>
    <col min="7689" max="7935" width="9.140625" style="454"/>
    <col min="7936" max="7936" width="3.140625" style="454" customWidth="1"/>
    <col min="7937" max="7937" width="26.7109375" style="454" customWidth="1"/>
    <col min="7938" max="7942" width="7.7109375" style="454" customWidth="1"/>
    <col min="7943" max="7943" width="26.7109375" style="454" customWidth="1"/>
    <col min="7944" max="7944" width="2.42578125" style="454" customWidth="1"/>
    <col min="7945" max="8191" width="9.140625" style="454"/>
    <col min="8192" max="8192" width="3.140625" style="454" customWidth="1"/>
    <col min="8193" max="8193" width="26.7109375" style="454" customWidth="1"/>
    <col min="8194" max="8198" width="7.7109375" style="454" customWidth="1"/>
    <col min="8199" max="8199" width="26.7109375" style="454" customWidth="1"/>
    <col min="8200" max="8200" width="2.42578125" style="454" customWidth="1"/>
    <col min="8201" max="8447" width="9.140625" style="454"/>
    <col min="8448" max="8448" width="3.140625" style="454" customWidth="1"/>
    <col min="8449" max="8449" width="26.7109375" style="454" customWidth="1"/>
    <col min="8450" max="8454" width="7.7109375" style="454" customWidth="1"/>
    <col min="8455" max="8455" width="26.7109375" style="454" customWidth="1"/>
    <col min="8456" max="8456" width="2.42578125" style="454" customWidth="1"/>
    <col min="8457" max="8703" width="9.140625" style="454"/>
    <col min="8704" max="8704" width="3.140625" style="454" customWidth="1"/>
    <col min="8705" max="8705" width="26.7109375" style="454" customWidth="1"/>
    <col min="8706" max="8710" width="7.7109375" style="454" customWidth="1"/>
    <col min="8711" max="8711" width="26.7109375" style="454" customWidth="1"/>
    <col min="8712" max="8712" width="2.42578125" style="454" customWidth="1"/>
    <col min="8713" max="8959" width="9.140625" style="454"/>
    <col min="8960" max="8960" width="3.140625" style="454" customWidth="1"/>
    <col min="8961" max="8961" width="26.7109375" style="454" customWidth="1"/>
    <col min="8962" max="8966" width="7.7109375" style="454" customWidth="1"/>
    <col min="8967" max="8967" width="26.7109375" style="454" customWidth="1"/>
    <col min="8968" max="8968" width="2.42578125" style="454" customWidth="1"/>
    <col min="8969" max="9215" width="9.140625" style="454"/>
    <col min="9216" max="9216" width="3.140625" style="454" customWidth="1"/>
    <col min="9217" max="9217" width="26.7109375" style="454" customWidth="1"/>
    <col min="9218" max="9222" width="7.7109375" style="454" customWidth="1"/>
    <col min="9223" max="9223" width="26.7109375" style="454" customWidth="1"/>
    <col min="9224" max="9224" width="2.42578125" style="454" customWidth="1"/>
    <col min="9225" max="9471" width="9.140625" style="454"/>
    <col min="9472" max="9472" width="3.140625" style="454" customWidth="1"/>
    <col min="9473" max="9473" width="26.7109375" style="454" customWidth="1"/>
    <col min="9474" max="9478" width="7.7109375" style="454" customWidth="1"/>
    <col min="9479" max="9479" width="26.7109375" style="454" customWidth="1"/>
    <col min="9480" max="9480" width="2.42578125" style="454" customWidth="1"/>
    <col min="9481" max="9727" width="9.140625" style="454"/>
    <col min="9728" max="9728" width="3.140625" style="454" customWidth="1"/>
    <col min="9729" max="9729" width="26.7109375" style="454" customWidth="1"/>
    <col min="9730" max="9734" width="7.7109375" style="454" customWidth="1"/>
    <col min="9735" max="9735" width="26.7109375" style="454" customWidth="1"/>
    <col min="9736" max="9736" width="2.42578125" style="454" customWidth="1"/>
    <col min="9737" max="9983" width="9.140625" style="454"/>
    <col min="9984" max="9984" width="3.140625" style="454" customWidth="1"/>
    <col min="9985" max="9985" width="26.7109375" style="454" customWidth="1"/>
    <col min="9986" max="9990" width="7.7109375" style="454" customWidth="1"/>
    <col min="9991" max="9991" width="26.7109375" style="454" customWidth="1"/>
    <col min="9992" max="9992" width="2.42578125" style="454" customWidth="1"/>
    <col min="9993" max="10239" width="9.140625" style="454"/>
    <col min="10240" max="10240" width="3.140625" style="454" customWidth="1"/>
    <col min="10241" max="10241" width="26.7109375" style="454" customWidth="1"/>
    <col min="10242" max="10246" width="7.7109375" style="454" customWidth="1"/>
    <col min="10247" max="10247" width="26.7109375" style="454" customWidth="1"/>
    <col min="10248" max="10248" width="2.42578125" style="454" customWidth="1"/>
    <col min="10249" max="10495" width="9.140625" style="454"/>
    <col min="10496" max="10496" width="3.140625" style="454" customWidth="1"/>
    <col min="10497" max="10497" width="26.7109375" style="454" customWidth="1"/>
    <col min="10498" max="10502" width="7.7109375" style="454" customWidth="1"/>
    <col min="10503" max="10503" width="26.7109375" style="454" customWidth="1"/>
    <col min="10504" max="10504" width="2.42578125" style="454" customWidth="1"/>
    <col min="10505" max="10751" width="9.140625" style="454"/>
    <col min="10752" max="10752" width="3.140625" style="454" customWidth="1"/>
    <col min="10753" max="10753" width="26.7109375" style="454" customWidth="1"/>
    <col min="10754" max="10758" width="7.7109375" style="454" customWidth="1"/>
    <col min="10759" max="10759" width="26.7109375" style="454" customWidth="1"/>
    <col min="10760" max="10760" width="2.42578125" style="454" customWidth="1"/>
    <col min="10761" max="11007" width="9.140625" style="454"/>
    <col min="11008" max="11008" width="3.140625" style="454" customWidth="1"/>
    <col min="11009" max="11009" width="26.7109375" style="454" customWidth="1"/>
    <col min="11010" max="11014" width="7.7109375" style="454" customWidth="1"/>
    <col min="11015" max="11015" width="26.7109375" style="454" customWidth="1"/>
    <col min="11016" max="11016" width="2.42578125" style="454" customWidth="1"/>
    <col min="11017" max="11263" width="9.140625" style="454"/>
    <col min="11264" max="11264" width="3.140625" style="454" customWidth="1"/>
    <col min="11265" max="11265" width="26.7109375" style="454" customWidth="1"/>
    <col min="11266" max="11270" width="7.7109375" style="454" customWidth="1"/>
    <col min="11271" max="11271" width="26.7109375" style="454" customWidth="1"/>
    <col min="11272" max="11272" width="2.42578125" style="454" customWidth="1"/>
    <col min="11273" max="11519" width="9.140625" style="454"/>
    <col min="11520" max="11520" width="3.140625" style="454" customWidth="1"/>
    <col min="11521" max="11521" width="26.7109375" style="454" customWidth="1"/>
    <col min="11522" max="11526" width="7.7109375" style="454" customWidth="1"/>
    <col min="11527" max="11527" width="26.7109375" style="454" customWidth="1"/>
    <col min="11528" max="11528" width="2.42578125" style="454" customWidth="1"/>
    <col min="11529" max="11775" width="9.140625" style="454"/>
    <col min="11776" max="11776" width="3.140625" style="454" customWidth="1"/>
    <col min="11777" max="11777" width="26.7109375" style="454" customWidth="1"/>
    <col min="11778" max="11782" width="7.7109375" style="454" customWidth="1"/>
    <col min="11783" max="11783" width="26.7109375" style="454" customWidth="1"/>
    <col min="11784" max="11784" width="2.42578125" style="454" customWidth="1"/>
    <col min="11785" max="12031" width="9.140625" style="454"/>
    <col min="12032" max="12032" width="3.140625" style="454" customWidth="1"/>
    <col min="12033" max="12033" width="26.7109375" style="454" customWidth="1"/>
    <col min="12034" max="12038" width="7.7109375" style="454" customWidth="1"/>
    <col min="12039" max="12039" width="26.7109375" style="454" customWidth="1"/>
    <col min="12040" max="12040" width="2.42578125" style="454" customWidth="1"/>
    <col min="12041" max="12287" width="9.140625" style="454"/>
    <col min="12288" max="12288" width="3.140625" style="454" customWidth="1"/>
    <col min="12289" max="12289" width="26.7109375" style="454" customWidth="1"/>
    <col min="12290" max="12294" width="7.7109375" style="454" customWidth="1"/>
    <col min="12295" max="12295" width="26.7109375" style="454" customWidth="1"/>
    <col min="12296" max="12296" width="2.42578125" style="454" customWidth="1"/>
    <col min="12297" max="12543" width="9.140625" style="454"/>
    <col min="12544" max="12544" width="3.140625" style="454" customWidth="1"/>
    <col min="12545" max="12545" width="26.7109375" style="454" customWidth="1"/>
    <col min="12546" max="12550" width="7.7109375" style="454" customWidth="1"/>
    <col min="12551" max="12551" width="26.7109375" style="454" customWidth="1"/>
    <col min="12552" max="12552" width="2.42578125" style="454" customWidth="1"/>
    <col min="12553" max="12799" width="9.140625" style="454"/>
    <col min="12800" max="12800" width="3.140625" style="454" customWidth="1"/>
    <col min="12801" max="12801" width="26.7109375" style="454" customWidth="1"/>
    <col min="12802" max="12806" width="7.7109375" style="454" customWidth="1"/>
    <col min="12807" max="12807" width="26.7109375" style="454" customWidth="1"/>
    <col min="12808" max="12808" width="2.42578125" style="454" customWidth="1"/>
    <col min="12809" max="13055" width="9.140625" style="454"/>
    <col min="13056" max="13056" width="3.140625" style="454" customWidth="1"/>
    <col min="13057" max="13057" width="26.7109375" style="454" customWidth="1"/>
    <col min="13058" max="13062" width="7.7109375" style="454" customWidth="1"/>
    <col min="13063" max="13063" width="26.7109375" style="454" customWidth="1"/>
    <col min="13064" max="13064" width="2.42578125" style="454" customWidth="1"/>
    <col min="13065" max="13311" width="9.140625" style="454"/>
    <col min="13312" max="13312" width="3.140625" style="454" customWidth="1"/>
    <col min="13313" max="13313" width="26.7109375" style="454" customWidth="1"/>
    <col min="13314" max="13318" width="7.7109375" style="454" customWidth="1"/>
    <col min="13319" max="13319" width="26.7109375" style="454" customWidth="1"/>
    <col min="13320" max="13320" width="2.42578125" style="454" customWidth="1"/>
    <col min="13321" max="13567" width="9.140625" style="454"/>
    <col min="13568" max="13568" width="3.140625" style="454" customWidth="1"/>
    <col min="13569" max="13569" width="26.7109375" style="454" customWidth="1"/>
    <col min="13570" max="13574" width="7.7109375" style="454" customWidth="1"/>
    <col min="13575" max="13575" width="26.7109375" style="454" customWidth="1"/>
    <col min="13576" max="13576" width="2.42578125" style="454" customWidth="1"/>
    <col min="13577" max="13823" width="9.140625" style="454"/>
    <col min="13824" max="13824" width="3.140625" style="454" customWidth="1"/>
    <col min="13825" max="13825" width="26.7109375" style="454" customWidth="1"/>
    <col min="13826" max="13830" width="7.7109375" style="454" customWidth="1"/>
    <col min="13831" max="13831" width="26.7109375" style="454" customWidth="1"/>
    <col min="13832" max="13832" width="2.42578125" style="454" customWidth="1"/>
    <col min="13833" max="14079" width="9.140625" style="454"/>
    <col min="14080" max="14080" width="3.140625" style="454" customWidth="1"/>
    <col min="14081" max="14081" width="26.7109375" style="454" customWidth="1"/>
    <col min="14082" max="14086" width="7.7109375" style="454" customWidth="1"/>
    <col min="14087" max="14087" width="26.7109375" style="454" customWidth="1"/>
    <col min="14088" max="14088" width="2.42578125" style="454" customWidth="1"/>
    <col min="14089" max="14335" width="9.140625" style="454"/>
    <col min="14336" max="14336" width="3.140625" style="454" customWidth="1"/>
    <col min="14337" max="14337" width="26.7109375" style="454" customWidth="1"/>
    <col min="14338" max="14342" width="7.7109375" style="454" customWidth="1"/>
    <col min="14343" max="14343" width="26.7109375" style="454" customWidth="1"/>
    <col min="14344" max="14344" width="2.42578125" style="454" customWidth="1"/>
    <col min="14345" max="14591" width="9.140625" style="454"/>
    <col min="14592" max="14592" width="3.140625" style="454" customWidth="1"/>
    <col min="14593" max="14593" width="26.7109375" style="454" customWidth="1"/>
    <col min="14594" max="14598" width="7.7109375" style="454" customWidth="1"/>
    <col min="14599" max="14599" width="26.7109375" style="454" customWidth="1"/>
    <col min="14600" max="14600" width="2.42578125" style="454" customWidth="1"/>
    <col min="14601" max="14847" width="9.140625" style="454"/>
    <col min="14848" max="14848" width="3.140625" style="454" customWidth="1"/>
    <col min="14849" max="14849" width="26.7109375" style="454" customWidth="1"/>
    <col min="14850" max="14854" width="7.7109375" style="454" customWidth="1"/>
    <col min="14855" max="14855" width="26.7109375" style="454" customWidth="1"/>
    <col min="14856" max="14856" width="2.42578125" style="454" customWidth="1"/>
    <col min="14857" max="15103" width="9.140625" style="454"/>
    <col min="15104" max="15104" width="3.140625" style="454" customWidth="1"/>
    <col min="15105" max="15105" width="26.7109375" style="454" customWidth="1"/>
    <col min="15106" max="15110" width="7.7109375" style="454" customWidth="1"/>
    <col min="15111" max="15111" width="26.7109375" style="454" customWidth="1"/>
    <col min="15112" max="15112" width="2.42578125" style="454" customWidth="1"/>
    <col min="15113" max="15359" width="9.140625" style="454"/>
    <col min="15360" max="15360" width="3.140625" style="454" customWidth="1"/>
    <col min="15361" max="15361" width="26.7109375" style="454" customWidth="1"/>
    <col min="15362" max="15366" width="7.7109375" style="454" customWidth="1"/>
    <col min="15367" max="15367" width="26.7109375" style="454" customWidth="1"/>
    <col min="15368" max="15368" width="2.42578125" style="454" customWidth="1"/>
    <col min="15369" max="15615" width="9.140625" style="454"/>
    <col min="15616" max="15616" width="3.140625" style="454" customWidth="1"/>
    <col min="15617" max="15617" width="26.7109375" style="454" customWidth="1"/>
    <col min="15618" max="15622" width="7.7109375" style="454" customWidth="1"/>
    <col min="15623" max="15623" width="26.7109375" style="454" customWidth="1"/>
    <col min="15624" max="15624" width="2.42578125" style="454" customWidth="1"/>
    <col min="15625" max="15871" width="9.140625" style="454"/>
    <col min="15872" max="15872" width="3.140625" style="454" customWidth="1"/>
    <col min="15873" max="15873" width="26.7109375" style="454" customWidth="1"/>
    <col min="15874" max="15878" width="7.7109375" style="454" customWidth="1"/>
    <col min="15879" max="15879" width="26.7109375" style="454" customWidth="1"/>
    <col min="15880" max="15880" width="2.42578125" style="454" customWidth="1"/>
    <col min="15881" max="16127" width="9.140625" style="454"/>
    <col min="16128" max="16128" width="3.140625" style="454" customWidth="1"/>
    <col min="16129" max="16129" width="26.7109375" style="454" customWidth="1"/>
    <col min="16130" max="16134" width="7.7109375" style="454" customWidth="1"/>
    <col min="16135" max="16135" width="26.7109375" style="454" customWidth="1"/>
    <col min="16136" max="16136" width="2.42578125" style="454" customWidth="1"/>
    <col min="16137" max="16384" width="9.140625" style="454"/>
  </cols>
  <sheetData>
    <row r="1" spans="1:11" s="444" customFormat="1" ht="20.25">
      <c r="A1" s="828" t="s">
        <v>608</v>
      </c>
      <c r="B1" s="828"/>
      <c r="C1" s="828"/>
      <c r="D1" s="828"/>
      <c r="E1" s="828"/>
      <c r="F1" s="828"/>
      <c r="G1" s="828"/>
      <c r="H1" s="828"/>
    </row>
    <row r="2" spans="1:11" s="445" customFormat="1" ht="20.25">
      <c r="A2" s="860" t="s">
        <v>528</v>
      </c>
      <c r="B2" s="860"/>
      <c r="C2" s="860"/>
      <c r="D2" s="860"/>
      <c r="E2" s="860"/>
      <c r="F2" s="860"/>
      <c r="G2" s="860"/>
      <c r="H2" s="860"/>
    </row>
    <row r="3" spans="1:11" s="444" customFormat="1" ht="15.75">
      <c r="A3" s="829" t="s">
        <v>773</v>
      </c>
      <c r="B3" s="829"/>
      <c r="C3" s="829"/>
      <c r="D3" s="829"/>
      <c r="E3" s="829"/>
      <c r="F3" s="829"/>
      <c r="G3" s="829"/>
      <c r="H3" s="829"/>
    </row>
    <row r="4" spans="1:11" s="444" customFormat="1" ht="15.75">
      <c r="A4" s="961" t="s">
        <v>532</v>
      </c>
      <c r="B4" s="961"/>
      <c r="C4" s="961"/>
      <c r="D4" s="961"/>
      <c r="E4" s="961"/>
      <c r="F4" s="961"/>
      <c r="G4" s="961"/>
      <c r="H4" s="961"/>
    </row>
    <row r="5" spans="1:11" s="444" customFormat="1" ht="15.75">
      <c r="A5" s="457" t="s">
        <v>921</v>
      </c>
      <c r="B5" s="465"/>
      <c r="C5" s="465"/>
      <c r="D5" s="465"/>
      <c r="E5" s="465"/>
      <c r="F5" s="465"/>
      <c r="G5" s="465"/>
      <c r="H5" s="569" t="s">
        <v>922</v>
      </c>
    </row>
    <row r="6" spans="1:11" s="444" customFormat="1" ht="21" customHeight="1" thickBot="1">
      <c r="A6" s="1195"/>
      <c r="B6" s="1198">
        <v>2010</v>
      </c>
      <c r="C6" s="1198"/>
      <c r="D6" s="1198"/>
      <c r="E6" s="1198">
        <v>2011</v>
      </c>
      <c r="F6" s="1198"/>
      <c r="G6" s="1198"/>
      <c r="H6" s="1199" t="s">
        <v>609</v>
      </c>
    </row>
    <row r="7" spans="1:11" s="461" customFormat="1" ht="27.75" customHeight="1" thickBot="1">
      <c r="A7" s="1196"/>
      <c r="B7" s="609" t="s">
        <v>308</v>
      </c>
      <c r="C7" s="632" t="s">
        <v>610</v>
      </c>
      <c r="D7" s="609" t="s">
        <v>67</v>
      </c>
      <c r="E7" s="609" t="s">
        <v>308</v>
      </c>
      <c r="F7" s="632" t="s">
        <v>610</v>
      </c>
      <c r="G7" s="609" t="s">
        <v>67</v>
      </c>
      <c r="H7" s="1200"/>
    </row>
    <row r="8" spans="1:11" s="461" customFormat="1" ht="47.25" customHeight="1">
      <c r="A8" s="1197"/>
      <c r="B8" s="610" t="s">
        <v>508</v>
      </c>
      <c r="C8" s="633" t="s">
        <v>771</v>
      </c>
      <c r="D8" s="610" t="s">
        <v>85</v>
      </c>
      <c r="E8" s="610" t="s">
        <v>508</v>
      </c>
      <c r="F8" s="633" t="s">
        <v>771</v>
      </c>
      <c r="G8" s="610" t="s">
        <v>85</v>
      </c>
      <c r="H8" s="1201"/>
    </row>
    <row r="9" spans="1:11" s="444" customFormat="1" ht="30" customHeight="1" thickBot="1">
      <c r="A9" s="617" t="s">
        <v>611</v>
      </c>
      <c r="B9" s="611">
        <v>3663</v>
      </c>
      <c r="C9" s="611">
        <v>2967</v>
      </c>
      <c r="D9" s="611">
        <f t="shared" ref="D9:D14" si="0">SUM(B9:C9)</f>
        <v>6630</v>
      </c>
      <c r="E9" s="611">
        <v>5482</v>
      </c>
      <c r="F9" s="611">
        <v>4492</v>
      </c>
      <c r="G9" s="611">
        <f>SUM(E9:F9)</f>
        <v>9974</v>
      </c>
      <c r="H9" s="623" t="s">
        <v>612</v>
      </c>
    </row>
    <row r="10" spans="1:11" s="444" customFormat="1" ht="30" customHeight="1" thickBot="1">
      <c r="A10" s="618" t="s">
        <v>37</v>
      </c>
      <c r="B10" s="612">
        <v>4214</v>
      </c>
      <c r="C10" s="612">
        <v>2338</v>
      </c>
      <c r="D10" s="612">
        <f t="shared" si="0"/>
        <v>6552</v>
      </c>
      <c r="E10" s="612">
        <v>5298</v>
      </c>
      <c r="F10" s="612">
        <v>2617</v>
      </c>
      <c r="G10" s="612">
        <f>SUM(E10:F10)</f>
        <v>7915</v>
      </c>
      <c r="H10" s="624" t="s">
        <v>81</v>
      </c>
    </row>
    <row r="11" spans="1:11" s="444" customFormat="1" ht="30" customHeight="1" thickBot="1">
      <c r="A11" s="619" t="s">
        <v>613</v>
      </c>
      <c r="B11" s="613">
        <v>398</v>
      </c>
      <c r="C11" s="614">
        <v>1510</v>
      </c>
      <c r="D11" s="614">
        <f t="shared" si="0"/>
        <v>1908</v>
      </c>
      <c r="E11" s="613">
        <v>641</v>
      </c>
      <c r="F11" s="614">
        <v>1732</v>
      </c>
      <c r="G11" s="614">
        <f>SUM(E11:F11)</f>
        <v>2373</v>
      </c>
      <c r="H11" s="625" t="s">
        <v>614</v>
      </c>
    </row>
    <row r="12" spans="1:11" s="444" customFormat="1" ht="30" customHeight="1" thickBot="1">
      <c r="A12" s="618" t="s">
        <v>615</v>
      </c>
      <c r="B12" s="612">
        <v>761</v>
      </c>
      <c r="C12" s="612">
        <v>778</v>
      </c>
      <c r="D12" s="612">
        <f t="shared" si="0"/>
        <v>1539</v>
      </c>
      <c r="E12" s="612">
        <v>0</v>
      </c>
      <c r="F12" s="612">
        <v>0</v>
      </c>
      <c r="G12" s="612">
        <v>0</v>
      </c>
      <c r="H12" s="624" t="s">
        <v>616</v>
      </c>
    </row>
    <row r="13" spans="1:11" s="444" customFormat="1" ht="30" customHeight="1" thickBot="1">
      <c r="A13" s="620" t="s">
        <v>617</v>
      </c>
      <c r="B13" s="615">
        <v>334</v>
      </c>
      <c r="C13" s="615">
        <v>263</v>
      </c>
      <c r="D13" s="614">
        <f t="shared" si="0"/>
        <v>597</v>
      </c>
      <c r="E13" s="615">
        <v>846</v>
      </c>
      <c r="F13" s="615">
        <v>563</v>
      </c>
      <c r="G13" s="614">
        <f>SUM(E13:F13)</f>
        <v>1409</v>
      </c>
      <c r="H13" s="626" t="s">
        <v>772</v>
      </c>
      <c r="K13" s="462"/>
    </row>
    <row r="14" spans="1:11" s="444" customFormat="1" ht="30" customHeight="1">
      <c r="A14" s="621" t="s">
        <v>618</v>
      </c>
      <c r="B14" s="616">
        <v>90</v>
      </c>
      <c r="C14" s="616">
        <v>107</v>
      </c>
      <c r="D14" s="616">
        <f t="shared" si="0"/>
        <v>197</v>
      </c>
      <c r="E14" s="616">
        <v>95</v>
      </c>
      <c r="F14" s="616">
        <v>106</v>
      </c>
      <c r="G14" s="616">
        <f>SUM(E14:F14)</f>
        <v>201</v>
      </c>
      <c r="H14" s="627" t="s">
        <v>26</v>
      </c>
    </row>
    <row r="15" spans="1:11" ht="30" customHeight="1">
      <c r="A15" s="622" t="s">
        <v>605</v>
      </c>
      <c r="B15" s="460">
        <f t="shared" ref="B15:G15" si="1">SUM(B9:B14)</f>
        <v>9460</v>
      </c>
      <c r="C15" s="460">
        <f t="shared" si="1"/>
        <v>7963</v>
      </c>
      <c r="D15" s="460">
        <f t="shared" si="1"/>
        <v>17423</v>
      </c>
      <c r="E15" s="460">
        <f t="shared" si="1"/>
        <v>12362</v>
      </c>
      <c r="F15" s="460">
        <f t="shared" si="1"/>
        <v>9510</v>
      </c>
      <c r="G15" s="460">
        <f t="shared" si="1"/>
        <v>21872</v>
      </c>
      <c r="H15" s="628" t="s">
        <v>316</v>
      </c>
    </row>
  </sheetData>
  <mergeCells count="8">
    <mergeCell ref="A6:A8"/>
    <mergeCell ref="B6:D6"/>
    <mergeCell ref="E6:G6"/>
    <mergeCell ref="H6:H8"/>
    <mergeCell ref="A1:H1"/>
    <mergeCell ref="A2:H2"/>
    <mergeCell ref="A3:H3"/>
    <mergeCell ref="A4:H4"/>
  </mergeCells>
  <printOptions horizontalCentered="1" verticalCentered="1"/>
  <pageMargins left="0" right="0" top="0" bottom="0" header="0" footer="0"/>
  <pageSetup paperSize="9" orientation="landscape" r:id="rId1"/>
  <drawing r:id="rId2"/>
</worksheet>
</file>

<file path=xl/worksheets/sheet33.xml><?xml version="1.0" encoding="utf-8"?>
<worksheet xmlns="http://schemas.openxmlformats.org/spreadsheetml/2006/main" xmlns:r="http://schemas.openxmlformats.org/officeDocument/2006/relationships">
  <dimension ref="A1:R10"/>
  <sheetViews>
    <sheetView rightToLeft="1" view="pageBreakPreview" zoomScaleNormal="100" zoomScaleSheetLayoutView="100" workbookViewId="0">
      <selection activeCell="K12" sqref="K12"/>
    </sheetView>
  </sheetViews>
  <sheetFormatPr defaultRowHeight="12.75"/>
  <cols>
    <col min="1" max="1" width="16.140625" style="452" customWidth="1"/>
    <col min="2" max="17" width="5.5703125" style="453" customWidth="1"/>
    <col min="18" max="18" width="18.42578125" style="452" customWidth="1"/>
    <col min="19" max="20" width="9.140625" style="454"/>
    <col min="21" max="21" width="11.140625" style="454" customWidth="1"/>
    <col min="22" max="265" width="9.140625" style="454"/>
    <col min="266" max="266" width="3.140625" style="454" customWidth="1"/>
    <col min="267" max="267" width="26.7109375" style="454" customWidth="1"/>
    <col min="268" max="272" width="7.7109375" style="454" customWidth="1"/>
    <col min="273" max="273" width="26.7109375" style="454" customWidth="1"/>
    <col min="274" max="274" width="2.42578125" style="454" customWidth="1"/>
    <col min="275" max="521" width="9.140625" style="454"/>
    <col min="522" max="522" width="3.140625" style="454" customWidth="1"/>
    <col min="523" max="523" width="26.7109375" style="454" customWidth="1"/>
    <col min="524" max="528" width="7.7109375" style="454" customWidth="1"/>
    <col min="529" max="529" width="26.7109375" style="454" customWidth="1"/>
    <col min="530" max="530" width="2.42578125" style="454" customWidth="1"/>
    <col min="531" max="777" width="9.140625" style="454"/>
    <col min="778" max="778" width="3.140625" style="454" customWidth="1"/>
    <col min="779" max="779" width="26.7109375" style="454" customWidth="1"/>
    <col min="780" max="784" width="7.7109375" style="454" customWidth="1"/>
    <col min="785" max="785" width="26.7109375" style="454" customWidth="1"/>
    <col min="786" max="786" width="2.42578125" style="454" customWidth="1"/>
    <col min="787" max="1033" width="9.140625" style="454"/>
    <col min="1034" max="1034" width="3.140625" style="454" customWidth="1"/>
    <col min="1035" max="1035" width="26.7109375" style="454" customWidth="1"/>
    <col min="1036" max="1040" width="7.7109375" style="454" customWidth="1"/>
    <col min="1041" max="1041" width="26.7109375" style="454" customWidth="1"/>
    <col min="1042" max="1042" width="2.42578125" style="454" customWidth="1"/>
    <col min="1043" max="1289" width="9.140625" style="454"/>
    <col min="1290" max="1290" width="3.140625" style="454" customWidth="1"/>
    <col min="1291" max="1291" width="26.7109375" style="454" customWidth="1"/>
    <col min="1292" max="1296" width="7.7109375" style="454" customWidth="1"/>
    <col min="1297" max="1297" width="26.7109375" style="454" customWidth="1"/>
    <col min="1298" max="1298" width="2.42578125" style="454" customWidth="1"/>
    <col min="1299" max="1545" width="9.140625" style="454"/>
    <col min="1546" max="1546" width="3.140625" style="454" customWidth="1"/>
    <col min="1547" max="1547" width="26.7109375" style="454" customWidth="1"/>
    <col min="1548" max="1552" width="7.7109375" style="454" customWidth="1"/>
    <col min="1553" max="1553" width="26.7109375" style="454" customWidth="1"/>
    <col min="1554" max="1554" width="2.42578125" style="454" customWidth="1"/>
    <col min="1555" max="1801" width="9.140625" style="454"/>
    <col min="1802" max="1802" width="3.140625" style="454" customWidth="1"/>
    <col min="1803" max="1803" width="26.7109375" style="454" customWidth="1"/>
    <col min="1804" max="1808" width="7.7109375" style="454" customWidth="1"/>
    <col min="1809" max="1809" width="26.7109375" style="454" customWidth="1"/>
    <col min="1810" max="1810" width="2.42578125" style="454" customWidth="1"/>
    <col min="1811" max="2057" width="9.140625" style="454"/>
    <col min="2058" max="2058" width="3.140625" style="454" customWidth="1"/>
    <col min="2059" max="2059" width="26.7109375" style="454" customWidth="1"/>
    <col min="2060" max="2064" width="7.7109375" style="454" customWidth="1"/>
    <col min="2065" max="2065" width="26.7109375" style="454" customWidth="1"/>
    <col min="2066" max="2066" width="2.42578125" style="454" customWidth="1"/>
    <col min="2067" max="2313" width="9.140625" style="454"/>
    <col min="2314" max="2314" width="3.140625" style="454" customWidth="1"/>
    <col min="2315" max="2315" width="26.7109375" style="454" customWidth="1"/>
    <col min="2316" max="2320" width="7.7109375" style="454" customWidth="1"/>
    <col min="2321" max="2321" width="26.7109375" style="454" customWidth="1"/>
    <col min="2322" max="2322" width="2.42578125" style="454" customWidth="1"/>
    <col min="2323" max="2569" width="9.140625" style="454"/>
    <col min="2570" max="2570" width="3.140625" style="454" customWidth="1"/>
    <col min="2571" max="2571" width="26.7109375" style="454" customWidth="1"/>
    <col min="2572" max="2576" width="7.7109375" style="454" customWidth="1"/>
    <col min="2577" max="2577" width="26.7109375" style="454" customWidth="1"/>
    <col min="2578" max="2578" width="2.42578125" style="454" customWidth="1"/>
    <col min="2579" max="2825" width="9.140625" style="454"/>
    <col min="2826" max="2826" width="3.140625" style="454" customWidth="1"/>
    <col min="2827" max="2827" width="26.7109375" style="454" customWidth="1"/>
    <col min="2828" max="2832" width="7.7109375" style="454" customWidth="1"/>
    <col min="2833" max="2833" width="26.7109375" style="454" customWidth="1"/>
    <col min="2834" max="2834" width="2.42578125" style="454" customWidth="1"/>
    <col min="2835" max="3081" width="9.140625" style="454"/>
    <col min="3082" max="3082" width="3.140625" style="454" customWidth="1"/>
    <col min="3083" max="3083" width="26.7109375" style="454" customWidth="1"/>
    <col min="3084" max="3088" width="7.7109375" style="454" customWidth="1"/>
    <col min="3089" max="3089" width="26.7109375" style="454" customWidth="1"/>
    <col min="3090" max="3090" width="2.42578125" style="454" customWidth="1"/>
    <col min="3091" max="3337" width="9.140625" style="454"/>
    <col min="3338" max="3338" width="3.140625" style="454" customWidth="1"/>
    <col min="3339" max="3339" width="26.7109375" style="454" customWidth="1"/>
    <col min="3340" max="3344" width="7.7109375" style="454" customWidth="1"/>
    <col min="3345" max="3345" width="26.7109375" style="454" customWidth="1"/>
    <col min="3346" max="3346" width="2.42578125" style="454" customWidth="1"/>
    <col min="3347" max="3593" width="9.140625" style="454"/>
    <col min="3594" max="3594" width="3.140625" style="454" customWidth="1"/>
    <col min="3595" max="3595" width="26.7109375" style="454" customWidth="1"/>
    <col min="3596" max="3600" width="7.7109375" style="454" customWidth="1"/>
    <col min="3601" max="3601" width="26.7109375" style="454" customWidth="1"/>
    <col min="3602" max="3602" width="2.42578125" style="454" customWidth="1"/>
    <col min="3603" max="3849" width="9.140625" style="454"/>
    <col min="3850" max="3850" width="3.140625" style="454" customWidth="1"/>
    <col min="3851" max="3851" width="26.7109375" style="454" customWidth="1"/>
    <col min="3852" max="3856" width="7.7109375" style="454" customWidth="1"/>
    <col min="3857" max="3857" width="26.7109375" style="454" customWidth="1"/>
    <col min="3858" max="3858" width="2.42578125" style="454" customWidth="1"/>
    <col min="3859" max="4105" width="9.140625" style="454"/>
    <col min="4106" max="4106" width="3.140625" style="454" customWidth="1"/>
    <col min="4107" max="4107" width="26.7109375" style="454" customWidth="1"/>
    <col min="4108" max="4112" width="7.7109375" style="454" customWidth="1"/>
    <col min="4113" max="4113" width="26.7109375" style="454" customWidth="1"/>
    <col min="4114" max="4114" width="2.42578125" style="454" customWidth="1"/>
    <col min="4115" max="4361" width="9.140625" style="454"/>
    <col min="4362" max="4362" width="3.140625" style="454" customWidth="1"/>
    <col min="4363" max="4363" width="26.7109375" style="454" customWidth="1"/>
    <col min="4364" max="4368" width="7.7109375" style="454" customWidth="1"/>
    <col min="4369" max="4369" width="26.7109375" style="454" customWidth="1"/>
    <col min="4370" max="4370" width="2.42578125" style="454" customWidth="1"/>
    <col min="4371" max="4617" width="9.140625" style="454"/>
    <col min="4618" max="4618" width="3.140625" style="454" customWidth="1"/>
    <col min="4619" max="4619" width="26.7109375" style="454" customWidth="1"/>
    <col min="4620" max="4624" width="7.7109375" style="454" customWidth="1"/>
    <col min="4625" max="4625" width="26.7109375" style="454" customWidth="1"/>
    <col min="4626" max="4626" width="2.42578125" style="454" customWidth="1"/>
    <col min="4627" max="4873" width="9.140625" style="454"/>
    <col min="4874" max="4874" width="3.140625" style="454" customWidth="1"/>
    <col min="4875" max="4875" width="26.7109375" style="454" customWidth="1"/>
    <col min="4876" max="4880" width="7.7109375" style="454" customWidth="1"/>
    <col min="4881" max="4881" width="26.7109375" style="454" customWidth="1"/>
    <col min="4882" max="4882" width="2.42578125" style="454" customWidth="1"/>
    <col min="4883" max="5129" width="9.140625" style="454"/>
    <col min="5130" max="5130" width="3.140625" style="454" customWidth="1"/>
    <col min="5131" max="5131" width="26.7109375" style="454" customWidth="1"/>
    <col min="5132" max="5136" width="7.7109375" style="454" customWidth="1"/>
    <col min="5137" max="5137" width="26.7109375" style="454" customWidth="1"/>
    <col min="5138" max="5138" width="2.42578125" style="454" customWidth="1"/>
    <col min="5139" max="5385" width="9.140625" style="454"/>
    <col min="5386" max="5386" width="3.140625" style="454" customWidth="1"/>
    <col min="5387" max="5387" width="26.7109375" style="454" customWidth="1"/>
    <col min="5388" max="5392" width="7.7109375" style="454" customWidth="1"/>
    <col min="5393" max="5393" width="26.7109375" style="454" customWidth="1"/>
    <col min="5394" max="5394" width="2.42578125" style="454" customWidth="1"/>
    <col min="5395" max="5641" width="9.140625" style="454"/>
    <col min="5642" max="5642" width="3.140625" style="454" customWidth="1"/>
    <col min="5643" max="5643" width="26.7109375" style="454" customWidth="1"/>
    <col min="5644" max="5648" width="7.7109375" style="454" customWidth="1"/>
    <col min="5649" max="5649" width="26.7109375" style="454" customWidth="1"/>
    <col min="5650" max="5650" width="2.42578125" style="454" customWidth="1"/>
    <col min="5651" max="5897" width="9.140625" style="454"/>
    <col min="5898" max="5898" width="3.140625" style="454" customWidth="1"/>
    <col min="5899" max="5899" width="26.7109375" style="454" customWidth="1"/>
    <col min="5900" max="5904" width="7.7109375" style="454" customWidth="1"/>
    <col min="5905" max="5905" width="26.7109375" style="454" customWidth="1"/>
    <col min="5906" max="5906" width="2.42578125" style="454" customWidth="1"/>
    <col min="5907" max="6153" width="9.140625" style="454"/>
    <col min="6154" max="6154" width="3.140625" style="454" customWidth="1"/>
    <col min="6155" max="6155" width="26.7109375" style="454" customWidth="1"/>
    <col min="6156" max="6160" width="7.7109375" style="454" customWidth="1"/>
    <col min="6161" max="6161" width="26.7109375" style="454" customWidth="1"/>
    <col min="6162" max="6162" width="2.42578125" style="454" customWidth="1"/>
    <col min="6163" max="6409" width="9.140625" style="454"/>
    <col min="6410" max="6410" width="3.140625" style="454" customWidth="1"/>
    <col min="6411" max="6411" width="26.7109375" style="454" customWidth="1"/>
    <col min="6412" max="6416" width="7.7109375" style="454" customWidth="1"/>
    <col min="6417" max="6417" width="26.7109375" style="454" customWidth="1"/>
    <col min="6418" max="6418" width="2.42578125" style="454" customWidth="1"/>
    <col min="6419" max="6665" width="9.140625" style="454"/>
    <col min="6666" max="6666" width="3.140625" style="454" customWidth="1"/>
    <col min="6667" max="6667" width="26.7109375" style="454" customWidth="1"/>
    <col min="6668" max="6672" width="7.7109375" style="454" customWidth="1"/>
    <col min="6673" max="6673" width="26.7109375" style="454" customWidth="1"/>
    <col min="6674" max="6674" width="2.42578125" style="454" customWidth="1"/>
    <col min="6675" max="6921" width="9.140625" style="454"/>
    <col min="6922" max="6922" width="3.140625" style="454" customWidth="1"/>
    <col min="6923" max="6923" width="26.7109375" style="454" customWidth="1"/>
    <col min="6924" max="6928" width="7.7109375" style="454" customWidth="1"/>
    <col min="6929" max="6929" width="26.7109375" style="454" customWidth="1"/>
    <col min="6930" max="6930" width="2.42578125" style="454" customWidth="1"/>
    <col min="6931" max="7177" width="9.140625" style="454"/>
    <col min="7178" max="7178" width="3.140625" style="454" customWidth="1"/>
    <col min="7179" max="7179" width="26.7109375" style="454" customWidth="1"/>
    <col min="7180" max="7184" width="7.7109375" style="454" customWidth="1"/>
    <col min="7185" max="7185" width="26.7109375" style="454" customWidth="1"/>
    <col min="7186" max="7186" width="2.42578125" style="454" customWidth="1"/>
    <col min="7187" max="7433" width="9.140625" style="454"/>
    <col min="7434" max="7434" width="3.140625" style="454" customWidth="1"/>
    <col min="7435" max="7435" width="26.7109375" style="454" customWidth="1"/>
    <col min="7436" max="7440" width="7.7109375" style="454" customWidth="1"/>
    <col min="7441" max="7441" width="26.7109375" style="454" customWidth="1"/>
    <col min="7442" max="7442" width="2.42578125" style="454" customWidth="1"/>
    <col min="7443" max="7689" width="9.140625" style="454"/>
    <col min="7690" max="7690" width="3.140625" style="454" customWidth="1"/>
    <col min="7691" max="7691" width="26.7109375" style="454" customWidth="1"/>
    <col min="7692" max="7696" width="7.7109375" style="454" customWidth="1"/>
    <col min="7697" max="7697" width="26.7109375" style="454" customWidth="1"/>
    <col min="7698" max="7698" width="2.42578125" style="454" customWidth="1"/>
    <col min="7699" max="7945" width="9.140625" style="454"/>
    <col min="7946" max="7946" width="3.140625" style="454" customWidth="1"/>
    <col min="7947" max="7947" width="26.7109375" style="454" customWidth="1"/>
    <col min="7948" max="7952" width="7.7109375" style="454" customWidth="1"/>
    <col min="7953" max="7953" width="26.7109375" style="454" customWidth="1"/>
    <col min="7954" max="7954" width="2.42578125" style="454" customWidth="1"/>
    <col min="7955" max="8201" width="9.140625" style="454"/>
    <col min="8202" max="8202" width="3.140625" style="454" customWidth="1"/>
    <col min="8203" max="8203" width="26.7109375" style="454" customWidth="1"/>
    <col min="8204" max="8208" width="7.7109375" style="454" customWidth="1"/>
    <col min="8209" max="8209" width="26.7109375" style="454" customWidth="1"/>
    <col min="8210" max="8210" width="2.42578125" style="454" customWidth="1"/>
    <col min="8211" max="8457" width="9.140625" style="454"/>
    <col min="8458" max="8458" width="3.140625" style="454" customWidth="1"/>
    <col min="8459" max="8459" width="26.7109375" style="454" customWidth="1"/>
    <col min="8460" max="8464" width="7.7109375" style="454" customWidth="1"/>
    <col min="8465" max="8465" width="26.7109375" style="454" customWidth="1"/>
    <col min="8466" max="8466" width="2.42578125" style="454" customWidth="1"/>
    <col min="8467" max="8713" width="9.140625" style="454"/>
    <col min="8714" max="8714" width="3.140625" style="454" customWidth="1"/>
    <col min="8715" max="8715" width="26.7109375" style="454" customWidth="1"/>
    <col min="8716" max="8720" width="7.7109375" style="454" customWidth="1"/>
    <col min="8721" max="8721" width="26.7109375" style="454" customWidth="1"/>
    <col min="8722" max="8722" width="2.42578125" style="454" customWidth="1"/>
    <col min="8723" max="8969" width="9.140625" style="454"/>
    <col min="8970" max="8970" width="3.140625" style="454" customWidth="1"/>
    <col min="8971" max="8971" width="26.7109375" style="454" customWidth="1"/>
    <col min="8972" max="8976" width="7.7109375" style="454" customWidth="1"/>
    <col min="8977" max="8977" width="26.7109375" style="454" customWidth="1"/>
    <col min="8978" max="8978" width="2.42578125" style="454" customWidth="1"/>
    <col min="8979" max="9225" width="9.140625" style="454"/>
    <col min="9226" max="9226" width="3.140625" style="454" customWidth="1"/>
    <col min="9227" max="9227" width="26.7109375" style="454" customWidth="1"/>
    <col min="9228" max="9232" width="7.7109375" style="454" customWidth="1"/>
    <col min="9233" max="9233" width="26.7109375" style="454" customWidth="1"/>
    <col min="9234" max="9234" width="2.42578125" style="454" customWidth="1"/>
    <col min="9235" max="9481" width="9.140625" style="454"/>
    <col min="9482" max="9482" width="3.140625" style="454" customWidth="1"/>
    <col min="9483" max="9483" width="26.7109375" style="454" customWidth="1"/>
    <col min="9484" max="9488" width="7.7109375" style="454" customWidth="1"/>
    <col min="9489" max="9489" width="26.7109375" style="454" customWidth="1"/>
    <col min="9490" max="9490" width="2.42578125" style="454" customWidth="1"/>
    <col min="9491" max="9737" width="9.140625" style="454"/>
    <col min="9738" max="9738" width="3.140625" style="454" customWidth="1"/>
    <col min="9739" max="9739" width="26.7109375" style="454" customWidth="1"/>
    <col min="9740" max="9744" width="7.7109375" style="454" customWidth="1"/>
    <col min="9745" max="9745" width="26.7109375" style="454" customWidth="1"/>
    <col min="9746" max="9746" width="2.42578125" style="454" customWidth="1"/>
    <col min="9747" max="9993" width="9.140625" style="454"/>
    <col min="9994" max="9994" width="3.140625" style="454" customWidth="1"/>
    <col min="9995" max="9995" width="26.7109375" style="454" customWidth="1"/>
    <col min="9996" max="10000" width="7.7109375" style="454" customWidth="1"/>
    <col min="10001" max="10001" width="26.7109375" style="454" customWidth="1"/>
    <col min="10002" max="10002" width="2.42578125" style="454" customWidth="1"/>
    <col min="10003" max="10249" width="9.140625" style="454"/>
    <col min="10250" max="10250" width="3.140625" style="454" customWidth="1"/>
    <col min="10251" max="10251" width="26.7109375" style="454" customWidth="1"/>
    <col min="10252" max="10256" width="7.7109375" style="454" customWidth="1"/>
    <col min="10257" max="10257" width="26.7109375" style="454" customWidth="1"/>
    <col min="10258" max="10258" width="2.42578125" style="454" customWidth="1"/>
    <col min="10259" max="10505" width="9.140625" style="454"/>
    <col min="10506" max="10506" width="3.140625" style="454" customWidth="1"/>
    <col min="10507" max="10507" width="26.7109375" style="454" customWidth="1"/>
    <col min="10508" max="10512" width="7.7109375" style="454" customWidth="1"/>
    <col min="10513" max="10513" width="26.7109375" style="454" customWidth="1"/>
    <col min="10514" max="10514" width="2.42578125" style="454" customWidth="1"/>
    <col min="10515" max="10761" width="9.140625" style="454"/>
    <col min="10762" max="10762" width="3.140625" style="454" customWidth="1"/>
    <col min="10763" max="10763" width="26.7109375" style="454" customWidth="1"/>
    <col min="10764" max="10768" width="7.7109375" style="454" customWidth="1"/>
    <col min="10769" max="10769" width="26.7109375" style="454" customWidth="1"/>
    <col min="10770" max="10770" width="2.42578125" style="454" customWidth="1"/>
    <col min="10771" max="11017" width="9.140625" style="454"/>
    <col min="11018" max="11018" width="3.140625" style="454" customWidth="1"/>
    <col min="11019" max="11019" width="26.7109375" style="454" customWidth="1"/>
    <col min="11020" max="11024" width="7.7109375" style="454" customWidth="1"/>
    <col min="11025" max="11025" width="26.7109375" style="454" customWidth="1"/>
    <col min="11026" max="11026" width="2.42578125" style="454" customWidth="1"/>
    <col min="11027" max="11273" width="9.140625" style="454"/>
    <col min="11274" max="11274" width="3.140625" style="454" customWidth="1"/>
    <col min="11275" max="11275" width="26.7109375" style="454" customWidth="1"/>
    <col min="11276" max="11280" width="7.7109375" style="454" customWidth="1"/>
    <col min="11281" max="11281" width="26.7109375" style="454" customWidth="1"/>
    <col min="11282" max="11282" width="2.42578125" style="454" customWidth="1"/>
    <col min="11283" max="11529" width="9.140625" style="454"/>
    <col min="11530" max="11530" width="3.140625" style="454" customWidth="1"/>
    <col min="11531" max="11531" width="26.7109375" style="454" customWidth="1"/>
    <col min="11532" max="11536" width="7.7109375" style="454" customWidth="1"/>
    <col min="11537" max="11537" width="26.7109375" style="454" customWidth="1"/>
    <col min="11538" max="11538" width="2.42578125" style="454" customWidth="1"/>
    <col min="11539" max="11785" width="9.140625" style="454"/>
    <col min="11786" max="11786" width="3.140625" style="454" customWidth="1"/>
    <col min="11787" max="11787" width="26.7109375" style="454" customWidth="1"/>
    <col min="11788" max="11792" width="7.7109375" style="454" customWidth="1"/>
    <col min="11793" max="11793" width="26.7109375" style="454" customWidth="1"/>
    <col min="11794" max="11794" width="2.42578125" style="454" customWidth="1"/>
    <col min="11795" max="12041" width="9.140625" style="454"/>
    <col min="12042" max="12042" width="3.140625" style="454" customWidth="1"/>
    <col min="12043" max="12043" width="26.7109375" style="454" customWidth="1"/>
    <col min="12044" max="12048" width="7.7109375" style="454" customWidth="1"/>
    <col min="12049" max="12049" width="26.7109375" style="454" customWidth="1"/>
    <col min="12050" max="12050" width="2.42578125" style="454" customWidth="1"/>
    <col min="12051" max="12297" width="9.140625" style="454"/>
    <col min="12298" max="12298" width="3.140625" style="454" customWidth="1"/>
    <col min="12299" max="12299" width="26.7109375" style="454" customWidth="1"/>
    <col min="12300" max="12304" width="7.7109375" style="454" customWidth="1"/>
    <col min="12305" max="12305" width="26.7109375" style="454" customWidth="1"/>
    <col min="12306" max="12306" width="2.42578125" style="454" customWidth="1"/>
    <col min="12307" max="12553" width="9.140625" style="454"/>
    <col min="12554" max="12554" width="3.140625" style="454" customWidth="1"/>
    <col min="12555" max="12555" width="26.7109375" style="454" customWidth="1"/>
    <col min="12556" max="12560" width="7.7109375" style="454" customWidth="1"/>
    <col min="12561" max="12561" width="26.7109375" style="454" customWidth="1"/>
    <col min="12562" max="12562" width="2.42578125" style="454" customWidth="1"/>
    <col min="12563" max="12809" width="9.140625" style="454"/>
    <col min="12810" max="12810" width="3.140625" style="454" customWidth="1"/>
    <col min="12811" max="12811" width="26.7109375" style="454" customWidth="1"/>
    <col min="12812" max="12816" width="7.7109375" style="454" customWidth="1"/>
    <col min="12817" max="12817" width="26.7109375" style="454" customWidth="1"/>
    <col min="12818" max="12818" width="2.42578125" style="454" customWidth="1"/>
    <col min="12819" max="13065" width="9.140625" style="454"/>
    <col min="13066" max="13066" width="3.140625" style="454" customWidth="1"/>
    <col min="13067" max="13067" width="26.7109375" style="454" customWidth="1"/>
    <col min="13068" max="13072" width="7.7109375" style="454" customWidth="1"/>
    <col min="13073" max="13073" width="26.7109375" style="454" customWidth="1"/>
    <col min="13074" max="13074" width="2.42578125" style="454" customWidth="1"/>
    <col min="13075" max="13321" width="9.140625" style="454"/>
    <col min="13322" max="13322" width="3.140625" style="454" customWidth="1"/>
    <col min="13323" max="13323" width="26.7109375" style="454" customWidth="1"/>
    <col min="13324" max="13328" width="7.7109375" style="454" customWidth="1"/>
    <col min="13329" max="13329" width="26.7109375" style="454" customWidth="1"/>
    <col min="13330" max="13330" width="2.42578125" style="454" customWidth="1"/>
    <col min="13331" max="13577" width="9.140625" style="454"/>
    <col min="13578" max="13578" width="3.140625" style="454" customWidth="1"/>
    <col min="13579" max="13579" width="26.7109375" style="454" customWidth="1"/>
    <col min="13580" max="13584" width="7.7109375" style="454" customWidth="1"/>
    <col min="13585" max="13585" width="26.7109375" style="454" customWidth="1"/>
    <col min="13586" max="13586" width="2.42578125" style="454" customWidth="1"/>
    <col min="13587" max="13833" width="9.140625" style="454"/>
    <col min="13834" max="13834" width="3.140625" style="454" customWidth="1"/>
    <col min="13835" max="13835" width="26.7109375" style="454" customWidth="1"/>
    <col min="13836" max="13840" width="7.7109375" style="454" customWidth="1"/>
    <col min="13841" max="13841" width="26.7109375" style="454" customWidth="1"/>
    <col min="13842" max="13842" width="2.42578125" style="454" customWidth="1"/>
    <col min="13843" max="14089" width="9.140625" style="454"/>
    <col min="14090" max="14090" width="3.140625" style="454" customWidth="1"/>
    <col min="14091" max="14091" width="26.7109375" style="454" customWidth="1"/>
    <col min="14092" max="14096" width="7.7109375" style="454" customWidth="1"/>
    <col min="14097" max="14097" width="26.7109375" style="454" customWidth="1"/>
    <col min="14098" max="14098" width="2.42578125" style="454" customWidth="1"/>
    <col min="14099" max="14345" width="9.140625" style="454"/>
    <col min="14346" max="14346" width="3.140625" style="454" customWidth="1"/>
    <col min="14347" max="14347" width="26.7109375" style="454" customWidth="1"/>
    <col min="14348" max="14352" width="7.7109375" style="454" customWidth="1"/>
    <col min="14353" max="14353" width="26.7109375" style="454" customWidth="1"/>
    <col min="14354" max="14354" width="2.42578125" style="454" customWidth="1"/>
    <col min="14355" max="14601" width="9.140625" style="454"/>
    <col min="14602" max="14602" width="3.140625" style="454" customWidth="1"/>
    <col min="14603" max="14603" width="26.7109375" style="454" customWidth="1"/>
    <col min="14604" max="14608" width="7.7109375" style="454" customWidth="1"/>
    <col min="14609" max="14609" width="26.7109375" style="454" customWidth="1"/>
    <col min="14610" max="14610" width="2.42578125" style="454" customWidth="1"/>
    <col min="14611" max="14857" width="9.140625" style="454"/>
    <col min="14858" max="14858" width="3.140625" style="454" customWidth="1"/>
    <col min="14859" max="14859" width="26.7109375" style="454" customWidth="1"/>
    <col min="14860" max="14864" width="7.7109375" style="454" customWidth="1"/>
    <col min="14865" max="14865" width="26.7109375" style="454" customWidth="1"/>
    <col min="14866" max="14866" width="2.42578125" style="454" customWidth="1"/>
    <col min="14867" max="15113" width="9.140625" style="454"/>
    <col min="15114" max="15114" width="3.140625" style="454" customWidth="1"/>
    <col min="15115" max="15115" width="26.7109375" style="454" customWidth="1"/>
    <col min="15116" max="15120" width="7.7109375" style="454" customWidth="1"/>
    <col min="15121" max="15121" width="26.7109375" style="454" customWidth="1"/>
    <col min="15122" max="15122" width="2.42578125" style="454" customWidth="1"/>
    <col min="15123" max="15369" width="9.140625" style="454"/>
    <col min="15370" max="15370" width="3.140625" style="454" customWidth="1"/>
    <col min="15371" max="15371" width="26.7109375" style="454" customWidth="1"/>
    <col min="15372" max="15376" width="7.7109375" style="454" customWidth="1"/>
    <col min="15377" max="15377" width="26.7109375" style="454" customWidth="1"/>
    <col min="15378" max="15378" width="2.42578125" style="454" customWidth="1"/>
    <col min="15379" max="15625" width="9.140625" style="454"/>
    <col min="15626" max="15626" width="3.140625" style="454" customWidth="1"/>
    <col min="15627" max="15627" width="26.7109375" style="454" customWidth="1"/>
    <col min="15628" max="15632" width="7.7109375" style="454" customWidth="1"/>
    <col min="15633" max="15633" width="26.7109375" style="454" customWidth="1"/>
    <col min="15634" max="15634" width="2.42578125" style="454" customWidth="1"/>
    <col min="15635" max="15881" width="9.140625" style="454"/>
    <col min="15882" max="15882" width="3.140625" style="454" customWidth="1"/>
    <col min="15883" max="15883" width="26.7109375" style="454" customWidth="1"/>
    <col min="15884" max="15888" width="7.7109375" style="454" customWidth="1"/>
    <col min="15889" max="15889" width="26.7109375" style="454" customWidth="1"/>
    <col min="15890" max="15890" width="2.42578125" style="454" customWidth="1"/>
    <col min="15891" max="16137" width="9.140625" style="454"/>
    <col min="16138" max="16138" width="3.140625" style="454" customWidth="1"/>
    <col min="16139" max="16139" width="26.7109375" style="454" customWidth="1"/>
    <col min="16140" max="16144" width="7.7109375" style="454" customWidth="1"/>
    <col min="16145" max="16145" width="26.7109375" style="454" customWidth="1"/>
    <col min="16146" max="16146" width="2.42578125" style="454" customWidth="1"/>
    <col min="16147" max="16384" width="9.140625" style="454"/>
  </cols>
  <sheetData>
    <row r="1" spans="1:18" s="444" customFormat="1" ht="20.25">
      <c r="A1" s="828" t="s">
        <v>619</v>
      </c>
      <c r="B1" s="828"/>
      <c r="C1" s="828"/>
      <c r="D1" s="828"/>
      <c r="E1" s="828"/>
      <c r="F1" s="828"/>
      <c r="G1" s="828"/>
      <c r="H1" s="828"/>
      <c r="I1" s="828"/>
      <c r="J1" s="828"/>
      <c r="K1" s="828"/>
      <c r="L1" s="828"/>
      <c r="M1" s="828"/>
      <c r="N1" s="828"/>
      <c r="O1" s="828"/>
      <c r="P1" s="828"/>
      <c r="Q1" s="828"/>
      <c r="R1" s="828"/>
    </row>
    <row r="2" spans="1:18" s="445" customFormat="1" ht="20.25">
      <c r="A2" s="860" t="s">
        <v>528</v>
      </c>
      <c r="B2" s="860"/>
      <c r="C2" s="860"/>
      <c r="D2" s="860"/>
      <c r="E2" s="860"/>
      <c r="F2" s="860"/>
      <c r="G2" s="860"/>
      <c r="H2" s="860"/>
      <c r="I2" s="860"/>
      <c r="J2" s="860"/>
      <c r="K2" s="860"/>
      <c r="L2" s="860"/>
      <c r="M2" s="860"/>
      <c r="N2" s="860"/>
      <c r="O2" s="860"/>
      <c r="P2" s="860"/>
      <c r="Q2" s="860"/>
      <c r="R2" s="860"/>
    </row>
    <row r="3" spans="1:18" s="444" customFormat="1" ht="15.75">
      <c r="A3" s="829" t="s">
        <v>774</v>
      </c>
      <c r="B3" s="829"/>
      <c r="C3" s="829"/>
      <c r="D3" s="829"/>
      <c r="E3" s="829"/>
      <c r="F3" s="829"/>
      <c r="G3" s="829"/>
      <c r="H3" s="829"/>
      <c r="I3" s="829"/>
      <c r="J3" s="829"/>
      <c r="K3" s="829"/>
      <c r="L3" s="829"/>
      <c r="M3" s="829"/>
      <c r="N3" s="829"/>
      <c r="O3" s="829"/>
      <c r="P3" s="829"/>
      <c r="Q3" s="829"/>
      <c r="R3" s="829"/>
    </row>
    <row r="4" spans="1:18" s="444" customFormat="1" ht="15.75">
      <c r="A4" s="961" t="s">
        <v>532</v>
      </c>
      <c r="B4" s="961"/>
      <c r="C4" s="961"/>
      <c r="D4" s="961"/>
      <c r="E4" s="961"/>
      <c r="F4" s="961"/>
      <c r="G4" s="961"/>
      <c r="H4" s="961"/>
      <c r="I4" s="961"/>
      <c r="J4" s="961"/>
      <c r="K4" s="961"/>
      <c r="L4" s="961"/>
      <c r="M4" s="961"/>
      <c r="N4" s="961"/>
      <c r="O4" s="961"/>
      <c r="P4" s="961"/>
      <c r="Q4" s="961"/>
      <c r="R4" s="961"/>
    </row>
    <row r="5" spans="1:18" s="444" customFormat="1" ht="15.75">
      <c r="A5" s="457" t="s">
        <v>923</v>
      </c>
      <c r="B5" s="465"/>
      <c r="C5" s="465"/>
      <c r="D5" s="465"/>
      <c r="E5" s="465"/>
      <c r="F5" s="465"/>
      <c r="G5" s="465"/>
      <c r="H5" s="465"/>
      <c r="I5" s="465"/>
      <c r="J5" s="465"/>
      <c r="K5" s="465"/>
      <c r="L5" s="465"/>
      <c r="M5" s="465"/>
      <c r="N5" s="465"/>
      <c r="O5" s="465"/>
      <c r="P5" s="465"/>
      <c r="Q5" s="465"/>
      <c r="R5" s="569" t="s">
        <v>924</v>
      </c>
    </row>
    <row r="6" spans="1:18" s="444" customFormat="1" ht="23.25" customHeight="1" thickBot="1">
      <c r="A6" s="1195"/>
      <c r="B6" s="1203">
        <v>2010</v>
      </c>
      <c r="C6" s="1204"/>
      <c r="D6" s="1204"/>
      <c r="E6" s="1204"/>
      <c r="F6" s="1204"/>
      <c r="G6" s="1204"/>
      <c r="H6" s="1204"/>
      <c r="I6" s="1205"/>
      <c r="J6" s="1203">
        <v>2011</v>
      </c>
      <c r="K6" s="1204"/>
      <c r="L6" s="1204"/>
      <c r="M6" s="1204"/>
      <c r="N6" s="1204"/>
      <c r="O6" s="1204"/>
      <c r="P6" s="1204"/>
      <c r="Q6" s="1205"/>
      <c r="R6" s="1199" t="s">
        <v>620</v>
      </c>
    </row>
    <row r="7" spans="1:18" s="461" customFormat="1" ht="66" customHeight="1" thickBot="1">
      <c r="A7" s="1196"/>
      <c r="B7" s="1202" t="s">
        <v>776</v>
      </c>
      <c r="C7" s="1202"/>
      <c r="D7" s="1202" t="s">
        <v>621</v>
      </c>
      <c r="E7" s="1202"/>
      <c r="F7" s="1202" t="s">
        <v>775</v>
      </c>
      <c r="G7" s="1202"/>
      <c r="H7" s="1202" t="s">
        <v>622</v>
      </c>
      <c r="I7" s="1202"/>
      <c r="J7" s="1202" t="s">
        <v>777</v>
      </c>
      <c r="K7" s="1202"/>
      <c r="L7" s="1202" t="s">
        <v>621</v>
      </c>
      <c r="M7" s="1202"/>
      <c r="N7" s="1202" t="s">
        <v>778</v>
      </c>
      <c r="O7" s="1202"/>
      <c r="P7" s="1202" t="s">
        <v>622</v>
      </c>
      <c r="Q7" s="1202"/>
      <c r="R7" s="1200"/>
    </row>
    <row r="8" spans="1:18" s="461" customFormat="1" ht="30" customHeight="1">
      <c r="A8" s="1197"/>
      <c r="B8" s="588" t="s">
        <v>623</v>
      </c>
      <c r="C8" s="588" t="s">
        <v>624</v>
      </c>
      <c r="D8" s="588" t="s">
        <v>623</v>
      </c>
      <c r="E8" s="588" t="s">
        <v>624</v>
      </c>
      <c r="F8" s="588" t="s">
        <v>623</v>
      </c>
      <c r="G8" s="588" t="s">
        <v>624</v>
      </c>
      <c r="H8" s="588" t="s">
        <v>623</v>
      </c>
      <c r="I8" s="588" t="s">
        <v>624</v>
      </c>
      <c r="J8" s="588" t="s">
        <v>623</v>
      </c>
      <c r="K8" s="588" t="s">
        <v>624</v>
      </c>
      <c r="L8" s="588" t="s">
        <v>623</v>
      </c>
      <c r="M8" s="588" t="s">
        <v>624</v>
      </c>
      <c r="N8" s="588" t="s">
        <v>623</v>
      </c>
      <c r="O8" s="588" t="s">
        <v>624</v>
      </c>
      <c r="P8" s="588" t="s">
        <v>623</v>
      </c>
      <c r="Q8" s="588" t="s">
        <v>624</v>
      </c>
      <c r="R8" s="1201"/>
    </row>
    <row r="9" spans="1:18" s="444" customFormat="1" ht="52.5" customHeight="1">
      <c r="A9" s="629" t="s">
        <v>625</v>
      </c>
      <c r="B9" s="630">
        <v>150</v>
      </c>
      <c r="C9" s="630">
        <v>38</v>
      </c>
      <c r="D9" s="630">
        <v>156</v>
      </c>
      <c r="E9" s="630">
        <v>2</v>
      </c>
      <c r="F9" s="630">
        <v>11</v>
      </c>
      <c r="G9" s="630">
        <v>1</v>
      </c>
      <c r="H9" s="630">
        <v>317</v>
      </c>
      <c r="I9" s="630">
        <v>41</v>
      </c>
      <c r="J9" s="630">
        <v>229</v>
      </c>
      <c r="K9" s="630">
        <v>62</v>
      </c>
      <c r="L9" s="630">
        <v>177</v>
      </c>
      <c r="M9" s="630">
        <v>5</v>
      </c>
      <c r="N9" s="630">
        <v>36</v>
      </c>
      <c r="O9" s="630">
        <v>0</v>
      </c>
      <c r="P9" s="630">
        <v>442</v>
      </c>
      <c r="Q9" s="630">
        <v>67</v>
      </c>
      <c r="R9" s="631" t="s">
        <v>779</v>
      </c>
    </row>
    <row r="10" spans="1:18">
      <c r="A10" s="463"/>
      <c r="B10" s="454"/>
      <c r="C10" s="454"/>
      <c r="D10" s="454"/>
      <c r="E10" s="454"/>
      <c r="F10" s="454"/>
      <c r="G10" s="454"/>
      <c r="H10" s="454"/>
      <c r="I10" s="454"/>
      <c r="J10" s="454"/>
      <c r="K10" s="454"/>
      <c r="L10" s="454"/>
      <c r="M10" s="454"/>
      <c r="N10" s="454"/>
      <c r="O10" s="454"/>
      <c r="P10" s="454"/>
      <c r="Q10" s="454"/>
      <c r="R10" s="454"/>
    </row>
  </sheetData>
  <mergeCells count="16">
    <mergeCell ref="A1:R1"/>
    <mergeCell ref="A2:R2"/>
    <mergeCell ref="A3:R3"/>
    <mergeCell ref="A4:R4"/>
    <mergeCell ref="B6:I6"/>
    <mergeCell ref="J6:Q6"/>
    <mergeCell ref="P7:Q7"/>
    <mergeCell ref="A6:A8"/>
    <mergeCell ref="R6:R8"/>
    <mergeCell ref="B7:C7"/>
    <mergeCell ref="D7:E7"/>
    <mergeCell ref="F7:G7"/>
    <mergeCell ref="H7:I7"/>
    <mergeCell ref="J7:K7"/>
    <mergeCell ref="L7:M7"/>
    <mergeCell ref="N7:O7"/>
  </mergeCells>
  <printOptions horizontalCentered="1" verticalCentered="1"/>
  <pageMargins left="0" right="0" top="0" bottom="0" header="0" footer="0"/>
  <pageSetup paperSize="9" orientation="landscape" r:id="rId1"/>
  <drawing r:id="rId2"/>
</worksheet>
</file>

<file path=xl/worksheets/sheet34.xml><?xml version="1.0" encoding="utf-8"?>
<worksheet xmlns="http://schemas.openxmlformats.org/spreadsheetml/2006/main" xmlns:r="http://schemas.openxmlformats.org/officeDocument/2006/relationships">
  <dimension ref="A1:K20"/>
  <sheetViews>
    <sheetView rightToLeft="1" view="pageBreakPreview" zoomScaleNormal="100" zoomScaleSheetLayoutView="100" workbookViewId="0">
      <selection activeCell="K12" sqref="K12"/>
    </sheetView>
  </sheetViews>
  <sheetFormatPr defaultRowHeight="15"/>
  <cols>
    <col min="1" max="1" width="28.5703125" style="450" customWidth="1"/>
    <col min="2" max="10" width="8.42578125" style="450" customWidth="1"/>
    <col min="11" max="11" width="28.5703125" style="450" customWidth="1"/>
    <col min="12" max="16384" width="9.140625" style="450"/>
  </cols>
  <sheetData>
    <row r="1" spans="1:11" ht="20.25">
      <c r="A1" s="828" t="s">
        <v>626</v>
      </c>
      <c r="B1" s="828"/>
      <c r="C1" s="828"/>
      <c r="D1" s="828"/>
      <c r="E1" s="828"/>
      <c r="F1" s="828"/>
      <c r="G1" s="828"/>
      <c r="H1" s="828"/>
      <c r="I1" s="828"/>
      <c r="J1" s="828"/>
      <c r="K1" s="828"/>
    </row>
    <row r="2" spans="1:11" ht="20.25">
      <c r="A2" s="1206" t="s">
        <v>532</v>
      </c>
      <c r="B2" s="1206"/>
      <c r="C2" s="1206"/>
      <c r="D2" s="1206"/>
      <c r="E2" s="1206"/>
      <c r="F2" s="1206"/>
      <c r="G2" s="1206"/>
      <c r="H2" s="1206"/>
      <c r="I2" s="1206"/>
      <c r="J2" s="1206"/>
      <c r="K2" s="1206"/>
    </row>
    <row r="3" spans="1:11" ht="15.75">
      <c r="A3" s="829" t="s">
        <v>782</v>
      </c>
      <c r="B3" s="829"/>
      <c r="C3" s="829"/>
      <c r="D3" s="829"/>
      <c r="E3" s="829"/>
      <c r="F3" s="829"/>
      <c r="G3" s="829"/>
      <c r="H3" s="829"/>
      <c r="I3" s="829"/>
      <c r="J3" s="829"/>
      <c r="K3" s="829"/>
    </row>
    <row r="4" spans="1:11" ht="15.75">
      <c r="A4" s="961" t="s">
        <v>532</v>
      </c>
      <c r="B4" s="961"/>
      <c r="C4" s="961"/>
      <c r="D4" s="961"/>
      <c r="E4" s="961"/>
      <c r="F4" s="961"/>
      <c r="G4" s="961"/>
      <c r="H4" s="961"/>
      <c r="I4" s="961"/>
      <c r="J4" s="961"/>
      <c r="K4" s="961"/>
    </row>
    <row r="5" spans="1:11" ht="12.75" customHeight="1">
      <c r="A5" s="570" t="s">
        <v>925</v>
      </c>
      <c r="B5" s="465"/>
      <c r="C5" s="465"/>
      <c r="D5" s="465"/>
      <c r="E5" s="465"/>
      <c r="F5" s="465"/>
      <c r="G5" s="465"/>
      <c r="H5" s="465"/>
      <c r="I5" s="465"/>
      <c r="J5" s="465"/>
      <c r="K5" s="569" t="s">
        <v>926</v>
      </c>
    </row>
    <row r="6" spans="1:11" s="458" customFormat="1" ht="14.25" customHeight="1">
      <c r="A6" s="1187"/>
      <c r="B6" s="1193" t="s">
        <v>781</v>
      </c>
      <c r="C6" s="1193"/>
      <c r="D6" s="1193"/>
      <c r="E6" s="1193" t="s">
        <v>780</v>
      </c>
      <c r="F6" s="1193"/>
      <c r="G6" s="1193"/>
      <c r="H6" s="1193" t="s">
        <v>328</v>
      </c>
      <c r="I6" s="1193"/>
      <c r="J6" s="1193"/>
      <c r="K6" s="1194" t="s">
        <v>601</v>
      </c>
    </row>
    <row r="7" spans="1:11" s="458" customFormat="1" ht="11.25" customHeight="1">
      <c r="A7" s="1187"/>
      <c r="B7" s="1193"/>
      <c r="C7" s="1193"/>
      <c r="D7" s="1193"/>
      <c r="E7" s="1193"/>
      <c r="F7" s="1193"/>
      <c r="G7" s="1193"/>
      <c r="H7" s="1193"/>
      <c r="I7" s="1193"/>
      <c r="J7" s="1193"/>
      <c r="K7" s="1194"/>
    </row>
    <row r="8" spans="1:11" ht="13.5" customHeight="1">
      <c r="A8" s="1187"/>
      <c r="B8" s="596" t="s">
        <v>66</v>
      </c>
      <c r="C8" s="597" t="s">
        <v>502</v>
      </c>
      <c r="D8" s="596" t="s">
        <v>602</v>
      </c>
      <c r="E8" s="596" t="s">
        <v>66</v>
      </c>
      <c r="F8" s="597" t="s">
        <v>502</v>
      </c>
      <c r="G8" s="596" t="s">
        <v>602</v>
      </c>
      <c r="H8" s="596" t="s">
        <v>66</v>
      </c>
      <c r="I8" s="597" t="s">
        <v>502</v>
      </c>
      <c r="J8" s="596" t="s">
        <v>602</v>
      </c>
      <c r="K8" s="1194"/>
    </row>
    <row r="9" spans="1:11" ht="12" customHeight="1">
      <c r="A9" s="1187"/>
      <c r="B9" s="598" t="s">
        <v>501</v>
      </c>
      <c r="C9" s="599" t="s">
        <v>503</v>
      </c>
      <c r="D9" s="598" t="s">
        <v>85</v>
      </c>
      <c r="E9" s="598" t="s">
        <v>501</v>
      </c>
      <c r="F9" s="599" t="s">
        <v>503</v>
      </c>
      <c r="G9" s="598" t="s">
        <v>85</v>
      </c>
      <c r="H9" s="598" t="s">
        <v>501</v>
      </c>
      <c r="I9" s="599" t="s">
        <v>503</v>
      </c>
      <c r="J9" s="598" t="s">
        <v>85</v>
      </c>
      <c r="K9" s="1194"/>
    </row>
    <row r="10" spans="1:11" s="459" customFormat="1" ht="27" customHeight="1">
      <c r="A10" s="663">
        <v>2010</v>
      </c>
      <c r="B10" s="593"/>
      <c r="C10" s="594"/>
      <c r="D10" s="593"/>
      <c r="E10" s="593"/>
      <c r="F10" s="594"/>
      <c r="G10" s="593"/>
      <c r="H10" s="593"/>
      <c r="I10" s="594"/>
      <c r="J10" s="593"/>
      <c r="K10" s="665">
        <v>2010</v>
      </c>
    </row>
    <row r="11" spans="1:11" s="459" customFormat="1" ht="27" customHeight="1">
      <c r="A11" s="590" t="s">
        <v>627</v>
      </c>
      <c r="B11" s="730">
        <v>156</v>
      </c>
      <c r="C11" s="730">
        <v>2</v>
      </c>
      <c r="D11" s="730">
        <f>B11+C11</f>
        <v>158</v>
      </c>
      <c r="E11" s="730">
        <v>0</v>
      </c>
      <c r="F11" s="730">
        <v>0</v>
      </c>
      <c r="G11" s="730">
        <f>E11+F11</f>
        <v>0</v>
      </c>
      <c r="H11" s="730">
        <f>B11+E11</f>
        <v>156</v>
      </c>
      <c r="I11" s="730">
        <f>C11+F11</f>
        <v>2</v>
      </c>
      <c r="J11" s="730">
        <f>D11+G11</f>
        <v>158</v>
      </c>
      <c r="K11" s="602" t="s">
        <v>783</v>
      </c>
    </row>
    <row r="12" spans="1:11" s="444" customFormat="1" ht="27" customHeight="1">
      <c r="A12" s="589" t="s">
        <v>628</v>
      </c>
      <c r="B12" s="731">
        <v>11</v>
      </c>
      <c r="C12" s="731">
        <v>1</v>
      </c>
      <c r="D12" s="731">
        <f t="shared" ref="D12:D13" si="0">B12+C12</f>
        <v>12</v>
      </c>
      <c r="E12" s="731">
        <v>0</v>
      </c>
      <c r="F12" s="731">
        <v>0</v>
      </c>
      <c r="G12" s="731">
        <f t="shared" ref="G12:G13" si="1">E12+F12</f>
        <v>0</v>
      </c>
      <c r="H12" s="731">
        <f t="shared" ref="H12:H13" si="2">B12+E12</f>
        <v>11</v>
      </c>
      <c r="I12" s="731">
        <f t="shared" ref="I12:I13" si="3">C12+F12</f>
        <v>1</v>
      </c>
      <c r="J12" s="731">
        <f t="shared" ref="J12:J13" si="4">D12+G12</f>
        <v>12</v>
      </c>
      <c r="K12" s="608" t="s">
        <v>784</v>
      </c>
    </row>
    <row r="13" spans="1:11" s="459" customFormat="1" ht="27" customHeight="1">
      <c r="A13" s="590" t="s">
        <v>629</v>
      </c>
      <c r="B13" s="730">
        <v>0</v>
      </c>
      <c r="C13" s="730">
        <v>0</v>
      </c>
      <c r="D13" s="730">
        <f t="shared" si="0"/>
        <v>0</v>
      </c>
      <c r="E13" s="730">
        <v>150</v>
      </c>
      <c r="F13" s="730">
        <v>38</v>
      </c>
      <c r="G13" s="730">
        <f t="shared" si="1"/>
        <v>188</v>
      </c>
      <c r="H13" s="730">
        <f t="shared" si="2"/>
        <v>150</v>
      </c>
      <c r="I13" s="730">
        <f t="shared" si="3"/>
        <v>38</v>
      </c>
      <c r="J13" s="730">
        <f t="shared" si="4"/>
        <v>188</v>
      </c>
      <c r="K13" s="602" t="s">
        <v>785</v>
      </c>
    </row>
    <row r="14" spans="1:11" ht="27" customHeight="1">
      <c r="A14" s="591" t="s">
        <v>605</v>
      </c>
      <c r="B14" s="460">
        <f>SUM(B11:B13)</f>
        <v>167</v>
      </c>
      <c r="C14" s="460">
        <f t="shared" ref="C14:I14" si="5">SUM(C11:C13)</f>
        <v>3</v>
      </c>
      <c r="D14" s="460">
        <f t="shared" si="5"/>
        <v>170</v>
      </c>
      <c r="E14" s="460">
        <f t="shared" si="5"/>
        <v>150</v>
      </c>
      <c r="F14" s="460">
        <f t="shared" si="5"/>
        <v>38</v>
      </c>
      <c r="G14" s="460">
        <f t="shared" si="5"/>
        <v>188</v>
      </c>
      <c r="H14" s="460">
        <f t="shared" si="5"/>
        <v>317</v>
      </c>
      <c r="I14" s="460">
        <f t="shared" si="5"/>
        <v>41</v>
      </c>
      <c r="J14" s="460">
        <f>SUM(J11:J13)</f>
        <v>358</v>
      </c>
      <c r="K14" s="592" t="s">
        <v>316</v>
      </c>
    </row>
    <row r="15" spans="1:11" ht="8.25" customHeight="1">
      <c r="B15" s="656"/>
      <c r="C15" s="656"/>
      <c r="D15" s="656"/>
      <c r="E15" s="656"/>
      <c r="F15" s="656"/>
      <c r="G15" s="656"/>
      <c r="H15" s="656"/>
      <c r="I15" s="656"/>
      <c r="J15" s="656"/>
    </row>
    <row r="16" spans="1:11" s="459" customFormat="1" ht="27" customHeight="1">
      <c r="A16" s="663">
        <v>2011</v>
      </c>
      <c r="B16" s="657"/>
      <c r="C16" s="658"/>
      <c r="D16" s="657"/>
      <c r="E16" s="657"/>
      <c r="F16" s="658"/>
      <c r="G16" s="657"/>
      <c r="H16" s="657"/>
      <c r="I16" s="658"/>
      <c r="J16" s="657"/>
      <c r="K16" s="665">
        <v>2011</v>
      </c>
    </row>
    <row r="17" spans="1:11" s="459" customFormat="1" ht="27" customHeight="1">
      <c r="A17" s="590" t="s">
        <v>627</v>
      </c>
      <c r="B17" s="730">
        <v>177</v>
      </c>
      <c r="C17" s="730">
        <v>5</v>
      </c>
      <c r="D17" s="730">
        <f>B17+C17</f>
        <v>182</v>
      </c>
      <c r="E17" s="730">
        <v>0</v>
      </c>
      <c r="F17" s="730">
        <v>0</v>
      </c>
      <c r="G17" s="730">
        <f>E17+F17</f>
        <v>0</v>
      </c>
      <c r="H17" s="730">
        <f>B17+E17</f>
        <v>177</v>
      </c>
      <c r="I17" s="730">
        <f>C17+F17</f>
        <v>5</v>
      </c>
      <c r="J17" s="730">
        <f>D17+G17</f>
        <v>182</v>
      </c>
      <c r="K17" s="602" t="s">
        <v>783</v>
      </c>
    </row>
    <row r="18" spans="1:11" s="444" customFormat="1" ht="27" customHeight="1">
      <c r="A18" s="589" t="s">
        <v>628</v>
      </c>
      <c r="B18" s="731">
        <v>36</v>
      </c>
      <c r="C18" s="731">
        <v>0</v>
      </c>
      <c r="D18" s="731">
        <f t="shared" ref="D18:D19" si="6">B18+C18</f>
        <v>36</v>
      </c>
      <c r="E18" s="731">
        <v>0</v>
      </c>
      <c r="F18" s="731">
        <v>0</v>
      </c>
      <c r="G18" s="731">
        <f t="shared" ref="G18:G19" si="7">E18+F18</f>
        <v>0</v>
      </c>
      <c r="H18" s="731">
        <f t="shared" ref="H18:H19" si="8">B18+E18</f>
        <v>36</v>
      </c>
      <c r="I18" s="731">
        <f t="shared" ref="I18:I19" si="9">C18+F18</f>
        <v>0</v>
      </c>
      <c r="J18" s="731">
        <f t="shared" ref="J18:J19" si="10">D18+G18</f>
        <v>36</v>
      </c>
      <c r="K18" s="608" t="s">
        <v>784</v>
      </c>
    </row>
    <row r="19" spans="1:11" s="459" customFormat="1" ht="27" customHeight="1">
      <c r="A19" s="590" t="s">
        <v>629</v>
      </c>
      <c r="B19" s="730">
        <v>0</v>
      </c>
      <c r="C19" s="730">
        <v>0</v>
      </c>
      <c r="D19" s="730">
        <f t="shared" si="6"/>
        <v>0</v>
      </c>
      <c r="E19" s="730">
        <v>229</v>
      </c>
      <c r="F19" s="730">
        <v>62</v>
      </c>
      <c r="G19" s="730">
        <f t="shared" si="7"/>
        <v>291</v>
      </c>
      <c r="H19" s="730">
        <f t="shared" si="8"/>
        <v>229</v>
      </c>
      <c r="I19" s="730">
        <f t="shared" si="9"/>
        <v>62</v>
      </c>
      <c r="J19" s="730">
        <f t="shared" si="10"/>
        <v>291</v>
      </c>
      <c r="K19" s="602" t="s">
        <v>785</v>
      </c>
    </row>
    <row r="20" spans="1:11" ht="27" customHeight="1">
      <c r="A20" s="591" t="s">
        <v>605</v>
      </c>
      <c r="B20" s="460">
        <f>SUM(B17:B19)</f>
        <v>213</v>
      </c>
      <c r="C20" s="460">
        <f t="shared" ref="C20" si="11">SUM(C17:C19)</f>
        <v>5</v>
      </c>
      <c r="D20" s="460">
        <f t="shared" ref="D20" si="12">SUM(D17:D19)</f>
        <v>218</v>
      </c>
      <c r="E20" s="460">
        <f t="shared" ref="E20" si="13">SUM(E17:E19)</f>
        <v>229</v>
      </c>
      <c r="F20" s="460">
        <f t="shared" ref="F20" si="14">SUM(F17:F19)</f>
        <v>62</v>
      </c>
      <c r="G20" s="460">
        <f t="shared" ref="G20" si="15">SUM(G17:G19)</f>
        <v>291</v>
      </c>
      <c r="H20" s="460">
        <f t="shared" ref="H20" si="16">SUM(H17:H19)</f>
        <v>442</v>
      </c>
      <c r="I20" s="460">
        <f t="shared" ref="I20" si="17">SUM(I17:I19)</f>
        <v>67</v>
      </c>
      <c r="J20" s="460">
        <f>SUM(J17:J19)</f>
        <v>509</v>
      </c>
      <c r="K20" s="592" t="s">
        <v>316</v>
      </c>
    </row>
  </sheetData>
  <mergeCells count="9">
    <mergeCell ref="A1:K1"/>
    <mergeCell ref="A2:K2"/>
    <mergeCell ref="A3:K3"/>
    <mergeCell ref="A4:K4"/>
    <mergeCell ref="A6:A9"/>
    <mergeCell ref="B6:D7"/>
    <mergeCell ref="E6:G7"/>
    <mergeCell ref="H6:J7"/>
    <mergeCell ref="K6:K9"/>
  </mergeCells>
  <printOptions horizontalCentered="1" verticalCentered="1"/>
  <pageMargins left="0" right="0" top="0" bottom="0" header="0" footer="0"/>
  <pageSetup paperSize="9" orientation="landscape" r:id="rId1"/>
  <drawing r:id="rId2"/>
</worksheet>
</file>

<file path=xl/worksheets/sheet4.xml><?xml version="1.0" encoding="utf-8"?>
<worksheet xmlns="http://schemas.openxmlformats.org/spreadsheetml/2006/main" xmlns:r="http://schemas.openxmlformats.org/officeDocument/2006/relationships">
  <dimension ref="A1:G23"/>
  <sheetViews>
    <sheetView showGridLines="0" rightToLeft="1" view="pageBreakPreview" workbookViewId="0">
      <selection activeCell="K12" sqref="K12"/>
    </sheetView>
  </sheetViews>
  <sheetFormatPr defaultRowHeight="12.75"/>
  <cols>
    <col min="1" max="1" width="31.28515625" style="10" customWidth="1"/>
    <col min="2" max="6" width="10.7109375" customWidth="1"/>
    <col min="7" max="7" width="30.5703125" customWidth="1"/>
    <col min="8" max="256" width="9.140625" style="6"/>
    <col min="257" max="257" width="31.28515625" style="6" customWidth="1"/>
    <col min="258" max="262" width="10.7109375" style="6" customWidth="1"/>
    <col min="263" max="263" width="30.5703125" style="6" customWidth="1"/>
    <col min="264" max="512" width="9.140625" style="6"/>
    <col min="513" max="513" width="31.28515625" style="6" customWidth="1"/>
    <col min="514" max="518" width="10.7109375" style="6" customWidth="1"/>
    <col min="519" max="519" width="30.5703125" style="6" customWidth="1"/>
    <col min="520" max="768" width="9.140625" style="6"/>
    <col min="769" max="769" width="31.28515625" style="6" customWidth="1"/>
    <col min="770" max="774" width="10.7109375" style="6" customWidth="1"/>
    <col min="775" max="775" width="30.5703125" style="6" customWidth="1"/>
    <col min="776" max="1024" width="9.140625" style="6"/>
    <col min="1025" max="1025" width="31.28515625" style="6" customWidth="1"/>
    <col min="1026" max="1030" width="10.7109375" style="6" customWidth="1"/>
    <col min="1031" max="1031" width="30.5703125" style="6" customWidth="1"/>
    <col min="1032" max="1280" width="9.140625" style="6"/>
    <col min="1281" max="1281" width="31.28515625" style="6" customWidth="1"/>
    <col min="1282" max="1286" width="10.7109375" style="6" customWidth="1"/>
    <col min="1287" max="1287" width="30.5703125" style="6" customWidth="1"/>
    <col min="1288" max="1536" width="9.140625" style="6"/>
    <col min="1537" max="1537" width="31.28515625" style="6" customWidth="1"/>
    <col min="1538" max="1542" width="10.7109375" style="6" customWidth="1"/>
    <col min="1543" max="1543" width="30.5703125" style="6" customWidth="1"/>
    <col min="1544" max="1792" width="9.140625" style="6"/>
    <col min="1793" max="1793" width="31.28515625" style="6" customWidth="1"/>
    <col min="1794" max="1798" width="10.7109375" style="6" customWidth="1"/>
    <col min="1799" max="1799" width="30.5703125" style="6" customWidth="1"/>
    <col min="1800" max="2048" width="9.140625" style="6"/>
    <col min="2049" max="2049" width="31.28515625" style="6" customWidth="1"/>
    <col min="2050" max="2054" width="10.7109375" style="6" customWidth="1"/>
    <col min="2055" max="2055" width="30.5703125" style="6" customWidth="1"/>
    <col min="2056" max="2304" width="9.140625" style="6"/>
    <col min="2305" max="2305" width="31.28515625" style="6" customWidth="1"/>
    <col min="2306" max="2310" width="10.7109375" style="6" customWidth="1"/>
    <col min="2311" max="2311" width="30.5703125" style="6" customWidth="1"/>
    <col min="2312" max="2560" width="9.140625" style="6"/>
    <col min="2561" max="2561" width="31.28515625" style="6" customWidth="1"/>
    <col min="2562" max="2566" width="10.7109375" style="6" customWidth="1"/>
    <col min="2567" max="2567" width="30.5703125" style="6" customWidth="1"/>
    <col min="2568" max="2816" width="9.140625" style="6"/>
    <col min="2817" max="2817" width="31.28515625" style="6" customWidth="1"/>
    <col min="2818" max="2822" width="10.7109375" style="6" customWidth="1"/>
    <col min="2823" max="2823" width="30.5703125" style="6" customWidth="1"/>
    <col min="2824" max="3072" width="9.140625" style="6"/>
    <col min="3073" max="3073" width="31.28515625" style="6" customWidth="1"/>
    <col min="3074" max="3078" width="10.7109375" style="6" customWidth="1"/>
    <col min="3079" max="3079" width="30.5703125" style="6" customWidth="1"/>
    <col min="3080" max="3328" width="9.140625" style="6"/>
    <col min="3329" max="3329" width="31.28515625" style="6" customWidth="1"/>
    <col min="3330" max="3334" width="10.7109375" style="6" customWidth="1"/>
    <col min="3335" max="3335" width="30.5703125" style="6" customWidth="1"/>
    <col min="3336" max="3584" width="9.140625" style="6"/>
    <col min="3585" max="3585" width="31.28515625" style="6" customWidth="1"/>
    <col min="3586" max="3590" width="10.7109375" style="6" customWidth="1"/>
    <col min="3591" max="3591" width="30.5703125" style="6" customWidth="1"/>
    <col min="3592" max="3840" width="9.140625" style="6"/>
    <col min="3841" max="3841" width="31.28515625" style="6" customWidth="1"/>
    <col min="3842" max="3846" width="10.7109375" style="6" customWidth="1"/>
    <col min="3847" max="3847" width="30.5703125" style="6" customWidth="1"/>
    <col min="3848" max="4096" width="9.140625" style="6"/>
    <col min="4097" max="4097" width="31.28515625" style="6" customWidth="1"/>
    <col min="4098" max="4102" width="10.7109375" style="6" customWidth="1"/>
    <col min="4103" max="4103" width="30.5703125" style="6" customWidth="1"/>
    <col min="4104" max="4352" width="9.140625" style="6"/>
    <col min="4353" max="4353" width="31.28515625" style="6" customWidth="1"/>
    <col min="4354" max="4358" width="10.7109375" style="6" customWidth="1"/>
    <col min="4359" max="4359" width="30.5703125" style="6" customWidth="1"/>
    <col min="4360" max="4608" width="9.140625" style="6"/>
    <col min="4609" max="4609" width="31.28515625" style="6" customWidth="1"/>
    <col min="4610" max="4614" width="10.7109375" style="6" customWidth="1"/>
    <col min="4615" max="4615" width="30.5703125" style="6" customWidth="1"/>
    <col min="4616" max="4864" width="9.140625" style="6"/>
    <col min="4865" max="4865" width="31.28515625" style="6" customWidth="1"/>
    <col min="4866" max="4870" width="10.7109375" style="6" customWidth="1"/>
    <col min="4871" max="4871" width="30.5703125" style="6" customWidth="1"/>
    <col min="4872" max="5120" width="9.140625" style="6"/>
    <col min="5121" max="5121" width="31.28515625" style="6" customWidth="1"/>
    <col min="5122" max="5126" width="10.7109375" style="6" customWidth="1"/>
    <col min="5127" max="5127" width="30.5703125" style="6" customWidth="1"/>
    <col min="5128" max="5376" width="9.140625" style="6"/>
    <col min="5377" max="5377" width="31.28515625" style="6" customWidth="1"/>
    <col min="5378" max="5382" width="10.7109375" style="6" customWidth="1"/>
    <col min="5383" max="5383" width="30.5703125" style="6" customWidth="1"/>
    <col min="5384" max="5632" width="9.140625" style="6"/>
    <col min="5633" max="5633" width="31.28515625" style="6" customWidth="1"/>
    <col min="5634" max="5638" width="10.7109375" style="6" customWidth="1"/>
    <col min="5639" max="5639" width="30.5703125" style="6" customWidth="1"/>
    <col min="5640" max="5888" width="9.140625" style="6"/>
    <col min="5889" max="5889" width="31.28515625" style="6" customWidth="1"/>
    <col min="5890" max="5894" width="10.7109375" style="6" customWidth="1"/>
    <col min="5895" max="5895" width="30.5703125" style="6" customWidth="1"/>
    <col min="5896" max="6144" width="9.140625" style="6"/>
    <col min="6145" max="6145" width="31.28515625" style="6" customWidth="1"/>
    <col min="6146" max="6150" width="10.7109375" style="6" customWidth="1"/>
    <col min="6151" max="6151" width="30.5703125" style="6" customWidth="1"/>
    <col min="6152" max="6400" width="9.140625" style="6"/>
    <col min="6401" max="6401" width="31.28515625" style="6" customWidth="1"/>
    <col min="6402" max="6406" width="10.7109375" style="6" customWidth="1"/>
    <col min="6407" max="6407" width="30.5703125" style="6" customWidth="1"/>
    <col min="6408" max="6656" width="9.140625" style="6"/>
    <col min="6657" max="6657" width="31.28515625" style="6" customWidth="1"/>
    <col min="6658" max="6662" width="10.7109375" style="6" customWidth="1"/>
    <col min="6663" max="6663" width="30.5703125" style="6" customWidth="1"/>
    <col min="6664" max="6912" width="9.140625" style="6"/>
    <col min="6913" max="6913" width="31.28515625" style="6" customWidth="1"/>
    <col min="6914" max="6918" width="10.7109375" style="6" customWidth="1"/>
    <col min="6919" max="6919" width="30.5703125" style="6" customWidth="1"/>
    <col min="6920" max="7168" width="9.140625" style="6"/>
    <col min="7169" max="7169" width="31.28515625" style="6" customWidth="1"/>
    <col min="7170" max="7174" width="10.7109375" style="6" customWidth="1"/>
    <col min="7175" max="7175" width="30.5703125" style="6" customWidth="1"/>
    <col min="7176" max="7424" width="9.140625" style="6"/>
    <col min="7425" max="7425" width="31.28515625" style="6" customWidth="1"/>
    <col min="7426" max="7430" width="10.7109375" style="6" customWidth="1"/>
    <col min="7431" max="7431" width="30.5703125" style="6" customWidth="1"/>
    <col min="7432" max="7680" width="9.140625" style="6"/>
    <col min="7681" max="7681" width="31.28515625" style="6" customWidth="1"/>
    <col min="7682" max="7686" width="10.7109375" style="6" customWidth="1"/>
    <col min="7687" max="7687" width="30.5703125" style="6" customWidth="1"/>
    <col min="7688" max="7936" width="9.140625" style="6"/>
    <col min="7937" max="7937" width="31.28515625" style="6" customWidth="1"/>
    <col min="7938" max="7942" width="10.7109375" style="6" customWidth="1"/>
    <col min="7943" max="7943" width="30.5703125" style="6" customWidth="1"/>
    <col min="7944" max="8192" width="9.140625" style="6"/>
    <col min="8193" max="8193" width="31.28515625" style="6" customWidth="1"/>
    <col min="8194" max="8198" width="10.7109375" style="6" customWidth="1"/>
    <col min="8199" max="8199" width="30.5703125" style="6" customWidth="1"/>
    <col min="8200" max="8448" width="9.140625" style="6"/>
    <col min="8449" max="8449" width="31.28515625" style="6" customWidth="1"/>
    <col min="8450" max="8454" width="10.7109375" style="6" customWidth="1"/>
    <col min="8455" max="8455" width="30.5703125" style="6" customWidth="1"/>
    <col min="8456" max="8704" width="9.140625" style="6"/>
    <col min="8705" max="8705" width="31.28515625" style="6" customWidth="1"/>
    <col min="8706" max="8710" width="10.7109375" style="6" customWidth="1"/>
    <col min="8711" max="8711" width="30.5703125" style="6" customWidth="1"/>
    <col min="8712" max="8960" width="9.140625" style="6"/>
    <col min="8961" max="8961" width="31.28515625" style="6" customWidth="1"/>
    <col min="8962" max="8966" width="10.7109375" style="6" customWidth="1"/>
    <col min="8967" max="8967" width="30.5703125" style="6" customWidth="1"/>
    <col min="8968" max="9216" width="9.140625" style="6"/>
    <col min="9217" max="9217" width="31.28515625" style="6" customWidth="1"/>
    <col min="9218" max="9222" width="10.7109375" style="6" customWidth="1"/>
    <col min="9223" max="9223" width="30.5703125" style="6" customWidth="1"/>
    <col min="9224" max="9472" width="9.140625" style="6"/>
    <col min="9473" max="9473" width="31.28515625" style="6" customWidth="1"/>
    <col min="9474" max="9478" width="10.7109375" style="6" customWidth="1"/>
    <col min="9479" max="9479" width="30.5703125" style="6" customWidth="1"/>
    <col min="9480" max="9728" width="9.140625" style="6"/>
    <col min="9729" max="9729" width="31.28515625" style="6" customWidth="1"/>
    <col min="9730" max="9734" width="10.7109375" style="6" customWidth="1"/>
    <col min="9735" max="9735" width="30.5703125" style="6" customWidth="1"/>
    <col min="9736" max="9984" width="9.140625" style="6"/>
    <col min="9985" max="9985" width="31.28515625" style="6" customWidth="1"/>
    <col min="9986" max="9990" width="10.7109375" style="6" customWidth="1"/>
    <col min="9991" max="9991" width="30.5703125" style="6" customWidth="1"/>
    <col min="9992" max="10240" width="9.140625" style="6"/>
    <col min="10241" max="10241" width="31.28515625" style="6" customWidth="1"/>
    <col min="10242" max="10246" width="10.7109375" style="6" customWidth="1"/>
    <col min="10247" max="10247" width="30.5703125" style="6" customWidth="1"/>
    <col min="10248" max="10496" width="9.140625" style="6"/>
    <col min="10497" max="10497" width="31.28515625" style="6" customWidth="1"/>
    <col min="10498" max="10502" width="10.7109375" style="6" customWidth="1"/>
    <col min="10503" max="10503" width="30.5703125" style="6" customWidth="1"/>
    <col min="10504" max="10752" width="9.140625" style="6"/>
    <col min="10753" max="10753" width="31.28515625" style="6" customWidth="1"/>
    <col min="10754" max="10758" width="10.7109375" style="6" customWidth="1"/>
    <col min="10759" max="10759" width="30.5703125" style="6" customWidth="1"/>
    <col min="10760" max="11008" width="9.140625" style="6"/>
    <col min="11009" max="11009" width="31.28515625" style="6" customWidth="1"/>
    <col min="11010" max="11014" width="10.7109375" style="6" customWidth="1"/>
    <col min="11015" max="11015" width="30.5703125" style="6" customWidth="1"/>
    <col min="11016" max="11264" width="9.140625" style="6"/>
    <col min="11265" max="11265" width="31.28515625" style="6" customWidth="1"/>
    <col min="11266" max="11270" width="10.7109375" style="6" customWidth="1"/>
    <col min="11271" max="11271" width="30.5703125" style="6" customWidth="1"/>
    <col min="11272" max="11520" width="9.140625" style="6"/>
    <col min="11521" max="11521" width="31.28515625" style="6" customWidth="1"/>
    <col min="11522" max="11526" width="10.7109375" style="6" customWidth="1"/>
    <col min="11527" max="11527" width="30.5703125" style="6" customWidth="1"/>
    <col min="11528" max="11776" width="9.140625" style="6"/>
    <col min="11777" max="11777" width="31.28515625" style="6" customWidth="1"/>
    <col min="11778" max="11782" width="10.7109375" style="6" customWidth="1"/>
    <col min="11783" max="11783" width="30.5703125" style="6" customWidth="1"/>
    <col min="11784" max="12032" width="9.140625" style="6"/>
    <col min="12033" max="12033" width="31.28515625" style="6" customWidth="1"/>
    <col min="12034" max="12038" width="10.7109375" style="6" customWidth="1"/>
    <col min="12039" max="12039" width="30.5703125" style="6" customWidth="1"/>
    <col min="12040" max="12288" width="9.140625" style="6"/>
    <col min="12289" max="12289" width="31.28515625" style="6" customWidth="1"/>
    <col min="12290" max="12294" width="10.7109375" style="6" customWidth="1"/>
    <col min="12295" max="12295" width="30.5703125" style="6" customWidth="1"/>
    <col min="12296" max="12544" width="9.140625" style="6"/>
    <col min="12545" max="12545" width="31.28515625" style="6" customWidth="1"/>
    <col min="12546" max="12550" width="10.7109375" style="6" customWidth="1"/>
    <col min="12551" max="12551" width="30.5703125" style="6" customWidth="1"/>
    <col min="12552" max="12800" width="9.140625" style="6"/>
    <col min="12801" max="12801" width="31.28515625" style="6" customWidth="1"/>
    <col min="12802" max="12806" width="10.7109375" style="6" customWidth="1"/>
    <col min="12807" max="12807" width="30.5703125" style="6" customWidth="1"/>
    <col min="12808" max="13056" width="9.140625" style="6"/>
    <col min="13057" max="13057" width="31.28515625" style="6" customWidth="1"/>
    <col min="13058" max="13062" width="10.7109375" style="6" customWidth="1"/>
    <col min="13063" max="13063" width="30.5703125" style="6" customWidth="1"/>
    <col min="13064" max="13312" width="9.140625" style="6"/>
    <col min="13313" max="13313" width="31.28515625" style="6" customWidth="1"/>
    <col min="13314" max="13318" width="10.7109375" style="6" customWidth="1"/>
    <col min="13319" max="13319" width="30.5703125" style="6" customWidth="1"/>
    <col min="13320" max="13568" width="9.140625" style="6"/>
    <col min="13569" max="13569" width="31.28515625" style="6" customWidth="1"/>
    <col min="13570" max="13574" width="10.7109375" style="6" customWidth="1"/>
    <col min="13575" max="13575" width="30.5703125" style="6" customWidth="1"/>
    <col min="13576" max="13824" width="9.140625" style="6"/>
    <col min="13825" max="13825" width="31.28515625" style="6" customWidth="1"/>
    <col min="13826" max="13830" width="10.7109375" style="6" customWidth="1"/>
    <col min="13831" max="13831" width="30.5703125" style="6" customWidth="1"/>
    <col min="13832" max="14080" width="9.140625" style="6"/>
    <col min="14081" max="14081" width="31.28515625" style="6" customWidth="1"/>
    <col min="14082" max="14086" width="10.7109375" style="6" customWidth="1"/>
    <col min="14087" max="14087" width="30.5703125" style="6" customWidth="1"/>
    <col min="14088" max="14336" width="9.140625" style="6"/>
    <col min="14337" max="14337" width="31.28515625" style="6" customWidth="1"/>
    <col min="14338" max="14342" width="10.7109375" style="6" customWidth="1"/>
    <col min="14343" max="14343" width="30.5703125" style="6" customWidth="1"/>
    <col min="14344" max="14592" width="9.140625" style="6"/>
    <col min="14593" max="14593" width="31.28515625" style="6" customWidth="1"/>
    <col min="14594" max="14598" width="10.7109375" style="6" customWidth="1"/>
    <col min="14599" max="14599" width="30.5703125" style="6" customWidth="1"/>
    <col min="14600" max="14848" width="9.140625" style="6"/>
    <col min="14849" max="14849" width="31.28515625" style="6" customWidth="1"/>
    <col min="14850" max="14854" width="10.7109375" style="6" customWidth="1"/>
    <col min="14855" max="14855" width="30.5703125" style="6" customWidth="1"/>
    <col min="14856" max="15104" width="9.140625" style="6"/>
    <col min="15105" max="15105" width="31.28515625" style="6" customWidth="1"/>
    <col min="15106" max="15110" width="10.7109375" style="6" customWidth="1"/>
    <col min="15111" max="15111" width="30.5703125" style="6" customWidth="1"/>
    <col min="15112" max="15360" width="9.140625" style="6"/>
    <col min="15361" max="15361" width="31.28515625" style="6" customWidth="1"/>
    <col min="15362" max="15366" width="10.7109375" style="6" customWidth="1"/>
    <col min="15367" max="15367" width="30.5703125" style="6" customWidth="1"/>
    <col min="15368" max="15616" width="9.140625" style="6"/>
    <col min="15617" max="15617" width="31.28515625" style="6" customWidth="1"/>
    <col min="15618" max="15622" width="10.7109375" style="6" customWidth="1"/>
    <col min="15623" max="15623" width="30.5703125" style="6" customWidth="1"/>
    <col min="15624" max="15872" width="9.140625" style="6"/>
    <col min="15873" max="15873" width="31.28515625" style="6" customWidth="1"/>
    <col min="15874" max="15878" width="10.7109375" style="6" customWidth="1"/>
    <col min="15879" max="15879" width="30.5703125" style="6" customWidth="1"/>
    <col min="15880" max="16128" width="9.140625" style="6"/>
    <col min="16129" max="16129" width="31.28515625" style="6" customWidth="1"/>
    <col min="16130" max="16134" width="10.7109375" style="6" customWidth="1"/>
    <col min="16135" max="16135" width="30.5703125" style="6" customWidth="1"/>
    <col min="16136" max="16384" width="9.140625" style="6"/>
  </cols>
  <sheetData>
    <row r="1" spans="1:7" s="43" customFormat="1" ht="21" customHeight="1">
      <c r="A1" s="865" t="s">
        <v>483</v>
      </c>
      <c r="B1" s="865"/>
      <c r="C1" s="865"/>
      <c r="D1" s="865"/>
      <c r="E1" s="865"/>
      <c r="F1" s="865"/>
      <c r="G1" s="865"/>
    </row>
    <row r="2" spans="1:7" s="8" customFormat="1" ht="21" customHeight="1">
      <c r="A2" s="866" t="s">
        <v>542</v>
      </c>
      <c r="B2" s="866"/>
      <c r="C2" s="866"/>
      <c r="D2" s="866"/>
      <c r="E2" s="866"/>
      <c r="F2" s="866"/>
      <c r="G2" s="866"/>
    </row>
    <row r="3" spans="1:7" s="43" customFormat="1" ht="21" customHeight="1">
      <c r="A3" s="867" t="s">
        <v>792</v>
      </c>
      <c r="B3" s="867"/>
      <c r="C3" s="867"/>
      <c r="D3" s="867"/>
      <c r="E3" s="867"/>
      <c r="F3" s="867"/>
      <c r="G3" s="867"/>
    </row>
    <row r="4" spans="1:7" s="43" customFormat="1" ht="21" customHeight="1">
      <c r="A4" s="868" t="s">
        <v>543</v>
      </c>
      <c r="B4" s="868"/>
      <c r="C4" s="868"/>
      <c r="D4" s="868"/>
      <c r="E4" s="868"/>
      <c r="F4" s="868"/>
      <c r="G4" s="868"/>
    </row>
    <row r="5" spans="1:7" ht="21" customHeight="1">
      <c r="A5" s="44" t="s">
        <v>863</v>
      </c>
      <c r="B5" s="45"/>
      <c r="C5" s="45"/>
      <c r="D5" s="45"/>
      <c r="E5" s="45"/>
      <c r="F5" s="45"/>
      <c r="G5" s="46" t="s">
        <v>864</v>
      </c>
    </row>
    <row r="6" spans="1:7" s="9" customFormat="1" ht="14.25" customHeight="1" thickBot="1">
      <c r="A6" s="869" t="s">
        <v>453</v>
      </c>
      <c r="B6" s="875">
        <v>2007</v>
      </c>
      <c r="C6" s="875">
        <v>2008</v>
      </c>
      <c r="D6" s="878">
        <v>2009</v>
      </c>
      <c r="E6" s="875">
        <v>2010</v>
      </c>
      <c r="F6" s="881">
        <v>2011</v>
      </c>
      <c r="G6" s="872" t="s">
        <v>423</v>
      </c>
    </row>
    <row r="7" spans="1:7" s="9" customFormat="1" ht="14.25" customHeight="1" thickTop="1" thickBot="1">
      <c r="A7" s="870"/>
      <c r="B7" s="876">
        <v>2007</v>
      </c>
      <c r="C7" s="876">
        <v>2008</v>
      </c>
      <c r="D7" s="879">
        <v>2009</v>
      </c>
      <c r="E7" s="876">
        <v>2010</v>
      </c>
      <c r="F7" s="882"/>
      <c r="G7" s="873"/>
    </row>
    <row r="8" spans="1:7" s="9" customFormat="1" ht="14.25" customHeight="1" thickTop="1">
      <c r="A8" s="871"/>
      <c r="B8" s="877"/>
      <c r="C8" s="877"/>
      <c r="D8" s="880"/>
      <c r="E8" s="877"/>
      <c r="F8" s="883"/>
      <c r="G8" s="874"/>
    </row>
    <row r="9" spans="1:7" s="7" customFormat="1" ht="27" customHeight="1" thickBot="1">
      <c r="A9" s="47" t="s">
        <v>438</v>
      </c>
      <c r="B9" s="223">
        <v>5</v>
      </c>
      <c r="C9" s="223">
        <v>6</v>
      </c>
      <c r="D9" s="223">
        <v>6</v>
      </c>
      <c r="E9" s="223">
        <v>6</v>
      </c>
      <c r="F9" s="223">
        <v>7</v>
      </c>
      <c r="G9" s="48" t="s">
        <v>651</v>
      </c>
    </row>
    <row r="10" spans="1:7" s="7" customFormat="1" ht="27" customHeight="1" thickTop="1" thickBot="1">
      <c r="A10" s="49" t="s">
        <v>439</v>
      </c>
      <c r="B10" s="221">
        <v>4</v>
      </c>
      <c r="C10" s="221">
        <v>4</v>
      </c>
      <c r="D10" s="221">
        <v>4</v>
      </c>
      <c r="E10" s="221">
        <v>4</v>
      </c>
      <c r="F10" s="221">
        <v>4</v>
      </c>
      <c r="G10" s="50" t="s">
        <v>652</v>
      </c>
    </row>
    <row r="11" spans="1:7" s="7" customFormat="1" ht="27" customHeight="1" thickTop="1" thickBot="1">
      <c r="A11" s="51" t="s">
        <v>440</v>
      </c>
      <c r="B11" s="220">
        <v>23</v>
      </c>
      <c r="C11" s="220">
        <v>23</v>
      </c>
      <c r="D11" s="220">
        <v>22</v>
      </c>
      <c r="E11" s="220">
        <v>22</v>
      </c>
      <c r="F11" s="220">
        <v>23</v>
      </c>
      <c r="G11" s="52" t="s">
        <v>653</v>
      </c>
    </row>
    <row r="12" spans="1:7" s="7" customFormat="1" ht="27" customHeight="1" thickTop="1" thickBot="1">
      <c r="A12" s="49" t="s">
        <v>441</v>
      </c>
      <c r="B12" s="221">
        <v>5</v>
      </c>
      <c r="C12" s="221">
        <v>5</v>
      </c>
      <c r="D12" s="221">
        <v>5</v>
      </c>
      <c r="E12" s="221">
        <v>5</v>
      </c>
      <c r="F12" s="221">
        <v>5</v>
      </c>
      <c r="G12" s="50" t="s">
        <v>4</v>
      </c>
    </row>
    <row r="13" spans="1:7" s="7" customFormat="1" ht="27" customHeight="1" thickTop="1" thickBot="1">
      <c r="A13" s="51" t="s">
        <v>442</v>
      </c>
      <c r="B13" s="220">
        <v>6</v>
      </c>
      <c r="C13" s="220">
        <v>6</v>
      </c>
      <c r="D13" s="220">
        <v>6</v>
      </c>
      <c r="E13" s="220">
        <v>6</v>
      </c>
      <c r="F13" s="220">
        <v>6</v>
      </c>
      <c r="G13" s="52" t="s">
        <v>663</v>
      </c>
    </row>
    <row r="14" spans="1:7" s="7" customFormat="1" ht="27" customHeight="1" thickTop="1" thickBot="1">
      <c r="A14" s="49" t="s">
        <v>443</v>
      </c>
      <c r="B14" s="221">
        <v>1</v>
      </c>
      <c r="C14" s="221">
        <v>1</v>
      </c>
      <c r="D14" s="221">
        <v>1</v>
      </c>
      <c r="E14" s="221">
        <v>1</v>
      </c>
      <c r="F14" s="221">
        <v>1</v>
      </c>
      <c r="G14" s="50" t="s">
        <v>5</v>
      </c>
    </row>
    <row r="15" spans="1:7" s="7" customFormat="1" ht="27" customHeight="1" thickTop="1" thickBot="1">
      <c r="A15" s="51" t="s">
        <v>444</v>
      </c>
      <c r="B15" s="220">
        <v>1</v>
      </c>
      <c r="C15" s="220">
        <v>1</v>
      </c>
      <c r="D15" s="220">
        <v>1</v>
      </c>
      <c r="E15" s="220">
        <v>1</v>
      </c>
      <c r="F15" s="220">
        <v>1</v>
      </c>
      <c r="G15" s="52" t="s">
        <v>655</v>
      </c>
    </row>
    <row r="16" spans="1:7" s="7" customFormat="1" ht="27" customHeight="1" thickTop="1" thickBot="1">
      <c r="A16" s="49" t="s">
        <v>445</v>
      </c>
      <c r="B16" s="221">
        <v>1</v>
      </c>
      <c r="C16" s="221">
        <v>1</v>
      </c>
      <c r="D16" s="221">
        <v>1</v>
      </c>
      <c r="E16" s="221">
        <v>1</v>
      </c>
      <c r="F16" s="221">
        <v>1</v>
      </c>
      <c r="G16" s="50" t="s">
        <v>654</v>
      </c>
    </row>
    <row r="17" spans="1:7" s="7" customFormat="1" ht="27" customHeight="1" thickTop="1" thickBot="1">
      <c r="A17" s="51" t="s">
        <v>446</v>
      </c>
      <c r="B17" s="220">
        <v>1</v>
      </c>
      <c r="C17" s="220">
        <v>1</v>
      </c>
      <c r="D17" s="220">
        <v>1</v>
      </c>
      <c r="E17" s="220">
        <v>1</v>
      </c>
      <c r="F17" s="220">
        <v>1</v>
      </c>
      <c r="G17" s="52" t="s">
        <v>656</v>
      </c>
    </row>
    <row r="18" spans="1:7" s="7" customFormat="1" ht="27" customHeight="1" thickTop="1" thickBot="1">
      <c r="A18" s="49" t="s">
        <v>447</v>
      </c>
      <c r="B18" s="221">
        <v>5</v>
      </c>
      <c r="C18" s="221">
        <v>5</v>
      </c>
      <c r="D18" s="221">
        <v>5</v>
      </c>
      <c r="E18" s="221">
        <v>5</v>
      </c>
      <c r="F18" s="221">
        <v>10</v>
      </c>
      <c r="G18" s="50" t="s">
        <v>658</v>
      </c>
    </row>
    <row r="19" spans="1:7" s="7" customFormat="1" ht="27" customHeight="1" thickTop="1" thickBot="1">
      <c r="A19" s="51" t="s">
        <v>448</v>
      </c>
      <c r="B19" s="220">
        <v>219</v>
      </c>
      <c r="C19" s="220">
        <v>177</v>
      </c>
      <c r="D19" s="220">
        <v>200</v>
      </c>
      <c r="E19" s="220">
        <v>304</v>
      </c>
      <c r="F19" s="220">
        <v>318</v>
      </c>
      <c r="G19" s="52" t="s">
        <v>659</v>
      </c>
    </row>
    <row r="20" spans="1:7" s="7" customFormat="1" ht="27" customHeight="1" thickTop="1" thickBot="1">
      <c r="A20" s="49" t="s">
        <v>449</v>
      </c>
      <c r="B20" s="221">
        <v>185</v>
      </c>
      <c r="C20" s="221">
        <v>188</v>
      </c>
      <c r="D20" s="221">
        <v>180</v>
      </c>
      <c r="E20" s="221">
        <v>250</v>
      </c>
      <c r="F20" s="221">
        <v>271</v>
      </c>
      <c r="G20" s="50" t="s">
        <v>657</v>
      </c>
    </row>
    <row r="21" spans="1:7" s="7" customFormat="1" ht="27" customHeight="1" thickTop="1">
      <c r="A21" s="53" t="s">
        <v>450</v>
      </c>
      <c r="B21" s="222">
        <v>22</v>
      </c>
      <c r="C21" s="222">
        <v>23</v>
      </c>
      <c r="D21" s="222">
        <v>33</v>
      </c>
      <c r="E21" s="222">
        <v>36</v>
      </c>
      <c r="F21" s="222">
        <v>47</v>
      </c>
      <c r="G21" s="54" t="s">
        <v>660</v>
      </c>
    </row>
    <row r="22" spans="1:7" s="7" customFormat="1">
      <c r="A22" s="356" t="s">
        <v>451</v>
      </c>
      <c r="B22" s="357"/>
      <c r="C22" s="357"/>
      <c r="D22" s="357"/>
      <c r="E22" s="357"/>
      <c r="F22" s="357"/>
      <c r="G22" s="358" t="s">
        <v>661</v>
      </c>
    </row>
    <row r="23" spans="1:7" s="7" customFormat="1">
      <c r="A23" s="356" t="s">
        <v>452</v>
      </c>
      <c r="B23" s="357"/>
      <c r="C23" s="357"/>
      <c r="D23" s="357"/>
      <c r="E23" s="357"/>
      <c r="F23" s="357"/>
      <c r="G23" s="358" t="s">
        <v>662</v>
      </c>
    </row>
  </sheetData>
  <mergeCells count="11">
    <mergeCell ref="A1:G1"/>
    <mergeCell ref="A2:G2"/>
    <mergeCell ref="A3:G3"/>
    <mergeCell ref="A4:G4"/>
    <mergeCell ref="A6:A8"/>
    <mergeCell ref="G6:G8"/>
    <mergeCell ref="B6:B8"/>
    <mergeCell ref="C6:C8"/>
    <mergeCell ref="D6:D8"/>
    <mergeCell ref="E6:E8"/>
    <mergeCell ref="F6:F8"/>
  </mergeCells>
  <phoneticPr fontId="12" type="noConversion"/>
  <printOptions horizontalCentered="1" verticalCentered="1"/>
  <pageMargins left="0" right="0" top="0" bottom="0" header="0" footer="0"/>
  <pageSetup paperSize="9" scale="8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dimension ref="A1:I18"/>
  <sheetViews>
    <sheetView showGridLines="0" rightToLeft="1" view="pageBreakPreview" zoomScale="96" zoomScaleSheetLayoutView="96" workbookViewId="0">
      <selection activeCell="K12" sqref="K12"/>
    </sheetView>
  </sheetViews>
  <sheetFormatPr defaultRowHeight="12.75"/>
  <cols>
    <col min="1" max="1" width="3.5703125" style="383" customWidth="1"/>
    <col min="2" max="2" width="26.28515625" style="383" customWidth="1"/>
    <col min="3" max="6" width="9.28515625" style="388" customWidth="1"/>
    <col min="7" max="7" width="9.28515625" style="389" customWidth="1"/>
    <col min="8" max="8" width="30.7109375" style="40" customWidth="1"/>
    <col min="9" max="9" width="3.42578125" style="379" customWidth="1"/>
    <col min="10" max="256" width="9.140625" style="380"/>
    <col min="257" max="257" width="3.140625" style="380" customWidth="1"/>
    <col min="258" max="258" width="35.7109375" style="380" customWidth="1"/>
    <col min="259" max="263" width="5.85546875" style="380" customWidth="1"/>
    <col min="264" max="264" width="35.7109375" style="380" customWidth="1"/>
    <col min="265" max="265" width="2.5703125" style="380" customWidth="1"/>
    <col min="266" max="512" width="9.140625" style="380"/>
    <col min="513" max="513" width="3.140625" style="380" customWidth="1"/>
    <col min="514" max="514" width="35.7109375" style="380" customWidth="1"/>
    <col min="515" max="519" width="5.85546875" style="380" customWidth="1"/>
    <col min="520" max="520" width="35.7109375" style="380" customWidth="1"/>
    <col min="521" max="521" width="2.5703125" style="380" customWidth="1"/>
    <col min="522" max="768" width="9.140625" style="380"/>
    <col min="769" max="769" width="3.140625" style="380" customWidth="1"/>
    <col min="770" max="770" width="35.7109375" style="380" customWidth="1"/>
    <col min="771" max="775" width="5.85546875" style="380" customWidth="1"/>
    <col min="776" max="776" width="35.7109375" style="380" customWidth="1"/>
    <col min="777" max="777" width="2.5703125" style="380" customWidth="1"/>
    <col min="778" max="1024" width="9.140625" style="380"/>
    <col min="1025" max="1025" width="3.140625" style="380" customWidth="1"/>
    <col min="1026" max="1026" width="35.7109375" style="380" customWidth="1"/>
    <col min="1027" max="1031" width="5.85546875" style="380" customWidth="1"/>
    <col min="1032" max="1032" width="35.7109375" style="380" customWidth="1"/>
    <col min="1033" max="1033" width="2.5703125" style="380" customWidth="1"/>
    <col min="1034" max="1280" width="9.140625" style="380"/>
    <col min="1281" max="1281" width="3.140625" style="380" customWidth="1"/>
    <col min="1282" max="1282" width="35.7109375" style="380" customWidth="1"/>
    <col min="1283" max="1287" width="5.85546875" style="380" customWidth="1"/>
    <col min="1288" max="1288" width="35.7109375" style="380" customWidth="1"/>
    <col min="1289" max="1289" width="2.5703125" style="380" customWidth="1"/>
    <col min="1290" max="1536" width="9.140625" style="380"/>
    <col min="1537" max="1537" width="3.140625" style="380" customWidth="1"/>
    <col min="1538" max="1538" width="35.7109375" style="380" customWidth="1"/>
    <col min="1539" max="1543" width="5.85546875" style="380" customWidth="1"/>
    <col min="1544" max="1544" width="35.7109375" style="380" customWidth="1"/>
    <col min="1545" max="1545" width="2.5703125" style="380" customWidth="1"/>
    <col min="1546" max="1792" width="9.140625" style="380"/>
    <col min="1793" max="1793" width="3.140625" style="380" customWidth="1"/>
    <col min="1794" max="1794" width="35.7109375" style="380" customWidth="1"/>
    <col min="1795" max="1799" width="5.85546875" style="380" customWidth="1"/>
    <col min="1800" max="1800" width="35.7109375" style="380" customWidth="1"/>
    <col min="1801" max="1801" width="2.5703125" style="380" customWidth="1"/>
    <col min="1802" max="2048" width="9.140625" style="380"/>
    <col min="2049" max="2049" width="3.140625" style="380" customWidth="1"/>
    <col min="2050" max="2050" width="35.7109375" style="380" customWidth="1"/>
    <col min="2051" max="2055" width="5.85546875" style="380" customWidth="1"/>
    <col min="2056" max="2056" width="35.7109375" style="380" customWidth="1"/>
    <col min="2057" max="2057" width="2.5703125" style="380" customWidth="1"/>
    <col min="2058" max="2304" width="9.140625" style="380"/>
    <col min="2305" max="2305" width="3.140625" style="380" customWidth="1"/>
    <col min="2306" max="2306" width="35.7109375" style="380" customWidth="1"/>
    <col min="2307" max="2311" width="5.85546875" style="380" customWidth="1"/>
    <col min="2312" max="2312" width="35.7109375" style="380" customWidth="1"/>
    <col min="2313" max="2313" width="2.5703125" style="380" customWidth="1"/>
    <col min="2314" max="2560" width="9.140625" style="380"/>
    <col min="2561" max="2561" width="3.140625" style="380" customWidth="1"/>
    <col min="2562" max="2562" width="35.7109375" style="380" customWidth="1"/>
    <col min="2563" max="2567" width="5.85546875" style="380" customWidth="1"/>
    <col min="2568" max="2568" width="35.7109375" style="380" customWidth="1"/>
    <col min="2569" max="2569" width="2.5703125" style="380" customWidth="1"/>
    <col min="2570" max="2816" width="9.140625" style="380"/>
    <col min="2817" max="2817" width="3.140625" style="380" customWidth="1"/>
    <col min="2818" max="2818" width="35.7109375" style="380" customWidth="1"/>
    <col min="2819" max="2823" width="5.85546875" style="380" customWidth="1"/>
    <col min="2824" max="2824" width="35.7109375" style="380" customWidth="1"/>
    <col min="2825" max="2825" width="2.5703125" style="380" customWidth="1"/>
    <col min="2826" max="3072" width="9.140625" style="380"/>
    <col min="3073" max="3073" width="3.140625" style="380" customWidth="1"/>
    <col min="3074" max="3074" width="35.7109375" style="380" customWidth="1"/>
    <col min="3075" max="3079" width="5.85546875" style="380" customWidth="1"/>
    <col min="3080" max="3080" width="35.7109375" style="380" customWidth="1"/>
    <col min="3081" max="3081" width="2.5703125" style="380" customWidth="1"/>
    <col min="3082" max="3328" width="9.140625" style="380"/>
    <col min="3329" max="3329" width="3.140625" style="380" customWidth="1"/>
    <col min="3330" max="3330" width="35.7109375" style="380" customWidth="1"/>
    <col min="3331" max="3335" width="5.85546875" style="380" customWidth="1"/>
    <col min="3336" max="3336" width="35.7109375" style="380" customWidth="1"/>
    <col min="3337" max="3337" width="2.5703125" style="380" customWidth="1"/>
    <col min="3338" max="3584" width="9.140625" style="380"/>
    <col min="3585" max="3585" width="3.140625" style="380" customWidth="1"/>
    <col min="3586" max="3586" width="35.7109375" style="380" customWidth="1"/>
    <col min="3587" max="3591" width="5.85546875" style="380" customWidth="1"/>
    <col min="3592" max="3592" width="35.7109375" style="380" customWidth="1"/>
    <col min="3593" max="3593" width="2.5703125" style="380" customWidth="1"/>
    <col min="3594" max="3840" width="9.140625" style="380"/>
    <col min="3841" max="3841" width="3.140625" style="380" customWidth="1"/>
    <col min="3842" max="3842" width="35.7109375" style="380" customWidth="1"/>
    <col min="3843" max="3847" width="5.85546875" style="380" customWidth="1"/>
    <col min="3848" max="3848" width="35.7109375" style="380" customWidth="1"/>
    <col min="3849" max="3849" width="2.5703125" style="380" customWidth="1"/>
    <col min="3850" max="4096" width="9.140625" style="380"/>
    <col min="4097" max="4097" width="3.140625" style="380" customWidth="1"/>
    <col min="4098" max="4098" width="35.7109375" style="380" customWidth="1"/>
    <col min="4099" max="4103" width="5.85546875" style="380" customWidth="1"/>
    <col min="4104" max="4104" width="35.7109375" style="380" customWidth="1"/>
    <col min="4105" max="4105" width="2.5703125" style="380" customWidth="1"/>
    <col min="4106" max="4352" width="9.140625" style="380"/>
    <col min="4353" max="4353" width="3.140625" style="380" customWidth="1"/>
    <col min="4354" max="4354" width="35.7109375" style="380" customWidth="1"/>
    <col min="4355" max="4359" width="5.85546875" style="380" customWidth="1"/>
    <col min="4360" max="4360" width="35.7109375" style="380" customWidth="1"/>
    <col min="4361" max="4361" width="2.5703125" style="380" customWidth="1"/>
    <col min="4362" max="4608" width="9.140625" style="380"/>
    <col min="4609" max="4609" width="3.140625" style="380" customWidth="1"/>
    <col min="4610" max="4610" width="35.7109375" style="380" customWidth="1"/>
    <col min="4611" max="4615" width="5.85546875" style="380" customWidth="1"/>
    <col min="4616" max="4616" width="35.7109375" style="380" customWidth="1"/>
    <col min="4617" max="4617" width="2.5703125" style="380" customWidth="1"/>
    <col min="4618" max="4864" width="9.140625" style="380"/>
    <col min="4865" max="4865" width="3.140625" style="380" customWidth="1"/>
    <col min="4866" max="4866" width="35.7109375" style="380" customWidth="1"/>
    <col min="4867" max="4871" width="5.85546875" style="380" customWidth="1"/>
    <col min="4872" max="4872" width="35.7109375" style="380" customWidth="1"/>
    <col min="4873" max="4873" width="2.5703125" style="380" customWidth="1"/>
    <col min="4874" max="5120" width="9.140625" style="380"/>
    <col min="5121" max="5121" width="3.140625" style="380" customWidth="1"/>
    <col min="5122" max="5122" width="35.7109375" style="380" customWidth="1"/>
    <col min="5123" max="5127" width="5.85546875" style="380" customWidth="1"/>
    <col min="5128" max="5128" width="35.7109375" style="380" customWidth="1"/>
    <col min="5129" max="5129" width="2.5703125" style="380" customWidth="1"/>
    <col min="5130" max="5376" width="9.140625" style="380"/>
    <col min="5377" max="5377" width="3.140625" style="380" customWidth="1"/>
    <col min="5378" max="5378" width="35.7109375" style="380" customWidth="1"/>
    <col min="5379" max="5383" width="5.85546875" style="380" customWidth="1"/>
    <col min="5384" max="5384" width="35.7109375" style="380" customWidth="1"/>
    <col min="5385" max="5385" width="2.5703125" style="380" customWidth="1"/>
    <col min="5386" max="5632" width="9.140625" style="380"/>
    <col min="5633" max="5633" width="3.140625" style="380" customWidth="1"/>
    <col min="5634" max="5634" width="35.7109375" style="380" customWidth="1"/>
    <col min="5635" max="5639" width="5.85546875" style="380" customWidth="1"/>
    <col min="5640" max="5640" width="35.7109375" style="380" customWidth="1"/>
    <col min="5641" max="5641" width="2.5703125" style="380" customWidth="1"/>
    <col min="5642" max="5888" width="9.140625" style="380"/>
    <col min="5889" max="5889" width="3.140625" style="380" customWidth="1"/>
    <col min="5890" max="5890" width="35.7109375" style="380" customWidth="1"/>
    <col min="5891" max="5895" width="5.85546875" style="380" customWidth="1"/>
    <col min="5896" max="5896" width="35.7109375" style="380" customWidth="1"/>
    <col min="5897" max="5897" width="2.5703125" style="380" customWidth="1"/>
    <col min="5898" max="6144" width="9.140625" style="380"/>
    <col min="6145" max="6145" width="3.140625" style="380" customWidth="1"/>
    <col min="6146" max="6146" width="35.7109375" style="380" customWidth="1"/>
    <col min="6147" max="6151" width="5.85546875" style="380" customWidth="1"/>
    <col min="6152" max="6152" width="35.7109375" style="380" customWidth="1"/>
    <col min="6153" max="6153" width="2.5703125" style="380" customWidth="1"/>
    <col min="6154" max="6400" width="9.140625" style="380"/>
    <col min="6401" max="6401" width="3.140625" style="380" customWidth="1"/>
    <col min="6402" max="6402" width="35.7109375" style="380" customWidth="1"/>
    <col min="6403" max="6407" width="5.85546875" style="380" customWidth="1"/>
    <col min="6408" max="6408" width="35.7109375" style="380" customWidth="1"/>
    <col min="6409" max="6409" width="2.5703125" style="380" customWidth="1"/>
    <col min="6410" max="6656" width="9.140625" style="380"/>
    <col min="6657" max="6657" width="3.140625" style="380" customWidth="1"/>
    <col min="6658" max="6658" width="35.7109375" style="380" customWidth="1"/>
    <col min="6659" max="6663" width="5.85546875" style="380" customWidth="1"/>
    <col min="6664" max="6664" width="35.7109375" style="380" customWidth="1"/>
    <col min="6665" max="6665" width="2.5703125" style="380" customWidth="1"/>
    <col min="6666" max="6912" width="9.140625" style="380"/>
    <col min="6913" max="6913" width="3.140625" style="380" customWidth="1"/>
    <col min="6914" max="6914" width="35.7109375" style="380" customWidth="1"/>
    <col min="6915" max="6919" width="5.85546875" style="380" customWidth="1"/>
    <col min="6920" max="6920" width="35.7109375" style="380" customWidth="1"/>
    <col min="6921" max="6921" width="2.5703125" style="380" customWidth="1"/>
    <col min="6922" max="7168" width="9.140625" style="380"/>
    <col min="7169" max="7169" width="3.140625" style="380" customWidth="1"/>
    <col min="7170" max="7170" width="35.7109375" style="380" customWidth="1"/>
    <col min="7171" max="7175" width="5.85546875" style="380" customWidth="1"/>
    <col min="7176" max="7176" width="35.7109375" style="380" customWidth="1"/>
    <col min="7177" max="7177" width="2.5703125" style="380" customWidth="1"/>
    <col min="7178" max="7424" width="9.140625" style="380"/>
    <col min="7425" max="7425" width="3.140625" style="380" customWidth="1"/>
    <col min="7426" max="7426" width="35.7109375" style="380" customWidth="1"/>
    <col min="7427" max="7431" width="5.85546875" style="380" customWidth="1"/>
    <col min="7432" max="7432" width="35.7109375" style="380" customWidth="1"/>
    <col min="7433" max="7433" width="2.5703125" style="380" customWidth="1"/>
    <col min="7434" max="7680" width="9.140625" style="380"/>
    <col min="7681" max="7681" width="3.140625" style="380" customWidth="1"/>
    <col min="7682" max="7682" width="35.7109375" style="380" customWidth="1"/>
    <col min="7683" max="7687" width="5.85546875" style="380" customWidth="1"/>
    <col min="7688" max="7688" width="35.7109375" style="380" customWidth="1"/>
    <col min="7689" max="7689" width="2.5703125" style="380" customWidth="1"/>
    <col min="7690" max="7936" width="9.140625" style="380"/>
    <col min="7937" max="7937" width="3.140625" style="380" customWidth="1"/>
    <col min="7938" max="7938" width="35.7109375" style="380" customWidth="1"/>
    <col min="7939" max="7943" width="5.85546875" style="380" customWidth="1"/>
    <col min="7944" max="7944" width="35.7109375" style="380" customWidth="1"/>
    <col min="7945" max="7945" width="2.5703125" style="380" customWidth="1"/>
    <col min="7946" max="8192" width="9.140625" style="380"/>
    <col min="8193" max="8193" width="3.140625" style="380" customWidth="1"/>
    <col min="8194" max="8194" width="35.7109375" style="380" customWidth="1"/>
    <col min="8195" max="8199" width="5.85546875" style="380" customWidth="1"/>
    <col min="8200" max="8200" width="35.7109375" style="380" customWidth="1"/>
    <col min="8201" max="8201" width="2.5703125" style="380" customWidth="1"/>
    <col min="8202" max="8448" width="9.140625" style="380"/>
    <col min="8449" max="8449" width="3.140625" style="380" customWidth="1"/>
    <col min="8450" max="8450" width="35.7109375" style="380" customWidth="1"/>
    <col min="8451" max="8455" width="5.85546875" style="380" customWidth="1"/>
    <col min="8456" max="8456" width="35.7109375" style="380" customWidth="1"/>
    <col min="8457" max="8457" width="2.5703125" style="380" customWidth="1"/>
    <col min="8458" max="8704" width="9.140625" style="380"/>
    <col min="8705" max="8705" width="3.140625" style="380" customWidth="1"/>
    <col min="8706" max="8706" width="35.7109375" style="380" customWidth="1"/>
    <col min="8707" max="8711" width="5.85546875" style="380" customWidth="1"/>
    <col min="8712" max="8712" width="35.7109375" style="380" customWidth="1"/>
    <col min="8713" max="8713" width="2.5703125" style="380" customWidth="1"/>
    <col min="8714" max="8960" width="9.140625" style="380"/>
    <col min="8961" max="8961" width="3.140625" style="380" customWidth="1"/>
    <col min="8962" max="8962" width="35.7109375" style="380" customWidth="1"/>
    <col min="8963" max="8967" width="5.85546875" style="380" customWidth="1"/>
    <col min="8968" max="8968" width="35.7109375" style="380" customWidth="1"/>
    <col min="8969" max="8969" width="2.5703125" style="380" customWidth="1"/>
    <col min="8970" max="9216" width="9.140625" style="380"/>
    <col min="9217" max="9217" width="3.140625" style="380" customWidth="1"/>
    <col min="9218" max="9218" width="35.7109375" style="380" customWidth="1"/>
    <col min="9219" max="9223" width="5.85546875" style="380" customWidth="1"/>
    <col min="9224" max="9224" width="35.7109375" style="380" customWidth="1"/>
    <col min="9225" max="9225" width="2.5703125" style="380" customWidth="1"/>
    <col min="9226" max="9472" width="9.140625" style="380"/>
    <col min="9473" max="9473" width="3.140625" style="380" customWidth="1"/>
    <col min="9474" max="9474" width="35.7109375" style="380" customWidth="1"/>
    <col min="9475" max="9479" width="5.85546875" style="380" customWidth="1"/>
    <col min="9480" max="9480" width="35.7109375" style="380" customWidth="1"/>
    <col min="9481" max="9481" width="2.5703125" style="380" customWidth="1"/>
    <col min="9482" max="9728" width="9.140625" style="380"/>
    <col min="9729" max="9729" width="3.140625" style="380" customWidth="1"/>
    <col min="9730" max="9730" width="35.7109375" style="380" customWidth="1"/>
    <col min="9731" max="9735" width="5.85546875" style="380" customWidth="1"/>
    <col min="9736" max="9736" width="35.7109375" style="380" customWidth="1"/>
    <col min="9737" max="9737" width="2.5703125" style="380" customWidth="1"/>
    <col min="9738" max="9984" width="9.140625" style="380"/>
    <col min="9985" max="9985" width="3.140625" style="380" customWidth="1"/>
    <col min="9986" max="9986" width="35.7109375" style="380" customWidth="1"/>
    <col min="9987" max="9991" width="5.85546875" style="380" customWidth="1"/>
    <col min="9992" max="9992" width="35.7109375" style="380" customWidth="1"/>
    <col min="9993" max="9993" width="2.5703125" style="380" customWidth="1"/>
    <col min="9994" max="10240" width="9.140625" style="380"/>
    <col min="10241" max="10241" width="3.140625" style="380" customWidth="1"/>
    <col min="10242" max="10242" width="35.7109375" style="380" customWidth="1"/>
    <col min="10243" max="10247" width="5.85546875" style="380" customWidth="1"/>
    <col min="10248" max="10248" width="35.7109375" style="380" customWidth="1"/>
    <col min="10249" max="10249" width="2.5703125" style="380" customWidth="1"/>
    <col min="10250" max="10496" width="9.140625" style="380"/>
    <col min="10497" max="10497" width="3.140625" style="380" customWidth="1"/>
    <col min="10498" max="10498" width="35.7109375" style="380" customWidth="1"/>
    <col min="10499" max="10503" width="5.85546875" style="380" customWidth="1"/>
    <col min="10504" max="10504" width="35.7109375" style="380" customWidth="1"/>
    <col min="10505" max="10505" width="2.5703125" style="380" customWidth="1"/>
    <col min="10506" max="10752" width="9.140625" style="380"/>
    <col min="10753" max="10753" width="3.140625" style="380" customWidth="1"/>
    <col min="10754" max="10754" width="35.7109375" style="380" customWidth="1"/>
    <col min="10755" max="10759" width="5.85546875" style="380" customWidth="1"/>
    <col min="10760" max="10760" width="35.7109375" style="380" customWidth="1"/>
    <col min="10761" max="10761" width="2.5703125" style="380" customWidth="1"/>
    <col min="10762" max="11008" width="9.140625" style="380"/>
    <col min="11009" max="11009" width="3.140625" style="380" customWidth="1"/>
    <col min="11010" max="11010" width="35.7109375" style="380" customWidth="1"/>
    <col min="11011" max="11015" width="5.85546875" style="380" customWidth="1"/>
    <col min="11016" max="11016" width="35.7109375" style="380" customWidth="1"/>
    <col min="11017" max="11017" width="2.5703125" style="380" customWidth="1"/>
    <col min="11018" max="11264" width="9.140625" style="380"/>
    <col min="11265" max="11265" width="3.140625" style="380" customWidth="1"/>
    <col min="11266" max="11266" width="35.7109375" style="380" customWidth="1"/>
    <col min="11267" max="11271" width="5.85546875" style="380" customWidth="1"/>
    <col min="11272" max="11272" width="35.7109375" style="380" customWidth="1"/>
    <col min="11273" max="11273" width="2.5703125" style="380" customWidth="1"/>
    <col min="11274" max="11520" width="9.140625" style="380"/>
    <col min="11521" max="11521" width="3.140625" style="380" customWidth="1"/>
    <col min="11522" max="11522" width="35.7109375" style="380" customWidth="1"/>
    <col min="11523" max="11527" width="5.85546875" style="380" customWidth="1"/>
    <col min="11528" max="11528" width="35.7109375" style="380" customWidth="1"/>
    <col min="11529" max="11529" width="2.5703125" style="380" customWidth="1"/>
    <col min="11530" max="11776" width="9.140625" style="380"/>
    <col min="11777" max="11777" width="3.140625" style="380" customWidth="1"/>
    <col min="11778" max="11778" width="35.7109375" style="380" customWidth="1"/>
    <col min="11779" max="11783" width="5.85546875" style="380" customWidth="1"/>
    <col min="11784" max="11784" width="35.7109375" style="380" customWidth="1"/>
    <col min="11785" max="11785" width="2.5703125" style="380" customWidth="1"/>
    <col min="11786" max="12032" width="9.140625" style="380"/>
    <col min="12033" max="12033" width="3.140625" style="380" customWidth="1"/>
    <col min="12034" max="12034" width="35.7109375" style="380" customWidth="1"/>
    <col min="12035" max="12039" width="5.85546875" style="380" customWidth="1"/>
    <col min="12040" max="12040" width="35.7109375" style="380" customWidth="1"/>
    <col min="12041" max="12041" width="2.5703125" style="380" customWidth="1"/>
    <col min="12042" max="12288" width="9.140625" style="380"/>
    <col min="12289" max="12289" width="3.140625" style="380" customWidth="1"/>
    <col min="12290" max="12290" width="35.7109375" style="380" customWidth="1"/>
    <col min="12291" max="12295" width="5.85546875" style="380" customWidth="1"/>
    <col min="12296" max="12296" width="35.7109375" style="380" customWidth="1"/>
    <col min="12297" max="12297" width="2.5703125" style="380" customWidth="1"/>
    <col min="12298" max="12544" width="9.140625" style="380"/>
    <col min="12545" max="12545" width="3.140625" style="380" customWidth="1"/>
    <col min="12546" max="12546" width="35.7109375" style="380" customWidth="1"/>
    <col min="12547" max="12551" width="5.85546875" style="380" customWidth="1"/>
    <col min="12552" max="12552" width="35.7109375" style="380" customWidth="1"/>
    <col min="12553" max="12553" width="2.5703125" style="380" customWidth="1"/>
    <col min="12554" max="12800" width="9.140625" style="380"/>
    <col min="12801" max="12801" width="3.140625" style="380" customWidth="1"/>
    <col min="12802" max="12802" width="35.7109375" style="380" customWidth="1"/>
    <col min="12803" max="12807" width="5.85546875" style="380" customWidth="1"/>
    <col min="12808" max="12808" width="35.7109375" style="380" customWidth="1"/>
    <col min="12809" max="12809" width="2.5703125" style="380" customWidth="1"/>
    <col min="12810" max="13056" width="9.140625" style="380"/>
    <col min="13057" max="13057" width="3.140625" style="380" customWidth="1"/>
    <col min="13058" max="13058" width="35.7109375" style="380" customWidth="1"/>
    <col min="13059" max="13063" width="5.85546875" style="380" customWidth="1"/>
    <col min="13064" max="13064" width="35.7109375" style="380" customWidth="1"/>
    <col min="13065" max="13065" width="2.5703125" style="380" customWidth="1"/>
    <col min="13066" max="13312" width="9.140625" style="380"/>
    <col min="13313" max="13313" width="3.140625" style="380" customWidth="1"/>
    <col min="13314" max="13314" width="35.7109375" style="380" customWidth="1"/>
    <col min="13315" max="13319" width="5.85546875" style="380" customWidth="1"/>
    <col min="13320" max="13320" width="35.7109375" style="380" customWidth="1"/>
    <col min="13321" max="13321" width="2.5703125" style="380" customWidth="1"/>
    <col min="13322" max="13568" width="9.140625" style="380"/>
    <col min="13569" max="13569" width="3.140625" style="380" customWidth="1"/>
    <col min="13570" max="13570" width="35.7109375" style="380" customWidth="1"/>
    <col min="13571" max="13575" width="5.85546875" style="380" customWidth="1"/>
    <col min="13576" max="13576" width="35.7109375" style="380" customWidth="1"/>
    <col min="13577" max="13577" width="2.5703125" style="380" customWidth="1"/>
    <col min="13578" max="13824" width="9.140625" style="380"/>
    <col min="13825" max="13825" width="3.140625" style="380" customWidth="1"/>
    <col min="13826" max="13826" width="35.7109375" style="380" customWidth="1"/>
    <col min="13827" max="13831" width="5.85546875" style="380" customWidth="1"/>
    <col min="13832" max="13832" width="35.7109375" style="380" customWidth="1"/>
    <col min="13833" max="13833" width="2.5703125" style="380" customWidth="1"/>
    <col min="13834" max="14080" width="9.140625" style="380"/>
    <col min="14081" max="14081" width="3.140625" style="380" customWidth="1"/>
    <col min="14082" max="14082" width="35.7109375" style="380" customWidth="1"/>
    <col min="14083" max="14087" width="5.85546875" style="380" customWidth="1"/>
    <col min="14088" max="14088" width="35.7109375" style="380" customWidth="1"/>
    <col min="14089" max="14089" width="2.5703125" style="380" customWidth="1"/>
    <col min="14090" max="14336" width="9.140625" style="380"/>
    <col min="14337" max="14337" width="3.140625" style="380" customWidth="1"/>
    <col min="14338" max="14338" width="35.7109375" style="380" customWidth="1"/>
    <col min="14339" max="14343" width="5.85546875" style="380" customWidth="1"/>
    <col min="14344" max="14344" width="35.7109375" style="380" customWidth="1"/>
    <col min="14345" max="14345" width="2.5703125" style="380" customWidth="1"/>
    <col min="14346" max="14592" width="9.140625" style="380"/>
    <col min="14593" max="14593" width="3.140625" style="380" customWidth="1"/>
    <col min="14594" max="14594" width="35.7109375" style="380" customWidth="1"/>
    <col min="14595" max="14599" width="5.85546875" style="380" customWidth="1"/>
    <col min="14600" max="14600" width="35.7109375" style="380" customWidth="1"/>
    <col min="14601" max="14601" width="2.5703125" style="380" customWidth="1"/>
    <col min="14602" max="14848" width="9.140625" style="380"/>
    <col min="14849" max="14849" width="3.140625" style="380" customWidth="1"/>
    <col min="14850" max="14850" width="35.7109375" style="380" customWidth="1"/>
    <col min="14851" max="14855" width="5.85546875" style="380" customWidth="1"/>
    <col min="14856" max="14856" width="35.7109375" style="380" customWidth="1"/>
    <col min="14857" max="14857" width="2.5703125" style="380" customWidth="1"/>
    <col min="14858" max="15104" width="9.140625" style="380"/>
    <col min="15105" max="15105" width="3.140625" style="380" customWidth="1"/>
    <col min="15106" max="15106" width="35.7109375" style="380" customWidth="1"/>
    <col min="15107" max="15111" width="5.85546875" style="380" customWidth="1"/>
    <col min="15112" max="15112" width="35.7109375" style="380" customWidth="1"/>
    <col min="15113" max="15113" width="2.5703125" style="380" customWidth="1"/>
    <col min="15114" max="15360" width="9.140625" style="380"/>
    <col min="15361" max="15361" width="3.140625" style="380" customWidth="1"/>
    <col min="15362" max="15362" width="35.7109375" style="380" customWidth="1"/>
    <col min="15363" max="15367" width="5.85546875" style="380" customWidth="1"/>
    <col min="15368" max="15368" width="35.7109375" style="380" customWidth="1"/>
    <col min="15369" max="15369" width="2.5703125" style="380" customWidth="1"/>
    <col min="15370" max="15616" width="9.140625" style="380"/>
    <col min="15617" max="15617" width="3.140625" style="380" customWidth="1"/>
    <col min="15618" max="15618" width="35.7109375" style="380" customWidth="1"/>
    <col min="15619" max="15623" width="5.85546875" style="380" customWidth="1"/>
    <col min="15624" max="15624" width="35.7109375" style="380" customWidth="1"/>
    <col min="15625" max="15625" width="2.5703125" style="380" customWidth="1"/>
    <col min="15626" max="15872" width="9.140625" style="380"/>
    <col min="15873" max="15873" width="3.140625" style="380" customWidth="1"/>
    <col min="15874" max="15874" width="35.7109375" style="380" customWidth="1"/>
    <col min="15875" max="15879" width="5.85546875" style="380" customWidth="1"/>
    <col min="15880" max="15880" width="35.7109375" style="380" customWidth="1"/>
    <col min="15881" max="15881" width="2.5703125" style="380" customWidth="1"/>
    <col min="15882" max="16128" width="9.140625" style="380"/>
    <col min="16129" max="16129" width="3.140625" style="380" customWidth="1"/>
    <col min="16130" max="16130" width="35.7109375" style="380" customWidth="1"/>
    <col min="16131" max="16135" width="5.85546875" style="380" customWidth="1"/>
    <col min="16136" max="16136" width="35.7109375" style="380" customWidth="1"/>
    <col min="16137" max="16137" width="2.5703125" style="380" customWidth="1"/>
    <col min="16138" max="16384" width="9.140625" style="380"/>
  </cols>
  <sheetData>
    <row r="1" spans="1:9" s="672" customFormat="1" ht="20.25">
      <c r="A1" s="865" t="s">
        <v>557</v>
      </c>
      <c r="B1" s="865"/>
      <c r="C1" s="865"/>
      <c r="D1" s="865"/>
      <c r="E1" s="865"/>
      <c r="F1" s="865"/>
      <c r="G1" s="865"/>
      <c r="H1" s="865"/>
      <c r="I1" s="865"/>
    </row>
    <row r="2" spans="1:9" s="672" customFormat="1" ht="20.25">
      <c r="A2" s="866" t="s">
        <v>542</v>
      </c>
      <c r="B2" s="866"/>
      <c r="C2" s="866"/>
      <c r="D2" s="866"/>
      <c r="E2" s="866"/>
      <c r="F2" s="866"/>
      <c r="G2" s="866"/>
      <c r="H2" s="866"/>
      <c r="I2" s="866"/>
    </row>
    <row r="3" spans="1:9" s="378" customFormat="1" ht="15.75" customHeight="1">
      <c r="A3" s="915" t="s">
        <v>790</v>
      </c>
      <c r="B3" s="915"/>
      <c r="C3" s="915"/>
      <c r="D3" s="915"/>
      <c r="E3" s="915"/>
      <c r="F3" s="915"/>
      <c r="G3" s="915"/>
      <c r="H3" s="915"/>
      <c r="I3" s="915"/>
    </row>
    <row r="4" spans="1:9" s="672" customFormat="1" ht="20.25">
      <c r="A4" s="916" t="s">
        <v>542</v>
      </c>
      <c r="B4" s="916"/>
      <c r="C4" s="916"/>
      <c r="D4" s="916"/>
      <c r="E4" s="916"/>
      <c r="F4" s="916"/>
      <c r="G4" s="916"/>
      <c r="H4" s="916"/>
      <c r="I4" s="916"/>
    </row>
    <row r="5" spans="1:9" ht="21.95" customHeight="1">
      <c r="A5" s="918" t="s">
        <v>865</v>
      </c>
      <c r="B5" s="918"/>
      <c r="C5" s="387"/>
      <c r="D5" s="387"/>
      <c r="E5" s="387"/>
      <c r="F5" s="387"/>
      <c r="G5" s="114"/>
      <c r="H5" s="917" t="s">
        <v>866</v>
      </c>
      <c r="I5" s="917"/>
    </row>
    <row r="6" spans="1:9" s="117" customFormat="1" ht="14.25" customHeight="1">
      <c r="A6" s="888" t="s">
        <v>315</v>
      </c>
      <c r="B6" s="889"/>
      <c r="C6" s="384"/>
      <c r="D6" s="384"/>
      <c r="E6" s="384"/>
      <c r="F6" s="384"/>
      <c r="G6" s="894">
        <v>2011</v>
      </c>
      <c r="H6" s="897" t="s">
        <v>422</v>
      </c>
      <c r="I6" s="898"/>
    </row>
    <row r="7" spans="1:9" s="117" customFormat="1" ht="14.25" customHeight="1">
      <c r="A7" s="890"/>
      <c r="B7" s="891"/>
      <c r="C7" s="385">
        <v>2007</v>
      </c>
      <c r="D7" s="385">
        <v>2008</v>
      </c>
      <c r="E7" s="385">
        <v>2009</v>
      </c>
      <c r="F7" s="385">
        <v>2010</v>
      </c>
      <c r="G7" s="895"/>
      <c r="H7" s="899"/>
      <c r="I7" s="900"/>
    </row>
    <row r="8" spans="1:9" s="117" customFormat="1" ht="14.25" customHeight="1">
      <c r="A8" s="892"/>
      <c r="B8" s="893"/>
      <c r="C8" s="386"/>
      <c r="D8" s="386"/>
      <c r="E8" s="386"/>
      <c r="F8" s="386"/>
      <c r="G8" s="896"/>
      <c r="H8" s="901"/>
      <c r="I8" s="902"/>
    </row>
    <row r="9" spans="1:9" s="381" customFormat="1" ht="36" customHeight="1" thickBot="1">
      <c r="A9" s="469" t="s">
        <v>6</v>
      </c>
      <c r="B9" s="59" t="s">
        <v>7</v>
      </c>
      <c r="C9" s="223">
        <v>611</v>
      </c>
      <c r="D9" s="223">
        <v>600</v>
      </c>
      <c r="E9" s="223">
        <v>604</v>
      </c>
      <c r="F9" s="223">
        <v>609</v>
      </c>
      <c r="G9" s="223">
        <v>603</v>
      </c>
      <c r="H9" s="390" t="s">
        <v>76</v>
      </c>
      <c r="I9" s="470" t="s">
        <v>8</v>
      </c>
    </row>
    <row r="10" spans="1:9" s="381" customFormat="1" ht="36" customHeight="1" thickTop="1" thickBot="1">
      <c r="A10" s="471" t="s">
        <v>11</v>
      </c>
      <c r="B10" s="63" t="s">
        <v>12</v>
      </c>
      <c r="C10" s="221">
        <v>529</v>
      </c>
      <c r="D10" s="221">
        <v>518</v>
      </c>
      <c r="E10" s="221">
        <v>506</v>
      </c>
      <c r="F10" s="221">
        <v>513</v>
      </c>
      <c r="G10" s="221">
        <v>659</v>
      </c>
      <c r="H10" s="391" t="s">
        <v>13</v>
      </c>
      <c r="I10" s="472" t="s">
        <v>14</v>
      </c>
    </row>
    <row r="11" spans="1:9" s="381" customFormat="1" ht="36" customHeight="1" thickTop="1" thickBot="1">
      <c r="A11" s="473" t="s">
        <v>244</v>
      </c>
      <c r="B11" s="145" t="s">
        <v>16</v>
      </c>
      <c r="C11" s="223">
        <v>343</v>
      </c>
      <c r="D11" s="223">
        <v>340</v>
      </c>
      <c r="E11" s="223">
        <v>345</v>
      </c>
      <c r="F11" s="223">
        <v>377</v>
      </c>
      <c r="G11" s="223">
        <v>343</v>
      </c>
      <c r="H11" s="392" t="s">
        <v>17</v>
      </c>
      <c r="I11" s="474" t="s">
        <v>18</v>
      </c>
    </row>
    <row r="12" spans="1:9" s="381" customFormat="1" ht="36" customHeight="1" thickTop="1" thickBot="1">
      <c r="A12" s="475" t="s">
        <v>951</v>
      </c>
      <c r="B12" s="95" t="s">
        <v>321</v>
      </c>
      <c r="C12" s="732">
        <v>51</v>
      </c>
      <c r="D12" s="732">
        <v>58</v>
      </c>
      <c r="E12" s="732">
        <v>58</v>
      </c>
      <c r="F12" s="732">
        <v>58</v>
      </c>
      <c r="G12" s="732">
        <v>76</v>
      </c>
      <c r="H12" s="393" t="s">
        <v>337</v>
      </c>
      <c r="I12" s="476" t="s">
        <v>250</v>
      </c>
    </row>
    <row r="13" spans="1:9" s="381" customFormat="1" ht="36" customHeight="1" thickTop="1">
      <c r="A13" s="477" t="s">
        <v>256</v>
      </c>
      <c r="B13" s="375" t="s">
        <v>334</v>
      </c>
      <c r="C13" s="676">
        <v>117</v>
      </c>
      <c r="D13" s="676">
        <v>122</v>
      </c>
      <c r="E13" s="676">
        <v>122</v>
      </c>
      <c r="F13" s="676">
        <v>122</v>
      </c>
      <c r="G13" s="676">
        <v>115</v>
      </c>
      <c r="H13" s="903" t="s">
        <v>953</v>
      </c>
      <c r="I13" s="904"/>
    </row>
    <row r="14" spans="1:9" s="381" customFormat="1" ht="36" customHeight="1">
      <c r="A14" s="475" t="s">
        <v>260</v>
      </c>
      <c r="B14" s="95" t="s">
        <v>947</v>
      </c>
      <c r="C14" s="907" t="s">
        <v>948</v>
      </c>
      <c r="D14" s="908"/>
      <c r="E14" s="908"/>
      <c r="F14" s="909"/>
      <c r="G14" s="733">
        <v>115</v>
      </c>
      <c r="H14" s="393" t="s">
        <v>949</v>
      </c>
      <c r="I14" s="737" t="s">
        <v>260</v>
      </c>
    </row>
    <row r="15" spans="1:9" s="381" customFormat="1" ht="36" customHeight="1">
      <c r="A15" s="477" t="s">
        <v>952</v>
      </c>
      <c r="B15" s="375" t="s">
        <v>954</v>
      </c>
      <c r="C15" s="910" t="s">
        <v>948</v>
      </c>
      <c r="D15" s="911"/>
      <c r="E15" s="911"/>
      <c r="F15" s="912"/>
      <c r="G15" s="734">
        <v>15</v>
      </c>
      <c r="H15" s="735" t="s">
        <v>950</v>
      </c>
      <c r="I15" s="736" t="s">
        <v>89</v>
      </c>
    </row>
    <row r="16" spans="1:9" s="381" customFormat="1" ht="24" customHeight="1">
      <c r="A16" s="884" t="s">
        <v>393</v>
      </c>
      <c r="B16" s="885"/>
      <c r="C16" s="309">
        <f>SUM(C9:C13)</f>
        <v>1651</v>
      </c>
      <c r="D16" s="309">
        <f>SUM(D9:D13)</f>
        <v>1638</v>
      </c>
      <c r="E16" s="309">
        <f>SUM(E9:E13)</f>
        <v>1635</v>
      </c>
      <c r="F16" s="309">
        <f>SUM(F9:F13)</f>
        <v>1679</v>
      </c>
      <c r="G16" s="309">
        <f>SUM(G9:G15)</f>
        <v>1926</v>
      </c>
      <c r="H16" s="905" t="s">
        <v>668</v>
      </c>
      <c r="I16" s="906"/>
    </row>
    <row r="17" spans="1:9" s="381" customFormat="1" ht="36" customHeight="1">
      <c r="A17" s="738" t="s">
        <v>91</v>
      </c>
      <c r="B17" s="739" t="s">
        <v>392</v>
      </c>
      <c r="C17" s="740">
        <v>383</v>
      </c>
      <c r="D17" s="740">
        <v>394</v>
      </c>
      <c r="E17" s="740">
        <v>394</v>
      </c>
      <c r="F17" s="740">
        <v>426</v>
      </c>
      <c r="G17" s="740">
        <v>277</v>
      </c>
      <c r="H17" s="913" t="s">
        <v>981</v>
      </c>
      <c r="I17" s="914" t="s">
        <v>89</v>
      </c>
    </row>
    <row r="18" spans="1:9" s="381" customFormat="1" ht="26.25" customHeight="1">
      <c r="A18" s="884" t="s">
        <v>21</v>
      </c>
      <c r="B18" s="885"/>
      <c r="C18" s="309">
        <f>C16+C17</f>
        <v>2034</v>
      </c>
      <c r="D18" s="309">
        <f t="shared" ref="D18:G18" si="0">D16+D17</f>
        <v>2032</v>
      </c>
      <c r="E18" s="309">
        <f t="shared" si="0"/>
        <v>2029</v>
      </c>
      <c r="F18" s="309">
        <f t="shared" si="0"/>
        <v>2105</v>
      </c>
      <c r="G18" s="309">
        <f t="shared" si="0"/>
        <v>2203</v>
      </c>
      <c r="H18" s="886" t="s">
        <v>664</v>
      </c>
      <c r="I18" s="887"/>
    </row>
  </sheetData>
  <mergeCells count="17">
    <mergeCell ref="A1:I1"/>
    <mergeCell ref="A2:I2"/>
    <mergeCell ref="A3:I3"/>
    <mergeCell ref="A4:I4"/>
    <mergeCell ref="H5:I5"/>
    <mergeCell ref="A5:B5"/>
    <mergeCell ref="A18:B18"/>
    <mergeCell ref="H18:I18"/>
    <mergeCell ref="A6:B8"/>
    <mergeCell ref="G6:G8"/>
    <mergeCell ref="H6:I8"/>
    <mergeCell ref="H13:I13"/>
    <mergeCell ref="A16:B16"/>
    <mergeCell ref="H16:I16"/>
    <mergeCell ref="C14:F14"/>
    <mergeCell ref="C15:F15"/>
    <mergeCell ref="H17:I17"/>
  </mergeCells>
  <printOptions horizontalCentered="1" verticalCentered="1"/>
  <pageMargins left="0" right="0" top="0" bottom="0" header="0" footer="0"/>
  <pageSetup paperSize="9" scale="83" orientation="portrait" r:id="rId1"/>
  <headerFooter alignWithMargins="0"/>
  <drawing r:id="rId2"/>
</worksheet>
</file>

<file path=xl/worksheets/sheet6.xml><?xml version="1.0" encoding="utf-8"?>
<worksheet xmlns="http://schemas.openxmlformats.org/spreadsheetml/2006/main" xmlns:r="http://schemas.openxmlformats.org/officeDocument/2006/relationships">
  <dimension ref="A1:I43"/>
  <sheetViews>
    <sheetView showGridLines="0" rightToLeft="1" view="pageBreakPreview" workbookViewId="0">
      <selection activeCell="K12" sqref="K12"/>
    </sheetView>
  </sheetViews>
  <sheetFormatPr defaultRowHeight="12.75"/>
  <cols>
    <col min="1" max="1" width="2.7109375" style="10" customWidth="1"/>
    <col min="2" max="2" width="25.28515625" style="10" customWidth="1"/>
    <col min="3" max="6" width="8" customWidth="1"/>
    <col min="7" max="7" width="24.5703125" customWidth="1"/>
    <col min="8" max="8" width="3.140625" style="6" customWidth="1"/>
    <col min="9" max="16384" width="9.140625" style="6"/>
  </cols>
  <sheetData>
    <row r="1" spans="1:8" s="43" customFormat="1" ht="21">
      <c r="A1" s="865" t="s">
        <v>454</v>
      </c>
      <c r="B1" s="865"/>
      <c r="C1" s="865"/>
      <c r="D1" s="865"/>
      <c r="E1" s="865"/>
      <c r="F1" s="865"/>
      <c r="G1" s="865"/>
      <c r="H1" s="865"/>
    </row>
    <row r="2" spans="1:8" s="8" customFormat="1" ht="20.25">
      <c r="A2" s="866" t="s">
        <v>794</v>
      </c>
      <c r="B2" s="866"/>
      <c r="C2" s="866"/>
      <c r="D2" s="866"/>
      <c r="E2" s="866"/>
      <c r="F2" s="866"/>
      <c r="G2" s="866"/>
      <c r="H2" s="866"/>
    </row>
    <row r="3" spans="1:8" s="43" customFormat="1" ht="37.5" customHeight="1">
      <c r="A3" s="915" t="s">
        <v>869</v>
      </c>
      <c r="B3" s="867"/>
      <c r="C3" s="867"/>
      <c r="D3" s="867"/>
      <c r="E3" s="867"/>
      <c r="F3" s="867"/>
      <c r="G3" s="867"/>
      <c r="H3" s="867"/>
    </row>
    <row r="4" spans="1:8" s="43" customFormat="1" ht="15.75">
      <c r="A4" s="868" t="s">
        <v>794</v>
      </c>
      <c r="B4" s="868"/>
      <c r="C4" s="868"/>
      <c r="D4" s="868"/>
      <c r="E4" s="868"/>
      <c r="F4" s="868"/>
      <c r="G4" s="868"/>
      <c r="H4" s="868"/>
    </row>
    <row r="5" spans="1:8" ht="15.75" customHeight="1">
      <c r="A5" s="922" t="s">
        <v>867</v>
      </c>
      <c r="B5" s="922"/>
      <c r="C5" s="12"/>
      <c r="D5" s="12"/>
      <c r="E5" s="12"/>
      <c r="F5" s="12"/>
      <c r="G5" s="923" t="s">
        <v>868</v>
      </c>
      <c r="H5" s="923"/>
    </row>
    <row r="6" spans="1:8" s="9" customFormat="1" ht="14.25" customHeight="1" thickBot="1">
      <c r="A6" s="927" t="s">
        <v>317</v>
      </c>
      <c r="B6" s="927"/>
      <c r="C6" s="919">
        <v>2007</v>
      </c>
      <c r="D6" s="919">
        <v>2008</v>
      </c>
      <c r="E6" s="919">
        <v>2009</v>
      </c>
      <c r="F6" s="133"/>
      <c r="G6" s="930" t="s">
        <v>665</v>
      </c>
      <c r="H6" s="930"/>
    </row>
    <row r="7" spans="1:8" s="9" customFormat="1" ht="14.25" customHeight="1" thickTop="1" thickBot="1">
      <c r="A7" s="928"/>
      <c r="B7" s="928"/>
      <c r="C7" s="920">
        <v>2007</v>
      </c>
      <c r="D7" s="920">
        <v>2008</v>
      </c>
      <c r="E7" s="920">
        <v>2009</v>
      </c>
      <c r="F7" s="134">
        <v>2010</v>
      </c>
      <c r="G7" s="931"/>
      <c r="H7" s="931"/>
    </row>
    <row r="8" spans="1:8" s="9" customFormat="1" ht="14.25" customHeight="1" thickTop="1">
      <c r="A8" s="929"/>
      <c r="B8" s="929"/>
      <c r="C8" s="921"/>
      <c r="D8" s="921"/>
      <c r="E8" s="921"/>
      <c r="F8" s="135"/>
      <c r="G8" s="932"/>
      <c r="H8" s="932"/>
    </row>
    <row r="9" spans="1:8" s="7" customFormat="1" ht="24.75" customHeight="1" thickBot="1">
      <c r="A9" s="58"/>
      <c r="B9" s="59" t="s">
        <v>436</v>
      </c>
      <c r="C9" s="225">
        <v>979</v>
      </c>
      <c r="D9" s="225">
        <v>1252</v>
      </c>
      <c r="E9" s="225">
        <v>1555</v>
      </c>
      <c r="F9" s="225">
        <v>1784</v>
      </c>
      <c r="G9" s="707" t="s">
        <v>798</v>
      </c>
      <c r="H9" s="61"/>
    </row>
    <row r="10" spans="1:8" s="7" customFormat="1" ht="14.25" thickTop="1" thickBot="1">
      <c r="A10" s="62"/>
      <c r="B10" s="63" t="s">
        <v>27</v>
      </c>
      <c r="C10" s="219">
        <v>43</v>
      </c>
      <c r="D10" s="219">
        <v>38</v>
      </c>
      <c r="E10" s="219">
        <v>81</v>
      </c>
      <c r="F10" s="219">
        <v>65</v>
      </c>
      <c r="G10" s="708" t="s">
        <v>9</v>
      </c>
      <c r="H10" s="65"/>
    </row>
    <row r="11" spans="1:8" s="7" customFormat="1" ht="14.25" thickTop="1" thickBot="1">
      <c r="A11" s="58"/>
      <c r="B11" s="59" t="s">
        <v>301</v>
      </c>
      <c r="C11" s="225">
        <v>56</v>
      </c>
      <c r="D11" s="225">
        <v>156</v>
      </c>
      <c r="E11" s="225">
        <v>153</v>
      </c>
      <c r="F11" s="225">
        <v>188</v>
      </c>
      <c r="G11" s="707" t="s">
        <v>799</v>
      </c>
      <c r="H11" s="61"/>
    </row>
    <row r="12" spans="1:8" s="7" customFormat="1" ht="14.25" thickTop="1" thickBot="1">
      <c r="A12" s="62"/>
      <c r="B12" s="63" t="s">
        <v>28</v>
      </c>
      <c r="C12" s="219">
        <v>8</v>
      </c>
      <c r="D12" s="219">
        <v>7</v>
      </c>
      <c r="E12" s="219">
        <v>11</v>
      </c>
      <c r="F12" s="219">
        <v>4</v>
      </c>
      <c r="G12" s="708" t="s">
        <v>800</v>
      </c>
      <c r="H12" s="65"/>
    </row>
    <row r="13" spans="1:8" s="7" customFormat="1" ht="14.25" thickTop="1" thickBot="1">
      <c r="A13" s="58"/>
      <c r="B13" s="59" t="s">
        <v>29</v>
      </c>
      <c r="C13" s="225">
        <v>148</v>
      </c>
      <c r="D13" s="225">
        <v>176</v>
      </c>
      <c r="E13" s="225">
        <v>291</v>
      </c>
      <c r="F13" s="225">
        <v>233</v>
      </c>
      <c r="G13" s="707" t="s">
        <v>801</v>
      </c>
      <c r="H13" s="61"/>
    </row>
    <row r="14" spans="1:8" s="7" customFormat="1" ht="14.25" thickTop="1" thickBot="1">
      <c r="A14" s="62"/>
      <c r="B14" s="63" t="s">
        <v>31</v>
      </c>
      <c r="C14" s="219">
        <v>25</v>
      </c>
      <c r="D14" s="219">
        <v>29</v>
      </c>
      <c r="E14" s="219">
        <v>49</v>
      </c>
      <c r="F14" s="219">
        <v>48</v>
      </c>
      <c r="G14" s="708" t="s">
        <v>802</v>
      </c>
      <c r="H14" s="65"/>
    </row>
    <row r="15" spans="1:8" s="7" customFormat="1" ht="14.25" thickTop="1" thickBot="1">
      <c r="A15" s="58"/>
      <c r="B15" s="59" t="s">
        <v>32</v>
      </c>
      <c r="C15" s="225">
        <v>22</v>
      </c>
      <c r="D15" s="225">
        <v>26</v>
      </c>
      <c r="E15" s="225">
        <v>53</v>
      </c>
      <c r="F15" s="225">
        <v>44</v>
      </c>
      <c r="G15" s="707" t="s">
        <v>33</v>
      </c>
      <c r="H15" s="61"/>
    </row>
    <row r="16" spans="1:8" s="7" customFormat="1" ht="14.25" thickTop="1" thickBot="1">
      <c r="A16" s="62"/>
      <c r="B16" s="63" t="s">
        <v>34</v>
      </c>
      <c r="C16" s="219">
        <v>93</v>
      </c>
      <c r="D16" s="219">
        <v>105</v>
      </c>
      <c r="E16" s="219">
        <v>201</v>
      </c>
      <c r="F16" s="219">
        <v>131</v>
      </c>
      <c r="G16" s="708" t="s">
        <v>35</v>
      </c>
      <c r="H16" s="65"/>
    </row>
    <row r="17" spans="1:8" s="7" customFormat="1" ht="14.25" thickTop="1" thickBot="1">
      <c r="A17" s="58"/>
      <c r="B17" s="59" t="s">
        <v>36</v>
      </c>
      <c r="C17" s="225">
        <v>78</v>
      </c>
      <c r="D17" s="225">
        <v>88</v>
      </c>
      <c r="E17" s="225">
        <v>128</v>
      </c>
      <c r="F17" s="225">
        <v>90</v>
      </c>
      <c r="G17" s="707" t="s">
        <v>803</v>
      </c>
      <c r="H17" s="61"/>
    </row>
    <row r="18" spans="1:8" s="7" customFormat="1" ht="14.25" thickTop="1" thickBot="1">
      <c r="A18" s="62"/>
      <c r="B18" s="63" t="s">
        <v>37</v>
      </c>
      <c r="C18" s="219">
        <v>35</v>
      </c>
      <c r="D18" s="219">
        <v>39</v>
      </c>
      <c r="E18" s="219">
        <v>73</v>
      </c>
      <c r="F18" s="219">
        <v>65</v>
      </c>
      <c r="G18" s="708" t="s">
        <v>81</v>
      </c>
      <c r="H18" s="65"/>
    </row>
    <row r="19" spans="1:8" s="7" customFormat="1" ht="14.25" thickTop="1" thickBot="1">
      <c r="A19" s="58"/>
      <c r="B19" s="59" t="s">
        <v>38</v>
      </c>
      <c r="C19" s="225">
        <v>28</v>
      </c>
      <c r="D19" s="225">
        <v>37</v>
      </c>
      <c r="E19" s="225">
        <v>44</v>
      </c>
      <c r="F19" s="225">
        <v>42</v>
      </c>
      <c r="G19" s="707" t="s">
        <v>39</v>
      </c>
      <c r="H19" s="61"/>
    </row>
    <row r="20" spans="1:8" s="7" customFormat="1" ht="14.25" thickTop="1" thickBot="1">
      <c r="A20" s="62"/>
      <c r="B20" s="63" t="s">
        <v>40</v>
      </c>
      <c r="C20" s="219">
        <v>28</v>
      </c>
      <c r="D20" s="219">
        <v>40</v>
      </c>
      <c r="E20" s="219">
        <v>52</v>
      </c>
      <c r="F20" s="219">
        <v>52</v>
      </c>
      <c r="G20" s="708" t="s">
        <v>804</v>
      </c>
      <c r="H20" s="65"/>
    </row>
    <row r="21" spans="1:8" s="7" customFormat="1" ht="14.25" thickTop="1" thickBot="1">
      <c r="A21" s="58"/>
      <c r="B21" s="59" t="s">
        <v>41</v>
      </c>
      <c r="C21" s="225">
        <v>3</v>
      </c>
      <c r="D21" s="225">
        <v>4</v>
      </c>
      <c r="E21" s="238" t="s">
        <v>372</v>
      </c>
      <c r="F21" s="238" t="s">
        <v>372</v>
      </c>
      <c r="G21" s="707" t="s">
        <v>42</v>
      </c>
      <c r="H21" s="61"/>
    </row>
    <row r="22" spans="1:8" s="7" customFormat="1" ht="14.25" thickTop="1" thickBot="1">
      <c r="A22" s="62"/>
      <c r="B22" s="63" t="s">
        <v>43</v>
      </c>
      <c r="C22" s="219">
        <v>56</v>
      </c>
      <c r="D22" s="219">
        <v>59</v>
      </c>
      <c r="E22" s="219">
        <v>134</v>
      </c>
      <c r="F22" s="219">
        <v>73</v>
      </c>
      <c r="G22" s="708" t="s">
        <v>44</v>
      </c>
      <c r="H22" s="65"/>
    </row>
    <row r="23" spans="1:8" s="7" customFormat="1" ht="14.25" thickTop="1" thickBot="1">
      <c r="A23" s="58"/>
      <c r="B23" s="59" t="s">
        <v>277</v>
      </c>
      <c r="C23" s="225">
        <v>4</v>
      </c>
      <c r="D23" s="225">
        <v>4</v>
      </c>
      <c r="E23" s="225">
        <v>18</v>
      </c>
      <c r="F23" s="225">
        <v>8</v>
      </c>
      <c r="G23" s="707" t="s">
        <v>805</v>
      </c>
      <c r="H23" s="61"/>
    </row>
    <row r="24" spans="1:8" s="7" customFormat="1" ht="14.25" thickTop="1" thickBot="1">
      <c r="A24" s="62"/>
      <c r="B24" s="63" t="s">
        <v>338</v>
      </c>
      <c r="C24" s="219">
        <v>16</v>
      </c>
      <c r="D24" s="219">
        <v>15</v>
      </c>
      <c r="E24" s="219">
        <v>4</v>
      </c>
      <c r="F24" s="219">
        <v>24</v>
      </c>
      <c r="G24" s="708" t="s">
        <v>667</v>
      </c>
      <c r="H24" s="65"/>
    </row>
    <row r="25" spans="1:8" s="7" customFormat="1" ht="14.25" thickTop="1" thickBot="1">
      <c r="A25" s="58"/>
      <c r="B25" s="59" t="s">
        <v>45</v>
      </c>
      <c r="C25" s="225">
        <v>201</v>
      </c>
      <c r="D25" s="225">
        <v>290</v>
      </c>
      <c r="E25" s="225">
        <v>368</v>
      </c>
      <c r="F25" s="225">
        <v>296</v>
      </c>
      <c r="G25" s="707" t="s">
        <v>46</v>
      </c>
      <c r="H25" s="61"/>
    </row>
    <row r="26" spans="1:8" s="7" customFormat="1" ht="14.25" thickTop="1" thickBot="1">
      <c r="A26" s="62"/>
      <c r="B26" s="63" t="s">
        <v>47</v>
      </c>
      <c r="C26" s="219">
        <v>59</v>
      </c>
      <c r="D26" s="219">
        <v>67</v>
      </c>
      <c r="E26" s="219">
        <v>128</v>
      </c>
      <c r="F26" s="219">
        <v>104</v>
      </c>
      <c r="G26" s="708" t="s">
        <v>806</v>
      </c>
      <c r="H26" s="65"/>
    </row>
    <row r="27" spans="1:8" s="7" customFormat="1" ht="14.25" thickTop="1" thickBot="1">
      <c r="A27" s="58"/>
      <c r="B27" s="59" t="s">
        <v>48</v>
      </c>
      <c r="C27" s="225">
        <v>132</v>
      </c>
      <c r="D27" s="225">
        <v>149</v>
      </c>
      <c r="E27" s="225">
        <v>238</v>
      </c>
      <c r="F27" s="225">
        <v>206</v>
      </c>
      <c r="G27" s="707" t="s">
        <v>807</v>
      </c>
      <c r="H27" s="61"/>
    </row>
    <row r="28" spans="1:8" s="7" customFormat="1" ht="14.25" thickTop="1" thickBot="1">
      <c r="A28" s="62"/>
      <c r="B28" s="63" t="s">
        <v>49</v>
      </c>
      <c r="C28" s="219">
        <v>8</v>
      </c>
      <c r="D28" s="219">
        <v>9</v>
      </c>
      <c r="E28" s="219">
        <v>16</v>
      </c>
      <c r="F28" s="219">
        <v>10</v>
      </c>
      <c r="G28" s="708" t="s">
        <v>50</v>
      </c>
      <c r="H28" s="65"/>
    </row>
    <row r="29" spans="1:8" s="7" customFormat="1" ht="14.25" thickTop="1" thickBot="1">
      <c r="A29" s="58"/>
      <c r="B29" s="59" t="s">
        <v>51</v>
      </c>
      <c r="C29" s="225">
        <v>5</v>
      </c>
      <c r="D29" s="225">
        <v>6</v>
      </c>
      <c r="E29" s="225">
        <v>7</v>
      </c>
      <c r="F29" s="225">
        <v>12</v>
      </c>
      <c r="G29" s="707" t="s">
        <v>52</v>
      </c>
      <c r="H29" s="61"/>
    </row>
    <row r="30" spans="1:8" s="7" customFormat="1" ht="14.25" thickTop="1" thickBot="1">
      <c r="A30" s="62"/>
      <c r="B30" s="63" t="s">
        <v>53</v>
      </c>
      <c r="C30" s="219">
        <v>8</v>
      </c>
      <c r="D30" s="219">
        <v>10</v>
      </c>
      <c r="E30" s="219">
        <v>17</v>
      </c>
      <c r="F30" s="219">
        <v>13</v>
      </c>
      <c r="G30" s="708" t="s">
        <v>808</v>
      </c>
      <c r="H30" s="65"/>
    </row>
    <row r="31" spans="1:8" s="7" customFormat="1" ht="14.25" thickTop="1" thickBot="1">
      <c r="A31" s="58"/>
      <c r="B31" s="59" t="s">
        <v>54</v>
      </c>
      <c r="C31" s="225">
        <v>2</v>
      </c>
      <c r="D31" s="225">
        <v>2</v>
      </c>
      <c r="E31" s="225">
        <v>1</v>
      </c>
      <c r="F31" s="225">
        <v>12</v>
      </c>
      <c r="G31" s="707" t="s">
        <v>809</v>
      </c>
      <c r="H31" s="61"/>
    </row>
    <row r="32" spans="1:8" s="7" customFormat="1" ht="14.25" thickTop="1" thickBot="1">
      <c r="A32" s="62"/>
      <c r="B32" s="63" t="s">
        <v>55</v>
      </c>
      <c r="C32" s="219">
        <v>9</v>
      </c>
      <c r="D32" s="219">
        <v>4</v>
      </c>
      <c r="E32" s="219">
        <v>2</v>
      </c>
      <c r="F32" s="219">
        <v>1</v>
      </c>
      <c r="G32" s="708" t="s">
        <v>810</v>
      </c>
      <c r="H32" s="65"/>
    </row>
    <row r="33" spans="1:9" s="7" customFormat="1" ht="14.25" thickTop="1" thickBot="1">
      <c r="A33" s="58"/>
      <c r="B33" s="59" t="s">
        <v>56</v>
      </c>
      <c r="C33" s="225">
        <v>10</v>
      </c>
      <c r="D33" s="225">
        <v>12</v>
      </c>
      <c r="E33" s="225">
        <v>31</v>
      </c>
      <c r="F33" s="225">
        <v>13</v>
      </c>
      <c r="G33" s="707" t="s">
        <v>57</v>
      </c>
      <c r="H33" s="61"/>
    </row>
    <row r="34" spans="1:9" s="7" customFormat="1" ht="14.25" thickTop="1" thickBot="1">
      <c r="A34" s="62"/>
      <c r="B34" s="63" t="s">
        <v>58</v>
      </c>
      <c r="C34" s="219">
        <v>7</v>
      </c>
      <c r="D34" s="219">
        <v>7</v>
      </c>
      <c r="E34" s="219">
        <v>17</v>
      </c>
      <c r="F34" s="219">
        <v>13</v>
      </c>
      <c r="G34" s="708" t="s">
        <v>59</v>
      </c>
      <c r="H34" s="65"/>
    </row>
    <row r="35" spans="1:9" s="7" customFormat="1" ht="14.25" thickTop="1" thickBot="1">
      <c r="A35" s="58"/>
      <c r="B35" s="59" t="s">
        <v>60</v>
      </c>
      <c r="C35" s="225">
        <v>14</v>
      </c>
      <c r="D35" s="225">
        <v>15</v>
      </c>
      <c r="E35" s="225">
        <v>23</v>
      </c>
      <c r="F35" s="225">
        <v>16</v>
      </c>
      <c r="G35" s="707" t="s">
        <v>61</v>
      </c>
      <c r="H35" s="61"/>
    </row>
    <row r="36" spans="1:9" s="7" customFormat="1" ht="14.25" thickTop="1" thickBot="1">
      <c r="A36" s="62"/>
      <c r="B36" s="63" t="s">
        <v>62</v>
      </c>
      <c r="C36" s="219">
        <v>8</v>
      </c>
      <c r="D36" s="219">
        <v>8</v>
      </c>
      <c r="E36" s="219">
        <v>13</v>
      </c>
      <c r="F36" s="219">
        <v>9</v>
      </c>
      <c r="G36" s="708" t="s">
        <v>63</v>
      </c>
      <c r="H36" s="65"/>
    </row>
    <row r="37" spans="1:9" s="7" customFormat="1" ht="14.25" thickTop="1" thickBot="1">
      <c r="A37" s="58"/>
      <c r="B37" s="59" t="s">
        <v>64</v>
      </c>
      <c r="C37" s="225">
        <v>20</v>
      </c>
      <c r="D37" s="225">
        <v>23</v>
      </c>
      <c r="E37" s="225">
        <v>26</v>
      </c>
      <c r="F37" s="225">
        <v>33</v>
      </c>
      <c r="G37" s="707" t="s">
        <v>65</v>
      </c>
      <c r="H37" s="61"/>
    </row>
    <row r="38" spans="1:9" s="7" customFormat="1" ht="14.25" thickTop="1" thickBot="1">
      <c r="A38" s="62"/>
      <c r="B38" s="63" t="s">
        <v>339</v>
      </c>
      <c r="C38" s="219">
        <v>13</v>
      </c>
      <c r="D38" s="219">
        <v>19</v>
      </c>
      <c r="E38" s="237" t="s">
        <v>372</v>
      </c>
      <c r="F38" s="219">
        <v>25</v>
      </c>
      <c r="G38" s="708" t="s">
        <v>811</v>
      </c>
      <c r="H38" s="65"/>
    </row>
    <row r="39" spans="1:9" s="7" customFormat="1" ht="13.5" thickTop="1">
      <c r="A39" s="66"/>
      <c r="B39" s="67" t="s">
        <v>25</v>
      </c>
      <c r="C39" s="232">
        <v>45</v>
      </c>
      <c r="D39" s="232">
        <v>96</v>
      </c>
      <c r="E39" s="232">
        <v>303</v>
      </c>
      <c r="F39" s="232">
        <v>235</v>
      </c>
      <c r="G39" s="709" t="s">
        <v>26</v>
      </c>
      <c r="H39" s="68"/>
      <c r="I39" s="671"/>
    </row>
    <row r="40" spans="1:9" s="7" customFormat="1" ht="18.75" customHeight="1">
      <c r="A40" s="925" t="s">
        <v>10</v>
      </c>
      <c r="B40" s="925"/>
      <c r="C40" s="694">
        <f>SUM(C9:C39)</f>
        <v>2163</v>
      </c>
      <c r="D40" s="693">
        <f>SUM(D9:D39)</f>
        <v>2792</v>
      </c>
      <c r="E40" s="693">
        <f>SUM(E9:E39)</f>
        <v>4037</v>
      </c>
      <c r="F40" s="693">
        <f>SUM(F9:F39)</f>
        <v>3849</v>
      </c>
      <c r="G40" s="926" t="s">
        <v>72</v>
      </c>
      <c r="H40" s="926"/>
    </row>
    <row r="41" spans="1:9" s="7" customFormat="1" ht="18.75" customHeight="1">
      <c r="A41" s="934" t="s">
        <v>787</v>
      </c>
      <c r="B41" s="934"/>
      <c r="C41" s="934"/>
      <c r="D41" s="933" t="s">
        <v>788</v>
      </c>
      <c r="E41" s="933"/>
      <c r="F41" s="933"/>
      <c r="G41" s="933"/>
      <c r="H41" s="933"/>
    </row>
    <row r="42" spans="1:9">
      <c r="A42" s="55"/>
      <c r="B42"/>
      <c r="F42" s="679"/>
      <c r="G42" s="6"/>
    </row>
    <row r="43" spans="1:9">
      <c r="A43" s="924"/>
      <c r="B43" s="924"/>
      <c r="F43" s="679"/>
    </row>
  </sheetData>
  <mergeCells count="16">
    <mergeCell ref="A43:B43"/>
    <mergeCell ref="A40:B40"/>
    <mergeCell ref="G40:H40"/>
    <mergeCell ref="A6:B8"/>
    <mergeCell ref="G6:H8"/>
    <mergeCell ref="D41:H41"/>
    <mergeCell ref="A41:C41"/>
    <mergeCell ref="A1:H1"/>
    <mergeCell ref="A2:H2"/>
    <mergeCell ref="A3:H3"/>
    <mergeCell ref="A4:H4"/>
    <mergeCell ref="C6:C8"/>
    <mergeCell ref="D6:D8"/>
    <mergeCell ref="E6:E8"/>
    <mergeCell ref="A5:B5"/>
    <mergeCell ref="G5:H5"/>
  </mergeCells>
  <phoneticPr fontId="12" type="noConversion"/>
  <printOptions horizontalCentered="1" verticalCentered="1"/>
  <pageMargins left="0" right="0" top="0" bottom="0" header="0" footer="0"/>
  <pageSetup paperSize="9" scale="9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dimension ref="A1:H152"/>
  <sheetViews>
    <sheetView showGridLines="0" rightToLeft="1" tabSelected="1" view="pageBreakPreview" zoomScaleNormal="100" zoomScaleSheetLayoutView="100" workbookViewId="0">
      <selection activeCell="G12" sqref="G12"/>
    </sheetView>
  </sheetViews>
  <sheetFormatPr defaultRowHeight="12.75"/>
  <cols>
    <col min="1" max="1" width="26" style="741" customWidth="1"/>
    <col min="2" max="4" width="11.7109375" style="741" customWidth="1"/>
    <col min="5" max="5" width="37.140625" style="741" customWidth="1"/>
    <col min="6" max="16384" width="9.140625" style="741"/>
  </cols>
  <sheetData>
    <row r="1" spans="1:8" ht="23.25" customHeight="1">
      <c r="A1" s="942" t="s">
        <v>991</v>
      </c>
      <c r="B1" s="942"/>
      <c r="C1" s="942"/>
      <c r="D1" s="942"/>
      <c r="E1" s="942"/>
    </row>
    <row r="2" spans="1:8" ht="18">
      <c r="A2" s="943">
        <v>2011</v>
      </c>
      <c r="B2" s="943"/>
      <c r="C2" s="943"/>
      <c r="D2" s="943"/>
      <c r="E2" s="943"/>
    </row>
    <row r="3" spans="1:8" ht="32.25" customHeight="1">
      <c r="A3" s="944" t="s">
        <v>992</v>
      </c>
      <c r="B3" s="945"/>
      <c r="C3" s="945"/>
      <c r="D3" s="945"/>
      <c r="E3" s="945"/>
    </row>
    <row r="4" spans="1:8" ht="15.75">
      <c r="A4" s="945">
        <v>2011</v>
      </c>
      <c r="B4" s="945"/>
      <c r="C4" s="945"/>
      <c r="D4" s="945"/>
      <c r="E4" s="945"/>
    </row>
    <row r="5" spans="1:8" ht="15">
      <c r="A5" s="742"/>
      <c r="B5" s="742"/>
      <c r="C5" s="742"/>
      <c r="D5" s="742"/>
      <c r="E5" s="742"/>
    </row>
    <row r="6" spans="1:8" s="380" customFormat="1" ht="21.95" customHeight="1">
      <c r="A6" s="946" t="s">
        <v>871</v>
      </c>
      <c r="B6" s="946"/>
      <c r="C6" s="743"/>
      <c r="D6" s="743"/>
      <c r="E6" s="744" t="s">
        <v>872</v>
      </c>
      <c r="F6" s="741"/>
      <c r="G6" s="741"/>
      <c r="H6" s="741"/>
    </row>
    <row r="7" spans="1:8" ht="25.5" customHeight="1" thickBot="1">
      <c r="A7" s="935" t="s">
        <v>955</v>
      </c>
      <c r="B7" s="938">
        <v>2011</v>
      </c>
      <c r="C7" s="938"/>
      <c r="D7" s="938"/>
      <c r="E7" s="939" t="s">
        <v>956</v>
      </c>
    </row>
    <row r="8" spans="1:8" ht="15.75" customHeight="1" thickBot="1">
      <c r="A8" s="936"/>
      <c r="B8" s="745" t="s">
        <v>957</v>
      </c>
      <c r="C8" s="745" t="s">
        <v>958</v>
      </c>
      <c r="D8" s="745" t="s">
        <v>67</v>
      </c>
      <c r="E8" s="940"/>
    </row>
    <row r="9" spans="1:8" ht="31.5" customHeight="1">
      <c r="A9" s="937"/>
      <c r="B9" s="746" t="s">
        <v>959</v>
      </c>
      <c r="C9" s="746" t="s">
        <v>960</v>
      </c>
      <c r="D9" s="746" t="s">
        <v>85</v>
      </c>
      <c r="E9" s="941"/>
    </row>
    <row r="10" spans="1:8" ht="26.25" customHeight="1" thickBot="1">
      <c r="A10" s="747" t="s">
        <v>456</v>
      </c>
      <c r="B10" s="748">
        <v>3059</v>
      </c>
      <c r="C10" s="748">
        <v>1173</v>
      </c>
      <c r="D10" s="748">
        <f>B10+C10</f>
        <v>4232</v>
      </c>
      <c r="E10" s="749" t="s">
        <v>22</v>
      </c>
    </row>
    <row r="11" spans="1:8" ht="26.25" customHeight="1" thickTop="1">
      <c r="A11" s="750" t="s">
        <v>961</v>
      </c>
      <c r="B11" s="751">
        <v>282</v>
      </c>
      <c r="C11" s="751">
        <v>611</v>
      </c>
      <c r="D11" s="752">
        <f>B11+C11</f>
        <v>893</v>
      </c>
      <c r="E11" s="753" t="s">
        <v>23</v>
      </c>
    </row>
    <row r="12" spans="1:8" ht="26.25" customHeight="1">
      <c r="A12" s="754" t="s">
        <v>962</v>
      </c>
      <c r="B12" s="755">
        <f t="shared" ref="B12:D12" si="0">SUM(B10:B11)</f>
        <v>3341</v>
      </c>
      <c r="C12" s="755">
        <f t="shared" si="0"/>
        <v>1784</v>
      </c>
      <c r="D12" s="755">
        <f t="shared" si="0"/>
        <v>5125</v>
      </c>
      <c r="E12" s="756" t="s">
        <v>963</v>
      </c>
    </row>
    <row r="13" spans="1:8" ht="26.25" customHeight="1" thickBot="1">
      <c r="A13" s="757" t="s">
        <v>964</v>
      </c>
      <c r="B13" s="758">
        <v>179</v>
      </c>
      <c r="C13" s="758">
        <v>428</v>
      </c>
      <c r="D13" s="758">
        <f t="shared" ref="D13:D20" si="1">B13+C13</f>
        <v>607</v>
      </c>
      <c r="E13" s="759" t="s">
        <v>965</v>
      </c>
    </row>
    <row r="14" spans="1:8" ht="26.25" customHeight="1" thickTop="1" thickBot="1">
      <c r="A14" s="760" t="s">
        <v>966</v>
      </c>
      <c r="B14" s="761">
        <v>8113</v>
      </c>
      <c r="C14" s="761">
        <v>1609</v>
      </c>
      <c r="D14" s="761">
        <f t="shared" si="1"/>
        <v>9722</v>
      </c>
      <c r="E14" s="762" t="s">
        <v>967</v>
      </c>
    </row>
    <row r="15" spans="1:8" ht="26.25" customHeight="1" thickTop="1" thickBot="1">
      <c r="A15" s="763" t="s">
        <v>458</v>
      </c>
      <c r="B15" s="764">
        <v>888</v>
      </c>
      <c r="C15" s="764">
        <v>766</v>
      </c>
      <c r="D15" s="765">
        <f t="shared" si="1"/>
        <v>1654</v>
      </c>
      <c r="E15" s="766" t="s">
        <v>968</v>
      </c>
    </row>
    <row r="16" spans="1:8" ht="26.25" customHeight="1" thickTop="1" thickBot="1">
      <c r="A16" s="767" t="s">
        <v>969</v>
      </c>
      <c r="B16" s="768">
        <v>835</v>
      </c>
      <c r="C16" s="768">
        <v>280</v>
      </c>
      <c r="D16" s="761">
        <f t="shared" si="1"/>
        <v>1115</v>
      </c>
      <c r="E16" s="769" t="s">
        <v>970</v>
      </c>
    </row>
    <row r="17" spans="1:5" ht="26.25" customHeight="1" thickTop="1" thickBot="1">
      <c r="A17" s="763" t="s">
        <v>971</v>
      </c>
      <c r="B17" s="764">
        <v>476</v>
      </c>
      <c r="C17" s="764">
        <v>113</v>
      </c>
      <c r="D17" s="765">
        <f t="shared" si="1"/>
        <v>589</v>
      </c>
      <c r="E17" s="766" t="s">
        <v>972</v>
      </c>
    </row>
    <row r="18" spans="1:5" ht="26.25" customHeight="1" thickTop="1" thickBot="1">
      <c r="A18" s="767" t="s">
        <v>973</v>
      </c>
      <c r="B18" s="768">
        <v>317</v>
      </c>
      <c r="C18" s="768">
        <v>87</v>
      </c>
      <c r="D18" s="761">
        <f t="shared" si="1"/>
        <v>404</v>
      </c>
      <c r="E18" s="769" t="s">
        <v>974</v>
      </c>
    </row>
    <row r="19" spans="1:5" ht="26.25" customHeight="1" thickTop="1" thickBot="1">
      <c r="A19" s="763" t="s">
        <v>975</v>
      </c>
      <c r="B19" s="764">
        <v>22</v>
      </c>
      <c r="C19" s="764">
        <v>69</v>
      </c>
      <c r="D19" s="765">
        <f t="shared" si="1"/>
        <v>91</v>
      </c>
      <c r="E19" s="766" t="s">
        <v>976</v>
      </c>
    </row>
    <row r="20" spans="1:5" ht="26.25" customHeight="1" thickTop="1">
      <c r="A20" s="770" t="s">
        <v>25</v>
      </c>
      <c r="B20" s="771">
        <v>848</v>
      </c>
      <c r="C20" s="771">
        <v>527</v>
      </c>
      <c r="D20" s="771">
        <f t="shared" si="1"/>
        <v>1375</v>
      </c>
      <c r="E20" s="772" t="s">
        <v>977</v>
      </c>
    </row>
    <row r="21" spans="1:5" ht="26.25" customHeight="1">
      <c r="A21" s="773" t="s">
        <v>67</v>
      </c>
      <c r="B21" s="774">
        <f t="shared" ref="B21:D21" si="2">SUM(B12:B20)</f>
        <v>15019</v>
      </c>
      <c r="C21" s="774">
        <f t="shared" si="2"/>
        <v>5663</v>
      </c>
      <c r="D21" s="774">
        <f t="shared" si="2"/>
        <v>20682</v>
      </c>
      <c r="E21" s="775" t="s">
        <v>978</v>
      </c>
    </row>
    <row r="23" spans="1:5">
      <c r="A23" s="776"/>
      <c r="B23" s="776"/>
      <c r="C23" s="776"/>
      <c r="D23" s="776"/>
    </row>
    <row r="24" spans="1:5">
      <c r="A24" s="776"/>
      <c r="B24" s="776"/>
      <c r="C24" s="776"/>
      <c r="D24" s="776"/>
    </row>
    <row r="25" spans="1:5">
      <c r="A25" s="777"/>
      <c r="B25" s="777"/>
      <c r="C25" s="777"/>
      <c r="D25" s="777"/>
    </row>
    <row r="26" spans="1:5">
      <c r="A26" s="776"/>
      <c r="B26" s="776"/>
      <c r="C26" s="776"/>
      <c r="D26" s="776"/>
      <c r="E26" s="741" t="s">
        <v>979</v>
      </c>
    </row>
    <row r="27" spans="1:5">
      <c r="A27" s="776"/>
      <c r="B27" s="776"/>
      <c r="C27" s="776"/>
      <c r="D27" s="776"/>
    </row>
    <row r="28" spans="1:5">
      <c r="A28" s="776"/>
      <c r="B28" s="776"/>
      <c r="C28" s="776"/>
      <c r="D28" s="776"/>
    </row>
    <row r="29" spans="1:5">
      <c r="A29" s="776"/>
      <c r="B29" s="776"/>
      <c r="C29" s="776"/>
      <c r="D29" s="776"/>
    </row>
    <row r="30" spans="1:5">
      <c r="A30" s="776"/>
      <c r="B30" s="776"/>
      <c r="C30" s="776"/>
      <c r="D30" s="776"/>
    </row>
    <row r="31" spans="1:5" ht="15">
      <c r="A31" s="778"/>
      <c r="B31" s="778"/>
      <c r="C31" s="778"/>
      <c r="D31" s="778"/>
    </row>
    <row r="32" spans="1:5">
      <c r="A32" s="779"/>
      <c r="B32" s="779"/>
      <c r="C32" s="779"/>
      <c r="D32" s="779"/>
    </row>
    <row r="33" spans="1:4">
      <c r="A33" s="779"/>
      <c r="B33" s="779"/>
      <c r="C33" s="779"/>
      <c r="D33" s="779"/>
    </row>
    <row r="34" spans="1:4">
      <c r="A34" s="779"/>
      <c r="B34" s="779"/>
      <c r="C34" s="779"/>
      <c r="D34" s="779"/>
    </row>
    <row r="35" spans="1:4">
      <c r="A35" s="779"/>
      <c r="B35" s="779"/>
      <c r="C35" s="779"/>
      <c r="D35" s="779"/>
    </row>
    <row r="36" spans="1:4">
      <c r="A36" s="779"/>
      <c r="B36" s="779"/>
      <c r="C36" s="779"/>
      <c r="D36" s="779"/>
    </row>
    <row r="37" spans="1:4">
      <c r="A37" s="779"/>
      <c r="B37" s="779"/>
      <c r="C37" s="779"/>
      <c r="D37" s="779"/>
    </row>
    <row r="38" spans="1:4">
      <c r="A38" s="779"/>
      <c r="B38" s="779"/>
      <c r="C38" s="779"/>
      <c r="D38" s="779"/>
    </row>
    <row r="39" spans="1:4">
      <c r="A39" s="779"/>
      <c r="B39" s="779"/>
      <c r="C39" s="779"/>
      <c r="D39" s="779"/>
    </row>
    <row r="40" spans="1:4">
      <c r="A40" s="779"/>
      <c r="B40" s="779"/>
      <c r="C40" s="779"/>
      <c r="D40" s="779"/>
    </row>
    <row r="41" spans="1:4">
      <c r="A41" s="779"/>
      <c r="B41" s="779"/>
      <c r="C41" s="779"/>
      <c r="D41" s="779"/>
    </row>
    <row r="42" spans="1:4">
      <c r="A42" s="779"/>
      <c r="B42" s="779"/>
      <c r="C42" s="779"/>
      <c r="D42" s="779"/>
    </row>
    <row r="43" spans="1:4">
      <c r="A43" s="779"/>
      <c r="B43" s="779"/>
      <c r="C43" s="779"/>
      <c r="D43" s="779"/>
    </row>
    <row r="44" spans="1:4">
      <c r="A44" s="779"/>
      <c r="B44" s="779"/>
      <c r="C44" s="779"/>
      <c r="D44" s="779"/>
    </row>
    <row r="45" spans="1:4">
      <c r="A45" s="779"/>
      <c r="B45" s="779"/>
      <c r="C45" s="779"/>
      <c r="D45" s="779"/>
    </row>
    <row r="46" spans="1:4">
      <c r="A46" s="779"/>
      <c r="B46" s="779"/>
      <c r="C46" s="779"/>
      <c r="D46" s="779"/>
    </row>
    <row r="47" spans="1:4">
      <c r="A47" s="779"/>
      <c r="B47" s="779"/>
      <c r="C47" s="779"/>
      <c r="D47" s="779"/>
    </row>
    <row r="48" spans="1:4">
      <c r="A48" s="779"/>
      <c r="B48" s="779"/>
      <c r="C48" s="779"/>
      <c r="D48" s="779"/>
    </row>
    <row r="49" spans="1:4">
      <c r="A49" s="779"/>
      <c r="B49" s="779"/>
      <c r="C49" s="779"/>
      <c r="D49" s="779"/>
    </row>
    <row r="50" spans="1:4">
      <c r="A50" s="779"/>
      <c r="B50" s="779"/>
      <c r="C50" s="779"/>
      <c r="D50" s="779"/>
    </row>
    <row r="51" spans="1:4">
      <c r="A51" s="779"/>
      <c r="B51" s="779"/>
      <c r="C51" s="779"/>
      <c r="D51" s="779"/>
    </row>
    <row r="52" spans="1:4">
      <c r="A52" s="779"/>
      <c r="B52" s="779"/>
      <c r="C52" s="779"/>
      <c r="D52" s="779"/>
    </row>
    <row r="53" spans="1:4">
      <c r="A53" s="779"/>
      <c r="B53" s="779"/>
      <c r="C53" s="779"/>
      <c r="D53" s="779"/>
    </row>
    <row r="54" spans="1:4">
      <c r="A54" s="779"/>
      <c r="B54" s="779"/>
      <c r="C54" s="779"/>
      <c r="D54" s="779"/>
    </row>
    <row r="55" spans="1:4">
      <c r="A55" s="779"/>
      <c r="B55" s="779"/>
      <c r="C55" s="779"/>
      <c r="D55" s="779"/>
    </row>
    <row r="56" spans="1:4">
      <c r="A56" s="779"/>
      <c r="B56" s="779"/>
      <c r="C56" s="779"/>
      <c r="D56" s="779"/>
    </row>
    <row r="57" spans="1:4">
      <c r="A57" s="779"/>
      <c r="B57" s="779"/>
      <c r="C57" s="779"/>
      <c r="D57" s="779"/>
    </row>
    <row r="58" spans="1:4">
      <c r="A58" s="779"/>
      <c r="B58" s="779"/>
      <c r="C58" s="779"/>
      <c r="D58" s="779"/>
    </row>
    <row r="59" spans="1:4">
      <c r="A59" s="779"/>
      <c r="B59" s="779"/>
      <c r="C59" s="779"/>
      <c r="D59" s="779"/>
    </row>
    <row r="60" spans="1:4">
      <c r="A60" s="779"/>
      <c r="B60" s="779"/>
      <c r="C60" s="779"/>
      <c r="D60" s="779"/>
    </row>
    <row r="61" spans="1:4">
      <c r="A61" s="779"/>
      <c r="B61" s="779"/>
      <c r="C61" s="779"/>
      <c r="D61" s="779"/>
    </row>
    <row r="62" spans="1:4">
      <c r="A62" s="779"/>
      <c r="B62" s="779"/>
      <c r="C62" s="779"/>
      <c r="D62" s="779"/>
    </row>
    <row r="63" spans="1:4">
      <c r="A63" s="779"/>
      <c r="B63" s="779"/>
      <c r="C63" s="779"/>
      <c r="D63" s="779"/>
    </row>
    <row r="64" spans="1:4">
      <c r="A64" s="779"/>
      <c r="B64" s="779"/>
      <c r="C64" s="779"/>
      <c r="D64" s="779"/>
    </row>
    <row r="65" spans="1:4">
      <c r="A65" s="779"/>
      <c r="B65" s="779"/>
      <c r="C65" s="779"/>
      <c r="D65" s="779"/>
    </row>
    <row r="66" spans="1:4">
      <c r="A66" s="779"/>
      <c r="B66" s="779"/>
      <c r="C66" s="779"/>
      <c r="D66" s="779"/>
    </row>
    <row r="67" spans="1:4">
      <c r="A67" s="779"/>
      <c r="B67" s="779"/>
      <c r="C67" s="779"/>
      <c r="D67" s="779"/>
    </row>
    <row r="68" spans="1:4">
      <c r="A68" s="779"/>
      <c r="B68" s="779"/>
      <c r="C68" s="779"/>
      <c r="D68" s="779"/>
    </row>
    <row r="69" spans="1:4">
      <c r="A69" s="779"/>
      <c r="B69" s="779"/>
      <c r="C69" s="779"/>
      <c r="D69" s="779"/>
    </row>
    <row r="70" spans="1:4">
      <c r="A70" s="779"/>
      <c r="B70" s="779"/>
      <c r="C70" s="779"/>
      <c r="D70" s="779"/>
    </row>
    <row r="71" spans="1:4">
      <c r="A71" s="779"/>
      <c r="B71" s="779"/>
      <c r="C71" s="779"/>
      <c r="D71" s="779"/>
    </row>
    <row r="72" spans="1:4">
      <c r="A72" s="779"/>
      <c r="B72" s="779"/>
      <c r="C72" s="779"/>
      <c r="D72" s="779"/>
    </row>
    <row r="73" spans="1:4">
      <c r="A73" s="779"/>
      <c r="B73" s="779"/>
      <c r="C73" s="779"/>
      <c r="D73" s="779"/>
    </row>
    <row r="74" spans="1:4">
      <c r="A74" s="779"/>
      <c r="B74" s="779"/>
      <c r="C74" s="779"/>
      <c r="D74" s="779"/>
    </row>
    <row r="75" spans="1:4">
      <c r="A75" s="779"/>
      <c r="B75" s="779"/>
      <c r="C75" s="779"/>
      <c r="D75" s="779"/>
    </row>
    <row r="76" spans="1:4">
      <c r="A76" s="779"/>
      <c r="B76" s="779"/>
      <c r="C76" s="779"/>
      <c r="D76" s="779"/>
    </row>
    <row r="77" spans="1:4">
      <c r="A77" s="779"/>
      <c r="B77" s="779"/>
      <c r="C77" s="779"/>
      <c r="D77" s="779"/>
    </row>
    <row r="78" spans="1:4">
      <c r="A78" s="779"/>
      <c r="B78" s="779"/>
      <c r="C78" s="779"/>
      <c r="D78" s="779"/>
    </row>
    <row r="79" spans="1:4" ht="15">
      <c r="A79" s="778"/>
      <c r="B79" s="778"/>
      <c r="C79" s="778"/>
      <c r="D79" s="778"/>
    </row>
    <row r="80" spans="1:4">
      <c r="A80" s="776"/>
      <c r="B80" s="776"/>
      <c r="C80" s="776"/>
      <c r="D80" s="776"/>
    </row>
    <row r="81" spans="1:4">
      <c r="A81" s="776"/>
      <c r="B81" s="776"/>
      <c r="C81" s="776"/>
      <c r="D81" s="776"/>
    </row>
    <row r="82" spans="1:4">
      <c r="A82" s="776"/>
      <c r="B82" s="776"/>
      <c r="C82" s="776"/>
      <c r="D82" s="776"/>
    </row>
    <row r="83" spans="1:4">
      <c r="A83" s="776"/>
      <c r="B83" s="776"/>
      <c r="C83" s="776"/>
      <c r="D83" s="776"/>
    </row>
    <row r="84" spans="1:4" ht="15">
      <c r="A84" s="778"/>
      <c r="B84" s="778"/>
      <c r="C84" s="778"/>
      <c r="D84" s="778"/>
    </row>
    <row r="85" spans="1:4">
      <c r="A85" s="776"/>
      <c r="B85" s="776"/>
      <c r="C85" s="776"/>
      <c r="D85" s="776"/>
    </row>
    <row r="86" spans="1:4">
      <c r="A86" s="776"/>
      <c r="B86" s="776"/>
      <c r="C86" s="776"/>
      <c r="D86" s="776"/>
    </row>
    <row r="87" spans="1:4">
      <c r="A87" s="776"/>
      <c r="B87" s="776"/>
      <c r="C87" s="776"/>
      <c r="D87" s="776"/>
    </row>
    <row r="88" spans="1:4">
      <c r="A88" s="776"/>
      <c r="B88" s="776"/>
      <c r="C88" s="776"/>
      <c r="D88" s="776"/>
    </row>
    <row r="89" spans="1:4" ht="15">
      <c r="A89" s="778"/>
      <c r="B89" s="778"/>
      <c r="C89" s="778"/>
      <c r="D89" s="778"/>
    </row>
    <row r="90" spans="1:4">
      <c r="A90" s="776"/>
      <c r="B90" s="776"/>
      <c r="C90" s="776"/>
      <c r="D90" s="776"/>
    </row>
    <row r="91" spans="1:4">
      <c r="A91" s="776"/>
      <c r="B91" s="776"/>
      <c r="C91" s="776"/>
      <c r="D91" s="776"/>
    </row>
    <row r="92" spans="1:4">
      <c r="A92" s="776"/>
      <c r="B92" s="776"/>
      <c r="C92" s="776"/>
      <c r="D92" s="776"/>
    </row>
    <row r="93" spans="1:4">
      <c r="A93" s="780"/>
      <c r="B93" s="780"/>
      <c r="C93" s="780"/>
      <c r="D93" s="780"/>
    </row>
    <row r="94" spans="1:4">
      <c r="A94" s="780"/>
      <c r="B94" s="780"/>
      <c r="C94" s="780"/>
      <c r="D94" s="780"/>
    </row>
    <row r="95" spans="1:4">
      <c r="A95" s="780"/>
      <c r="B95" s="780"/>
      <c r="C95" s="780"/>
      <c r="D95" s="780"/>
    </row>
    <row r="96" spans="1:4">
      <c r="A96" s="780"/>
      <c r="B96" s="780"/>
      <c r="C96" s="780"/>
      <c r="D96" s="780"/>
    </row>
    <row r="97" spans="1:4">
      <c r="A97" s="776"/>
      <c r="B97" s="776"/>
      <c r="C97" s="776"/>
      <c r="D97" s="776"/>
    </row>
    <row r="98" spans="1:4">
      <c r="A98" s="776"/>
      <c r="B98" s="776"/>
      <c r="C98" s="776"/>
      <c r="D98" s="776"/>
    </row>
    <row r="99" spans="1:4">
      <c r="A99" s="776"/>
      <c r="B99" s="776"/>
      <c r="C99" s="776"/>
      <c r="D99" s="776"/>
    </row>
    <row r="100" spans="1:4">
      <c r="A100" s="776"/>
      <c r="B100" s="776"/>
      <c r="C100" s="776"/>
      <c r="D100" s="776"/>
    </row>
    <row r="101" spans="1:4">
      <c r="A101" s="776"/>
      <c r="B101" s="776"/>
      <c r="C101" s="776"/>
      <c r="D101" s="776"/>
    </row>
    <row r="102" spans="1:4" ht="15">
      <c r="A102" s="778"/>
      <c r="B102" s="778"/>
      <c r="C102" s="778"/>
      <c r="D102" s="778"/>
    </row>
    <row r="103" spans="1:4">
      <c r="A103" s="776"/>
      <c r="B103" s="776"/>
      <c r="C103" s="776"/>
      <c r="D103" s="776"/>
    </row>
    <row r="104" spans="1:4">
      <c r="A104" s="776"/>
      <c r="B104" s="776"/>
      <c r="C104" s="776"/>
      <c r="D104" s="776"/>
    </row>
    <row r="105" spans="1:4">
      <c r="A105" s="776"/>
      <c r="B105" s="776"/>
      <c r="C105" s="776"/>
      <c r="D105" s="776"/>
    </row>
    <row r="106" spans="1:4">
      <c r="A106" s="776"/>
      <c r="B106" s="776"/>
      <c r="C106" s="776"/>
      <c r="D106" s="776"/>
    </row>
    <row r="107" spans="1:4">
      <c r="A107" s="776"/>
      <c r="B107" s="776"/>
      <c r="C107" s="776"/>
      <c r="D107" s="776"/>
    </row>
    <row r="108" spans="1:4">
      <c r="A108" s="776"/>
      <c r="B108" s="776"/>
      <c r="C108" s="776"/>
      <c r="D108" s="776"/>
    </row>
    <row r="109" spans="1:4">
      <c r="A109" s="776"/>
      <c r="B109" s="776"/>
      <c r="C109" s="776"/>
      <c r="D109" s="776"/>
    </row>
    <row r="110" spans="1:4">
      <c r="A110" s="776"/>
      <c r="B110" s="776"/>
      <c r="C110" s="776"/>
      <c r="D110" s="776"/>
    </row>
    <row r="111" spans="1:4">
      <c r="A111" s="776"/>
      <c r="B111" s="776"/>
      <c r="C111" s="776"/>
      <c r="D111" s="776"/>
    </row>
    <row r="112" spans="1:4" ht="15">
      <c r="A112" s="778"/>
      <c r="B112" s="778"/>
      <c r="C112" s="778"/>
      <c r="D112" s="778"/>
    </row>
    <row r="113" spans="1:4">
      <c r="A113" s="776"/>
      <c r="B113" s="776"/>
      <c r="C113" s="776"/>
      <c r="D113" s="776"/>
    </row>
    <row r="114" spans="1:4">
      <c r="A114" s="776"/>
      <c r="B114" s="776"/>
      <c r="C114" s="776"/>
      <c r="D114" s="776"/>
    </row>
    <row r="115" spans="1:4">
      <c r="A115" s="776"/>
      <c r="B115" s="776"/>
      <c r="C115" s="776"/>
      <c r="D115" s="776"/>
    </row>
    <row r="116" spans="1:4" ht="15">
      <c r="A116" s="778"/>
      <c r="B116" s="778"/>
      <c r="C116" s="778"/>
      <c r="D116" s="778"/>
    </row>
    <row r="117" spans="1:4">
      <c r="A117" s="776"/>
      <c r="B117" s="776"/>
      <c r="C117" s="776"/>
      <c r="D117" s="776"/>
    </row>
    <row r="118" spans="1:4">
      <c r="A118" s="776"/>
      <c r="B118" s="776"/>
      <c r="C118" s="776"/>
      <c r="D118" s="776"/>
    </row>
    <row r="119" spans="1:4" ht="15">
      <c r="A119" s="778"/>
      <c r="B119" s="778"/>
      <c r="C119" s="778"/>
      <c r="D119" s="778"/>
    </row>
    <row r="120" spans="1:4" ht="15">
      <c r="A120" s="778"/>
      <c r="B120" s="778"/>
      <c r="C120" s="778"/>
      <c r="D120" s="778"/>
    </row>
    <row r="121" spans="1:4" ht="15">
      <c r="A121" s="778"/>
      <c r="B121" s="778"/>
      <c r="C121" s="778"/>
      <c r="D121" s="778"/>
    </row>
    <row r="122" spans="1:4">
      <c r="A122" s="779"/>
      <c r="B122" s="779"/>
      <c r="C122" s="779"/>
      <c r="D122" s="779"/>
    </row>
    <row r="123" spans="1:4">
      <c r="A123" s="779"/>
      <c r="B123" s="779"/>
      <c r="C123" s="779"/>
      <c r="D123" s="779"/>
    </row>
    <row r="124" spans="1:4">
      <c r="A124" s="779"/>
      <c r="B124" s="779"/>
      <c r="C124" s="779"/>
      <c r="D124" s="779"/>
    </row>
    <row r="125" spans="1:4">
      <c r="A125" s="779"/>
      <c r="B125" s="779"/>
      <c r="C125" s="779"/>
      <c r="D125" s="779"/>
    </row>
    <row r="126" spans="1:4">
      <c r="A126" s="779"/>
      <c r="B126" s="779"/>
      <c r="C126" s="779"/>
      <c r="D126" s="779"/>
    </row>
    <row r="127" spans="1:4">
      <c r="A127" s="779"/>
      <c r="B127" s="779"/>
      <c r="C127" s="779"/>
      <c r="D127" s="779"/>
    </row>
    <row r="128" spans="1:4">
      <c r="A128" s="779"/>
      <c r="B128" s="779"/>
      <c r="C128" s="779"/>
      <c r="D128" s="779"/>
    </row>
    <row r="129" spans="1:4">
      <c r="A129" s="779"/>
      <c r="B129" s="779"/>
      <c r="C129" s="779"/>
      <c r="D129" s="779"/>
    </row>
    <row r="130" spans="1:4">
      <c r="A130" s="779"/>
      <c r="B130" s="779"/>
      <c r="C130" s="779"/>
      <c r="D130" s="779"/>
    </row>
    <row r="131" spans="1:4">
      <c r="A131" s="779"/>
      <c r="B131" s="779"/>
      <c r="C131" s="779"/>
      <c r="D131" s="779"/>
    </row>
    <row r="132" spans="1:4">
      <c r="A132" s="779"/>
      <c r="B132" s="779"/>
      <c r="C132" s="779"/>
      <c r="D132" s="779"/>
    </row>
    <row r="133" spans="1:4">
      <c r="A133" s="779"/>
      <c r="B133" s="779"/>
      <c r="C133" s="779"/>
      <c r="D133" s="779"/>
    </row>
    <row r="134" spans="1:4">
      <c r="A134" s="779"/>
      <c r="B134" s="779"/>
      <c r="C134" s="779"/>
      <c r="D134" s="779"/>
    </row>
    <row r="135" spans="1:4">
      <c r="A135" s="779"/>
      <c r="B135" s="779"/>
      <c r="C135" s="779"/>
      <c r="D135" s="779"/>
    </row>
    <row r="136" spans="1:4">
      <c r="A136" s="779"/>
      <c r="B136" s="779"/>
      <c r="C136" s="779"/>
      <c r="D136" s="779"/>
    </row>
    <row r="137" spans="1:4">
      <c r="A137" s="779"/>
      <c r="B137" s="779"/>
      <c r="C137" s="779"/>
      <c r="D137" s="779"/>
    </row>
    <row r="138" spans="1:4">
      <c r="A138" s="779"/>
      <c r="B138" s="779"/>
      <c r="C138" s="779"/>
      <c r="D138" s="779"/>
    </row>
    <row r="139" spans="1:4">
      <c r="A139" s="779"/>
      <c r="B139" s="779"/>
      <c r="C139" s="779"/>
      <c r="D139" s="779"/>
    </row>
    <row r="140" spans="1:4">
      <c r="A140" s="779"/>
      <c r="B140" s="779"/>
      <c r="C140" s="779"/>
      <c r="D140" s="779"/>
    </row>
    <row r="141" spans="1:4">
      <c r="A141" s="779"/>
      <c r="B141" s="779"/>
      <c r="C141" s="779"/>
      <c r="D141" s="779"/>
    </row>
    <row r="142" spans="1:4">
      <c r="A142" s="779"/>
      <c r="B142" s="779"/>
      <c r="C142" s="779"/>
      <c r="D142" s="779"/>
    </row>
    <row r="143" spans="1:4">
      <c r="A143" s="779"/>
      <c r="B143" s="779"/>
      <c r="C143" s="779"/>
      <c r="D143" s="779"/>
    </row>
    <row r="144" spans="1:4">
      <c r="A144" s="779"/>
      <c r="B144" s="779"/>
      <c r="C144" s="779"/>
      <c r="D144" s="779"/>
    </row>
    <row r="145" spans="1:4">
      <c r="A145" s="779"/>
      <c r="B145" s="779"/>
      <c r="C145" s="779"/>
      <c r="D145" s="779"/>
    </row>
    <row r="146" spans="1:4">
      <c r="A146" s="779"/>
      <c r="B146" s="779"/>
      <c r="C146" s="779"/>
      <c r="D146" s="779"/>
    </row>
    <row r="147" spans="1:4">
      <c r="A147" s="779"/>
      <c r="B147" s="779"/>
      <c r="C147" s="779"/>
      <c r="D147" s="779"/>
    </row>
    <row r="148" spans="1:4">
      <c r="A148" s="779"/>
      <c r="B148" s="779"/>
      <c r="C148" s="779"/>
      <c r="D148" s="779"/>
    </row>
    <row r="149" spans="1:4">
      <c r="A149" s="779"/>
      <c r="B149" s="779"/>
      <c r="C149" s="779"/>
      <c r="D149" s="779"/>
    </row>
    <row r="150" spans="1:4">
      <c r="A150" s="779"/>
      <c r="B150" s="779"/>
      <c r="C150" s="779"/>
      <c r="D150" s="779"/>
    </row>
    <row r="151" spans="1:4">
      <c r="A151" s="779"/>
      <c r="B151" s="779"/>
      <c r="C151" s="779"/>
      <c r="D151" s="779"/>
    </row>
    <row r="152" spans="1:4">
      <c r="A152" s="779"/>
      <c r="B152" s="779"/>
      <c r="C152" s="779"/>
      <c r="D152" s="779"/>
    </row>
  </sheetData>
  <mergeCells count="8">
    <mergeCell ref="A7:A9"/>
    <mergeCell ref="B7:D7"/>
    <mergeCell ref="E7:E9"/>
    <mergeCell ref="A1:E1"/>
    <mergeCell ref="A2:E2"/>
    <mergeCell ref="A3:E3"/>
    <mergeCell ref="A4:E4"/>
    <mergeCell ref="A6:B6"/>
  </mergeCells>
  <phoneticPr fontId="12" type="noConversion"/>
  <printOptions horizontalCentered="1" verticalCentered="1"/>
  <pageMargins left="0" right="0" top="0" bottom="0" header="0" footer="0"/>
  <pageSetup paperSize="9" scale="95" orientation="portrait" r:id="rId1"/>
  <headerFooter alignWithMargins="0"/>
  <drawing r:id="rId2"/>
</worksheet>
</file>

<file path=xl/worksheets/sheet8.xml><?xml version="1.0" encoding="utf-8"?>
<worksheet xmlns="http://schemas.openxmlformats.org/spreadsheetml/2006/main" xmlns:r="http://schemas.openxmlformats.org/officeDocument/2006/relationships">
  <dimension ref="A1:H47"/>
  <sheetViews>
    <sheetView showGridLines="0" rightToLeft="1" view="pageBreakPreview" workbookViewId="0">
      <selection activeCell="K12" sqref="K12"/>
    </sheetView>
  </sheetViews>
  <sheetFormatPr defaultRowHeight="12.75"/>
  <cols>
    <col min="1" max="1" width="2.7109375" style="10" customWidth="1"/>
    <col min="2" max="2" width="24.7109375" style="10" customWidth="1"/>
    <col min="3" max="6" width="7.42578125" style="10" customWidth="1"/>
    <col min="7" max="7" width="25.7109375" style="10" customWidth="1"/>
    <col min="8" max="8" width="2.7109375" style="43" customWidth="1"/>
    <col min="9" max="255" width="9.140625" style="43"/>
    <col min="256" max="256" width="2.7109375" style="43" customWidth="1"/>
    <col min="257" max="257" width="24.7109375" style="43" customWidth="1"/>
    <col min="258" max="262" width="6.7109375" style="43" customWidth="1"/>
    <col min="263" max="263" width="25.7109375" style="43" customWidth="1"/>
    <col min="264" max="264" width="2.7109375" style="43" customWidth="1"/>
    <col min="265" max="511" width="9.140625" style="43"/>
    <col min="512" max="512" width="2.7109375" style="43" customWidth="1"/>
    <col min="513" max="513" width="24.7109375" style="43" customWidth="1"/>
    <col min="514" max="518" width="6.7109375" style="43" customWidth="1"/>
    <col min="519" max="519" width="25.7109375" style="43" customWidth="1"/>
    <col min="520" max="520" width="2.7109375" style="43" customWidth="1"/>
    <col min="521" max="767" width="9.140625" style="43"/>
    <col min="768" max="768" width="2.7109375" style="43" customWidth="1"/>
    <col min="769" max="769" width="24.7109375" style="43" customWidth="1"/>
    <col min="770" max="774" width="6.7109375" style="43" customWidth="1"/>
    <col min="775" max="775" width="25.7109375" style="43" customWidth="1"/>
    <col min="776" max="776" width="2.7109375" style="43" customWidth="1"/>
    <col min="777" max="1023" width="9.140625" style="43"/>
    <col min="1024" max="1024" width="2.7109375" style="43" customWidth="1"/>
    <col min="1025" max="1025" width="24.7109375" style="43" customWidth="1"/>
    <col min="1026" max="1030" width="6.7109375" style="43" customWidth="1"/>
    <col min="1031" max="1031" width="25.7109375" style="43" customWidth="1"/>
    <col min="1032" max="1032" width="2.7109375" style="43" customWidth="1"/>
    <col min="1033" max="1279" width="9.140625" style="43"/>
    <col min="1280" max="1280" width="2.7109375" style="43" customWidth="1"/>
    <col min="1281" max="1281" width="24.7109375" style="43" customWidth="1"/>
    <col min="1282" max="1286" width="6.7109375" style="43" customWidth="1"/>
    <col min="1287" max="1287" width="25.7109375" style="43" customWidth="1"/>
    <col min="1288" max="1288" width="2.7109375" style="43" customWidth="1"/>
    <col min="1289" max="1535" width="9.140625" style="43"/>
    <col min="1536" max="1536" width="2.7109375" style="43" customWidth="1"/>
    <col min="1537" max="1537" width="24.7109375" style="43" customWidth="1"/>
    <col min="1538" max="1542" width="6.7109375" style="43" customWidth="1"/>
    <col min="1543" max="1543" width="25.7109375" style="43" customWidth="1"/>
    <col min="1544" max="1544" width="2.7109375" style="43" customWidth="1"/>
    <col min="1545" max="1791" width="9.140625" style="43"/>
    <col min="1792" max="1792" width="2.7109375" style="43" customWidth="1"/>
    <col min="1793" max="1793" width="24.7109375" style="43" customWidth="1"/>
    <col min="1794" max="1798" width="6.7109375" style="43" customWidth="1"/>
    <col min="1799" max="1799" width="25.7109375" style="43" customWidth="1"/>
    <col min="1800" max="1800" width="2.7109375" style="43" customWidth="1"/>
    <col min="1801" max="2047" width="9.140625" style="43"/>
    <col min="2048" max="2048" width="2.7109375" style="43" customWidth="1"/>
    <col min="2049" max="2049" width="24.7109375" style="43" customWidth="1"/>
    <col min="2050" max="2054" width="6.7109375" style="43" customWidth="1"/>
    <col min="2055" max="2055" width="25.7109375" style="43" customWidth="1"/>
    <col min="2056" max="2056" width="2.7109375" style="43" customWidth="1"/>
    <col min="2057" max="2303" width="9.140625" style="43"/>
    <col min="2304" max="2304" width="2.7109375" style="43" customWidth="1"/>
    <col min="2305" max="2305" width="24.7109375" style="43" customWidth="1"/>
    <col min="2306" max="2310" width="6.7109375" style="43" customWidth="1"/>
    <col min="2311" max="2311" width="25.7109375" style="43" customWidth="1"/>
    <col min="2312" max="2312" width="2.7109375" style="43" customWidth="1"/>
    <col min="2313" max="2559" width="9.140625" style="43"/>
    <col min="2560" max="2560" width="2.7109375" style="43" customWidth="1"/>
    <col min="2561" max="2561" width="24.7109375" style="43" customWidth="1"/>
    <col min="2562" max="2566" width="6.7109375" style="43" customWidth="1"/>
    <col min="2567" max="2567" width="25.7109375" style="43" customWidth="1"/>
    <col min="2568" max="2568" width="2.7109375" style="43" customWidth="1"/>
    <col min="2569" max="2815" width="9.140625" style="43"/>
    <col min="2816" max="2816" width="2.7109375" style="43" customWidth="1"/>
    <col min="2817" max="2817" width="24.7109375" style="43" customWidth="1"/>
    <col min="2818" max="2822" width="6.7109375" style="43" customWidth="1"/>
    <col min="2823" max="2823" width="25.7109375" style="43" customWidth="1"/>
    <col min="2824" max="2824" width="2.7109375" style="43" customWidth="1"/>
    <col min="2825" max="3071" width="9.140625" style="43"/>
    <col min="3072" max="3072" width="2.7109375" style="43" customWidth="1"/>
    <col min="3073" max="3073" width="24.7109375" style="43" customWidth="1"/>
    <col min="3074" max="3078" width="6.7109375" style="43" customWidth="1"/>
    <col min="3079" max="3079" width="25.7109375" style="43" customWidth="1"/>
    <col min="3080" max="3080" width="2.7109375" style="43" customWidth="1"/>
    <col min="3081" max="3327" width="9.140625" style="43"/>
    <col min="3328" max="3328" width="2.7109375" style="43" customWidth="1"/>
    <col min="3329" max="3329" width="24.7109375" style="43" customWidth="1"/>
    <col min="3330" max="3334" width="6.7109375" style="43" customWidth="1"/>
    <col min="3335" max="3335" width="25.7109375" style="43" customWidth="1"/>
    <col min="3336" max="3336" width="2.7109375" style="43" customWidth="1"/>
    <col min="3337" max="3583" width="9.140625" style="43"/>
    <col min="3584" max="3584" width="2.7109375" style="43" customWidth="1"/>
    <col min="3585" max="3585" width="24.7109375" style="43" customWidth="1"/>
    <col min="3586" max="3590" width="6.7109375" style="43" customWidth="1"/>
    <col min="3591" max="3591" width="25.7109375" style="43" customWidth="1"/>
    <col min="3592" max="3592" width="2.7109375" style="43" customWidth="1"/>
    <col min="3593" max="3839" width="9.140625" style="43"/>
    <col min="3840" max="3840" width="2.7109375" style="43" customWidth="1"/>
    <col min="3841" max="3841" width="24.7109375" style="43" customWidth="1"/>
    <col min="3842" max="3846" width="6.7109375" style="43" customWidth="1"/>
    <col min="3847" max="3847" width="25.7109375" style="43" customWidth="1"/>
    <col min="3848" max="3848" width="2.7109375" style="43" customWidth="1"/>
    <col min="3849" max="4095" width="9.140625" style="43"/>
    <col min="4096" max="4096" width="2.7109375" style="43" customWidth="1"/>
    <col min="4097" max="4097" width="24.7109375" style="43" customWidth="1"/>
    <col min="4098" max="4102" width="6.7109375" style="43" customWidth="1"/>
    <col min="4103" max="4103" width="25.7109375" style="43" customWidth="1"/>
    <col min="4104" max="4104" width="2.7109375" style="43" customWidth="1"/>
    <col min="4105" max="4351" width="9.140625" style="43"/>
    <col min="4352" max="4352" width="2.7109375" style="43" customWidth="1"/>
    <col min="4353" max="4353" width="24.7109375" style="43" customWidth="1"/>
    <col min="4354" max="4358" width="6.7109375" style="43" customWidth="1"/>
    <col min="4359" max="4359" width="25.7109375" style="43" customWidth="1"/>
    <col min="4360" max="4360" width="2.7109375" style="43" customWidth="1"/>
    <col min="4361" max="4607" width="9.140625" style="43"/>
    <col min="4608" max="4608" width="2.7109375" style="43" customWidth="1"/>
    <col min="4609" max="4609" width="24.7109375" style="43" customWidth="1"/>
    <col min="4610" max="4614" width="6.7109375" style="43" customWidth="1"/>
    <col min="4615" max="4615" width="25.7109375" style="43" customWidth="1"/>
    <col min="4616" max="4616" width="2.7109375" style="43" customWidth="1"/>
    <col min="4617" max="4863" width="9.140625" style="43"/>
    <col min="4864" max="4864" width="2.7109375" style="43" customWidth="1"/>
    <col min="4865" max="4865" width="24.7109375" style="43" customWidth="1"/>
    <col min="4866" max="4870" width="6.7109375" style="43" customWidth="1"/>
    <col min="4871" max="4871" width="25.7109375" style="43" customWidth="1"/>
    <col min="4872" max="4872" width="2.7109375" style="43" customWidth="1"/>
    <col min="4873" max="5119" width="9.140625" style="43"/>
    <col min="5120" max="5120" width="2.7109375" style="43" customWidth="1"/>
    <col min="5121" max="5121" width="24.7109375" style="43" customWidth="1"/>
    <col min="5122" max="5126" width="6.7109375" style="43" customWidth="1"/>
    <col min="5127" max="5127" width="25.7109375" style="43" customWidth="1"/>
    <col min="5128" max="5128" width="2.7109375" style="43" customWidth="1"/>
    <col min="5129" max="5375" width="9.140625" style="43"/>
    <col min="5376" max="5376" width="2.7109375" style="43" customWidth="1"/>
    <col min="5377" max="5377" width="24.7109375" style="43" customWidth="1"/>
    <col min="5378" max="5382" width="6.7109375" style="43" customWidth="1"/>
    <col min="5383" max="5383" width="25.7109375" style="43" customWidth="1"/>
    <col min="5384" max="5384" width="2.7109375" style="43" customWidth="1"/>
    <col min="5385" max="5631" width="9.140625" style="43"/>
    <col min="5632" max="5632" width="2.7109375" style="43" customWidth="1"/>
    <col min="5633" max="5633" width="24.7109375" style="43" customWidth="1"/>
    <col min="5634" max="5638" width="6.7109375" style="43" customWidth="1"/>
    <col min="5639" max="5639" width="25.7109375" style="43" customWidth="1"/>
    <col min="5640" max="5640" width="2.7109375" style="43" customWidth="1"/>
    <col min="5641" max="5887" width="9.140625" style="43"/>
    <col min="5888" max="5888" width="2.7109375" style="43" customWidth="1"/>
    <col min="5889" max="5889" width="24.7109375" style="43" customWidth="1"/>
    <col min="5890" max="5894" width="6.7109375" style="43" customWidth="1"/>
    <col min="5895" max="5895" width="25.7109375" style="43" customWidth="1"/>
    <col min="5896" max="5896" width="2.7109375" style="43" customWidth="1"/>
    <col min="5897" max="6143" width="9.140625" style="43"/>
    <col min="6144" max="6144" width="2.7109375" style="43" customWidth="1"/>
    <col min="6145" max="6145" width="24.7109375" style="43" customWidth="1"/>
    <col min="6146" max="6150" width="6.7109375" style="43" customWidth="1"/>
    <col min="6151" max="6151" width="25.7109375" style="43" customWidth="1"/>
    <col min="6152" max="6152" width="2.7109375" style="43" customWidth="1"/>
    <col min="6153" max="6399" width="9.140625" style="43"/>
    <col min="6400" max="6400" width="2.7109375" style="43" customWidth="1"/>
    <col min="6401" max="6401" width="24.7109375" style="43" customWidth="1"/>
    <col min="6402" max="6406" width="6.7109375" style="43" customWidth="1"/>
    <col min="6407" max="6407" width="25.7109375" style="43" customWidth="1"/>
    <col min="6408" max="6408" width="2.7109375" style="43" customWidth="1"/>
    <col min="6409" max="6655" width="9.140625" style="43"/>
    <col min="6656" max="6656" width="2.7109375" style="43" customWidth="1"/>
    <col min="6657" max="6657" width="24.7109375" style="43" customWidth="1"/>
    <col min="6658" max="6662" width="6.7109375" style="43" customWidth="1"/>
    <col min="6663" max="6663" width="25.7109375" style="43" customWidth="1"/>
    <col min="6664" max="6664" width="2.7109375" style="43" customWidth="1"/>
    <col min="6665" max="6911" width="9.140625" style="43"/>
    <col min="6912" max="6912" width="2.7109375" style="43" customWidth="1"/>
    <col min="6913" max="6913" width="24.7109375" style="43" customWidth="1"/>
    <col min="6914" max="6918" width="6.7109375" style="43" customWidth="1"/>
    <col min="6919" max="6919" width="25.7109375" style="43" customWidth="1"/>
    <col min="6920" max="6920" width="2.7109375" style="43" customWidth="1"/>
    <col min="6921" max="7167" width="9.140625" style="43"/>
    <col min="7168" max="7168" width="2.7109375" style="43" customWidth="1"/>
    <col min="7169" max="7169" width="24.7109375" style="43" customWidth="1"/>
    <col min="7170" max="7174" width="6.7109375" style="43" customWidth="1"/>
    <col min="7175" max="7175" width="25.7109375" style="43" customWidth="1"/>
    <col min="7176" max="7176" width="2.7109375" style="43" customWidth="1"/>
    <col min="7177" max="7423" width="9.140625" style="43"/>
    <col min="7424" max="7424" width="2.7109375" style="43" customWidth="1"/>
    <col min="7425" max="7425" width="24.7109375" style="43" customWidth="1"/>
    <col min="7426" max="7430" width="6.7109375" style="43" customWidth="1"/>
    <col min="7431" max="7431" width="25.7109375" style="43" customWidth="1"/>
    <col min="7432" max="7432" width="2.7109375" style="43" customWidth="1"/>
    <col min="7433" max="7679" width="9.140625" style="43"/>
    <col min="7680" max="7680" width="2.7109375" style="43" customWidth="1"/>
    <col min="7681" max="7681" width="24.7109375" style="43" customWidth="1"/>
    <col min="7682" max="7686" width="6.7109375" style="43" customWidth="1"/>
    <col min="7687" max="7687" width="25.7109375" style="43" customWidth="1"/>
    <col min="7688" max="7688" width="2.7109375" style="43" customWidth="1"/>
    <col min="7689" max="7935" width="9.140625" style="43"/>
    <col min="7936" max="7936" width="2.7109375" style="43" customWidth="1"/>
    <col min="7937" max="7937" width="24.7109375" style="43" customWidth="1"/>
    <col min="7938" max="7942" width="6.7109375" style="43" customWidth="1"/>
    <col min="7943" max="7943" width="25.7109375" style="43" customWidth="1"/>
    <col min="7944" max="7944" width="2.7109375" style="43" customWidth="1"/>
    <col min="7945" max="8191" width="9.140625" style="43"/>
    <col min="8192" max="8192" width="2.7109375" style="43" customWidth="1"/>
    <col min="8193" max="8193" width="24.7109375" style="43" customWidth="1"/>
    <col min="8194" max="8198" width="6.7109375" style="43" customWidth="1"/>
    <col min="8199" max="8199" width="25.7109375" style="43" customWidth="1"/>
    <col min="8200" max="8200" width="2.7109375" style="43" customWidth="1"/>
    <col min="8201" max="8447" width="9.140625" style="43"/>
    <col min="8448" max="8448" width="2.7109375" style="43" customWidth="1"/>
    <col min="8449" max="8449" width="24.7109375" style="43" customWidth="1"/>
    <col min="8450" max="8454" width="6.7109375" style="43" customWidth="1"/>
    <col min="8455" max="8455" width="25.7109375" style="43" customWidth="1"/>
    <col min="8456" max="8456" width="2.7109375" style="43" customWidth="1"/>
    <col min="8457" max="8703" width="9.140625" style="43"/>
    <col min="8704" max="8704" width="2.7109375" style="43" customWidth="1"/>
    <col min="8705" max="8705" width="24.7109375" style="43" customWidth="1"/>
    <col min="8706" max="8710" width="6.7109375" style="43" customWidth="1"/>
    <col min="8711" max="8711" width="25.7109375" style="43" customWidth="1"/>
    <col min="8712" max="8712" width="2.7109375" style="43" customWidth="1"/>
    <col min="8713" max="8959" width="9.140625" style="43"/>
    <col min="8960" max="8960" width="2.7109375" style="43" customWidth="1"/>
    <col min="8961" max="8961" width="24.7109375" style="43" customWidth="1"/>
    <col min="8962" max="8966" width="6.7109375" style="43" customWidth="1"/>
    <col min="8967" max="8967" width="25.7109375" style="43" customWidth="1"/>
    <col min="8968" max="8968" width="2.7109375" style="43" customWidth="1"/>
    <col min="8969" max="9215" width="9.140625" style="43"/>
    <col min="9216" max="9216" width="2.7109375" style="43" customWidth="1"/>
    <col min="9217" max="9217" width="24.7109375" style="43" customWidth="1"/>
    <col min="9218" max="9222" width="6.7109375" style="43" customWidth="1"/>
    <col min="9223" max="9223" width="25.7109375" style="43" customWidth="1"/>
    <col min="9224" max="9224" width="2.7109375" style="43" customWidth="1"/>
    <col min="9225" max="9471" width="9.140625" style="43"/>
    <col min="9472" max="9472" width="2.7109375" style="43" customWidth="1"/>
    <col min="9473" max="9473" width="24.7109375" style="43" customWidth="1"/>
    <col min="9474" max="9478" width="6.7109375" style="43" customWidth="1"/>
    <col min="9479" max="9479" width="25.7109375" style="43" customWidth="1"/>
    <col min="9480" max="9480" width="2.7109375" style="43" customWidth="1"/>
    <col min="9481" max="9727" width="9.140625" style="43"/>
    <col min="9728" max="9728" width="2.7109375" style="43" customWidth="1"/>
    <col min="9729" max="9729" width="24.7109375" style="43" customWidth="1"/>
    <col min="9730" max="9734" width="6.7109375" style="43" customWidth="1"/>
    <col min="9735" max="9735" width="25.7109375" style="43" customWidth="1"/>
    <col min="9736" max="9736" width="2.7109375" style="43" customWidth="1"/>
    <col min="9737" max="9983" width="9.140625" style="43"/>
    <col min="9984" max="9984" width="2.7109375" style="43" customWidth="1"/>
    <col min="9985" max="9985" width="24.7109375" style="43" customWidth="1"/>
    <col min="9986" max="9990" width="6.7109375" style="43" customWidth="1"/>
    <col min="9991" max="9991" width="25.7109375" style="43" customWidth="1"/>
    <col min="9992" max="9992" width="2.7109375" style="43" customWidth="1"/>
    <col min="9993" max="10239" width="9.140625" style="43"/>
    <col min="10240" max="10240" width="2.7109375" style="43" customWidth="1"/>
    <col min="10241" max="10241" width="24.7109375" style="43" customWidth="1"/>
    <col min="10242" max="10246" width="6.7109375" style="43" customWidth="1"/>
    <col min="10247" max="10247" width="25.7109375" style="43" customWidth="1"/>
    <col min="10248" max="10248" width="2.7109375" style="43" customWidth="1"/>
    <col min="10249" max="10495" width="9.140625" style="43"/>
    <col min="10496" max="10496" width="2.7109375" style="43" customWidth="1"/>
    <col min="10497" max="10497" width="24.7109375" style="43" customWidth="1"/>
    <col min="10498" max="10502" width="6.7109375" style="43" customWidth="1"/>
    <col min="10503" max="10503" width="25.7109375" style="43" customWidth="1"/>
    <col min="10504" max="10504" width="2.7109375" style="43" customWidth="1"/>
    <col min="10505" max="10751" width="9.140625" style="43"/>
    <col min="10752" max="10752" width="2.7109375" style="43" customWidth="1"/>
    <col min="10753" max="10753" width="24.7109375" style="43" customWidth="1"/>
    <col min="10754" max="10758" width="6.7109375" style="43" customWidth="1"/>
    <col min="10759" max="10759" width="25.7109375" style="43" customWidth="1"/>
    <col min="10760" max="10760" width="2.7109375" style="43" customWidth="1"/>
    <col min="10761" max="11007" width="9.140625" style="43"/>
    <col min="11008" max="11008" width="2.7109375" style="43" customWidth="1"/>
    <col min="11009" max="11009" width="24.7109375" style="43" customWidth="1"/>
    <col min="11010" max="11014" width="6.7109375" style="43" customWidth="1"/>
    <col min="11015" max="11015" width="25.7109375" style="43" customWidth="1"/>
    <col min="11016" max="11016" width="2.7109375" style="43" customWidth="1"/>
    <col min="11017" max="11263" width="9.140625" style="43"/>
    <col min="11264" max="11264" width="2.7109375" style="43" customWidth="1"/>
    <col min="11265" max="11265" width="24.7109375" style="43" customWidth="1"/>
    <col min="11266" max="11270" width="6.7109375" style="43" customWidth="1"/>
    <col min="11271" max="11271" width="25.7109375" style="43" customWidth="1"/>
    <col min="11272" max="11272" width="2.7109375" style="43" customWidth="1"/>
    <col min="11273" max="11519" width="9.140625" style="43"/>
    <col min="11520" max="11520" width="2.7109375" style="43" customWidth="1"/>
    <col min="11521" max="11521" width="24.7109375" style="43" customWidth="1"/>
    <col min="11522" max="11526" width="6.7109375" style="43" customWidth="1"/>
    <col min="11527" max="11527" width="25.7109375" style="43" customWidth="1"/>
    <col min="11528" max="11528" width="2.7109375" style="43" customWidth="1"/>
    <col min="11529" max="11775" width="9.140625" style="43"/>
    <col min="11776" max="11776" width="2.7109375" style="43" customWidth="1"/>
    <col min="11777" max="11777" width="24.7109375" style="43" customWidth="1"/>
    <col min="11778" max="11782" width="6.7109375" style="43" customWidth="1"/>
    <col min="11783" max="11783" width="25.7109375" style="43" customWidth="1"/>
    <col min="11784" max="11784" width="2.7109375" style="43" customWidth="1"/>
    <col min="11785" max="12031" width="9.140625" style="43"/>
    <col min="12032" max="12032" width="2.7109375" style="43" customWidth="1"/>
    <col min="12033" max="12033" width="24.7109375" style="43" customWidth="1"/>
    <col min="12034" max="12038" width="6.7109375" style="43" customWidth="1"/>
    <col min="12039" max="12039" width="25.7109375" style="43" customWidth="1"/>
    <col min="12040" max="12040" width="2.7109375" style="43" customWidth="1"/>
    <col min="12041" max="12287" width="9.140625" style="43"/>
    <col min="12288" max="12288" width="2.7109375" style="43" customWidth="1"/>
    <col min="12289" max="12289" width="24.7109375" style="43" customWidth="1"/>
    <col min="12290" max="12294" width="6.7109375" style="43" customWidth="1"/>
    <col min="12295" max="12295" width="25.7109375" style="43" customWidth="1"/>
    <col min="12296" max="12296" width="2.7109375" style="43" customWidth="1"/>
    <col min="12297" max="12543" width="9.140625" style="43"/>
    <col min="12544" max="12544" width="2.7109375" style="43" customWidth="1"/>
    <col min="12545" max="12545" width="24.7109375" style="43" customWidth="1"/>
    <col min="12546" max="12550" width="6.7109375" style="43" customWidth="1"/>
    <col min="12551" max="12551" width="25.7109375" style="43" customWidth="1"/>
    <col min="12552" max="12552" width="2.7109375" style="43" customWidth="1"/>
    <col min="12553" max="12799" width="9.140625" style="43"/>
    <col min="12800" max="12800" width="2.7109375" style="43" customWidth="1"/>
    <col min="12801" max="12801" width="24.7109375" style="43" customWidth="1"/>
    <col min="12802" max="12806" width="6.7109375" style="43" customWidth="1"/>
    <col min="12807" max="12807" width="25.7109375" style="43" customWidth="1"/>
    <col min="12808" max="12808" width="2.7109375" style="43" customWidth="1"/>
    <col min="12809" max="13055" width="9.140625" style="43"/>
    <col min="13056" max="13056" width="2.7109375" style="43" customWidth="1"/>
    <col min="13057" max="13057" width="24.7109375" style="43" customWidth="1"/>
    <col min="13058" max="13062" width="6.7109375" style="43" customWidth="1"/>
    <col min="13063" max="13063" width="25.7109375" style="43" customWidth="1"/>
    <col min="13064" max="13064" width="2.7109375" style="43" customWidth="1"/>
    <col min="13065" max="13311" width="9.140625" style="43"/>
    <col min="13312" max="13312" width="2.7109375" style="43" customWidth="1"/>
    <col min="13313" max="13313" width="24.7109375" style="43" customWidth="1"/>
    <col min="13314" max="13318" width="6.7109375" style="43" customWidth="1"/>
    <col min="13319" max="13319" width="25.7109375" style="43" customWidth="1"/>
    <col min="13320" max="13320" width="2.7109375" style="43" customWidth="1"/>
    <col min="13321" max="13567" width="9.140625" style="43"/>
    <col min="13568" max="13568" width="2.7109375" style="43" customWidth="1"/>
    <col min="13569" max="13569" width="24.7109375" style="43" customWidth="1"/>
    <col min="13570" max="13574" width="6.7109375" style="43" customWidth="1"/>
    <col min="13575" max="13575" width="25.7109375" style="43" customWidth="1"/>
    <col min="13576" max="13576" width="2.7109375" style="43" customWidth="1"/>
    <col min="13577" max="13823" width="9.140625" style="43"/>
    <col min="13824" max="13824" width="2.7109375" style="43" customWidth="1"/>
    <col min="13825" max="13825" width="24.7109375" style="43" customWidth="1"/>
    <col min="13826" max="13830" width="6.7109375" style="43" customWidth="1"/>
    <col min="13831" max="13831" width="25.7109375" style="43" customWidth="1"/>
    <col min="13832" max="13832" width="2.7109375" style="43" customWidth="1"/>
    <col min="13833" max="14079" width="9.140625" style="43"/>
    <col min="14080" max="14080" width="2.7109375" style="43" customWidth="1"/>
    <col min="14081" max="14081" width="24.7109375" style="43" customWidth="1"/>
    <col min="14082" max="14086" width="6.7109375" style="43" customWidth="1"/>
    <col min="14087" max="14087" width="25.7109375" style="43" customWidth="1"/>
    <col min="14088" max="14088" width="2.7109375" style="43" customWidth="1"/>
    <col min="14089" max="14335" width="9.140625" style="43"/>
    <col min="14336" max="14336" width="2.7109375" style="43" customWidth="1"/>
    <col min="14337" max="14337" width="24.7109375" style="43" customWidth="1"/>
    <col min="14338" max="14342" width="6.7109375" style="43" customWidth="1"/>
    <col min="14343" max="14343" width="25.7109375" style="43" customWidth="1"/>
    <col min="14344" max="14344" width="2.7109375" style="43" customWidth="1"/>
    <col min="14345" max="14591" width="9.140625" style="43"/>
    <col min="14592" max="14592" width="2.7109375" style="43" customWidth="1"/>
    <col min="14593" max="14593" width="24.7109375" style="43" customWidth="1"/>
    <col min="14594" max="14598" width="6.7109375" style="43" customWidth="1"/>
    <col min="14599" max="14599" width="25.7109375" style="43" customWidth="1"/>
    <col min="14600" max="14600" width="2.7109375" style="43" customWidth="1"/>
    <col min="14601" max="14847" width="9.140625" style="43"/>
    <col min="14848" max="14848" width="2.7109375" style="43" customWidth="1"/>
    <col min="14849" max="14849" width="24.7109375" style="43" customWidth="1"/>
    <col min="14850" max="14854" width="6.7109375" style="43" customWidth="1"/>
    <col min="14855" max="14855" width="25.7109375" style="43" customWidth="1"/>
    <col min="14856" max="14856" width="2.7109375" style="43" customWidth="1"/>
    <col min="14857" max="15103" width="9.140625" style="43"/>
    <col min="15104" max="15104" width="2.7109375" style="43" customWidth="1"/>
    <col min="15105" max="15105" width="24.7109375" style="43" customWidth="1"/>
    <col min="15106" max="15110" width="6.7109375" style="43" customWidth="1"/>
    <col min="15111" max="15111" width="25.7109375" style="43" customWidth="1"/>
    <col min="15112" max="15112" width="2.7109375" style="43" customWidth="1"/>
    <col min="15113" max="15359" width="9.140625" style="43"/>
    <col min="15360" max="15360" width="2.7109375" style="43" customWidth="1"/>
    <col min="15361" max="15361" width="24.7109375" style="43" customWidth="1"/>
    <col min="15362" max="15366" width="6.7109375" style="43" customWidth="1"/>
    <col min="15367" max="15367" width="25.7109375" style="43" customWidth="1"/>
    <col min="15368" max="15368" width="2.7109375" style="43" customWidth="1"/>
    <col min="15369" max="15615" width="9.140625" style="43"/>
    <col min="15616" max="15616" width="2.7109375" style="43" customWidth="1"/>
    <col min="15617" max="15617" width="24.7109375" style="43" customWidth="1"/>
    <col min="15618" max="15622" width="6.7109375" style="43" customWidth="1"/>
    <col min="15623" max="15623" width="25.7109375" style="43" customWidth="1"/>
    <col min="15624" max="15624" width="2.7109375" style="43" customWidth="1"/>
    <col min="15625" max="15871" width="9.140625" style="43"/>
    <col min="15872" max="15872" width="2.7109375" style="43" customWidth="1"/>
    <col min="15873" max="15873" width="24.7109375" style="43" customWidth="1"/>
    <col min="15874" max="15878" width="6.7109375" style="43" customWidth="1"/>
    <col min="15879" max="15879" width="25.7109375" style="43" customWidth="1"/>
    <col min="15880" max="15880" width="2.7109375" style="43" customWidth="1"/>
    <col min="15881" max="16127" width="9.140625" style="43"/>
    <col min="16128" max="16128" width="2.7109375" style="43" customWidth="1"/>
    <col min="16129" max="16129" width="24.7109375" style="43" customWidth="1"/>
    <col min="16130" max="16134" width="6.7109375" style="43" customWidth="1"/>
    <col min="16135" max="16135" width="25.7109375" style="43" customWidth="1"/>
    <col min="16136" max="16136" width="2.7109375" style="43" customWidth="1"/>
    <col min="16137" max="16384" width="9.140625" style="43"/>
  </cols>
  <sheetData>
    <row r="1" spans="1:8" ht="21.95" customHeight="1">
      <c r="A1" s="865" t="s">
        <v>980</v>
      </c>
      <c r="B1" s="865"/>
      <c r="C1" s="865"/>
      <c r="D1" s="865"/>
      <c r="E1" s="865"/>
      <c r="F1" s="865"/>
      <c r="G1" s="865"/>
      <c r="H1" s="865"/>
    </row>
    <row r="2" spans="1:8" s="8" customFormat="1" ht="21.95" customHeight="1">
      <c r="A2" s="866" t="s">
        <v>794</v>
      </c>
      <c r="B2" s="866"/>
      <c r="C2" s="866"/>
      <c r="D2" s="866"/>
      <c r="E2" s="866"/>
      <c r="F2" s="866"/>
      <c r="G2" s="866"/>
      <c r="H2" s="866"/>
    </row>
    <row r="3" spans="1:8" ht="31.5" customHeight="1">
      <c r="A3" s="915" t="s">
        <v>870</v>
      </c>
      <c r="B3" s="867"/>
      <c r="C3" s="867"/>
      <c r="D3" s="867"/>
      <c r="E3" s="867"/>
      <c r="F3" s="867"/>
      <c r="G3" s="867"/>
      <c r="H3" s="867"/>
    </row>
    <row r="4" spans="1:8" ht="21.95" customHeight="1">
      <c r="A4" s="868" t="s">
        <v>795</v>
      </c>
      <c r="B4" s="868"/>
      <c r="C4" s="868"/>
      <c r="D4" s="868"/>
      <c r="E4" s="868"/>
      <c r="F4" s="868"/>
      <c r="G4" s="868"/>
      <c r="H4" s="868"/>
    </row>
    <row r="5" spans="1:8" ht="21.95" customHeight="1">
      <c r="A5" s="922" t="s">
        <v>873</v>
      </c>
      <c r="B5" s="922"/>
      <c r="C5" s="2"/>
      <c r="D5" s="2"/>
      <c r="E5" s="2"/>
      <c r="F5" s="2"/>
      <c r="G5" s="923" t="s">
        <v>874</v>
      </c>
      <c r="H5" s="923"/>
    </row>
    <row r="6" spans="1:8" s="307" customFormat="1" ht="14.25" customHeight="1">
      <c r="A6" s="949" t="s">
        <v>318</v>
      </c>
      <c r="B6" s="889"/>
      <c r="C6" s="957">
        <v>2007</v>
      </c>
      <c r="D6" s="957">
        <v>2008</v>
      </c>
      <c r="E6" s="957">
        <v>2009</v>
      </c>
      <c r="F6" s="72"/>
      <c r="G6" s="897" t="s">
        <v>421</v>
      </c>
      <c r="H6" s="952"/>
    </row>
    <row r="7" spans="1:8" s="307" customFormat="1" ht="14.25" customHeight="1">
      <c r="A7" s="950"/>
      <c r="B7" s="891"/>
      <c r="C7" s="958"/>
      <c r="D7" s="958"/>
      <c r="E7" s="958"/>
      <c r="F7" s="136">
        <v>2010</v>
      </c>
      <c r="G7" s="899"/>
      <c r="H7" s="953"/>
    </row>
    <row r="8" spans="1:8" s="307" customFormat="1" ht="14.25" customHeight="1">
      <c r="A8" s="951"/>
      <c r="B8" s="893"/>
      <c r="C8" s="959"/>
      <c r="D8" s="959"/>
      <c r="E8" s="959"/>
      <c r="F8" s="137"/>
      <c r="G8" s="901"/>
      <c r="H8" s="954"/>
    </row>
    <row r="9" spans="1:8" ht="19.5" customHeight="1" thickBot="1">
      <c r="A9" s="58"/>
      <c r="B9" s="59" t="s">
        <v>340</v>
      </c>
      <c r="C9" s="225">
        <v>307</v>
      </c>
      <c r="D9" s="225">
        <v>373</v>
      </c>
      <c r="E9" s="225">
        <v>199</v>
      </c>
      <c r="F9" s="261">
        <v>695</v>
      </c>
      <c r="G9" s="60" t="s">
        <v>812</v>
      </c>
      <c r="H9" s="61"/>
    </row>
    <row r="10" spans="1:8" ht="19.5" customHeight="1" thickTop="1" thickBot="1">
      <c r="A10" s="62"/>
      <c r="B10" s="63" t="s">
        <v>341</v>
      </c>
      <c r="C10" s="219">
        <v>601</v>
      </c>
      <c r="D10" s="219">
        <v>774</v>
      </c>
      <c r="E10" s="219">
        <v>140</v>
      </c>
      <c r="F10" s="262">
        <v>639</v>
      </c>
      <c r="G10" s="64" t="s">
        <v>813</v>
      </c>
      <c r="H10" s="65"/>
    </row>
    <row r="11" spans="1:8" ht="19.5" customHeight="1" thickTop="1" thickBot="1">
      <c r="A11" s="58"/>
      <c r="B11" s="59" t="s">
        <v>342</v>
      </c>
      <c r="C11" s="308"/>
      <c r="D11" s="308"/>
      <c r="E11" s="308"/>
      <c r="F11" s="308"/>
      <c r="G11" s="60" t="s">
        <v>361</v>
      </c>
      <c r="H11" s="61"/>
    </row>
    <row r="12" spans="1:8" ht="19.5" customHeight="1" thickTop="1" thickBot="1">
      <c r="A12" s="62"/>
      <c r="B12" s="78" t="s">
        <v>343</v>
      </c>
      <c r="C12" s="219">
        <v>69</v>
      </c>
      <c r="D12" s="219">
        <v>91</v>
      </c>
      <c r="E12" s="219">
        <v>55</v>
      </c>
      <c r="F12" s="262">
        <v>151</v>
      </c>
      <c r="G12" s="77" t="s">
        <v>362</v>
      </c>
      <c r="H12" s="65"/>
    </row>
    <row r="13" spans="1:8" ht="19.5" customHeight="1" thickTop="1" thickBot="1">
      <c r="A13" s="58"/>
      <c r="B13" s="79" t="s">
        <v>73</v>
      </c>
      <c r="C13" s="225">
        <v>59</v>
      </c>
      <c r="D13" s="225">
        <v>63</v>
      </c>
      <c r="E13" s="225">
        <v>110</v>
      </c>
      <c r="F13" s="261">
        <v>222</v>
      </c>
      <c r="G13" s="76" t="s">
        <v>30</v>
      </c>
      <c r="H13" s="61"/>
    </row>
    <row r="14" spans="1:8" ht="19.5" customHeight="1" thickTop="1" thickBot="1">
      <c r="A14" s="62"/>
      <c r="B14" s="78" t="s">
        <v>344</v>
      </c>
      <c r="C14" s="219">
        <v>42</v>
      </c>
      <c r="D14" s="219">
        <v>42</v>
      </c>
      <c r="E14" s="219">
        <v>11</v>
      </c>
      <c r="F14" s="262">
        <v>59</v>
      </c>
      <c r="G14" s="77" t="s">
        <v>42</v>
      </c>
      <c r="H14" s="65"/>
    </row>
    <row r="15" spans="1:8" ht="19.5" customHeight="1" thickTop="1" thickBot="1">
      <c r="A15" s="58"/>
      <c r="B15" s="79" t="s">
        <v>345</v>
      </c>
      <c r="C15" s="225">
        <v>39</v>
      </c>
      <c r="D15" s="225">
        <v>58</v>
      </c>
      <c r="E15" s="225">
        <v>21</v>
      </c>
      <c r="F15" s="261">
        <v>86</v>
      </c>
      <c r="G15" s="76" t="s">
        <v>814</v>
      </c>
      <c r="H15" s="61"/>
    </row>
    <row r="16" spans="1:8" ht="19.5" customHeight="1" thickTop="1" thickBot="1">
      <c r="A16" s="62"/>
      <c r="B16" s="78" t="s">
        <v>346</v>
      </c>
      <c r="C16" s="219">
        <v>48</v>
      </c>
      <c r="D16" s="219">
        <v>71</v>
      </c>
      <c r="E16" s="219">
        <v>24</v>
      </c>
      <c r="F16" s="262">
        <v>83</v>
      </c>
      <c r="G16" s="77" t="s">
        <v>39</v>
      </c>
      <c r="H16" s="65"/>
    </row>
    <row r="17" spans="1:8" ht="19.5" customHeight="1" thickTop="1" thickBot="1">
      <c r="A17" s="58"/>
      <c r="B17" s="79" t="s">
        <v>347</v>
      </c>
      <c r="C17" s="225">
        <v>48</v>
      </c>
      <c r="D17" s="225">
        <v>70</v>
      </c>
      <c r="E17" s="225">
        <v>80</v>
      </c>
      <c r="F17" s="261">
        <v>184</v>
      </c>
      <c r="G17" s="76" t="s">
        <v>807</v>
      </c>
      <c r="H17" s="61"/>
    </row>
    <row r="18" spans="1:8" ht="19.5" customHeight="1" thickTop="1" thickBot="1">
      <c r="A18" s="62"/>
      <c r="B18" s="78" t="s">
        <v>348</v>
      </c>
      <c r="C18" s="219">
        <v>11</v>
      </c>
      <c r="D18" s="219">
        <v>25</v>
      </c>
      <c r="E18" s="219">
        <v>33</v>
      </c>
      <c r="F18" s="262">
        <v>92</v>
      </c>
      <c r="G18" s="77" t="s">
        <v>44</v>
      </c>
      <c r="H18" s="65"/>
    </row>
    <row r="19" spans="1:8" ht="19.5" customHeight="1" thickTop="1" thickBot="1">
      <c r="A19" s="58"/>
      <c r="B19" s="79" t="s">
        <v>349</v>
      </c>
      <c r="C19" s="225">
        <v>22</v>
      </c>
      <c r="D19" s="225">
        <v>33</v>
      </c>
      <c r="E19" s="225">
        <v>91</v>
      </c>
      <c r="F19" s="261">
        <v>145</v>
      </c>
      <c r="G19" s="76" t="s">
        <v>363</v>
      </c>
      <c r="H19" s="61"/>
    </row>
    <row r="20" spans="1:8" ht="19.5" customHeight="1" thickTop="1" thickBot="1">
      <c r="A20" s="62"/>
      <c r="B20" s="78" t="s">
        <v>74</v>
      </c>
      <c r="C20" s="219">
        <v>35</v>
      </c>
      <c r="D20" s="219">
        <v>35</v>
      </c>
      <c r="E20" s="219">
        <v>27</v>
      </c>
      <c r="F20" s="262">
        <v>73</v>
      </c>
      <c r="G20" s="77" t="s">
        <v>815</v>
      </c>
      <c r="H20" s="65"/>
    </row>
    <row r="21" spans="1:8" ht="19.5" customHeight="1" thickTop="1" thickBot="1">
      <c r="A21" s="58"/>
      <c r="B21" s="79" t="s">
        <v>350</v>
      </c>
      <c r="C21" s="225">
        <v>22</v>
      </c>
      <c r="D21" s="225">
        <v>27</v>
      </c>
      <c r="E21" s="225">
        <v>8</v>
      </c>
      <c r="F21" s="261">
        <v>31</v>
      </c>
      <c r="G21" s="76" t="s">
        <v>61</v>
      </c>
      <c r="H21" s="61"/>
    </row>
    <row r="22" spans="1:8" ht="19.5" customHeight="1" thickTop="1" thickBot="1">
      <c r="A22" s="62"/>
      <c r="B22" s="78" t="s">
        <v>351</v>
      </c>
      <c r="C22" s="219">
        <v>17</v>
      </c>
      <c r="D22" s="219">
        <v>17</v>
      </c>
      <c r="E22" s="219">
        <v>17</v>
      </c>
      <c r="F22" s="262">
        <v>52</v>
      </c>
      <c r="G22" s="77" t="s">
        <v>65</v>
      </c>
      <c r="H22" s="65"/>
    </row>
    <row r="23" spans="1:8" ht="19.5" customHeight="1" thickTop="1" thickBot="1">
      <c r="A23" s="58"/>
      <c r="B23" s="79" t="s">
        <v>352</v>
      </c>
      <c r="C23" s="225">
        <v>5</v>
      </c>
      <c r="D23" s="225">
        <v>5</v>
      </c>
      <c r="E23" s="238" t="s">
        <v>372</v>
      </c>
      <c r="F23" s="261">
        <v>2</v>
      </c>
      <c r="G23" s="76" t="s">
        <v>364</v>
      </c>
      <c r="H23" s="61"/>
    </row>
    <row r="24" spans="1:8" ht="19.5" customHeight="1" thickTop="1" thickBot="1">
      <c r="A24" s="62"/>
      <c r="B24" s="78" t="s">
        <v>353</v>
      </c>
      <c r="C24" s="219">
        <v>22</v>
      </c>
      <c r="D24" s="219">
        <v>25</v>
      </c>
      <c r="E24" s="219">
        <v>26</v>
      </c>
      <c r="F24" s="262">
        <v>74</v>
      </c>
      <c r="G24" s="77" t="s">
        <v>81</v>
      </c>
      <c r="H24" s="65"/>
    </row>
    <row r="25" spans="1:8" ht="19.5" customHeight="1" thickTop="1" thickBot="1">
      <c r="A25" s="58"/>
      <c r="B25" s="79" t="s">
        <v>354</v>
      </c>
      <c r="C25" s="225">
        <v>31</v>
      </c>
      <c r="D25" s="225">
        <v>50</v>
      </c>
      <c r="E25" s="225">
        <v>44</v>
      </c>
      <c r="F25" s="261">
        <v>109</v>
      </c>
      <c r="G25" s="76" t="s">
        <v>803</v>
      </c>
      <c r="H25" s="61"/>
    </row>
    <row r="26" spans="1:8" ht="19.5" customHeight="1" thickTop="1" thickBot="1">
      <c r="A26" s="62"/>
      <c r="B26" s="78" t="s">
        <v>355</v>
      </c>
      <c r="C26" s="219">
        <v>11</v>
      </c>
      <c r="D26" s="219">
        <v>13</v>
      </c>
      <c r="E26" s="219">
        <v>23</v>
      </c>
      <c r="F26" s="262">
        <v>51</v>
      </c>
      <c r="G26" s="77" t="s">
        <v>365</v>
      </c>
      <c r="H26" s="65"/>
    </row>
    <row r="27" spans="1:8" ht="19.5" customHeight="1" thickTop="1" thickBot="1">
      <c r="A27" s="58"/>
      <c r="B27" s="79" t="s">
        <v>356</v>
      </c>
      <c r="C27" s="225">
        <v>3</v>
      </c>
      <c r="D27" s="225">
        <v>3</v>
      </c>
      <c r="E27" s="225">
        <v>8</v>
      </c>
      <c r="F27" s="261">
        <v>13</v>
      </c>
      <c r="G27" s="76" t="s">
        <v>816</v>
      </c>
      <c r="H27" s="61"/>
    </row>
    <row r="28" spans="1:8" ht="19.5" customHeight="1" thickTop="1" thickBot="1">
      <c r="A28" s="62"/>
      <c r="B28" s="78" t="s">
        <v>86</v>
      </c>
      <c r="C28" s="219">
        <v>2</v>
      </c>
      <c r="D28" s="219">
        <v>4</v>
      </c>
      <c r="E28" s="219">
        <v>7</v>
      </c>
      <c r="F28" s="262">
        <v>9</v>
      </c>
      <c r="G28" s="77" t="s">
        <v>366</v>
      </c>
      <c r="H28" s="65"/>
    </row>
    <row r="29" spans="1:8" ht="19.5" customHeight="1" thickTop="1" thickBot="1">
      <c r="A29" s="58"/>
      <c r="B29" s="79" t="s">
        <v>27</v>
      </c>
      <c r="C29" s="225">
        <v>5</v>
      </c>
      <c r="D29" s="225">
        <v>11</v>
      </c>
      <c r="E29" s="225">
        <v>18</v>
      </c>
      <c r="F29" s="261">
        <v>30</v>
      </c>
      <c r="G29" s="76" t="s">
        <v>9</v>
      </c>
      <c r="H29" s="61"/>
    </row>
    <row r="30" spans="1:8" ht="19.5" customHeight="1" thickTop="1" thickBot="1">
      <c r="A30" s="62"/>
      <c r="B30" s="78" t="s">
        <v>357</v>
      </c>
      <c r="C30" s="219">
        <v>2</v>
      </c>
      <c r="D30" s="219">
        <v>2</v>
      </c>
      <c r="E30" s="237" t="s">
        <v>372</v>
      </c>
      <c r="F30" s="237" t="s">
        <v>372</v>
      </c>
      <c r="G30" s="77" t="s">
        <v>367</v>
      </c>
      <c r="H30" s="65"/>
    </row>
    <row r="31" spans="1:8" ht="19.5" customHeight="1" thickTop="1" thickBot="1">
      <c r="A31" s="58"/>
      <c r="B31" s="79" t="s">
        <v>49</v>
      </c>
      <c r="C31" s="225">
        <v>1</v>
      </c>
      <c r="D31" s="225">
        <v>6</v>
      </c>
      <c r="E31" s="225">
        <v>11</v>
      </c>
      <c r="F31" s="261">
        <v>14</v>
      </c>
      <c r="G31" s="76" t="s">
        <v>50</v>
      </c>
      <c r="H31" s="61"/>
    </row>
    <row r="32" spans="1:8" ht="19.5" customHeight="1" thickTop="1" thickBot="1">
      <c r="A32" s="62"/>
      <c r="B32" s="78" t="s">
        <v>358</v>
      </c>
      <c r="C32" s="219">
        <v>4</v>
      </c>
      <c r="D32" s="219">
        <v>6</v>
      </c>
      <c r="E32" s="219">
        <v>3</v>
      </c>
      <c r="F32" s="262">
        <v>11</v>
      </c>
      <c r="G32" s="77" t="s">
        <v>59</v>
      </c>
      <c r="H32" s="65"/>
    </row>
    <row r="33" spans="1:8" ht="19.5" customHeight="1" thickTop="1" thickBot="1">
      <c r="A33" s="58"/>
      <c r="B33" s="79" t="s">
        <v>359</v>
      </c>
      <c r="C33" s="225">
        <v>2</v>
      </c>
      <c r="D33" s="225">
        <v>2</v>
      </c>
      <c r="E33" s="225">
        <v>19</v>
      </c>
      <c r="F33" s="261">
        <v>20</v>
      </c>
      <c r="G33" s="76" t="s">
        <v>817</v>
      </c>
      <c r="H33" s="61"/>
    </row>
    <row r="34" spans="1:8" ht="19.5" customHeight="1" thickTop="1" thickBot="1">
      <c r="A34" s="62"/>
      <c r="B34" s="78" t="s">
        <v>360</v>
      </c>
      <c r="C34" s="219">
        <v>3</v>
      </c>
      <c r="D34" s="219">
        <v>3</v>
      </c>
      <c r="E34" s="237" t="s">
        <v>372</v>
      </c>
      <c r="F34" s="237" t="s">
        <v>372</v>
      </c>
      <c r="G34" s="77" t="s">
        <v>818</v>
      </c>
      <c r="H34" s="65"/>
    </row>
    <row r="35" spans="1:8" ht="19.5" customHeight="1" thickTop="1">
      <c r="A35" s="66"/>
      <c r="B35" s="80" t="s">
        <v>25</v>
      </c>
      <c r="C35" s="232">
        <v>10</v>
      </c>
      <c r="D35" s="232">
        <v>9</v>
      </c>
      <c r="E35" s="232">
        <v>114</v>
      </c>
      <c r="F35" s="263">
        <v>225</v>
      </c>
      <c r="G35" s="710" t="s">
        <v>26</v>
      </c>
      <c r="H35" s="68"/>
    </row>
    <row r="36" spans="1:8" ht="19.5" customHeight="1">
      <c r="A36" s="955" t="s">
        <v>10</v>
      </c>
      <c r="B36" s="956"/>
      <c r="C36" s="309">
        <f>SUM(C8:C34)</f>
        <v>1411</v>
      </c>
      <c r="D36" s="309">
        <f>SUM(D8:D34)</f>
        <v>1809</v>
      </c>
      <c r="E36" s="309">
        <f>SUM(E8:E34)</f>
        <v>975</v>
      </c>
      <c r="F36" s="309">
        <f>SUM(F8:F34)</f>
        <v>2845</v>
      </c>
      <c r="G36" s="947" t="s">
        <v>72</v>
      </c>
      <c r="H36" s="948"/>
    </row>
    <row r="37" spans="1:8" ht="30" customHeight="1">
      <c r="A37" s="43"/>
      <c r="B37" s="43"/>
      <c r="C37" s="43"/>
      <c r="D37" s="43"/>
      <c r="E37" s="43"/>
      <c r="F37" s="43"/>
      <c r="G37" s="43"/>
    </row>
    <row r="38" spans="1:8" ht="30" customHeight="1">
      <c r="A38" s="475"/>
      <c r="B38" s="475"/>
      <c r="C38" s="700"/>
      <c r="D38" s="700"/>
      <c r="E38" s="700"/>
      <c r="F38" s="700"/>
      <c r="G38" s="701"/>
      <c r="H38" s="701"/>
    </row>
    <row r="39" spans="1:8">
      <c r="F39" s="678"/>
    </row>
    <row r="43" spans="1:8">
      <c r="F43" s="678"/>
    </row>
    <row r="47" spans="1:8">
      <c r="G47" s="10" t="s">
        <v>416</v>
      </c>
    </row>
  </sheetData>
  <mergeCells count="13">
    <mergeCell ref="G36:H36"/>
    <mergeCell ref="A6:B8"/>
    <mergeCell ref="G6:H8"/>
    <mergeCell ref="A36:B36"/>
    <mergeCell ref="A1:H1"/>
    <mergeCell ref="A2:H2"/>
    <mergeCell ref="A3:H3"/>
    <mergeCell ref="A4:H4"/>
    <mergeCell ref="C6:C8"/>
    <mergeCell ref="D6:D8"/>
    <mergeCell ref="E6:E8"/>
    <mergeCell ref="A5:B5"/>
    <mergeCell ref="G5:H5"/>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dimension ref="A1:Q24"/>
  <sheetViews>
    <sheetView rightToLeft="1" view="pageBreakPreview" zoomScale="90" zoomScaleNormal="100" zoomScaleSheetLayoutView="90" workbookViewId="0">
      <selection activeCell="K12" sqref="K12"/>
    </sheetView>
  </sheetViews>
  <sheetFormatPr defaultRowHeight="12.75"/>
  <cols>
    <col min="1" max="1" width="17.5703125" style="81" customWidth="1"/>
    <col min="2" max="13" width="6.85546875" style="2" customWidth="1"/>
    <col min="14" max="14" width="19.5703125" style="122" customWidth="1"/>
    <col min="15" max="246" width="9.140625" style="122"/>
    <col min="247" max="247" width="17.5703125" style="122" customWidth="1"/>
    <col min="248" max="249" width="4.85546875" style="122" customWidth="1"/>
    <col min="250" max="250" width="6.42578125" style="122" customWidth="1"/>
    <col min="251" max="251" width="5.7109375" style="122" customWidth="1"/>
    <col min="252" max="252" width="4.85546875" style="122" customWidth="1"/>
    <col min="253" max="253" width="6.42578125" style="122" customWidth="1"/>
    <col min="254" max="255" width="4.85546875" style="122" customWidth="1"/>
    <col min="256" max="256" width="6.42578125" style="122" customWidth="1"/>
    <col min="257" max="257" width="5.7109375" style="122" customWidth="1"/>
    <col min="258" max="258" width="4.85546875" style="122" customWidth="1"/>
    <col min="259" max="259" width="6.42578125" style="122" customWidth="1"/>
    <col min="260" max="261" width="4.85546875" style="122" customWidth="1"/>
    <col min="262" max="262" width="6.42578125" style="122" customWidth="1"/>
    <col min="263" max="263" width="19.5703125" style="122" customWidth="1"/>
    <col min="264" max="502" width="9.140625" style="122"/>
    <col min="503" max="503" width="17.5703125" style="122" customWidth="1"/>
    <col min="504" max="505" width="4.85546875" style="122" customWidth="1"/>
    <col min="506" max="506" width="6.42578125" style="122" customWidth="1"/>
    <col min="507" max="507" width="5.7109375" style="122" customWidth="1"/>
    <col min="508" max="508" width="4.85546875" style="122" customWidth="1"/>
    <col min="509" max="509" width="6.42578125" style="122" customWidth="1"/>
    <col min="510" max="511" width="4.85546875" style="122" customWidth="1"/>
    <col min="512" max="512" width="6.42578125" style="122" customWidth="1"/>
    <col min="513" max="513" width="5.7109375" style="122" customWidth="1"/>
    <col min="514" max="514" width="4.85546875" style="122" customWidth="1"/>
    <col min="515" max="515" width="6.42578125" style="122" customWidth="1"/>
    <col min="516" max="517" width="4.85546875" style="122" customWidth="1"/>
    <col min="518" max="518" width="6.42578125" style="122" customWidth="1"/>
    <col min="519" max="519" width="19.5703125" style="122" customWidth="1"/>
    <col min="520" max="758" width="9.140625" style="122"/>
    <col min="759" max="759" width="17.5703125" style="122" customWidth="1"/>
    <col min="760" max="761" width="4.85546875" style="122" customWidth="1"/>
    <col min="762" max="762" width="6.42578125" style="122" customWidth="1"/>
    <col min="763" max="763" width="5.7109375" style="122" customWidth="1"/>
    <col min="764" max="764" width="4.85546875" style="122" customWidth="1"/>
    <col min="765" max="765" width="6.42578125" style="122" customWidth="1"/>
    <col min="766" max="767" width="4.85546875" style="122" customWidth="1"/>
    <col min="768" max="768" width="6.42578125" style="122" customWidth="1"/>
    <col min="769" max="769" width="5.7109375" style="122" customWidth="1"/>
    <col min="770" max="770" width="4.85546875" style="122" customWidth="1"/>
    <col min="771" max="771" width="6.42578125" style="122" customWidth="1"/>
    <col min="772" max="773" width="4.85546875" style="122" customWidth="1"/>
    <col min="774" max="774" width="6.42578125" style="122" customWidth="1"/>
    <col min="775" max="775" width="19.5703125" style="122" customWidth="1"/>
    <col min="776" max="1014" width="9.140625" style="122"/>
    <col min="1015" max="1015" width="17.5703125" style="122" customWidth="1"/>
    <col min="1016" max="1017" width="4.85546875" style="122" customWidth="1"/>
    <col min="1018" max="1018" width="6.42578125" style="122" customWidth="1"/>
    <col min="1019" max="1019" width="5.7109375" style="122" customWidth="1"/>
    <col min="1020" max="1020" width="4.85546875" style="122" customWidth="1"/>
    <col min="1021" max="1021" width="6.42578125" style="122" customWidth="1"/>
    <col min="1022" max="1023" width="4.85546875" style="122" customWidth="1"/>
    <col min="1024" max="1024" width="6.42578125" style="122" customWidth="1"/>
    <col min="1025" max="1025" width="5.7109375" style="122" customWidth="1"/>
    <col min="1026" max="1026" width="4.85546875" style="122" customWidth="1"/>
    <col min="1027" max="1027" width="6.42578125" style="122" customWidth="1"/>
    <col min="1028" max="1029" width="4.85546875" style="122" customWidth="1"/>
    <col min="1030" max="1030" width="6.42578125" style="122" customWidth="1"/>
    <col min="1031" max="1031" width="19.5703125" style="122" customWidth="1"/>
    <col min="1032" max="1270" width="9.140625" style="122"/>
    <col min="1271" max="1271" width="17.5703125" style="122" customWidth="1"/>
    <col min="1272" max="1273" width="4.85546875" style="122" customWidth="1"/>
    <col min="1274" max="1274" width="6.42578125" style="122" customWidth="1"/>
    <col min="1275" max="1275" width="5.7109375" style="122" customWidth="1"/>
    <col min="1276" max="1276" width="4.85546875" style="122" customWidth="1"/>
    <col min="1277" max="1277" width="6.42578125" style="122" customWidth="1"/>
    <col min="1278" max="1279" width="4.85546875" style="122" customWidth="1"/>
    <col min="1280" max="1280" width="6.42578125" style="122" customWidth="1"/>
    <col min="1281" max="1281" width="5.7109375" style="122" customWidth="1"/>
    <col min="1282" max="1282" width="4.85546875" style="122" customWidth="1"/>
    <col min="1283" max="1283" width="6.42578125" style="122" customWidth="1"/>
    <col min="1284" max="1285" width="4.85546875" style="122" customWidth="1"/>
    <col min="1286" max="1286" width="6.42578125" style="122" customWidth="1"/>
    <col min="1287" max="1287" width="19.5703125" style="122" customWidth="1"/>
    <col min="1288" max="1526" width="9.140625" style="122"/>
    <col min="1527" max="1527" width="17.5703125" style="122" customWidth="1"/>
    <col min="1528" max="1529" width="4.85546875" style="122" customWidth="1"/>
    <col min="1530" max="1530" width="6.42578125" style="122" customWidth="1"/>
    <col min="1531" max="1531" width="5.7109375" style="122" customWidth="1"/>
    <col min="1532" max="1532" width="4.85546875" style="122" customWidth="1"/>
    <col min="1533" max="1533" width="6.42578125" style="122" customWidth="1"/>
    <col min="1534" max="1535" width="4.85546875" style="122" customWidth="1"/>
    <col min="1536" max="1536" width="6.42578125" style="122" customWidth="1"/>
    <col min="1537" max="1537" width="5.7109375" style="122" customWidth="1"/>
    <col min="1538" max="1538" width="4.85546875" style="122" customWidth="1"/>
    <col min="1539" max="1539" width="6.42578125" style="122" customWidth="1"/>
    <col min="1540" max="1541" width="4.85546875" style="122" customWidth="1"/>
    <col min="1542" max="1542" width="6.42578125" style="122" customWidth="1"/>
    <col min="1543" max="1543" width="19.5703125" style="122" customWidth="1"/>
    <col min="1544" max="1782" width="9.140625" style="122"/>
    <col min="1783" max="1783" width="17.5703125" style="122" customWidth="1"/>
    <col min="1784" max="1785" width="4.85546875" style="122" customWidth="1"/>
    <col min="1786" max="1786" width="6.42578125" style="122" customWidth="1"/>
    <col min="1787" max="1787" width="5.7109375" style="122" customWidth="1"/>
    <col min="1788" max="1788" width="4.85546875" style="122" customWidth="1"/>
    <col min="1789" max="1789" width="6.42578125" style="122" customWidth="1"/>
    <col min="1790" max="1791" width="4.85546875" style="122" customWidth="1"/>
    <col min="1792" max="1792" width="6.42578125" style="122" customWidth="1"/>
    <col min="1793" max="1793" width="5.7109375" style="122" customWidth="1"/>
    <col min="1794" max="1794" width="4.85546875" style="122" customWidth="1"/>
    <col min="1795" max="1795" width="6.42578125" style="122" customWidth="1"/>
    <col min="1796" max="1797" width="4.85546875" style="122" customWidth="1"/>
    <col min="1798" max="1798" width="6.42578125" style="122" customWidth="1"/>
    <col min="1799" max="1799" width="19.5703125" style="122" customWidth="1"/>
    <col min="1800" max="2038" width="9.140625" style="122"/>
    <col min="2039" max="2039" width="17.5703125" style="122" customWidth="1"/>
    <col min="2040" max="2041" width="4.85546875" style="122" customWidth="1"/>
    <col min="2042" max="2042" width="6.42578125" style="122" customWidth="1"/>
    <col min="2043" max="2043" width="5.7109375" style="122" customWidth="1"/>
    <col min="2044" max="2044" width="4.85546875" style="122" customWidth="1"/>
    <col min="2045" max="2045" width="6.42578125" style="122" customWidth="1"/>
    <col min="2046" max="2047" width="4.85546875" style="122" customWidth="1"/>
    <col min="2048" max="2048" width="6.42578125" style="122" customWidth="1"/>
    <col min="2049" max="2049" width="5.7109375" style="122" customWidth="1"/>
    <col min="2050" max="2050" width="4.85546875" style="122" customWidth="1"/>
    <col min="2051" max="2051" width="6.42578125" style="122" customWidth="1"/>
    <col min="2052" max="2053" width="4.85546875" style="122" customWidth="1"/>
    <col min="2054" max="2054" width="6.42578125" style="122" customWidth="1"/>
    <col min="2055" max="2055" width="19.5703125" style="122" customWidth="1"/>
    <col min="2056" max="2294" width="9.140625" style="122"/>
    <col min="2295" max="2295" width="17.5703125" style="122" customWidth="1"/>
    <col min="2296" max="2297" width="4.85546875" style="122" customWidth="1"/>
    <col min="2298" max="2298" width="6.42578125" style="122" customWidth="1"/>
    <col min="2299" max="2299" width="5.7109375" style="122" customWidth="1"/>
    <col min="2300" max="2300" width="4.85546875" style="122" customWidth="1"/>
    <col min="2301" max="2301" width="6.42578125" style="122" customWidth="1"/>
    <col min="2302" max="2303" width="4.85546875" style="122" customWidth="1"/>
    <col min="2304" max="2304" width="6.42578125" style="122" customWidth="1"/>
    <col min="2305" max="2305" width="5.7109375" style="122" customWidth="1"/>
    <col min="2306" max="2306" width="4.85546875" style="122" customWidth="1"/>
    <col min="2307" max="2307" width="6.42578125" style="122" customWidth="1"/>
    <col min="2308" max="2309" width="4.85546875" style="122" customWidth="1"/>
    <col min="2310" max="2310" width="6.42578125" style="122" customWidth="1"/>
    <col min="2311" max="2311" width="19.5703125" style="122" customWidth="1"/>
    <col min="2312" max="2550" width="9.140625" style="122"/>
    <col min="2551" max="2551" width="17.5703125" style="122" customWidth="1"/>
    <col min="2552" max="2553" width="4.85546875" style="122" customWidth="1"/>
    <col min="2554" max="2554" width="6.42578125" style="122" customWidth="1"/>
    <col min="2555" max="2555" width="5.7109375" style="122" customWidth="1"/>
    <col min="2556" max="2556" width="4.85546875" style="122" customWidth="1"/>
    <col min="2557" max="2557" width="6.42578125" style="122" customWidth="1"/>
    <col min="2558" max="2559" width="4.85546875" style="122" customWidth="1"/>
    <col min="2560" max="2560" width="6.42578125" style="122" customWidth="1"/>
    <col min="2561" max="2561" width="5.7109375" style="122" customWidth="1"/>
    <col min="2562" max="2562" width="4.85546875" style="122" customWidth="1"/>
    <col min="2563" max="2563" width="6.42578125" style="122" customWidth="1"/>
    <col min="2564" max="2565" width="4.85546875" style="122" customWidth="1"/>
    <col min="2566" max="2566" width="6.42578125" style="122" customWidth="1"/>
    <col min="2567" max="2567" width="19.5703125" style="122" customWidth="1"/>
    <col min="2568" max="2806" width="9.140625" style="122"/>
    <col min="2807" max="2807" width="17.5703125" style="122" customWidth="1"/>
    <col min="2808" max="2809" width="4.85546875" style="122" customWidth="1"/>
    <col min="2810" max="2810" width="6.42578125" style="122" customWidth="1"/>
    <col min="2811" max="2811" width="5.7109375" style="122" customWidth="1"/>
    <col min="2812" max="2812" width="4.85546875" style="122" customWidth="1"/>
    <col min="2813" max="2813" width="6.42578125" style="122" customWidth="1"/>
    <col min="2814" max="2815" width="4.85546875" style="122" customWidth="1"/>
    <col min="2816" max="2816" width="6.42578125" style="122" customWidth="1"/>
    <col min="2817" max="2817" width="5.7109375" style="122" customWidth="1"/>
    <col min="2818" max="2818" width="4.85546875" style="122" customWidth="1"/>
    <col min="2819" max="2819" width="6.42578125" style="122" customWidth="1"/>
    <col min="2820" max="2821" width="4.85546875" style="122" customWidth="1"/>
    <col min="2822" max="2822" width="6.42578125" style="122" customWidth="1"/>
    <col min="2823" max="2823" width="19.5703125" style="122" customWidth="1"/>
    <col min="2824" max="3062" width="9.140625" style="122"/>
    <col min="3063" max="3063" width="17.5703125" style="122" customWidth="1"/>
    <col min="3064" max="3065" width="4.85546875" style="122" customWidth="1"/>
    <col min="3066" max="3066" width="6.42578125" style="122" customWidth="1"/>
    <col min="3067" max="3067" width="5.7109375" style="122" customWidth="1"/>
    <col min="3068" max="3068" width="4.85546875" style="122" customWidth="1"/>
    <col min="3069" max="3069" width="6.42578125" style="122" customWidth="1"/>
    <col min="3070" max="3071" width="4.85546875" style="122" customWidth="1"/>
    <col min="3072" max="3072" width="6.42578125" style="122" customWidth="1"/>
    <col min="3073" max="3073" width="5.7109375" style="122" customWidth="1"/>
    <col min="3074" max="3074" width="4.85546875" style="122" customWidth="1"/>
    <col min="3075" max="3075" width="6.42578125" style="122" customWidth="1"/>
    <col min="3076" max="3077" width="4.85546875" style="122" customWidth="1"/>
    <col min="3078" max="3078" width="6.42578125" style="122" customWidth="1"/>
    <col min="3079" max="3079" width="19.5703125" style="122" customWidth="1"/>
    <col min="3080" max="3318" width="9.140625" style="122"/>
    <col min="3319" max="3319" width="17.5703125" style="122" customWidth="1"/>
    <col min="3320" max="3321" width="4.85546875" style="122" customWidth="1"/>
    <col min="3322" max="3322" width="6.42578125" style="122" customWidth="1"/>
    <col min="3323" max="3323" width="5.7109375" style="122" customWidth="1"/>
    <col min="3324" max="3324" width="4.85546875" style="122" customWidth="1"/>
    <col min="3325" max="3325" width="6.42578125" style="122" customWidth="1"/>
    <col min="3326" max="3327" width="4.85546875" style="122" customWidth="1"/>
    <col min="3328" max="3328" width="6.42578125" style="122" customWidth="1"/>
    <col min="3329" max="3329" width="5.7109375" style="122" customWidth="1"/>
    <col min="3330" max="3330" width="4.85546875" style="122" customWidth="1"/>
    <col min="3331" max="3331" width="6.42578125" style="122" customWidth="1"/>
    <col min="3332" max="3333" width="4.85546875" style="122" customWidth="1"/>
    <col min="3334" max="3334" width="6.42578125" style="122" customWidth="1"/>
    <col min="3335" max="3335" width="19.5703125" style="122" customWidth="1"/>
    <col min="3336" max="3574" width="9.140625" style="122"/>
    <col min="3575" max="3575" width="17.5703125" style="122" customWidth="1"/>
    <col min="3576" max="3577" width="4.85546875" style="122" customWidth="1"/>
    <col min="3578" max="3578" width="6.42578125" style="122" customWidth="1"/>
    <col min="3579" max="3579" width="5.7109375" style="122" customWidth="1"/>
    <col min="3580" max="3580" width="4.85546875" style="122" customWidth="1"/>
    <col min="3581" max="3581" width="6.42578125" style="122" customWidth="1"/>
    <col min="3582" max="3583" width="4.85546875" style="122" customWidth="1"/>
    <col min="3584" max="3584" width="6.42578125" style="122" customWidth="1"/>
    <col min="3585" max="3585" width="5.7109375" style="122" customWidth="1"/>
    <col min="3586" max="3586" width="4.85546875" style="122" customWidth="1"/>
    <col min="3587" max="3587" width="6.42578125" style="122" customWidth="1"/>
    <col min="3588" max="3589" width="4.85546875" style="122" customWidth="1"/>
    <col min="3590" max="3590" width="6.42578125" style="122" customWidth="1"/>
    <col min="3591" max="3591" width="19.5703125" style="122" customWidth="1"/>
    <col min="3592" max="3830" width="9.140625" style="122"/>
    <col min="3831" max="3831" width="17.5703125" style="122" customWidth="1"/>
    <col min="3832" max="3833" width="4.85546875" style="122" customWidth="1"/>
    <col min="3834" max="3834" width="6.42578125" style="122" customWidth="1"/>
    <col min="3835" max="3835" width="5.7109375" style="122" customWidth="1"/>
    <col min="3836" max="3836" width="4.85546875" style="122" customWidth="1"/>
    <col min="3837" max="3837" width="6.42578125" style="122" customWidth="1"/>
    <col min="3838" max="3839" width="4.85546875" style="122" customWidth="1"/>
    <col min="3840" max="3840" width="6.42578125" style="122" customWidth="1"/>
    <col min="3841" max="3841" width="5.7109375" style="122" customWidth="1"/>
    <col min="3842" max="3842" width="4.85546875" style="122" customWidth="1"/>
    <col min="3843" max="3843" width="6.42578125" style="122" customWidth="1"/>
    <col min="3844" max="3845" width="4.85546875" style="122" customWidth="1"/>
    <col min="3846" max="3846" width="6.42578125" style="122" customWidth="1"/>
    <col min="3847" max="3847" width="19.5703125" style="122" customWidth="1"/>
    <col min="3848" max="4086" width="9.140625" style="122"/>
    <col min="4087" max="4087" width="17.5703125" style="122" customWidth="1"/>
    <col min="4088" max="4089" width="4.85546875" style="122" customWidth="1"/>
    <col min="4090" max="4090" width="6.42578125" style="122" customWidth="1"/>
    <col min="4091" max="4091" width="5.7109375" style="122" customWidth="1"/>
    <col min="4092" max="4092" width="4.85546875" style="122" customWidth="1"/>
    <col min="4093" max="4093" width="6.42578125" style="122" customWidth="1"/>
    <col min="4094" max="4095" width="4.85546875" style="122" customWidth="1"/>
    <col min="4096" max="4096" width="6.42578125" style="122" customWidth="1"/>
    <col min="4097" max="4097" width="5.7109375" style="122" customWidth="1"/>
    <col min="4098" max="4098" width="4.85546875" style="122" customWidth="1"/>
    <col min="4099" max="4099" width="6.42578125" style="122" customWidth="1"/>
    <col min="4100" max="4101" width="4.85546875" style="122" customWidth="1"/>
    <col min="4102" max="4102" width="6.42578125" style="122" customWidth="1"/>
    <col min="4103" max="4103" width="19.5703125" style="122" customWidth="1"/>
    <col min="4104" max="4342" width="9.140625" style="122"/>
    <col min="4343" max="4343" width="17.5703125" style="122" customWidth="1"/>
    <col min="4344" max="4345" width="4.85546875" style="122" customWidth="1"/>
    <col min="4346" max="4346" width="6.42578125" style="122" customWidth="1"/>
    <col min="4347" max="4347" width="5.7109375" style="122" customWidth="1"/>
    <col min="4348" max="4348" width="4.85546875" style="122" customWidth="1"/>
    <col min="4349" max="4349" width="6.42578125" style="122" customWidth="1"/>
    <col min="4350" max="4351" width="4.85546875" style="122" customWidth="1"/>
    <col min="4352" max="4352" width="6.42578125" style="122" customWidth="1"/>
    <col min="4353" max="4353" width="5.7109375" style="122" customWidth="1"/>
    <col min="4354" max="4354" width="4.85546875" style="122" customWidth="1"/>
    <col min="4355" max="4355" width="6.42578125" style="122" customWidth="1"/>
    <col min="4356" max="4357" width="4.85546875" style="122" customWidth="1"/>
    <col min="4358" max="4358" width="6.42578125" style="122" customWidth="1"/>
    <col min="4359" max="4359" width="19.5703125" style="122" customWidth="1"/>
    <col min="4360" max="4598" width="9.140625" style="122"/>
    <col min="4599" max="4599" width="17.5703125" style="122" customWidth="1"/>
    <col min="4600" max="4601" width="4.85546875" style="122" customWidth="1"/>
    <col min="4602" max="4602" width="6.42578125" style="122" customWidth="1"/>
    <col min="4603" max="4603" width="5.7109375" style="122" customWidth="1"/>
    <col min="4604" max="4604" width="4.85546875" style="122" customWidth="1"/>
    <col min="4605" max="4605" width="6.42578125" style="122" customWidth="1"/>
    <col min="4606" max="4607" width="4.85546875" style="122" customWidth="1"/>
    <col min="4608" max="4608" width="6.42578125" style="122" customWidth="1"/>
    <col min="4609" max="4609" width="5.7109375" style="122" customWidth="1"/>
    <col min="4610" max="4610" width="4.85546875" style="122" customWidth="1"/>
    <col min="4611" max="4611" width="6.42578125" style="122" customWidth="1"/>
    <col min="4612" max="4613" width="4.85546875" style="122" customWidth="1"/>
    <col min="4614" max="4614" width="6.42578125" style="122" customWidth="1"/>
    <col min="4615" max="4615" width="19.5703125" style="122" customWidth="1"/>
    <col min="4616" max="4854" width="9.140625" style="122"/>
    <col min="4855" max="4855" width="17.5703125" style="122" customWidth="1"/>
    <col min="4856" max="4857" width="4.85546875" style="122" customWidth="1"/>
    <col min="4858" max="4858" width="6.42578125" style="122" customWidth="1"/>
    <col min="4859" max="4859" width="5.7109375" style="122" customWidth="1"/>
    <col min="4860" max="4860" width="4.85546875" style="122" customWidth="1"/>
    <col min="4861" max="4861" width="6.42578125" style="122" customWidth="1"/>
    <col min="4862" max="4863" width="4.85546875" style="122" customWidth="1"/>
    <col min="4864" max="4864" width="6.42578125" style="122" customWidth="1"/>
    <col min="4865" max="4865" width="5.7109375" style="122" customWidth="1"/>
    <col min="4866" max="4866" width="4.85546875" style="122" customWidth="1"/>
    <col min="4867" max="4867" width="6.42578125" style="122" customWidth="1"/>
    <col min="4868" max="4869" width="4.85546875" style="122" customWidth="1"/>
    <col min="4870" max="4870" width="6.42578125" style="122" customWidth="1"/>
    <col min="4871" max="4871" width="19.5703125" style="122" customWidth="1"/>
    <col min="4872" max="5110" width="9.140625" style="122"/>
    <col min="5111" max="5111" width="17.5703125" style="122" customWidth="1"/>
    <col min="5112" max="5113" width="4.85546875" style="122" customWidth="1"/>
    <col min="5114" max="5114" width="6.42578125" style="122" customWidth="1"/>
    <col min="5115" max="5115" width="5.7109375" style="122" customWidth="1"/>
    <col min="5116" max="5116" width="4.85546875" style="122" customWidth="1"/>
    <col min="5117" max="5117" width="6.42578125" style="122" customWidth="1"/>
    <col min="5118" max="5119" width="4.85546875" style="122" customWidth="1"/>
    <col min="5120" max="5120" width="6.42578125" style="122" customWidth="1"/>
    <col min="5121" max="5121" width="5.7109375" style="122" customWidth="1"/>
    <col min="5122" max="5122" width="4.85546875" style="122" customWidth="1"/>
    <col min="5123" max="5123" width="6.42578125" style="122" customWidth="1"/>
    <col min="5124" max="5125" width="4.85546875" style="122" customWidth="1"/>
    <col min="5126" max="5126" width="6.42578125" style="122" customWidth="1"/>
    <col min="5127" max="5127" width="19.5703125" style="122" customWidth="1"/>
    <col min="5128" max="5366" width="9.140625" style="122"/>
    <col min="5367" max="5367" width="17.5703125" style="122" customWidth="1"/>
    <col min="5368" max="5369" width="4.85546875" style="122" customWidth="1"/>
    <col min="5370" max="5370" width="6.42578125" style="122" customWidth="1"/>
    <col min="5371" max="5371" width="5.7109375" style="122" customWidth="1"/>
    <col min="5372" max="5372" width="4.85546875" style="122" customWidth="1"/>
    <col min="5373" max="5373" width="6.42578125" style="122" customWidth="1"/>
    <col min="5374" max="5375" width="4.85546875" style="122" customWidth="1"/>
    <col min="5376" max="5376" width="6.42578125" style="122" customWidth="1"/>
    <col min="5377" max="5377" width="5.7109375" style="122" customWidth="1"/>
    <col min="5378" max="5378" width="4.85546875" style="122" customWidth="1"/>
    <col min="5379" max="5379" width="6.42578125" style="122" customWidth="1"/>
    <col min="5380" max="5381" width="4.85546875" style="122" customWidth="1"/>
    <col min="5382" max="5382" width="6.42578125" style="122" customWidth="1"/>
    <col min="5383" max="5383" width="19.5703125" style="122" customWidth="1"/>
    <col min="5384" max="5622" width="9.140625" style="122"/>
    <col min="5623" max="5623" width="17.5703125" style="122" customWidth="1"/>
    <col min="5624" max="5625" width="4.85546875" style="122" customWidth="1"/>
    <col min="5626" max="5626" width="6.42578125" style="122" customWidth="1"/>
    <col min="5627" max="5627" width="5.7109375" style="122" customWidth="1"/>
    <col min="5628" max="5628" width="4.85546875" style="122" customWidth="1"/>
    <col min="5629" max="5629" width="6.42578125" style="122" customWidth="1"/>
    <col min="5630" max="5631" width="4.85546875" style="122" customWidth="1"/>
    <col min="5632" max="5632" width="6.42578125" style="122" customWidth="1"/>
    <col min="5633" max="5633" width="5.7109375" style="122" customWidth="1"/>
    <col min="5634" max="5634" width="4.85546875" style="122" customWidth="1"/>
    <col min="5635" max="5635" width="6.42578125" style="122" customWidth="1"/>
    <col min="5636" max="5637" width="4.85546875" style="122" customWidth="1"/>
    <col min="5638" max="5638" width="6.42578125" style="122" customWidth="1"/>
    <col min="5639" max="5639" width="19.5703125" style="122" customWidth="1"/>
    <col min="5640" max="5878" width="9.140625" style="122"/>
    <col min="5879" max="5879" width="17.5703125" style="122" customWidth="1"/>
    <col min="5880" max="5881" width="4.85546875" style="122" customWidth="1"/>
    <col min="5882" max="5882" width="6.42578125" style="122" customWidth="1"/>
    <col min="5883" max="5883" width="5.7109375" style="122" customWidth="1"/>
    <col min="5884" max="5884" width="4.85546875" style="122" customWidth="1"/>
    <col min="5885" max="5885" width="6.42578125" style="122" customWidth="1"/>
    <col min="5886" max="5887" width="4.85546875" style="122" customWidth="1"/>
    <col min="5888" max="5888" width="6.42578125" style="122" customWidth="1"/>
    <col min="5889" max="5889" width="5.7109375" style="122" customWidth="1"/>
    <col min="5890" max="5890" width="4.85546875" style="122" customWidth="1"/>
    <col min="5891" max="5891" width="6.42578125" style="122" customWidth="1"/>
    <col min="5892" max="5893" width="4.85546875" style="122" customWidth="1"/>
    <col min="5894" max="5894" width="6.42578125" style="122" customWidth="1"/>
    <col min="5895" max="5895" width="19.5703125" style="122" customWidth="1"/>
    <col min="5896" max="6134" width="9.140625" style="122"/>
    <col min="6135" max="6135" width="17.5703125" style="122" customWidth="1"/>
    <col min="6136" max="6137" width="4.85546875" style="122" customWidth="1"/>
    <col min="6138" max="6138" width="6.42578125" style="122" customWidth="1"/>
    <col min="6139" max="6139" width="5.7109375" style="122" customWidth="1"/>
    <col min="6140" max="6140" width="4.85546875" style="122" customWidth="1"/>
    <col min="6141" max="6141" width="6.42578125" style="122" customWidth="1"/>
    <col min="6142" max="6143" width="4.85546875" style="122" customWidth="1"/>
    <col min="6144" max="6144" width="6.42578125" style="122" customWidth="1"/>
    <col min="6145" max="6145" width="5.7109375" style="122" customWidth="1"/>
    <col min="6146" max="6146" width="4.85546875" style="122" customWidth="1"/>
    <col min="6147" max="6147" width="6.42578125" style="122" customWidth="1"/>
    <col min="6148" max="6149" width="4.85546875" style="122" customWidth="1"/>
    <col min="6150" max="6150" width="6.42578125" style="122" customWidth="1"/>
    <col min="6151" max="6151" width="19.5703125" style="122" customWidth="1"/>
    <col min="6152" max="6390" width="9.140625" style="122"/>
    <col min="6391" max="6391" width="17.5703125" style="122" customWidth="1"/>
    <col min="6392" max="6393" width="4.85546875" style="122" customWidth="1"/>
    <col min="6394" max="6394" width="6.42578125" style="122" customWidth="1"/>
    <col min="6395" max="6395" width="5.7109375" style="122" customWidth="1"/>
    <col min="6396" max="6396" width="4.85546875" style="122" customWidth="1"/>
    <col min="6397" max="6397" width="6.42578125" style="122" customWidth="1"/>
    <col min="6398" max="6399" width="4.85546875" style="122" customWidth="1"/>
    <col min="6400" max="6400" width="6.42578125" style="122" customWidth="1"/>
    <col min="6401" max="6401" width="5.7109375" style="122" customWidth="1"/>
    <col min="6402" max="6402" width="4.85546875" style="122" customWidth="1"/>
    <col min="6403" max="6403" width="6.42578125" style="122" customWidth="1"/>
    <col min="6404" max="6405" width="4.85546875" style="122" customWidth="1"/>
    <col min="6406" max="6406" width="6.42578125" style="122" customWidth="1"/>
    <col min="6407" max="6407" width="19.5703125" style="122" customWidth="1"/>
    <col min="6408" max="6646" width="9.140625" style="122"/>
    <col min="6647" max="6647" width="17.5703125" style="122" customWidth="1"/>
    <col min="6648" max="6649" width="4.85546875" style="122" customWidth="1"/>
    <col min="6650" max="6650" width="6.42578125" style="122" customWidth="1"/>
    <col min="6651" max="6651" width="5.7109375" style="122" customWidth="1"/>
    <col min="6652" max="6652" width="4.85546875" style="122" customWidth="1"/>
    <col min="6653" max="6653" width="6.42578125" style="122" customWidth="1"/>
    <col min="6654" max="6655" width="4.85546875" style="122" customWidth="1"/>
    <col min="6656" max="6656" width="6.42578125" style="122" customWidth="1"/>
    <col min="6657" max="6657" width="5.7109375" style="122" customWidth="1"/>
    <col min="6658" max="6658" width="4.85546875" style="122" customWidth="1"/>
    <col min="6659" max="6659" width="6.42578125" style="122" customWidth="1"/>
    <col min="6660" max="6661" width="4.85546875" style="122" customWidth="1"/>
    <col min="6662" max="6662" width="6.42578125" style="122" customWidth="1"/>
    <col min="6663" max="6663" width="19.5703125" style="122" customWidth="1"/>
    <col min="6664" max="6902" width="9.140625" style="122"/>
    <col min="6903" max="6903" width="17.5703125" style="122" customWidth="1"/>
    <col min="6904" max="6905" width="4.85546875" style="122" customWidth="1"/>
    <col min="6906" max="6906" width="6.42578125" style="122" customWidth="1"/>
    <col min="6907" max="6907" width="5.7109375" style="122" customWidth="1"/>
    <col min="6908" max="6908" width="4.85546875" style="122" customWidth="1"/>
    <col min="6909" max="6909" width="6.42578125" style="122" customWidth="1"/>
    <col min="6910" max="6911" width="4.85546875" style="122" customWidth="1"/>
    <col min="6912" max="6912" width="6.42578125" style="122" customWidth="1"/>
    <col min="6913" max="6913" width="5.7109375" style="122" customWidth="1"/>
    <col min="6914" max="6914" width="4.85546875" style="122" customWidth="1"/>
    <col min="6915" max="6915" width="6.42578125" style="122" customWidth="1"/>
    <col min="6916" max="6917" width="4.85546875" style="122" customWidth="1"/>
    <col min="6918" max="6918" width="6.42578125" style="122" customWidth="1"/>
    <col min="6919" max="6919" width="19.5703125" style="122" customWidth="1"/>
    <col min="6920" max="7158" width="9.140625" style="122"/>
    <col min="7159" max="7159" width="17.5703125" style="122" customWidth="1"/>
    <col min="7160" max="7161" width="4.85546875" style="122" customWidth="1"/>
    <col min="7162" max="7162" width="6.42578125" style="122" customWidth="1"/>
    <col min="7163" max="7163" width="5.7109375" style="122" customWidth="1"/>
    <col min="7164" max="7164" width="4.85546875" style="122" customWidth="1"/>
    <col min="7165" max="7165" width="6.42578125" style="122" customWidth="1"/>
    <col min="7166" max="7167" width="4.85546875" style="122" customWidth="1"/>
    <col min="7168" max="7168" width="6.42578125" style="122" customWidth="1"/>
    <col min="7169" max="7169" width="5.7109375" style="122" customWidth="1"/>
    <col min="7170" max="7170" width="4.85546875" style="122" customWidth="1"/>
    <col min="7171" max="7171" width="6.42578125" style="122" customWidth="1"/>
    <col min="7172" max="7173" width="4.85546875" style="122" customWidth="1"/>
    <col min="7174" max="7174" width="6.42578125" style="122" customWidth="1"/>
    <col min="7175" max="7175" width="19.5703125" style="122" customWidth="1"/>
    <col min="7176" max="7414" width="9.140625" style="122"/>
    <col min="7415" max="7415" width="17.5703125" style="122" customWidth="1"/>
    <col min="7416" max="7417" width="4.85546875" style="122" customWidth="1"/>
    <col min="7418" max="7418" width="6.42578125" style="122" customWidth="1"/>
    <col min="7419" max="7419" width="5.7109375" style="122" customWidth="1"/>
    <col min="7420" max="7420" width="4.85546875" style="122" customWidth="1"/>
    <col min="7421" max="7421" width="6.42578125" style="122" customWidth="1"/>
    <col min="7422" max="7423" width="4.85546875" style="122" customWidth="1"/>
    <col min="7424" max="7424" width="6.42578125" style="122" customWidth="1"/>
    <col min="7425" max="7425" width="5.7109375" style="122" customWidth="1"/>
    <col min="7426" max="7426" width="4.85546875" style="122" customWidth="1"/>
    <col min="7427" max="7427" width="6.42578125" style="122" customWidth="1"/>
    <col min="7428" max="7429" width="4.85546875" style="122" customWidth="1"/>
    <col min="7430" max="7430" width="6.42578125" style="122" customWidth="1"/>
    <col min="7431" max="7431" width="19.5703125" style="122" customWidth="1"/>
    <col min="7432" max="7670" width="9.140625" style="122"/>
    <col min="7671" max="7671" width="17.5703125" style="122" customWidth="1"/>
    <col min="7672" max="7673" width="4.85546875" style="122" customWidth="1"/>
    <col min="7674" max="7674" width="6.42578125" style="122" customWidth="1"/>
    <col min="7675" max="7675" width="5.7109375" style="122" customWidth="1"/>
    <col min="7676" max="7676" width="4.85546875" style="122" customWidth="1"/>
    <col min="7677" max="7677" width="6.42578125" style="122" customWidth="1"/>
    <col min="7678" max="7679" width="4.85546875" style="122" customWidth="1"/>
    <col min="7680" max="7680" width="6.42578125" style="122" customWidth="1"/>
    <col min="7681" max="7681" width="5.7109375" style="122" customWidth="1"/>
    <col min="7682" max="7682" width="4.85546875" style="122" customWidth="1"/>
    <col min="7683" max="7683" width="6.42578125" style="122" customWidth="1"/>
    <col min="7684" max="7685" width="4.85546875" style="122" customWidth="1"/>
    <col min="7686" max="7686" width="6.42578125" style="122" customWidth="1"/>
    <col min="7687" max="7687" width="19.5703125" style="122" customWidth="1"/>
    <col min="7688" max="7926" width="9.140625" style="122"/>
    <col min="7927" max="7927" width="17.5703125" style="122" customWidth="1"/>
    <col min="7928" max="7929" width="4.85546875" style="122" customWidth="1"/>
    <col min="7930" max="7930" width="6.42578125" style="122" customWidth="1"/>
    <col min="7931" max="7931" width="5.7109375" style="122" customWidth="1"/>
    <col min="7932" max="7932" width="4.85546875" style="122" customWidth="1"/>
    <col min="7933" max="7933" width="6.42578125" style="122" customWidth="1"/>
    <col min="7934" max="7935" width="4.85546875" style="122" customWidth="1"/>
    <col min="7936" max="7936" width="6.42578125" style="122" customWidth="1"/>
    <col min="7937" max="7937" width="5.7109375" style="122" customWidth="1"/>
    <col min="7938" max="7938" width="4.85546875" style="122" customWidth="1"/>
    <col min="7939" max="7939" width="6.42578125" style="122" customWidth="1"/>
    <col min="7940" max="7941" width="4.85546875" style="122" customWidth="1"/>
    <col min="7942" max="7942" width="6.42578125" style="122" customWidth="1"/>
    <col min="7943" max="7943" width="19.5703125" style="122" customWidth="1"/>
    <col min="7944" max="8182" width="9.140625" style="122"/>
    <col min="8183" max="8183" width="17.5703125" style="122" customWidth="1"/>
    <col min="8184" max="8185" width="4.85546875" style="122" customWidth="1"/>
    <col min="8186" max="8186" width="6.42578125" style="122" customWidth="1"/>
    <col min="8187" max="8187" width="5.7109375" style="122" customWidth="1"/>
    <col min="8188" max="8188" width="4.85546875" style="122" customWidth="1"/>
    <col min="8189" max="8189" width="6.42578125" style="122" customWidth="1"/>
    <col min="8190" max="8191" width="4.85546875" style="122" customWidth="1"/>
    <col min="8192" max="8192" width="6.42578125" style="122" customWidth="1"/>
    <col min="8193" max="8193" width="5.7109375" style="122" customWidth="1"/>
    <col min="8194" max="8194" width="4.85546875" style="122" customWidth="1"/>
    <col min="8195" max="8195" width="6.42578125" style="122" customWidth="1"/>
    <col min="8196" max="8197" width="4.85546875" style="122" customWidth="1"/>
    <col min="8198" max="8198" width="6.42578125" style="122" customWidth="1"/>
    <col min="8199" max="8199" width="19.5703125" style="122" customWidth="1"/>
    <col min="8200" max="8438" width="9.140625" style="122"/>
    <col min="8439" max="8439" width="17.5703125" style="122" customWidth="1"/>
    <col min="8440" max="8441" width="4.85546875" style="122" customWidth="1"/>
    <col min="8442" max="8442" width="6.42578125" style="122" customWidth="1"/>
    <col min="8443" max="8443" width="5.7109375" style="122" customWidth="1"/>
    <col min="8444" max="8444" width="4.85546875" style="122" customWidth="1"/>
    <col min="8445" max="8445" width="6.42578125" style="122" customWidth="1"/>
    <col min="8446" max="8447" width="4.85546875" style="122" customWidth="1"/>
    <col min="8448" max="8448" width="6.42578125" style="122" customWidth="1"/>
    <col min="8449" max="8449" width="5.7109375" style="122" customWidth="1"/>
    <col min="8450" max="8450" width="4.85546875" style="122" customWidth="1"/>
    <col min="8451" max="8451" width="6.42578125" style="122" customWidth="1"/>
    <col min="8452" max="8453" width="4.85546875" style="122" customWidth="1"/>
    <col min="8454" max="8454" width="6.42578125" style="122" customWidth="1"/>
    <col min="8455" max="8455" width="19.5703125" style="122" customWidth="1"/>
    <col min="8456" max="8694" width="9.140625" style="122"/>
    <col min="8695" max="8695" width="17.5703125" style="122" customWidth="1"/>
    <col min="8696" max="8697" width="4.85546875" style="122" customWidth="1"/>
    <col min="8698" max="8698" width="6.42578125" style="122" customWidth="1"/>
    <col min="8699" max="8699" width="5.7109375" style="122" customWidth="1"/>
    <col min="8700" max="8700" width="4.85546875" style="122" customWidth="1"/>
    <col min="8701" max="8701" width="6.42578125" style="122" customWidth="1"/>
    <col min="8702" max="8703" width="4.85546875" style="122" customWidth="1"/>
    <col min="8704" max="8704" width="6.42578125" style="122" customWidth="1"/>
    <col min="8705" max="8705" width="5.7109375" style="122" customWidth="1"/>
    <col min="8706" max="8706" width="4.85546875" style="122" customWidth="1"/>
    <col min="8707" max="8707" width="6.42578125" style="122" customWidth="1"/>
    <col min="8708" max="8709" width="4.85546875" style="122" customWidth="1"/>
    <col min="8710" max="8710" width="6.42578125" style="122" customWidth="1"/>
    <col min="8711" max="8711" width="19.5703125" style="122" customWidth="1"/>
    <col min="8712" max="8950" width="9.140625" style="122"/>
    <col min="8951" max="8951" width="17.5703125" style="122" customWidth="1"/>
    <col min="8952" max="8953" width="4.85546875" style="122" customWidth="1"/>
    <col min="8954" max="8954" width="6.42578125" style="122" customWidth="1"/>
    <col min="8955" max="8955" width="5.7109375" style="122" customWidth="1"/>
    <col min="8956" max="8956" width="4.85546875" style="122" customWidth="1"/>
    <col min="8957" max="8957" width="6.42578125" style="122" customWidth="1"/>
    <col min="8958" max="8959" width="4.85546875" style="122" customWidth="1"/>
    <col min="8960" max="8960" width="6.42578125" style="122" customWidth="1"/>
    <col min="8961" max="8961" width="5.7109375" style="122" customWidth="1"/>
    <col min="8962" max="8962" width="4.85546875" style="122" customWidth="1"/>
    <col min="8963" max="8963" width="6.42578125" style="122" customWidth="1"/>
    <col min="8964" max="8965" width="4.85546875" style="122" customWidth="1"/>
    <col min="8966" max="8966" width="6.42578125" style="122" customWidth="1"/>
    <col min="8967" max="8967" width="19.5703125" style="122" customWidth="1"/>
    <col min="8968" max="9206" width="9.140625" style="122"/>
    <col min="9207" max="9207" width="17.5703125" style="122" customWidth="1"/>
    <col min="9208" max="9209" width="4.85546875" style="122" customWidth="1"/>
    <col min="9210" max="9210" width="6.42578125" style="122" customWidth="1"/>
    <col min="9211" max="9211" width="5.7109375" style="122" customWidth="1"/>
    <col min="9212" max="9212" width="4.85546875" style="122" customWidth="1"/>
    <col min="9213" max="9213" width="6.42578125" style="122" customWidth="1"/>
    <col min="9214" max="9215" width="4.85546875" style="122" customWidth="1"/>
    <col min="9216" max="9216" width="6.42578125" style="122" customWidth="1"/>
    <col min="9217" max="9217" width="5.7109375" style="122" customWidth="1"/>
    <col min="9218" max="9218" width="4.85546875" style="122" customWidth="1"/>
    <col min="9219" max="9219" width="6.42578125" style="122" customWidth="1"/>
    <col min="9220" max="9221" width="4.85546875" style="122" customWidth="1"/>
    <col min="9222" max="9222" width="6.42578125" style="122" customWidth="1"/>
    <col min="9223" max="9223" width="19.5703125" style="122" customWidth="1"/>
    <col min="9224" max="9462" width="9.140625" style="122"/>
    <col min="9463" max="9463" width="17.5703125" style="122" customWidth="1"/>
    <col min="9464" max="9465" width="4.85546875" style="122" customWidth="1"/>
    <col min="9466" max="9466" width="6.42578125" style="122" customWidth="1"/>
    <col min="9467" max="9467" width="5.7109375" style="122" customWidth="1"/>
    <col min="9468" max="9468" width="4.85546875" style="122" customWidth="1"/>
    <col min="9469" max="9469" width="6.42578125" style="122" customWidth="1"/>
    <col min="9470" max="9471" width="4.85546875" style="122" customWidth="1"/>
    <col min="9472" max="9472" width="6.42578125" style="122" customWidth="1"/>
    <col min="9473" max="9473" width="5.7109375" style="122" customWidth="1"/>
    <col min="9474" max="9474" width="4.85546875" style="122" customWidth="1"/>
    <col min="9475" max="9475" width="6.42578125" style="122" customWidth="1"/>
    <col min="9476" max="9477" width="4.85546875" style="122" customWidth="1"/>
    <col min="9478" max="9478" width="6.42578125" style="122" customWidth="1"/>
    <col min="9479" max="9479" width="19.5703125" style="122" customWidth="1"/>
    <col min="9480" max="9718" width="9.140625" style="122"/>
    <col min="9719" max="9719" width="17.5703125" style="122" customWidth="1"/>
    <col min="9720" max="9721" width="4.85546875" style="122" customWidth="1"/>
    <col min="9722" max="9722" width="6.42578125" style="122" customWidth="1"/>
    <col min="9723" max="9723" width="5.7109375" style="122" customWidth="1"/>
    <col min="9724" max="9724" width="4.85546875" style="122" customWidth="1"/>
    <col min="9725" max="9725" width="6.42578125" style="122" customWidth="1"/>
    <col min="9726" max="9727" width="4.85546875" style="122" customWidth="1"/>
    <col min="9728" max="9728" width="6.42578125" style="122" customWidth="1"/>
    <col min="9729" max="9729" width="5.7109375" style="122" customWidth="1"/>
    <col min="9730" max="9730" width="4.85546875" style="122" customWidth="1"/>
    <col min="9731" max="9731" width="6.42578125" style="122" customWidth="1"/>
    <col min="9732" max="9733" width="4.85546875" style="122" customWidth="1"/>
    <col min="9734" max="9734" width="6.42578125" style="122" customWidth="1"/>
    <col min="9735" max="9735" width="19.5703125" style="122" customWidth="1"/>
    <col min="9736" max="9974" width="9.140625" style="122"/>
    <col min="9975" max="9975" width="17.5703125" style="122" customWidth="1"/>
    <col min="9976" max="9977" width="4.85546875" style="122" customWidth="1"/>
    <col min="9978" max="9978" width="6.42578125" style="122" customWidth="1"/>
    <col min="9979" max="9979" width="5.7109375" style="122" customWidth="1"/>
    <col min="9980" max="9980" width="4.85546875" style="122" customWidth="1"/>
    <col min="9981" max="9981" width="6.42578125" style="122" customWidth="1"/>
    <col min="9982" max="9983" width="4.85546875" style="122" customWidth="1"/>
    <col min="9984" max="9984" width="6.42578125" style="122" customWidth="1"/>
    <col min="9985" max="9985" width="5.7109375" style="122" customWidth="1"/>
    <col min="9986" max="9986" width="4.85546875" style="122" customWidth="1"/>
    <col min="9987" max="9987" width="6.42578125" style="122" customWidth="1"/>
    <col min="9988" max="9989" width="4.85546875" style="122" customWidth="1"/>
    <col min="9990" max="9990" width="6.42578125" style="122" customWidth="1"/>
    <col min="9991" max="9991" width="19.5703125" style="122" customWidth="1"/>
    <col min="9992" max="10230" width="9.140625" style="122"/>
    <col min="10231" max="10231" width="17.5703125" style="122" customWidth="1"/>
    <col min="10232" max="10233" width="4.85546875" style="122" customWidth="1"/>
    <col min="10234" max="10234" width="6.42578125" style="122" customWidth="1"/>
    <col min="10235" max="10235" width="5.7109375" style="122" customWidth="1"/>
    <col min="10236" max="10236" width="4.85546875" style="122" customWidth="1"/>
    <col min="10237" max="10237" width="6.42578125" style="122" customWidth="1"/>
    <col min="10238" max="10239" width="4.85546875" style="122" customWidth="1"/>
    <col min="10240" max="10240" width="6.42578125" style="122" customWidth="1"/>
    <col min="10241" max="10241" width="5.7109375" style="122" customWidth="1"/>
    <col min="10242" max="10242" width="4.85546875" style="122" customWidth="1"/>
    <col min="10243" max="10243" width="6.42578125" style="122" customWidth="1"/>
    <col min="10244" max="10245" width="4.85546875" style="122" customWidth="1"/>
    <col min="10246" max="10246" width="6.42578125" style="122" customWidth="1"/>
    <col min="10247" max="10247" width="19.5703125" style="122" customWidth="1"/>
    <col min="10248" max="10486" width="9.140625" style="122"/>
    <col min="10487" max="10487" width="17.5703125" style="122" customWidth="1"/>
    <col min="10488" max="10489" width="4.85546875" style="122" customWidth="1"/>
    <col min="10490" max="10490" width="6.42578125" style="122" customWidth="1"/>
    <col min="10491" max="10491" width="5.7109375" style="122" customWidth="1"/>
    <col min="10492" max="10492" width="4.85546875" style="122" customWidth="1"/>
    <col min="10493" max="10493" width="6.42578125" style="122" customWidth="1"/>
    <col min="10494" max="10495" width="4.85546875" style="122" customWidth="1"/>
    <col min="10496" max="10496" width="6.42578125" style="122" customWidth="1"/>
    <col min="10497" max="10497" width="5.7109375" style="122" customWidth="1"/>
    <col min="10498" max="10498" width="4.85546875" style="122" customWidth="1"/>
    <col min="10499" max="10499" width="6.42578125" style="122" customWidth="1"/>
    <col min="10500" max="10501" width="4.85546875" style="122" customWidth="1"/>
    <col min="10502" max="10502" width="6.42578125" style="122" customWidth="1"/>
    <col min="10503" max="10503" width="19.5703125" style="122" customWidth="1"/>
    <col min="10504" max="10742" width="9.140625" style="122"/>
    <col min="10743" max="10743" width="17.5703125" style="122" customWidth="1"/>
    <col min="10744" max="10745" width="4.85546875" style="122" customWidth="1"/>
    <col min="10746" max="10746" width="6.42578125" style="122" customWidth="1"/>
    <col min="10747" max="10747" width="5.7109375" style="122" customWidth="1"/>
    <col min="10748" max="10748" width="4.85546875" style="122" customWidth="1"/>
    <col min="10749" max="10749" width="6.42578125" style="122" customWidth="1"/>
    <col min="10750" max="10751" width="4.85546875" style="122" customWidth="1"/>
    <col min="10752" max="10752" width="6.42578125" style="122" customWidth="1"/>
    <col min="10753" max="10753" width="5.7109375" style="122" customWidth="1"/>
    <col min="10754" max="10754" width="4.85546875" style="122" customWidth="1"/>
    <col min="10755" max="10755" width="6.42578125" style="122" customWidth="1"/>
    <col min="10756" max="10757" width="4.85546875" style="122" customWidth="1"/>
    <col min="10758" max="10758" width="6.42578125" style="122" customWidth="1"/>
    <col min="10759" max="10759" width="19.5703125" style="122" customWidth="1"/>
    <col min="10760" max="10998" width="9.140625" style="122"/>
    <col min="10999" max="10999" width="17.5703125" style="122" customWidth="1"/>
    <col min="11000" max="11001" width="4.85546875" style="122" customWidth="1"/>
    <col min="11002" max="11002" width="6.42578125" style="122" customWidth="1"/>
    <col min="11003" max="11003" width="5.7109375" style="122" customWidth="1"/>
    <col min="11004" max="11004" width="4.85546875" style="122" customWidth="1"/>
    <col min="11005" max="11005" width="6.42578125" style="122" customWidth="1"/>
    <col min="11006" max="11007" width="4.85546875" style="122" customWidth="1"/>
    <col min="11008" max="11008" width="6.42578125" style="122" customWidth="1"/>
    <col min="11009" max="11009" width="5.7109375" style="122" customWidth="1"/>
    <col min="11010" max="11010" width="4.85546875" style="122" customWidth="1"/>
    <col min="11011" max="11011" width="6.42578125" style="122" customWidth="1"/>
    <col min="11012" max="11013" width="4.85546875" style="122" customWidth="1"/>
    <col min="11014" max="11014" width="6.42578125" style="122" customWidth="1"/>
    <col min="11015" max="11015" width="19.5703125" style="122" customWidth="1"/>
    <col min="11016" max="11254" width="9.140625" style="122"/>
    <col min="11255" max="11255" width="17.5703125" style="122" customWidth="1"/>
    <col min="11256" max="11257" width="4.85546875" style="122" customWidth="1"/>
    <col min="11258" max="11258" width="6.42578125" style="122" customWidth="1"/>
    <col min="11259" max="11259" width="5.7109375" style="122" customWidth="1"/>
    <col min="11260" max="11260" width="4.85546875" style="122" customWidth="1"/>
    <col min="11261" max="11261" width="6.42578125" style="122" customWidth="1"/>
    <col min="11262" max="11263" width="4.85546875" style="122" customWidth="1"/>
    <col min="11264" max="11264" width="6.42578125" style="122" customWidth="1"/>
    <col min="11265" max="11265" width="5.7109375" style="122" customWidth="1"/>
    <col min="11266" max="11266" width="4.85546875" style="122" customWidth="1"/>
    <col min="11267" max="11267" width="6.42578125" style="122" customWidth="1"/>
    <col min="11268" max="11269" width="4.85546875" style="122" customWidth="1"/>
    <col min="11270" max="11270" width="6.42578125" style="122" customWidth="1"/>
    <col min="11271" max="11271" width="19.5703125" style="122" customWidth="1"/>
    <col min="11272" max="11510" width="9.140625" style="122"/>
    <col min="11511" max="11511" width="17.5703125" style="122" customWidth="1"/>
    <col min="11512" max="11513" width="4.85546875" style="122" customWidth="1"/>
    <col min="11514" max="11514" width="6.42578125" style="122" customWidth="1"/>
    <col min="11515" max="11515" width="5.7109375" style="122" customWidth="1"/>
    <col min="11516" max="11516" width="4.85546875" style="122" customWidth="1"/>
    <col min="11517" max="11517" width="6.42578125" style="122" customWidth="1"/>
    <col min="11518" max="11519" width="4.85546875" style="122" customWidth="1"/>
    <col min="11520" max="11520" width="6.42578125" style="122" customWidth="1"/>
    <col min="11521" max="11521" width="5.7109375" style="122" customWidth="1"/>
    <col min="11522" max="11522" width="4.85546875" style="122" customWidth="1"/>
    <col min="11523" max="11523" width="6.42578125" style="122" customWidth="1"/>
    <col min="11524" max="11525" width="4.85546875" style="122" customWidth="1"/>
    <col min="11526" max="11526" width="6.42578125" style="122" customWidth="1"/>
    <col min="11527" max="11527" width="19.5703125" style="122" customWidth="1"/>
    <col min="11528" max="11766" width="9.140625" style="122"/>
    <col min="11767" max="11767" width="17.5703125" style="122" customWidth="1"/>
    <col min="11768" max="11769" width="4.85546875" style="122" customWidth="1"/>
    <col min="11770" max="11770" width="6.42578125" style="122" customWidth="1"/>
    <col min="11771" max="11771" width="5.7109375" style="122" customWidth="1"/>
    <col min="11772" max="11772" width="4.85546875" style="122" customWidth="1"/>
    <col min="11773" max="11773" width="6.42578125" style="122" customWidth="1"/>
    <col min="11774" max="11775" width="4.85546875" style="122" customWidth="1"/>
    <col min="11776" max="11776" width="6.42578125" style="122" customWidth="1"/>
    <col min="11777" max="11777" width="5.7109375" style="122" customWidth="1"/>
    <col min="11778" max="11778" width="4.85546875" style="122" customWidth="1"/>
    <col min="11779" max="11779" width="6.42578125" style="122" customWidth="1"/>
    <col min="11780" max="11781" width="4.85546875" style="122" customWidth="1"/>
    <col min="11782" max="11782" width="6.42578125" style="122" customWidth="1"/>
    <col min="11783" max="11783" width="19.5703125" style="122" customWidth="1"/>
    <col min="11784" max="12022" width="9.140625" style="122"/>
    <col min="12023" max="12023" width="17.5703125" style="122" customWidth="1"/>
    <col min="12024" max="12025" width="4.85546875" style="122" customWidth="1"/>
    <col min="12026" max="12026" width="6.42578125" style="122" customWidth="1"/>
    <col min="12027" max="12027" width="5.7109375" style="122" customWidth="1"/>
    <col min="12028" max="12028" width="4.85546875" style="122" customWidth="1"/>
    <col min="12029" max="12029" width="6.42578125" style="122" customWidth="1"/>
    <col min="12030" max="12031" width="4.85546875" style="122" customWidth="1"/>
    <col min="12032" max="12032" width="6.42578125" style="122" customWidth="1"/>
    <col min="12033" max="12033" width="5.7109375" style="122" customWidth="1"/>
    <col min="12034" max="12034" width="4.85546875" style="122" customWidth="1"/>
    <col min="12035" max="12035" width="6.42578125" style="122" customWidth="1"/>
    <col min="12036" max="12037" width="4.85546875" style="122" customWidth="1"/>
    <col min="12038" max="12038" width="6.42578125" style="122" customWidth="1"/>
    <col min="12039" max="12039" width="19.5703125" style="122" customWidth="1"/>
    <col min="12040" max="12278" width="9.140625" style="122"/>
    <col min="12279" max="12279" width="17.5703125" style="122" customWidth="1"/>
    <col min="12280" max="12281" width="4.85546875" style="122" customWidth="1"/>
    <col min="12282" max="12282" width="6.42578125" style="122" customWidth="1"/>
    <col min="12283" max="12283" width="5.7109375" style="122" customWidth="1"/>
    <col min="12284" max="12284" width="4.85546875" style="122" customWidth="1"/>
    <col min="12285" max="12285" width="6.42578125" style="122" customWidth="1"/>
    <col min="12286" max="12287" width="4.85546875" style="122" customWidth="1"/>
    <col min="12288" max="12288" width="6.42578125" style="122" customWidth="1"/>
    <col min="12289" max="12289" width="5.7109375" style="122" customWidth="1"/>
    <col min="12290" max="12290" width="4.85546875" style="122" customWidth="1"/>
    <col min="12291" max="12291" width="6.42578125" style="122" customWidth="1"/>
    <col min="12292" max="12293" width="4.85546875" style="122" customWidth="1"/>
    <col min="12294" max="12294" width="6.42578125" style="122" customWidth="1"/>
    <col min="12295" max="12295" width="19.5703125" style="122" customWidth="1"/>
    <col min="12296" max="12534" width="9.140625" style="122"/>
    <col min="12535" max="12535" width="17.5703125" style="122" customWidth="1"/>
    <col min="12536" max="12537" width="4.85546875" style="122" customWidth="1"/>
    <col min="12538" max="12538" width="6.42578125" style="122" customWidth="1"/>
    <col min="12539" max="12539" width="5.7109375" style="122" customWidth="1"/>
    <col min="12540" max="12540" width="4.85546875" style="122" customWidth="1"/>
    <col min="12541" max="12541" width="6.42578125" style="122" customWidth="1"/>
    <col min="12542" max="12543" width="4.85546875" style="122" customWidth="1"/>
    <col min="12544" max="12544" width="6.42578125" style="122" customWidth="1"/>
    <col min="12545" max="12545" width="5.7109375" style="122" customWidth="1"/>
    <col min="12546" max="12546" width="4.85546875" style="122" customWidth="1"/>
    <col min="12547" max="12547" width="6.42578125" style="122" customWidth="1"/>
    <col min="12548" max="12549" width="4.85546875" style="122" customWidth="1"/>
    <col min="12550" max="12550" width="6.42578125" style="122" customWidth="1"/>
    <col min="12551" max="12551" width="19.5703125" style="122" customWidth="1"/>
    <col min="12552" max="12790" width="9.140625" style="122"/>
    <col min="12791" max="12791" width="17.5703125" style="122" customWidth="1"/>
    <col min="12792" max="12793" width="4.85546875" style="122" customWidth="1"/>
    <col min="12794" max="12794" width="6.42578125" style="122" customWidth="1"/>
    <col min="12795" max="12795" width="5.7109375" style="122" customWidth="1"/>
    <col min="12796" max="12796" width="4.85546875" style="122" customWidth="1"/>
    <col min="12797" max="12797" width="6.42578125" style="122" customWidth="1"/>
    <col min="12798" max="12799" width="4.85546875" style="122" customWidth="1"/>
    <col min="12800" max="12800" width="6.42578125" style="122" customWidth="1"/>
    <col min="12801" max="12801" width="5.7109375" style="122" customWidth="1"/>
    <col min="12802" max="12802" width="4.85546875" style="122" customWidth="1"/>
    <col min="12803" max="12803" width="6.42578125" style="122" customWidth="1"/>
    <col min="12804" max="12805" width="4.85546875" style="122" customWidth="1"/>
    <col min="12806" max="12806" width="6.42578125" style="122" customWidth="1"/>
    <col min="12807" max="12807" width="19.5703125" style="122" customWidth="1"/>
    <col min="12808" max="13046" width="9.140625" style="122"/>
    <col min="13047" max="13047" width="17.5703125" style="122" customWidth="1"/>
    <col min="13048" max="13049" width="4.85546875" style="122" customWidth="1"/>
    <col min="13050" max="13050" width="6.42578125" style="122" customWidth="1"/>
    <col min="13051" max="13051" width="5.7109375" style="122" customWidth="1"/>
    <col min="13052" max="13052" width="4.85546875" style="122" customWidth="1"/>
    <col min="13053" max="13053" width="6.42578125" style="122" customWidth="1"/>
    <col min="13054" max="13055" width="4.85546875" style="122" customWidth="1"/>
    <col min="13056" max="13056" width="6.42578125" style="122" customWidth="1"/>
    <col min="13057" max="13057" width="5.7109375" style="122" customWidth="1"/>
    <col min="13058" max="13058" width="4.85546875" style="122" customWidth="1"/>
    <col min="13059" max="13059" width="6.42578125" style="122" customWidth="1"/>
    <col min="13060" max="13061" width="4.85546875" style="122" customWidth="1"/>
    <col min="13062" max="13062" width="6.42578125" style="122" customWidth="1"/>
    <col min="13063" max="13063" width="19.5703125" style="122" customWidth="1"/>
    <col min="13064" max="13302" width="9.140625" style="122"/>
    <col min="13303" max="13303" width="17.5703125" style="122" customWidth="1"/>
    <col min="13304" max="13305" width="4.85546875" style="122" customWidth="1"/>
    <col min="13306" max="13306" width="6.42578125" style="122" customWidth="1"/>
    <col min="13307" max="13307" width="5.7109375" style="122" customWidth="1"/>
    <col min="13308" max="13308" width="4.85546875" style="122" customWidth="1"/>
    <col min="13309" max="13309" width="6.42578125" style="122" customWidth="1"/>
    <col min="13310" max="13311" width="4.85546875" style="122" customWidth="1"/>
    <col min="13312" max="13312" width="6.42578125" style="122" customWidth="1"/>
    <col min="13313" max="13313" width="5.7109375" style="122" customWidth="1"/>
    <col min="13314" max="13314" width="4.85546875" style="122" customWidth="1"/>
    <col min="13315" max="13315" width="6.42578125" style="122" customWidth="1"/>
    <col min="13316" max="13317" width="4.85546875" style="122" customWidth="1"/>
    <col min="13318" max="13318" width="6.42578125" style="122" customWidth="1"/>
    <col min="13319" max="13319" width="19.5703125" style="122" customWidth="1"/>
    <col min="13320" max="13558" width="9.140625" style="122"/>
    <col min="13559" max="13559" width="17.5703125" style="122" customWidth="1"/>
    <col min="13560" max="13561" width="4.85546875" style="122" customWidth="1"/>
    <col min="13562" max="13562" width="6.42578125" style="122" customWidth="1"/>
    <col min="13563" max="13563" width="5.7109375" style="122" customWidth="1"/>
    <col min="13564" max="13564" width="4.85546875" style="122" customWidth="1"/>
    <col min="13565" max="13565" width="6.42578125" style="122" customWidth="1"/>
    <col min="13566" max="13567" width="4.85546875" style="122" customWidth="1"/>
    <col min="13568" max="13568" width="6.42578125" style="122" customWidth="1"/>
    <col min="13569" max="13569" width="5.7109375" style="122" customWidth="1"/>
    <col min="13570" max="13570" width="4.85546875" style="122" customWidth="1"/>
    <col min="13571" max="13571" width="6.42578125" style="122" customWidth="1"/>
    <col min="13572" max="13573" width="4.85546875" style="122" customWidth="1"/>
    <col min="13574" max="13574" width="6.42578125" style="122" customWidth="1"/>
    <col min="13575" max="13575" width="19.5703125" style="122" customWidth="1"/>
    <col min="13576" max="13814" width="9.140625" style="122"/>
    <col min="13815" max="13815" width="17.5703125" style="122" customWidth="1"/>
    <col min="13816" max="13817" width="4.85546875" style="122" customWidth="1"/>
    <col min="13818" max="13818" width="6.42578125" style="122" customWidth="1"/>
    <col min="13819" max="13819" width="5.7109375" style="122" customWidth="1"/>
    <col min="13820" max="13820" width="4.85546875" style="122" customWidth="1"/>
    <col min="13821" max="13821" width="6.42578125" style="122" customWidth="1"/>
    <col min="13822" max="13823" width="4.85546875" style="122" customWidth="1"/>
    <col min="13824" max="13824" width="6.42578125" style="122" customWidth="1"/>
    <col min="13825" max="13825" width="5.7109375" style="122" customWidth="1"/>
    <col min="13826" max="13826" width="4.85546875" style="122" customWidth="1"/>
    <col min="13827" max="13827" width="6.42578125" style="122" customWidth="1"/>
    <col min="13828" max="13829" width="4.85546875" style="122" customWidth="1"/>
    <col min="13830" max="13830" width="6.42578125" style="122" customWidth="1"/>
    <col min="13831" max="13831" width="19.5703125" style="122" customWidth="1"/>
    <col min="13832" max="14070" width="9.140625" style="122"/>
    <col min="14071" max="14071" width="17.5703125" style="122" customWidth="1"/>
    <col min="14072" max="14073" width="4.85546875" style="122" customWidth="1"/>
    <col min="14074" max="14074" width="6.42578125" style="122" customWidth="1"/>
    <col min="14075" max="14075" width="5.7109375" style="122" customWidth="1"/>
    <col min="14076" max="14076" width="4.85546875" style="122" customWidth="1"/>
    <col min="14077" max="14077" width="6.42578125" style="122" customWidth="1"/>
    <col min="14078" max="14079" width="4.85546875" style="122" customWidth="1"/>
    <col min="14080" max="14080" width="6.42578125" style="122" customWidth="1"/>
    <col min="14081" max="14081" width="5.7109375" style="122" customWidth="1"/>
    <col min="14082" max="14082" width="4.85546875" style="122" customWidth="1"/>
    <col min="14083" max="14083" width="6.42578125" style="122" customWidth="1"/>
    <col min="14084" max="14085" width="4.85546875" style="122" customWidth="1"/>
    <col min="14086" max="14086" width="6.42578125" style="122" customWidth="1"/>
    <col min="14087" max="14087" width="19.5703125" style="122" customWidth="1"/>
    <col min="14088" max="14326" width="9.140625" style="122"/>
    <col min="14327" max="14327" width="17.5703125" style="122" customWidth="1"/>
    <col min="14328" max="14329" width="4.85546875" style="122" customWidth="1"/>
    <col min="14330" max="14330" width="6.42578125" style="122" customWidth="1"/>
    <col min="14331" max="14331" width="5.7109375" style="122" customWidth="1"/>
    <col min="14332" max="14332" width="4.85546875" style="122" customWidth="1"/>
    <col min="14333" max="14333" width="6.42578125" style="122" customWidth="1"/>
    <col min="14334" max="14335" width="4.85546875" style="122" customWidth="1"/>
    <col min="14336" max="14336" width="6.42578125" style="122" customWidth="1"/>
    <col min="14337" max="14337" width="5.7109375" style="122" customWidth="1"/>
    <col min="14338" max="14338" width="4.85546875" style="122" customWidth="1"/>
    <col min="14339" max="14339" width="6.42578125" style="122" customWidth="1"/>
    <col min="14340" max="14341" width="4.85546875" style="122" customWidth="1"/>
    <col min="14342" max="14342" width="6.42578125" style="122" customWidth="1"/>
    <col min="14343" max="14343" width="19.5703125" style="122" customWidth="1"/>
    <col min="14344" max="14582" width="9.140625" style="122"/>
    <col min="14583" max="14583" width="17.5703125" style="122" customWidth="1"/>
    <col min="14584" max="14585" width="4.85546875" style="122" customWidth="1"/>
    <col min="14586" max="14586" width="6.42578125" style="122" customWidth="1"/>
    <col min="14587" max="14587" width="5.7109375" style="122" customWidth="1"/>
    <col min="14588" max="14588" width="4.85546875" style="122" customWidth="1"/>
    <col min="14589" max="14589" width="6.42578125" style="122" customWidth="1"/>
    <col min="14590" max="14591" width="4.85546875" style="122" customWidth="1"/>
    <col min="14592" max="14592" width="6.42578125" style="122" customWidth="1"/>
    <col min="14593" max="14593" width="5.7109375" style="122" customWidth="1"/>
    <col min="14594" max="14594" width="4.85546875" style="122" customWidth="1"/>
    <col min="14595" max="14595" width="6.42578125" style="122" customWidth="1"/>
    <col min="14596" max="14597" width="4.85546875" style="122" customWidth="1"/>
    <col min="14598" max="14598" width="6.42578125" style="122" customWidth="1"/>
    <col min="14599" max="14599" width="19.5703125" style="122" customWidth="1"/>
    <col min="14600" max="14838" width="9.140625" style="122"/>
    <col min="14839" max="14839" width="17.5703125" style="122" customWidth="1"/>
    <col min="14840" max="14841" width="4.85546875" style="122" customWidth="1"/>
    <col min="14842" max="14842" width="6.42578125" style="122" customWidth="1"/>
    <col min="14843" max="14843" width="5.7109375" style="122" customWidth="1"/>
    <col min="14844" max="14844" width="4.85546875" style="122" customWidth="1"/>
    <col min="14845" max="14845" width="6.42578125" style="122" customWidth="1"/>
    <col min="14846" max="14847" width="4.85546875" style="122" customWidth="1"/>
    <col min="14848" max="14848" width="6.42578125" style="122" customWidth="1"/>
    <col min="14849" max="14849" width="5.7109375" style="122" customWidth="1"/>
    <col min="14850" max="14850" width="4.85546875" style="122" customWidth="1"/>
    <col min="14851" max="14851" width="6.42578125" style="122" customWidth="1"/>
    <col min="14852" max="14853" width="4.85546875" style="122" customWidth="1"/>
    <col min="14854" max="14854" width="6.42578125" style="122" customWidth="1"/>
    <col min="14855" max="14855" width="19.5703125" style="122" customWidth="1"/>
    <col min="14856" max="15094" width="9.140625" style="122"/>
    <col min="15095" max="15095" width="17.5703125" style="122" customWidth="1"/>
    <col min="15096" max="15097" width="4.85546875" style="122" customWidth="1"/>
    <col min="15098" max="15098" width="6.42578125" style="122" customWidth="1"/>
    <col min="15099" max="15099" width="5.7109375" style="122" customWidth="1"/>
    <col min="15100" max="15100" width="4.85546875" style="122" customWidth="1"/>
    <col min="15101" max="15101" width="6.42578125" style="122" customWidth="1"/>
    <col min="15102" max="15103" width="4.85546875" style="122" customWidth="1"/>
    <col min="15104" max="15104" width="6.42578125" style="122" customWidth="1"/>
    <col min="15105" max="15105" width="5.7109375" style="122" customWidth="1"/>
    <col min="15106" max="15106" width="4.85546875" style="122" customWidth="1"/>
    <col min="15107" max="15107" width="6.42578125" style="122" customWidth="1"/>
    <col min="15108" max="15109" width="4.85546875" style="122" customWidth="1"/>
    <col min="15110" max="15110" width="6.42578125" style="122" customWidth="1"/>
    <col min="15111" max="15111" width="19.5703125" style="122" customWidth="1"/>
    <col min="15112" max="15350" width="9.140625" style="122"/>
    <col min="15351" max="15351" width="17.5703125" style="122" customWidth="1"/>
    <col min="15352" max="15353" width="4.85546875" style="122" customWidth="1"/>
    <col min="15354" max="15354" width="6.42578125" style="122" customWidth="1"/>
    <col min="15355" max="15355" width="5.7109375" style="122" customWidth="1"/>
    <col min="15356" max="15356" width="4.85546875" style="122" customWidth="1"/>
    <col min="15357" max="15357" width="6.42578125" style="122" customWidth="1"/>
    <col min="15358" max="15359" width="4.85546875" style="122" customWidth="1"/>
    <col min="15360" max="15360" width="6.42578125" style="122" customWidth="1"/>
    <col min="15361" max="15361" width="5.7109375" style="122" customWidth="1"/>
    <col min="15362" max="15362" width="4.85546875" style="122" customWidth="1"/>
    <col min="15363" max="15363" width="6.42578125" style="122" customWidth="1"/>
    <col min="15364" max="15365" width="4.85546875" style="122" customWidth="1"/>
    <col min="15366" max="15366" width="6.42578125" style="122" customWidth="1"/>
    <col min="15367" max="15367" width="19.5703125" style="122" customWidth="1"/>
    <col min="15368" max="15606" width="9.140625" style="122"/>
    <col min="15607" max="15607" width="17.5703125" style="122" customWidth="1"/>
    <col min="15608" max="15609" width="4.85546875" style="122" customWidth="1"/>
    <col min="15610" max="15610" width="6.42578125" style="122" customWidth="1"/>
    <col min="15611" max="15611" width="5.7109375" style="122" customWidth="1"/>
    <col min="15612" max="15612" width="4.85546875" style="122" customWidth="1"/>
    <col min="15613" max="15613" width="6.42578125" style="122" customWidth="1"/>
    <col min="15614" max="15615" width="4.85546875" style="122" customWidth="1"/>
    <col min="15616" max="15616" width="6.42578125" style="122" customWidth="1"/>
    <col min="15617" max="15617" width="5.7109375" style="122" customWidth="1"/>
    <col min="15618" max="15618" width="4.85546875" style="122" customWidth="1"/>
    <col min="15619" max="15619" width="6.42578125" style="122" customWidth="1"/>
    <col min="15620" max="15621" width="4.85546875" style="122" customWidth="1"/>
    <col min="15622" max="15622" width="6.42578125" style="122" customWidth="1"/>
    <col min="15623" max="15623" width="19.5703125" style="122" customWidth="1"/>
    <col min="15624" max="15862" width="9.140625" style="122"/>
    <col min="15863" max="15863" width="17.5703125" style="122" customWidth="1"/>
    <col min="15864" max="15865" width="4.85546875" style="122" customWidth="1"/>
    <col min="15866" max="15866" width="6.42578125" style="122" customWidth="1"/>
    <col min="15867" max="15867" width="5.7109375" style="122" customWidth="1"/>
    <col min="15868" max="15868" width="4.85546875" style="122" customWidth="1"/>
    <col min="15869" max="15869" width="6.42578125" style="122" customWidth="1"/>
    <col min="15870" max="15871" width="4.85546875" style="122" customWidth="1"/>
    <col min="15872" max="15872" width="6.42578125" style="122" customWidth="1"/>
    <col min="15873" max="15873" width="5.7109375" style="122" customWidth="1"/>
    <col min="15874" max="15874" width="4.85546875" style="122" customWidth="1"/>
    <col min="15875" max="15875" width="6.42578125" style="122" customWidth="1"/>
    <col min="15876" max="15877" width="4.85546875" style="122" customWidth="1"/>
    <col min="15878" max="15878" width="6.42578125" style="122" customWidth="1"/>
    <col min="15879" max="15879" width="19.5703125" style="122" customWidth="1"/>
    <col min="15880" max="16118" width="9.140625" style="122"/>
    <col min="16119" max="16119" width="17.5703125" style="122" customWidth="1"/>
    <col min="16120" max="16121" width="4.85546875" style="122" customWidth="1"/>
    <col min="16122" max="16122" width="6.42578125" style="122" customWidth="1"/>
    <col min="16123" max="16123" width="5.7109375" style="122" customWidth="1"/>
    <col min="16124" max="16124" width="4.85546875" style="122" customWidth="1"/>
    <col min="16125" max="16125" width="6.42578125" style="122" customWidth="1"/>
    <col min="16126" max="16127" width="4.85546875" style="122" customWidth="1"/>
    <col min="16128" max="16128" width="6.42578125" style="122" customWidth="1"/>
    <col min="16129" max="16129" width="5.7109375" style="122" customWidth="1"/>
    <col min="16130" max="16130" width="4.85546875" style="122" customWidth="1"/>
    <col min="16131" max="16131" width="6.42578125" style="122" customWidth="1"/>
    <col min="16132" max="16133" width="4.85546875" style="122" customWidth="1"/>
    <col min="16134" max="16134" width="6.42578125" style="122" customWidth="1"/>
    <col min="16135" max="16135" width="19.5703125" style="122" customWidth="1"/>
    <col min="16136" max="16384" width="9.140625" style="122"/>
  </cols>
  <sheetData>
    <row r="1" spans="1:17" s="69" customFormat="1" ht="21.95" customHeight="1">
      <c r="A1" s="828" t="s">
        <v>390</v>
      </c>
      <c r="B1" s="828"/>
      <c r="C1" s="828"/>
      <c r="D1" s="828"/>
      <c r="E1" s="828"/>
      <c r="F1" s="828"/>
      <c r="G1" s="828"/>
      <c r="H1" s="828"/>
      <c r="I1" s="828"/>
      <c r="J1" s="828"/>
      <c r="K1" s="828"/>
      <c r="L1" s="828"/>
      <c r="M1" s="828"/>
      <c r="N1" s="828"/>
    </row>
    <row r="2" spans="1:17" s="70" customFormat="1" ht="21.95" customHeight="1">
      <c r="A2" s="860" t="s">
        <v>794</v>
      </c>
      <c r="B2" s="860"/>
      <c r="C2" s="860"/>
      <c r="D2" s="860"/>
      <c r="E2" s="860"/>
      <c r="F2" s="860"/>
      <c r="G2" s="860"/>
      <c r="H2" s="860"/>
      <c r="I2" s="860"/>
      <c r="J2" s="860"/>
      <c r="K2" s="860"/>
      <c r="L2" s="860"/>
      <c r="M2" s="860"/>
      <c r="N2" s="860"/>
    </row>
    <row r="3" spans="1:17" s="43" customFormat="1" ht="21.95" customHeight="1">
      <c r="A3" s="829" t="s">
        <v>391</v>
      </c>
      <c r="B3" s="829"/>
      <c r="C3" s="829"/>
      <c r="D3" s="829"/>
      <c r="E3" s="829"/>
      <c r="F3" s="829"/>
      <c r="G3" s="829"/>
      <c r="H3" s="829"/>
      <c r="I3" s="829"/>
      <c r="J3" s="829"/>
      <c r="K3" s="829"/>
      <c r="L3" s="829"/>
      <c r="M3" s="829"/>
      <c r="N3" s="829"/>
    </row>
    <row r="4" spans="1:17" s="43" customFormat="1" ht="21.95" customHeight="1">
      <c r="A4" s="961" t="s">
        <v>795</v>
      </c>
      <c r="B4" s="961"/>
      <c r="C4" s="961"/>
      <c r="D4" s="961"/>
      <c r="E4" s="961"/>
      <c r="F4" s="961"/>
      <c r="G4" s="961"/>
      <c r="H4" s="961"/>
      <c r="I4" s="961"/>
      <c r="J4" s="961"/>
      <c r="K4" s="961"/>
      <c r="L4" s="961"/>
      <c r="M4" s="961"/>
      <c r="N4" s="961"/>
    </row>
    <row r="5" spans="1:17" ht="21.95" customHeight="1">
      <c r="A5" s="131" t="s">
        <v>875</v>
      </c>
      <c r="B5" s="277"/>
      <c r="C5" s="124"/>
      <c r="D5" s="124"/>
      <c r="E5" s="277"/>
      <c r="F5" s="124"/>
      <c r="G5" s="124"/>
      <c r="H5" s="277"/>
      <c r="I5" s="124"/>
      <c r="J5" s="124"/>
      <c r="K5" s="124"/>
      <c r="L5" s="124"/>
      <c r="M5" s="124"/>
      <c r="N5" s="132" t="s">
        <v>876</v>
      </c>
    </row>
    <row r="6" spans="1:17" ht="21" customHeight="1" thickBot="1">
      <c r="A6" s="869" t="s">
        <v>420</v>
      </c>
      <c r="B6" s="957">
        <v>2007</v>
      </c>
      <c r="C6" s="957"/>
      <c r="D6" s="957"/>
      <c r="E6" s="957">
        <v>2008</v>
      </c>
      <c r="F6" s="957"/>
      <c r="G6" s="957"/>
      <c r="H6" s="957">
        <v>2009</v>
      </c>
      <c r="I6" s="957"/>
      <c r="J6" s="957"/>
      <c r="K6" s="957">
        <v>2010</v>
      </c>
      <c r="L6" s="957"/>
      <c r="M6" s="957"/>
      <c r="N6" s="872" t="s">
        <v>419</v>
      </c>
    </row>
    <row r="7" spans="1:17" ht="21" customHeight="1" thickTop="1" thickBot="1">
      <c r="A7" s="964"/>
      <c r="B7" s="661" t="s">
        <v>671</v>
      </c>
      <c r="C7" s="71" t="s">
        <v>672</v>
      </c>
      <c r="D7" s="71" t="s">
        <v>85</v>
      </c>
      <c r="E7" s="661" t="s">
        <v>671</v>
      </c>
      <c r="F7" s="71" t="s">
        <v>672</v>
      </c>
      <c r="G7" s="71" t="s">
        <v>85</v>
      </c>
      <c r="H7" s="661" t="s">
        <v>671</v>
      </c>
      <c r="I7" s="71" t="s">
        <v>672</v>
      </c>
      <c r="J7" s="71" t="s">
        <v>85</v>
      </c>
      <c r="K7" s="661" t="s">
        <v>671</v>
      </c>
      <c r="L7" s="71" t="s">
        <v>672</v>
      </c>
      <c r="M7" s="71" t="s">
        <v>85</v>
      </c>
      <c r="N7" s="962"/>
    </row>
    <row r="8" spans="1:17" ht="23.25" customHeight="1" thickTop="1">
      <c r="A8" s="965"/>
      <c r="B8" s="659" t="s">
        <v>388</v>
      </c>
      <c r="C8" s="659" t="s">
        <v>389</v>
      </c>
      <c r="D8" s="660" t="s">
        <v>67</v>
      </c>
      <c r="E8" s="659" t="s">
        <v>388</v>
      </c>
      <c r="F8" s="659" t="s">
        <v>389</v>
      </c>
      <c r="G8" s="660" t="s">
        <v>67</v>
      </c>
      <c r="H8" s="659" t="s">
        <v>388</v>
      </c>
      <c r="I8" s="659" t="s">
        <v>389</v>
      </c>
      <c r="J8" s="660" t="s">
        <v>67</v>
      </c>
      <c r="K8" s="659" t="s">
        <v>388</v>
      </c>
      <c r="L8" s="659" t="s">
        <v>389</v>
      </c>
      <c r="M8" s="660" t="s">
        <v>67</v>
      </c>
      <c r="N8" s="963"/>
    </row>
    <row r="9" spans="1:17" ht="23.25" customHeight="1" thickBot="1">
      <c r="A9" s="73" t="s">
        <v>456</v>
      </c>
      <c r="B9" s="264">
        <v>1962</v>
      </c>
      <c r="C9" s="264">
        <v>820</v>
      </c>
      <c r="D9" s="310">
        <f t="shared" ref="D9:D21" si="0">SUM(B9:C9)</f>
        <v>2782</v>
      </c>
      <c r="E9" s="264">
        <v>2502</v>
      </c>
      <c r="F9" s="264">
        <v>1044</v>
      </c>
      <c r="G9" s="310">
        <f t="shared" ref="G9:G21" si="1">SUM(E9:F9)</f>
        <v>3546</v>
      </c>
      <c r="H9" s="264">
        <v>3669</v>
      </c>
      <c r="I9" s="264">
        <v>949</v>
      </c>
      <c r="J9" s="310">
        <f>SUM(H9:I9)</f>
        <v>4618</v>
      </c>
      <c r="K9" s="264">
        <v>3553</v>
      </c>
      <c r="L9" s="264">
        <v>2431</v>
      </c>
      <c r="M9" s="310">
        <f>SUM(K9:L9)</f>
        <v>5984</v>
      </c>
      <c r="N9" s="48" t="s">
        <v>22</v>
      </c>
    </row>
    <row r="10" spans="1:17" ht="23.25" customHeight="1" thickTop="1" thickBot="1">
      <c r="A10" s="74" t="s">
        <v>457</v>
      </c>
      <c r="B10" s="265">
        <v>201</v>
      </c>
      <c r="C10" s="265">
        <v>601</v>
      </c>
      <c r="D10" s="311">
        <f t="shared" si="0"/>
        <v>802</v>
      </c>
      <c r="E10" s="265">
        <v>290</v>
      </c>
      <c r="F10" s="265">
        <v>774</v>
      </c>
      <c r="G10" s="311">
        <f t="shared" si="1"/>
        <v>1064</v>
      </c>
      <c r="H10" s="265">
        <v>368</v>
      </c>
      <c r="I10" s="265">
        <v>140</v>
      </c>
      <c r="J10" s="311">
        <f t="shared" ref="J10:J17" si="2">SUM(H10:I10)</f>
        <v>508</v>
      </c>
      <c r="K10" s="265">
        <v>296</v>
      </c>
      <c r="L10" s="265">
        <v>639</v>
      </c>
      <c r="M10" s="311">
        <f t="shared" ref="M10:M15" si="3">SUM(K10:L10)</f>
        <v>935</v>
      </c>
      <c r="N10" s="50" t="s">
        <v>23</v>
      </c>
    </row>
    <row r="11" spans="1:17" ht="23.25" customHeight="1" thickTop="1" thickBot="1">
      <c r="A11" s="75" t="s">
        <v>458</v>
      </c>
      <c r="B11" s="266">
        <v>509</v>
      </c>
      <c r="C11" s="266">
        <v>813</v>
      </c>
      <c r="D11" s="312">
        <f t="shared" si="0"/>
        <v>1322</v>
      </c>
      <c r="E11" s="266">
        <v>630</v>
      </c>
      <c r="F11" s="266">
        <v>836</v>
      </c>
      <c r="G11" s="312">
        <f t="shared" si="1"/>
        <v>1466</v>
      </c>
      <c r="H11" s="266">
        <v>715</v>
      </c>
      <c r="I11" s="266">
        <v>182</v>
      </c>
      <c r="J11" s="312">
        <f t="shared" si="2"/>
        <v>897</v>
      </c>
      <c r="K11" s="266">
        <v>867</v>
      </c>
      <c r="L11" s="266">
        <v>1137</v>
      </c>
      <c r="M11" s="312">
        <f t="shared" si="3"/>
        <v>2004</v>
      </c>
      <c r="N11" s="52" t="s">
        <v>819</v>
      </c>
    </row>
    <row r="12" spans="1:17" ht="23.25" customHeight="1" thickTop="1" thickBot="1">
      <c r="A12" s="74" t="s">
        <v>459</v>
      </c>
      <c r="B12" s="265">
        <v>178</v>
      </c>
      <c r="C12" s="265">
        <v>42</v>
      </c>
      <c r="D12" s="311">
        <f t="shared" si="0"/>
        <v>220</v>
      </c>
      <c r="E12" s="265">
        <v>203</v>
      </c>
      <c r="F12" s="265">
        <v>43</v>
      </c>
      <c r="G12" s="311">
        <f t="shared" si="1"/>
        <v>246</v>
      </c>
      <c r="H12" s="265">
        <v>214</v>
      </c>
      <c r="I12" s="265">
        <v>28</v>
      </c>
      <c r="J12" s="311">
        <f t="shared" si="2"/>
        <v>242</v>
      </c>
      <c r="K12" s="265">
        <v>419</v>
      </c>
      <c r="L12" s="265">
        <v>149</v>
      </c>
      <c r="M12" s="311">
        <f t="shared" si="3"/>
        <v>568</v>
      </c>
      <c r="N12" s="50" t="s">
        <v>820</v>
      </c>
    </row>
    <row r="13" spans="1:17" ht="23.25" customHeight="1" thickTop="1" thickBot="1">
      <c r="A13" s="75" t="s">
        <v>460</v>
      </c>
      <c r="B13" s="266">
        <v>110</v>
      </c>
      <c r="C13" s="267" t="s">
        <v>372</v>
      </c>
      <c r="D13" s="312">
        <f t="shared" si="0"/>
        <v>110</v>
      </c>
      <c r="E13" s="266">
        <v>109</v>
      </c>
      <c r="F13" s="267" t="s">
        <v>372</v>
      </c>
      <c r="G13" s="312">
        <f t="shared" si="1"/>
        <v>109</v>
      </c>
      <c r="H13" s="266">
        <v>128</v>
      </c>
      <c r="I13" s="267" t="s">
        <v>372</v>
      </c>
      <c r="J13" s="312">
        <f t="shared" si="2"/>
        <v>128</v>
      </c>
      <c r="K13" s="266">
        <v>91</v>
      </c>
      <c r="L13" s="267" t="s">
        <v>372</v>
      </c>
      <c r="M13" s="312">
        <f t="shared" si="3"/>
        <v>91</v>
      </c>
      <c r="N13" s="52" t="s">
        <v>821</v>
      </c>
    </row>
    <row r="14" spans="1:17" ht="23.25" customHeight="1" thickTop="1" thickBot="1">
      <c r="A14" s="74" t="s">
        <v>461</v>
      </c>
      <c r="B14" s="265">
        <v>586</v>
      </c>
      <c r="C14" s="265">
        <v>105</v>
      </c>
      <c r="D14" s="311">
        <f t="shared" si="0"/>
        <v>691</v>
      </c>
      <c r="E14" s="265">
        <v>736</v>
      </c>
      <c r="F14" s="265">
        <v>116</v>
      </c>
      <c r="G14" s="311">
        <f t="shared" si="1"/>
        <v>852</v>
      </c>
      <c r="H14" s="265">
        <v>822</v>
      </c>
      <c r="I14" s="268" t="s">
        <v>372</v>
      </c>
      <c r="J14" s="311">
        <f t="shared" si="2"/>
        <v>822</v>
      </c>
      <c r="K14" s="265">
        <v>870</v>
      </c>
      <c r="L14" s="265">
        <v>109</v>
      </c>
      <c r="M14" s="311">
        <f t="shared" si="3"/>
        <v>979</v>
      </c>
      <c r="N14" s="50" t="s">
        <v>822</v>
      </c>
    </row>
    <row r="15" spans="1:17" ht="23.25" customHeight="1" thickTop="1" thickBot="1">
      <c r="A15" s="75" t="s">
        <v>462</v>
      </c>
      <c r="B15" s="266">
        <v>108</v>
      </c>
      <c r="C15" s="266">
        <v>91</v>
      </c>
      <c r="D15" s="312">
        <f t="shared" si="0"/>
        <v>199</v>
      </c>
      <c r="E15" s="266">
        <v>187</v>
      </c>
      <c r="F15" s="266">
        <v>96</v>
      </c>
      <c r="G15" s="312">
        <f t="shared" si="1"/>
        <v>283</v>
      </c>
      <c r="H15" s="266">
        <v>213</v>
      </c>
      <c r="I15" s="266">
        <v>25</v>
      </c>
      <c r="J15" s="312">
        <f t="shared" si="2"/>
        <v>238</v>
      </c>
      <c r="K15" s="266">
        <v>155</v>
      </c>
      <c r="L15" s="266">
        <v>355</v>
      </c>
      <c r="M15" s="312">
        <f t="shared" si="3"/>
        <v>510</v>
      </c>
      <c r="N15" s="52" t="s">
        <v>823</v>
      </c>
      <c r="P15" s="960"/>
      <c r="Q15" s="960"/>
    </row>
    <row r="16" spans="1:17" ht="23.25" customHeight="1" thickTop="1" thickBot="1">
      <c r="A16" s="74" t="s">
        <v>463</v>
      </c>
      <c r="B16" s="265">
        <v>6181</v>
      </c>
      <c r="C16" s="265">
        <v>994</v>
      </c>
      <c r="D16" s="311">
        <f t="shared" si="0"/>
        <v>7175</v>
      </c>
      <c r="E16" s="265">
        <v>7389</v>
      </c>
      <c r="F16" s="265">
        <v>1039</v>
      </c>
      <c r="G16" s="311">
        <f t="shared" si="1"/>
        <v>8428</v>
      </c>
      <c r="H16" s="265">
        <v>7251</v>
      </c>
      <c r="I16" s="265">
        <v>344</v>
      </c>
      <c r="J16" s="311">
        <f t="shared" si="2"/>
        <v>7595</v>
      </c>
      <c r="K16" s="265">
        <v>8435</v>
      </c>
      <c r="L16" s="265">
        <v>2180</v>
      </c>
      <c r="M16" s="311">
        <f>SUM(K16:L16)</f>
        <v>10615</v>
      </c>
      <c r="N16" s="50" t="s">
        <v>437</v>
      </c>
      <c r="P16" s="960"/>
      <c r="Q16" s="960"/>
    </row>
    <row r="17" spans="1:17" ht="23.25" customHeight="1" thickTop="1" thickBot="1">
      <c r="A17" s="75" t="s">
        <v>464</v>
      </c>
      <c r="B17" s="266">
        <v>254</v>
      </c>
      <c r="C17" s="266">
        <v>57</v>
      </c>
      <c r="D17" s="312">
        <f t="shared" si="0"/>
        <v>311</v>
      </c>
      <c r="E17" s="266">
        <v>377</v>
      </c>
      <c r="F17" s="266">
        <v>61</v>
      </c>
      <c r="G17" s="312">
        <f t="shared" si="1"/>
        <v>438</v>
      </c>
      <c r="H17" s="266">
        <v>580</v>
      </c>
      <c r="I17" s="266">
        <v>20</v>
      </c>
      <c r="J17" s="312">
        <f t="shared" si="2"/>
        <v>600</v>
      </c>
      <c r="K17" s="266">
        <v>517</v>
      </c>
      <c r="L17" s="266">
        <v>363</v>
      </c>
      <c r="M17" s="312">
        <f t="shared" ref="M17:M19" si="4">SUM(K17:L17)</f>
        <v>880</v>
      </c>
      <c r="N17" s="52" t="s">
        <v>24</v>
      </c>
      <c r="P17" s="960"/>
      <c r="Q17" s="960"/>
    </row>
    <row r="18" spans="1:17" ht="23.25" customHeight="1" thickTop="1" thickBot="1">
      <c r="A18" s="138" t="s">
        <v>465</v>
      </c>
      <c r="B18" s="269">
        <v>15</v>
      </c>
      <c r="C18" s="269">
        <v>2</v>
      </c>
      <c r="D18" s="313">
        <f t="shared" si="0"/>
        <v>17</v>
      </c>
      <c r="E18" s="269">
        <v>16</v>
      </c>
      <c r="F18" s="269">
        <v>2</v>
      </c>
      <c r="G18" s="313">
        <f t="shared" si="1"/>
        <v>18</v>
      </c>
      <c r="H18" s="269">
        <v>21</v>
      </c>
      <c r="I18" s="269">
        <v>3</v>
      </c>
      <c r="J18" s="313">
        <f>SUM(H18:I18)</f>
        <v>24</v>
      </c>
      <c r="K18" s="269">
        <v>30</v>
      </c>
      <c r="L18" s="269">
        <v>12</v>
      </c>
      <c r="M18" s="313">
        <f t="shared" si="4"/>
        <v>42</v>
      </c>
      <c r="N18" s="139" t="s">
        <v>824</v>
      </c>
      <c r="P18" s="960"/>
      <c r="Q18" s="960"/>
    </row>
    <row r="19" spans="1:17" ht="23.25" customHeight="1" thickTop="1" thickBot="1">
      <c r="A19" s="140" t="s">
        <v>466</v>
      </c>
      <c r="B19" s="270">
        <v>56</v>
      </c>
      <c r="C19" s="267" t="s">
        <v>372</v>
      </c>
      <c r="D19" s="314">
        <f t="shared" si="0"/>
        <v>56</v>
      </c>
      <c r="E19" s="270">
        <v>79</v>
      </c>
      <c r="F19" s="267" t="s">
        <v>372</v>
      </c>
      <c r="G19" s="314">
        <f t="shared" si="1"/>
        <v>79</v>
      </c>
      <c r="H19" s="270">
        <v>87</v>
      </c>
      <c r="I19" s="267" t="s">
        <v>372</v>
      </c>
      <c r="J19" s="314">
        <f>SUM(H19:I19)</f>
        <v>87</v>
      </c>
      <c r="K19" s="270">
        <v>81</v>
      </c>
      <c r="L19" s="267" t="s">
        <v>372</v>
      </c>
      <c r="M19" s="314">
        <f t="shared" si="4"/>
        <v>81</v>
      </c>
      <c r="N19" s="141" t="s">
        <v>825</v>
      </c>
      <c r="P19" s="960"/>
      <c r="Q19" s="960"/>
    </row>
    <row r="20" spans="1:17" ht="23.25" customHeight="1" thickTop="1" thickBot="1">
      <c r="A20" s="138" t="s">
        <v>467</v>
      </c>
      <c r="B20" s="269">
        <v>42</v>
      </c>
      <c r="C20" s="269">
        <v>5</v>
      </c>
      <c r="D20" s="313">
        <f t="shared" si="0"/>
        <v>47</v>
      </c>
      <c r="E20" s="269">
        <v>35</v>
      </c>
      <c r="F20" s="269">
        <v>6</v>
      </c>
      <c r="G20" s="313">
        <f t="shared" si="1"/>
        <v>41</v>
      </c>
      <c r="H20" s="269">
        <v>59</v>
      </c>
      <c r="I20" s="268" t="s">
        <v>372</v>
      </c>
      <c r="J20" s="313">
        <f>SUM(H20:I20)</f>
        <v>59</v>
      </c>
      <c r="K20" s="269">
        <v>77</v>
      </c>
      <c r="L20" s="269">
        <v>17</v>
      </c>
      <c r="M20" s="313">
        <f>SUM(K20:L20)</f>
        <v>94</v>
      </c>
      <c r="N20" s="139" t="s">
        <v>670</v>
      </c>
    </row>
    <row r="21" spans="1:17" ht="23.25" customHeight="1" thickTop="1">
      <c r="A21" s="142" t="s">
        <v>468</v>
      </c>
      <c r="B21" s="271">
        <v>445</v>
      </c>
      <c r="C21" s="271">
        <v>475</v>
      </c>
      <c r="D21" s="315">
        <f t="shared" si="0"/>
        <v>920</v>
      </c>
      <c r="E21" s="271">
        <v>472</v>
      </c>
      <c r="F21" s="271">
        <v>578</v>
      </c>
      <c r="G21" s="315">
        <f t="shared" si="1"/>
        <v>1050</v>
      </c>
      <c r="H21" s="271">
        <v>535</v>
      </c>
      <c r="I21" s="271">
        <v>150</v>
      </c>
      <c r="J21" s="315">
        <f>SUM(H21:I21)</f>
        <v>685</v>
      </c>
      <c r="K21" s="271">
        <v>582</v>
      </c>
      <c r="L21" s="271">
        <v>786</v>
      </c>
      <c r="M21" s="315">
        <f t="shared" ref="M21" si="5">SUM(K21:L21)</f>
        <v>1368</v>
      </c>
      <c r="N21" s="143" t="s">
        <v>26</v>
      </c>
    </row>
    <row r="22" spans="1:17" ht="23.25" customHeight="1">
      <c r="A22" s="144" t="s">
        <v>10</v>
      </c>
      <c r="B22" s="316">
        <f>SUM(B9:B21)</f>
        <v>10647</v>
      </c>
      <c r="C22" s="316">
        <f>SUM(C9:C21)</f>
        <v>4005</v>
      </c>
      <c r="D22" s="316">
        <f>SUM(B22:C22)</f>
        <v>14652</v>
      </c>
      <c r="E22" s="316">
        <f>SUM(E9:E21)</f>
        <v>13025</v>
      </c>
      <c r="F22" s="316">
        <f>SUM(F9:F21)</f>
        <v>4595</v>
      </c>
      <c r="G22" s="316">
        <f>SUM(E22:F22)</f>
        <v>17620</v>
      </c>
      <c r="H22" s="316">
        <f>SUM(H9:H21)</f>
        <v>14662</v>
      </c>
      <c r="I22" s="316">
        <f>SUM(I9:I21)</f>
        <v>1841</v>
      </c>
      <c r="J22" s="316">
        <f>SUM(H22:I22)</f>
        <v>16503</v>
      </c>
      <c r="K22" s="316">
        <f>SUM(K9:K21)</f>
        <v>15973</v>
      </c>
      <c r="L22" s="316">
        <f>SUM(L9:L21)</f>
        <v>8178</v>
      </c>
      <c r="M22" s="316">
        <f>SUM(M9:M21)</f>
        <v>24151</v>
      </c>
      <c r="N22" s="666" t="s">
        <v>72</v>
      </c>
    </row>
    <row r="23" spans="1:17" ht="23.25" customHeight="1">
      <c r="A23" s="667"/>
      <c r="B23" s="668"/>
      <c r="C23" s="668"/>
      <c r="D23" s="668"/>
      <c r="E23" s="668"/>
      <c r="F23" s="668"/>
      <c r="G23" s="668"/>
      <c r="H23" s="668"/>
      <c r="I23" s="668"/>
      <c r="J23" s="668"/>
      <c r="K23" s="668"/>
      <c r="L23" s="668"/>
      <c r="M23" s="668"/>
      <c r="N23" s="669"/>
    </row>
    <row r="24" spans="1:17">
      <c r="K24" s="680"/>
      <c r="M24" s="680"/>
    </row>
  </sheetData>
  <mergeCells count="12">
    <mergeCell ref="P15:Q17"/>
    <mergeCell ref="P18:Q19"/>
    <mergeCell ref="A1:N1"/>
    <mergeCell ref="A2:N2"/>
    <mergeCell ref="A3:N3"/>
    <mergeCell ref="A4:N4"/>
    <mergeCell ref="H6:J6"/>
    <mergeCell ref="N6:N8"/>
    <mergeCell ref="A6:A8"/>
    <mergeCell ref="B6:D6"/>
    <mergeCell ref="E6:G6"/>
    <mergeCell ref="K6:M6"/>
  </mergeCells>
  <printOptions horizontalCentered="1" verticalCentered="1"/>
  <pageMargins left="0" right="0" top="0" bottom="0" header="0" footer="0"/>
  <pageSetup paperSize="9" scale="95"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 _ الفصل السادس (الخدمات الصحية) 2011</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 _ الفصل السادس (الخدمات الصحية) 2011</Description_Ar>
    <Enabled xmlns="1b323878-974e-4c19-bf08-965c80d4ad54">true</Enabled>
    <PublishingDate xmlns="1b323878-974e-4c19-bf08-965c80d4ad54">2016-10-30T07:14:18+00:00</PublishingDate>
    <CategoryDescription xmlns="http://schemas.microsoft.com/sharepoint.v3">Annual Statistical Abstract_ chapter 6 (Health Services) 2011</CategoryDescrip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149054-2300-414C-955F-2D535B6ABBB8}"/>
</file>

<file path=customXml/itemProps2.xml><?xml version="1.0" encoding="utf-8"?>
<ds:datastoreItem xmlns:ds="http://schemas.openxmlformats.org/officeDocument/2006/customXml" ds:itemID="{862C020E-B585-4137-B2BD-4C1433C83566}"/>
</file>

<file path=customXml/itemProps3.xml><?xml version="1.0" encoding="utf-8"?>
<ds:datastoreItem xmlns:ds="http://schemas.openxmlformats.org/officeDocument/2006/customXml" ds:itemID="{FC2352D6-5641-4916-BF83-596A90D178BB}"/>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34</vt:i4>
      </vt:variant>
      <vt:variant>
        <vt:lpstr>Charts</vt:lpstr>
      </vt:variant>
      <vt:variant>
        <vt:i4>2</vt:i4>
      </vt:variant>
      <vt:variant>
        <vt:lpstr>Named Ranges</vt:lpstr>
      </vt:variant>
      <vt:variant>
        <vt:i4>36</vt:i4>
      </vt:variant>
    </vt:vector>
  </HeadingPairs>
  <TitlesOfParts>
    <vt:vector size="72" baseType="lpstr">
      <vt:lpstr>المقدمة</vt:lpstr>
      <vt:lpstr>التقديم</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137</vt:lpstr>
      <vt:lpstr>GR-36</vt:lpstr>
      <vt:lpstr>GR-37</vt:lpstr>
      <vt:lpstr>'106'!Print_Area</vt:lpstr>
      <vt:lpstr>'107'!Print_Area</vt:lpstr>
      <vt:lpstr>'108'!Print_Area</vt:lpstr>
      <vt:lpstr>'109'!Print_Area</vt:lpstr>
      <vt:lpstr>'110'!Print_Area</vt:lpstr>
      <vt:lpstr>'111'!Print_Area</vt:lpstr>
      <vt:lpstr>'112'!Print_Area</vt:lpstr>
      <vt:lpstr>'113'!Print_Area</vt:lpstr>
      <vt:lpstr>'114'!Print_Area</vt:lpstr>
      <vt:lpstr>'115'!Print_Area</vt:lpstr>
      <vt:lpstr>'116'!Print_Area</vt:lpstr>
      <vt:lpstr>'117'!Print_Area</vt:lpstr>
      <vt:lpstr>'118'!Print_Area</vt:lpstr>
      <vt:lpstr>'119'!Print_Area</vt:lpstr>
      <vt:lpstr>'120'!Print_Area</vt:lpstr>
      <vt:lpstr>'121'!Print_Area</vt:lpstr>
      <vt:lpstr>'122'!Print_Area</vt:lpstr>
      <vt:lpstr>'123'!Print_Area</vt:lpstr>
      <vt:lpstr>'125'!Print_Area</vt:lpstr>
      <vt:lpstr>'127'!Print_Area</vt:lpstr>
      <vt:lpstr>'128'!Print_Area</vt:lpstr>
      <vt:lpstr>'129'!Print_Area</vt:lpstr>
      <vt:lpstr>'130'!Print_Area</vt:lpstr>
      <vt:lpstr>'134'!Print_Area</vt:lpstr>
      <vt:lpstr>'137'!Print_Area</vt:lpstr>
      <vt:lpstr>التقديم!Print_Area</vt:lpstr>
      <vt:lpstr>المقدمة!Print_Area</vt:lpstr>
      <vt:lpstr>'106'!Print_Titles</vt:lpstr>
      <vt:lpstr>'114'!Print_Titles</vt:lpstr>
      <vt:lpstr>'115'!Print_Titles</vt:lpstr>
      <vt:lpstr>'117'!Print_Titles</vt:lpstr>
      <vt:lpstr>'118'!Print_Titles</vt:lpstr>
      <vt:lpstr>'119'!Print_Titles</vt:lpstr>
      <vt:lpstr>'121'!Print_Titles</vt:lpstr>
      <vt:lpstr>'129'!Print_Titles</vt:lpstr>
      <vt:lpstr>'130'!Print_Titles</vt:lpstr>
    </vt:vector>
  </TitlesOfParts>
  <Company>Central Statistical Org.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Abstract_ chapter 6 (Health Services) 2011</dc:title>
  <dc:creator>Mr. Sabir</dc:creator>
  <cp:lastModifiedBy>Amjad Ahmed Abdelwahab</cp:lastModifiedBy>
  <cp:lastPrinted>2014-08-20T08:20:57Z</cp:lastPrinted>
  <dcterms:created xsi:type="dcterms:W3CDTF">1998-01-05T07:20:42Z</dcterms:created>
  <dcterms:modified xsi:type="dcterms:W3CDTF">2014-08-20T08:22:18Z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Annual Statistical Abstract_ chapter 6 (Health Services) 2011</vt:lpwstr>
  </property>
  <property fmtid="{D5CDD505-2E9C-101B-9397-08002B2CF9AE}" pid="5" name="Hashtags">
    <vt:lpwstr>58;#StatisticalAbstract|c2f418c2-a295-4bd1-af99-d5d586494613</vt:lpwstr>
  </property>
</Properties>
</file>