
<file path=[Content_Types].xml><?xml version="1.0" encoding="utf-8"?>
<Types xmlns="http://schemas.openxmlformats.org/package/2006/content-types">
  <Default Extension="bin" ContentType="application/vnd.openxmlformats-officedocument.spreadsheetml.printerSettings"/>
  <Default Extension="wmf" ContentType="image/x-wmf"/>
  <Default Extension="jpeg" ContentType="image/jpeg"/>
  <Default Extension="rels" ContentType="application/vnd.openxmlformats-package.relationships+xml"/>
  <Default Extension="xml" ContentType="application/xml"/>
  <Override PartName="/xl/drawings/drawing13.xml" ContentType="application/vnd.openxmlformats-officedocument.drawingml.chartshapes+xml"/>
  <Override PartName="/xl/drawings/drawing23.xml" ContentType="application/vnd.openxmlformats-officedocument.drawingml.chartshapes+xml"/>
  <Override PartName="/xl/workbook.xml" ContentType="application/vnd.openxmlformats-officedocument.spreadsheetml.sheet.main+xml"/>
  <Override PartName="/xl/worksheets/sheet8.xml" ContentType="application/vnd.openxmlformats-officedocument.spreadsheetml.worksheet+xml"/>
  <Override PartName="/xl/drawings/drawing27.xml" ContentType="application/vnd.openxmlformats-officedocument.drawing+xml"/>
  <Override PartName="/xl/drawings/drawing26.xml" ContentType="application/vnd.openxmlformats-officedocument.drawing+xml"/>
  <Override PartName="/xl/drawings/drawing25.xml" ContentType="application/vnd.openxmlformats-officedocument.drawing+xml"/>
  <Override PartName="/xl/drawings/drawing24.xml" ContentType="application/vnd.openxmlformats-officedocument.drawing+xml"/>
  <Override PartName="/xl/worksheets/sheet6.xml" ContentType="application/vnd.openxmlformats-officedocument.spreadsheetml.worksheet+xml"/>
  <Override PartName="/xl/charts/chart2.xml" ContentType="application/vnd.openxmlformats-officedocument.drawingml.chart+xml"/>
  <Override PartName="/xl/drawings/drawing28.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22.xml" ContentType="application/vnd.openxmlformats-officedocument.drawing+xml"/>
  <Override PartName="/xl/worksheets/sheet1.xml" ContentType="application/vnd.openxmlformats-officedocument.spreadsheetml.worksheet+xml"/>
  <Override PartName="/xl/drawings/drawing21.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24.xml" ContentType="application/vnd.openxmlformats-officedocument.spreadsheetml.worksheet+xml"/>
  <Override PartName="/xl/worksheets/sheet23.xml" ContentType="application/vnd.openxmlformats-officedocument.spreadsheetml.worksheet+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2.xml" ContentType="application/vnd.openxmlformats-officedocument.spreadsheetml.worksheet+xml"/>
  <Override PartName="/xl/chartsheets/sheet1.xml" ContentType="application/vnd.openxmlformats-officedocument.spreadsheetml.chart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chartsheets/sheet2.xml" ContentType="application/vnd.openxmlformats-officedocument.spreadsheetml.chart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drawings/drawing9.xml" ContentType="application/vnd.openxmlformats-officedocument.drawing+xml"/>
  <Override PartName="/xl/drawings/drawing7.xml" ContentType="application/vnd.openxmlformats-officedocument.drawing+xml"/>
  <Override PartName="/xl/drawings/drawing12.xml" ContentType="application/vnd.openxmlformats-officedocument.drawing+xml"/>
  <Override PartName="/xl/drawings/drawing11.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charts/chart1.xml" ContentType="application/vnd.openxmlformats-officedocument.drawingml.chart+xml"/>
  <Override PartName="/xl/drawings/drawing17.xml" ContentType="application/vnd.openxmlformats-officedocument.drawing+xml"/>
  <Override PartName="/xl/drawings/drawing15.xml" ContentType="application/vnd.openxmlformats-officedocument.drawing+xml"/>
  <Override PartName="/xl/drawings/drawing20.xml" ContentType="application/vnd.openxmlformats-officedocument.drawing+xml"/>
  <Override PartName="/xl/drawings/drawing10.xml" ContentType="application/vnd.openxmlformats-officedocument.drawing+xml"/>
  <Override PartName="/xl/drawings/drawing14.xml" ContentType="application/vnd.openxmlformats-officedocument.drawing+xml"/>
  <Override PartName="/xl/drawings/drawing16.xml" ContentType="application/vnd.openxmlformats-officedocument.drawing+xml"/>
  <Override PartName="/xl/worksheets/sheet7.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15" yWindow="945" windowWidth="15600" windowHeight="4515" tabRatio="811" activeTab="9"/>
  </bookViews>
  <sheets>
    <sheet name="Cover" sheetId="46" r:id="rId1"/>
    <sheet name="التقديم" sheetId="2" r:id="rId2"/>
    <sheet name="108" sheetId="70" r:id="rId3"/>
    <sheet name="109" sheetId="3" r:id="rId4"/>
    <sheet name="110" sheetId="54" r:id="rId5"/>
    <sheet name="111" sheetId="67" r:id="rId6"/>
    <sheet name="112" sheetId="55" r:id="rId7"/>
    <sheet name="113" sheetId="35" r:id="rId8"/>
    <sheet name="114" sheetId="44" r:id="rId9"/>
    <sheet name="115" sheetId="45" r:id="rId10"/>
    <sheet name="116" sheetId="11" r:id="rId11"/>
    <sheet name="Gr.35" sheetId="68" r:id="rId12"/>
    <sheet name="117" sheetId="36" r:id="rId13"/>
    <sheet name="118" sheetId="17" r:id="rId14"/>
    <sheet name="119" sheetId="18" r:id="rId15"/>
    <sheet name="120" sheetId="19" r:id="rId16"/>
    <sheet name="121" sheetId="49" r:id="rId17"/>
    <sheet name="122" sheetId="50" r:id="rId18"/>
    <sheet name="123" sheetId="51" r:id="rId19"/>
    <sheet name="124" sheetId="52" r:id="rId20"/>
    <sheet name="Gr. 36" sheetId="69" r:id="rId21"/>
    <sheet name="125" sheetId="53" r:id="rId22"/>
    <sheet name="126" sheetId="47" r:id="rId23"/>
    <sheet name="127" sheetId="48" r:id="rId24"/>
    <sheet name="128" sheetId="24" r:id="rId25"/>
    <sheet name="129" sheetId="25" r:id="rId26"/>
  </sheets>
  <definedNames>
    <definedName name="_xlnm.Print_Area" localSheetId="2">'108'!$A$1:$P$49</definedName>
    <definedName name="_xlnm.Print_Area" localSheetId="3">'109'!$A$1:$G$23</definedName>
    <definedName name="_xlnm.Print_Area" localSheetId="4">'110'!$A$1:$I$22</definedName>
    <definedName name="_xlnm.Print_Area" localSheetId="5">'111'!$A$1:$H$21</definedName>
    <definedName name="_xlnm.Print_Area" localSheetId="6">'112'!$A$1:$I$29</definedName>
    <definedName name="_xlnm.Print_Area" localSheetId="7">'113'!$A$1:$I$37</definedName>
    <definedName name="_xlnm.Print_Area" localSheetId="8">'114'!$A$1:$E$28</definedName>
    <definedName name="_xlnm.Print_Area" localSheetId="9">'115'!$A$1:$G$17</definedName>
    <definedName name="_xlnm.Print_Area" localSheetId="10">'116'!$A$1:$I$20</definedName>
    <definedName name="_xlnm.Print_Area" localSheetId="12">'117'!$A$1:$I$17</definedName>
    <definedName name="_xlnm.Print_Area" localSheetId="13">'118'!$A$1:$G$24</definedName>
    <definedName name="_xlnm.Print_Area" localSheetId="14">'119'!$A$1:$G$31</definedName>
    <definedName name="_xlnm.Print_Area" localSheetId="15">'120'!$A$1:$G$26</definedName>
    <definedName name="_xlnm.Print_Area" localSheetId="16">'121'!$A$1:$E$12</definedName>
    <definedName name="_xlnm.Print_Area" localSheetId="17">'122'!$A$1:$E$22</definedName>
    <definedName name="_xlnm.Print_Area" localSheetId="19">'124'!$A$1:$E$16</definedName>
    <definedName name="_xlnm.Print_Area" localSheetId="22">'126'!$A$1:$J$14</definedName>
    <definedName name="_xlnm.Print_Area" localSheetId="23">'127'!$A$1:$K$20</definedName>
    <definedName name="_xlnm.Print_Area" localSheetId="24">'128'!$A$1:$G$18</definedName>
    <definedName name="_xlnm.Print_Area" localSheetId="25">'129'!$A$1:$E$11</definedName>
    <definedName name="_xlnm.Print_Area" localSheetId="0">Cover!$A$1:$A$9</definedName>
    <definedName name="_xlnm.Print_Area" localSheetId="1">التقديم!$A$1:$C$14</definedName>
    <definedName name="_xlnm.Print_Titles" localSheetId="2">'108'!$1:$9</definedName>
    <definedName name="_xlnm.Print_Titles" localSheetId="7">'113'!$1:$9</definedName>
    <definedName name="_xlnm.Print_Titles" localSheetId="8">'114'!$1:$9</definedName>
    <definedName name="_xlnm.Print_Titles" localSheetId="10">'116'!$1:$9</definedName>
    <definedName name="_xlnm.Print_Titles" localSheetId="12">'117'!$1:$9</definedName>
    <definedName name="_xlnm.Print_Titles" localSheetId="13">'118'!$1:$9</definedName>
    <definedName name="_xlnm.Print_Titles" localSheetId="15">'120'!$1:$9</definedName>
    <definedName name="_xlnm.Print_Titles" localSheetId="24">'128'!$1:$7</definedName>
    <definedName name="_xlnm.Print_Titles" localSheetId="25">'129'!$1:$7</definedName>
  </definedNames>
  <calcPr calcId="145621"/>
</workbook>
</file>

<file path=xl/calcChain.xml><?xml version="1.0" encoding="utf-8"?>
<calcChain xmlns="http://schemas.openxmlformats.org/spreadsheetml/2006/main">
  <c r="K45" i="70" l="1"/>
  <c r="I45" i="70"/>
  <c r="G45" i="70"/>
  <c r="E45" i="70"/>
  <c r="C45" i="70"/>
  <c r="K42" i="70"/>
  <c r="I42" i="70"/>
  <c r="G42" i="70"/>
  <c r="E42" i="70"/>
  <c r="C42" i="70"/>
  <c r="K36" i="70"/>
  <c r="I36" i="70"/>
  <c r="G36" i="70"/>
  <c r="E36" i="70"/>
  <c r="C36" i="70"/>
  <c r="K30" i="70"/>
  <c r="I30" i="70"/>
  <c r="G30" i="70"/>
  <c r="E30" i="70"/>
  <c r="C30" i="70"/>
  <c r="K24" i="70"/>
  <c r="I24" i="70"/>
  <c r="G24" i="70"/>
  <c r="E24" i="70"/>
  <c r="C24" i="70"/>
  <c r="K18" i="70"/>
  <c r="I18" i="70"/>
  <c r="G18" i="70"/>
  <c r="E18" i="70"/>
  <c r="C18" i="70"/>
  <c r="K12" i="70"/>
  <c r="I12" i="70"/>
  <c r="G12" i="70"/>
  <c r="E12" i="70"/>
  <c r="C12" i="70"/>
  <c r="D17" i="24" l="1"/>
  <c r="E17" i="24"/>
  <c r="C17" i="24"/>
  <c r="D35" i="11" l="1"/>
  <c r="C35" i="11"/>
  <c r="C24" i="11"/>
  <c r="D23" i="11"/>
  <c r="C23" i="11"/>
  <c r="D24" i="11"/>
  <c r="D33" i="11"/>
  <c r="D32" i="11"/>
  <c r="D31" i="11"/>
  <c r="D30" i="11"/>
  <c r="D29" i="11"/>
  <c r="D28" i="11"/>
  <c r="D27" i="11"/>
  <c r="D26" i="11"/>
  <c r="D25" i="11"/>
  <c r="G14" i="67" l="1"/>
  <c r="G11" i="67"/>
  <c r="G10" i="67"/>
  <c r="D10" i="67"/>
  <c r="B22" i="45" l="1"/>
  <c r="B23" i="45"/>
  <c r="B24" i="45"/>
  <c r="B25" i="45"/>
  <c r="B26" i="45"/>
  <c r="B27" i="45"/>
  <c r="B21" i="45"/>
  <c r="E30" i="18" l="1"/>
  <c r="C30" i="18"/>
  <c r="G21" i="67" l="1"/>
  <c r="G12" i="67"/>
  <c r="G13" i="67"/>
  <c r="G15" i="67"/>
  <c r="G16" i="67"/>
  <c r="G17" i="67"/>
  <c r="G18" i="67"/>
  <c r="G19" i="67"/>
  <c r="G20" i="67"/>
  <c r="G36" i="35" l="1"/>
  <c r="J20" i="48" l="1"/>
  <c r="D10" i="25"/>
  <c r="D9" i="25"/>
  <c r="D8" i="25"/>
  <c r="H20" i="48"/>
  <c r="I13" i="47"/>
  <c r="I12" i="47"/>
  <c r="I11" i="47"/>
  <c r="I10" i="47"/>
  <c r="C10" i="53"/>
  <c r="C16" i="52"/>
  <c r="B16" i="52"/>
  <c r="B20" i="52"/>
  <c r="C12" i="51"/>
  <c r="C22" i="50"/>
  <c r="C17" i="50"/>
  <c r="C12" i="50"/>
  <c r="D25" i="19"/>
  <c r="E23" i="17"/>
  <c r="F20" i="11"/>
  <c r="F36" i="35"/>
  <c r="F14" i="55"/>
  <c r="E14" i="55"/>
  <c r="D14" i="55"/>
  <c r="C14" i="55"/>
  <c r="C21" i="67"/>
  <c r="D20" i="67"/>
  <c r="D19" i="67"/>
  <c r="D18" i="67"/>
  <c r="D17" i="67"/>
  <c r="D16" i="67"/>
  <c r="D15" i="67"/>
  <c r="D14" i="67"/>
  <c r="D13" i="67"/>
  <c r="C12" i="67"/>
  <c r="B12" i="67"/>
  <c r="B21" i="67"/>
  <c r="D11" i="67"/>
  <c r="D12" i="67"/>
  <c r="D21" i="67"/>
  <c r="F21" i="54"/>
  <c r="F19" i="54"/>
  <c r="I20" i="48"/>
  <c r="G20" i="48"/>
  <c r="F20" i="48"/>
  <c r="E20" i="48"/>
  <c r="D20" i="48"/>
  <c r="C20" i="11"/>
  <c r="D20" i="11"/>
  <c r="E20" i="11"/>
  <c r="G20" i="11"/>
  <c r="E25" i="19"/>
  <c r="C28" i="44"/>
  <c r="B28" i="44"/>
  <c r="D28" i="44"/>
  <c r="D36" i="55"/>
  <c r="D34" i="55"/>
  <c r="D11" i="25"/>
  <c r="C19" i="52"/>
  <c r="B12" i="51"/>
  <c r="B22" i="50"/>
  <c r="B17" i="50"/>
  <c r="B12" i="50"/>
  <c r="C25" i="19"/>
  <c r="D23" i="17"/>
  <c r="E36" i="35"/>
  <c r="F28" i="55"/>
  <c r="E28" i="55"/>
  <c r="D28" i="55"/>
  <c r="C28" i="55"/>
  <c r="E19" i="54"/>
  <c r="E21" i="54"/>
  <c r="C21" i="52"/>
  <c r="C22" i="52"/>
  <c r="C23" i="52"/>
  <c r="C24" i="52"/>
  <c r="C25" i="52"/>
  <c r="C26" i="52"/>
  <c r="C27" i="52"/>
  <c r="B21" i="52"/>
  <c r="B22" i="52"/>
  <c r="B23" i="52"/>
  <c r="B24" i="52"/>
  <c r="B25" i="52"/>
  <c r="B26" i="52"/>
  <c r="B27" i="52"/>
  <c r="C20" i="52"/>
  <c r="B19" i="52"/>
  <c r="D39" i="55"/>
  <c r="D38" i="55"/>
  <c r="D37" i="55"/>
  <c r="E21" i="67"/>
  <c r="F21" i="67"/>
  <c r="D19" i="54"/>
  <c r="G21" i="54"/>
  <c r="C19" i="54"/>
  <c r="B10" i="53"/>
  <c r="C23" i="17"/>
  <c r="D36" i="35"/>
  <c r="D21" i="54"/>
  <c r="G14" i="55"/>
  <c r="G28" i="55" s="1"/>
  <c r="C21" i="54"/>
  <c r="C36" i="35"/>
  <c r="F23" i="17"/>
  <c r="D22" i="50"/>
  <c r="D17" i="50"/>
  <c r="D10" i="53"/>
  <c r="D16" i="52"/>
  <c r="D12" i="51"/>
  <c r="D12" i="50"/>
  <c r="B23" i="17"/>
  <c r="C28" i="11" l="1"/>
  <c r="C31" i="11"/>
  <c r="C33" i="11"/>
  <c r="C25" i="11"/>
  <c r="C26" i="11"/>
  <c r="C27" i="11"/>
  <c r="C29" i="11"/>
  <c r="C30" i="11"/>
  <c r="C32" i="11"/>
  <c r="D35" i="55"/>
  <c r="F37" i="55" s="1"/>
  <c r="D40" i="55" s="1"/>
</calcChain>
</file>

<file path=xl/sharedStrings.xml><?xml version="1.0" encoding="utf-8"?>
<sst xmlns="http://schemas.openxmlformats.org/spreadsheetml/2006/main" count="1044" uniqueCount="737">
  <si>
    <t>إحصاءات الخدمات الصحية</t>
  </si>
  <si>
    <t xml:space="preserve"> كما تعكس الجداول أعـداد  المترددين على العيادات الخاصة والعامة والذين أدخلوا للأستشفاء بمستشفى حمد العام والحالة الصحية للخارجين (أحياء وأموات) حسب الوحدات المتخصصة ونوع المرض . </t>
  </si>
  <si>
    <t>ويتضمن الفصل أيضاً  أنشــطة المعامل المركزية  بمؤسسة حمد الطبية وإدارة القومسيون الطبي كأجهزة مساعدة للرقابة الطبية .</t>
  </si>
  <si>
    <t xml:space="preserve">  Children Emergencycare Centre</t>
  </si>
  <si>
    <t xml:space="preserve">  Medical Commission</t>
  </si>
  <si>
    <t>1 -</t>
  </si>
  <si>
    <t>مستشفى حمد العام</t>
  </si>
  <si>
    <t>1-</t>
  </si>
  <si>
    <t>2 -</t>
  </si>
  <si>
    <t>مستشفى الرميلة</t>
  </si>
  <si>
    <t>Rumailah Hospital</t>
  </si>
  <si>
    <t>2-</t>
  </si>
  <si>
    <t xml:space="preserve">المجموع  </t>
  </si>
  <si>
    <t>مستشفى النساء والولادة</t>
  </si>
  <si>
    <t>Women's Hospital</t>
  </si>
  <si>
    <t>3-</t>
  </si>
  <si>
    <t>4-</t>
  </si>
  <si>
    <t>مستشفى الأمراض النفسية</t>
  </si>
  <si>
    <t xml:space="preserve">المجموع العام       </t>
  </si>
  <si>
    <t>Physicians</t>
  </si>
  <si>
    <t>Dentists</t>
  </si>
  <si>
    <t>أخرى</t>
  </si>
  <si>
    <t>Others</t>
  </si>
  <si>
    <t>Endocrinology</t>
  </si>
  <si>
    <t>ذكور</t>
  </si>
  <si>
    <t>المجموع</t>
  </si>
  <si>
    <t xml:space="preserve">Total  </t>
  </si>
  <si>
    <t>المترددون على العيادات الخارجية حسب العيادة</t>
  </si>
  <si>
    <t>Hamad General Hospital</t>
  </si>
  <si>
    <t>العيادات الباطنية</t>
  </si>
  <si>
    <t xml:space="preserve">    أخرى</t>
  </si>
  <si>
    <t>عيادات الجراحة</t>
  </si>
  <si>
    <t>Surgery Clinics</t>
  </si>
  <si>
    <t>عيادة الأطفال</t>
  </si>
  <si>
    <t>Paediatric Clinics</t>
  </si>
  <si>
    <t>عيادات الخدمات الفرعية</t>
  </si>
  <si>
    <t>Total</t>
  </si>
  <si>
    <t>5-</t>
  </si>
  <si>
    <t>6-</t>
  </si>
  <si>
    <t>7-</t>
  </si>
  <si>
    <t>عيادات الجيش</t>
  </si>
  <si>
    <t>8-</t>
  </si>
  <si>
    <t>عيادات الشرطة</t>
  </si>
  <si>
    <t>9-</t>
  </si>
  <si>
    <t xml:space="preserve">المجموع العام  </t>
  </si>
  <si>
    <t>المترددون على المراكز الصحية</t>
  </si>
  <si>
    <t>الريان</t>
  </si>
  <si>
    <t>المنتزة</t>
  </si>
  <si>
    <t>مدينة خليفة</t>
  </si>
  <si>
    <t>Madinat Khalifa</t>
  </si>
  <si>
    <t>الخور</t>
  </si>
  <si>
    <t>أبو هامور</t>
  </si>
  <si>
    <t>الشحانية</t>
  </si>
  <si>
    <t>الغرافة</t>
  </si>
  <si>
    <t>الشمال</t>
  </si>
  <si>
    <t>الكعبان</t>
  </si>
  <si>
    <t>أم باب</t>
  </si>
  <si>
    <t>المطار</t>
  </si>
  <si>
    <t>الجميلية</t>
  </si>
  <si>
    <t>الغويرية</t>
  </si>
  <si>
    <t>عمر بن الخطاب</t>
  </si>
  <si>
    <t>أم صلال</t>
  </si>
  <si>
    <t>حالات الاصابة بالدرن المسجلة حسب بلد الجنسية</t>
  </si>
  <si>
    <t>قطر</t>
  </si>
  <si>
    <t>Qatar</t>
  </si>
  <si>
    <t>Saudi Arabia</t>
  </si>
  <si>
    <t>الصومال</t>
  </si>
  <si>
    <t>Somalia</t>
  </si>
  <si>
    <t>مصر</t>
  </si>
  <si>
    <t>Egypt</t>
  </si>
  <si>
    <t>الهند</t>
  </si>
  <si>
    <t>India</t>
  </si>
  <si>
    <t>باكستان</t>
  </si>
  <si>
    <t>Pakistan</t>
  </si>
  <si>
    <t>Iran</t>
  </si>
  <si>
    <t>بنغلاديش</t>
  </si>
  <si>
    <t>Bangladesh</t>
  </si>
  <si>
    <t>بلدان أخرى</t>
  </si>
  <si>
    <t>Other Countries</t>
  </si>
  <si>
    <t>نسبة التغطية بالتطعيمات الاساسية خلال العام الأول من العمر</t>
  </si>
  <si>
    <t>حمى التيفوئيد والباراتيفوئيد</t>
  </si>
  <si>
    <t>تسمم غذائي بكتيري</t>
  </si>
  <si>
    <t>التدرن الرئوي</t>
  </si>
  <si>
    <t>درن غير رئوي</t>
  </si>
  <si>
    <t>الجذام</t>
  </si>
  <si>
    <t>Leprosy</t>
  </si>
  <si>
    <t>الجديري</t>
  </si>
  <si>
    <t>Chicken Pox</t>
  </si>
  <si>
    <t>الحصبة</t>
  </si>
  <si>
    <t>Measles</t>
  </si>
  <si>
    <t>الحصبة الألمانية</t>
  </si>
  <si>
    <t>التهاب الكبد الفيروسي</t>
  </si>
  <si>
    <t>Viral Hepatitis</t>
  </si>
  <si>
    <t>الزهري (السفلس)</t>
  </si>
  <si>
    <t>الحمى المالطية</t>
  </si>
  <si>
    <t>الاصابة بطفيلي الجرب</t>
  </si>
  <si>
    <t>الأمراض المعدية والطفيلية</t>
  </si>
  <si>
    <t>الأورام</t>
  </si>
  <si>
    <t>Neoplasms</t>
  </si>
  <si>
    <t>أمراض الغدد الصماء</t>
  </si>
  <si>
    <t>أمراض الدم وأعضاء تكوين الدم</t>
  </si>
  <si>
    <t>الأضطرابات العقلية</t>
  </si>
  <si>
    <t>Mental Disorders</t>
  </si>
  <si>
    <t>أمراض الجهاز العصبي وأعضاء الحس</t>
  </si>
  <si>
    <t>أمراض الجهاز الدوري</t>
  </si>
  <si>
    <t>أمراض الجهاز التنفسي</t>
  </si>
  <si>
    <t>أمراض الجهاز الهضمي</t>
  </si>
  <si>
    <t>أمراض الجهاز البولي التناسلي</t>
  </si>
  <si>
    <t>أمراض الولادة والنفاس</t>
  </si>
  <si>
    <t>أمراض الجلد والنسيج الخلوي تحت الجلد</t>
  </si>
  <si>
    <t>أمراض الجهاز الهيكلي والنسيج الضام</t>
  </si>
  <si>
    <t>العيوب الخلقية</t>
  </si>
  <si>
    <t>Congenital Anomalies</t>
  </si>
  <si>
    <t>حالات معينة تنشأ في الفترة حوالي الولادة</t>
  </si>
  <si>
    <t>الأعراض والعلامات المرضية والحالات غيرالمحددة</t>
  </si>
  <si>
    <t>الاصابات والتسمم</t>
  </si>
  <si>
    <t>التصنيف التكميلي للعوامل ذات الأثر على الحالات الصحية والاتصال بالخدمات الصحية</t>
  </si>
  <si>
    <t>Supplementary Clessification of Factors Influencing Health Status and Contact With Health Services</t>
  </si>
  <si>
    <t xml:space="preserve">Year  </t>
  </si>
  <si>
    <t xml:space="preserve">   قلب</t>
  </si>
  <si>
    <t xml:space="preserve">    Cardiac</t>
  </si>
  <si>
    <t xml:space="preserve">   أسنان</t>
  </si>
  <si>
    <t xml:space="preserve">    Dental</t>
  </si>
  <si>
    <t xml:space="preserve">   أنف وأذن وحنجرة</t>
  </si>
  <si>
    <t xml:space="preserve">   جراحة عامة</t>
  </si>
  <si>
    <t xml:space="preserve">    General</t>
  </si>
  <si>
    <t xml:space="preserve">   أعصاب</t>
  </si>
  <si>
    <t xml:space="preserve">    Neurosurgery</t>
  </si>
  <si>
    <t xml:space="preserve">   عيون</t>
  </si>
  <si>
    <t xml:space="preserve">   عظام</t>
  </si>
  <si>
    <t xml:space="preserve">   Orthopedical</t>
  </si>
  <si>
    <t xml:space="preserve">   أطفال</t>
  </si>
  <si>
    <t xml:space="preserve">    Paediatrics</t>
  </si>
  <si>
    <t xml:space="preserve">    تجميلية</t>
  </si>
  <si>
    <t xml:space="preserve">    Plastic</t>
  </si>
  <si>
    <t xml:space="preserve">   مسالك بولية</t>
  </si>
  <si>
    <t xml:space="preserve">    Urological</t>
  </si>
  <si>
    <t xml:space="preserve">    توليد</t>
  </si>
  <si>
    <t xml:space="preserve">    Obstetrics</t>
  </si>
  <si>
    <t xml:space="preserve">    نسائية</t>
  </si>
  <si>
    <t xml:space="preserve">    Gynaecology</t>
  </si>
  <si>
    <t>عدد الوفيات</t>
  </si>
  <si>
    <t>Anatomic Pathology</t>
  </si>
  <si>
    <t>Histopathology</t>
  </si>
  <si>
    <t>Chemical Pathology</t>
  </si>
  <si>
    <t>الكمياء السريرية</t>
  </si>
  <si>
    <t>Clinical Chemistry</t>
  </si>
  <si>
    <t xml:space="preserve">الغدد الصماء </t>
  </si>
  <si>
    <t>3 -</t>
  </si>
  <si>
    <t>Microbiology</t>
  </si>
  <si>
    <t xml:space="preserve">البكتريا /الطفيليات </t>
  </si>
  <si>
    <t>علم المناعة</t>
  </si>
  <si>
    <t>Immunology</t>
  </si>
  <si>
    <t>4 -</t>
  </si>
  <si>
    <t>Hematology</t>
  </si>
  <si>
    <t>Cytogenetics</t>
  </si>
  <si>
    <t>5 -</t>
  </si>
  <si>
    <t xml:space="preserve">طب نقل الدم </t>
  </si>
  <si>
    <t>Transfusion Medicine</t>
  </si>
  <si>
    <t>بنك الدم - وحدة التبرع</t>
  </si>
  <si>
    <t>6 -</t>
  </si>
  <si>
    <t>حالات الأمراض المشخصة بين الذين تم فحصهم</t>
  </si>
  <si>
    <t>السنة</t>
  </si>
  <si>
    <t>التهاب الكبد الفيروسي (ب)</t>
  </si>
  <si>
    <t>فصيلة الدم</t>
  </si>
  <si>
    <t>Blood Group</t>
  </si>
  <si>
    <t>O    +</t>
  </si>
  <si>
    <t>A    +</t>
  </si>
  <si>
    <t>B    +</t>
  </si>
  <si>
    <t>AB  +</t>
  </si>
  <si>
    <t>O    -</t>
  </si>
  <si>
    <t>A    -</t>
  </si>
  <si>
    <t>B    -</t>
  </si>
  <si>
    <t>AB  -</t>
  </si>
  <si>
    <t>Pint = 450 Milli Litre</t>
  </si>
  <si>
    <t>مركز العناية السريعة للأطفال</t>
  </si>
  <si>
    <t>Nepal</t>
  </si>
  <si>
    <t>Herpes Zoster</t>
  </si>
  <si>
    <t>هربس زوستر</t>
  </si>
  <si>
    <t>البيض</t>
  </si>
  <si>
    <t>اللحوم</t>
  </si>
  <si>
    <t>الأسماك</t>
  </si>
  <si>
    <t>الفواكه والخضار</t>
  </si>
  <si>
    <t>المياه الصحية</t>
  </si>
  <si>
    <t>الحبوب والأغذية الجافة</t>
  </si>
  <si>
    <t>منتجات الآلبان</t>
  </si>
  <si>
    <t>الأغذية المعلبة</t>
  </si>
  <si>
    <t>الزيوت والدهون</t>
  </si>
  <si>
    <t>Egg</t>
  </si>
  <si>
    <t>Meat</t>
  </si>
  <si>
    <t>Fish</t>
  </si>
  <si>
    <t>Vegetables &amp; Fruits</t>
  </si>
  <si>
    <t>Bottled Water</t>
  </si>
  <si>
    <t>Dairy Products</t>
  </si>
  <si>
    <t>Canned Food</t>
  </si>
  <si>
    <t>Poultry</t>
  </si>
  <si>
    <t>Oils &amp; Fats</t>
  </si>
  <si>
    <t>Cereals &amp; Dried Foods</t>
  </si>
  <si>
    <t xml:space="preserve">أخرى </t>
  </si>
  <si>
    <t>أمراض  الاسهال المعدية</t>
  </si>
  <si>
    <t>قطرات شلل الأطفال (جرعة ثالثة)</t>
  </si>
  <si>
    <t>ثلاثي (جرعة ثالثة)</t>
  </si>
  <si>
    <t>الحصبة / الحصبة والنكاف والحصبة الألمانية (جرعة ثالثة)</t>
  </si>
  <si>
    <t>هيموفيلس انفلونزا (جرعة ثالثة)</t>
  </si>
  <si>
    <t>قطريون</t>
  </si>
  <si>
    <t>غير قطريين</t>
  </si>
  <si>
    <t>مستشفى حمد
Hamad Hospital</t>
  </si>
  <si>
    <t>مستشفى النساء
Women's Hospital</t>
  </si>
  <si>
    <t>تطعيم للجديري</t>
  </si>
  <si>
    <t>عيادات قطر للبترول</t>
  </si>
  <si>
    <t>عيادة الطواري (المجموع الفرعي)</t>
  </si>
  <si>
    <t xml:space="preserve">درن ( بي . سي . جي ) </t>
  </si>
  <si>
    <t>مستشفى الأمل</t>
  </si>
  <si>
    <t>1 - مستشفى حمد العام</t>
  </si>
  <si>
    <t>المجموع
Total</t>
  </si>
  <si>
    <t xml:space="preserve">                                             السنة 
  نوع العملية </t>
  </si>
  <si>
    <t>حالات الامراض المعدية المبلغ عنها لإدارة الصحة الوقائية
حسب النوع</t>
  </si>
  <si>
    <t>اجمالي الأشخاص الذين تم فحصهم بإدارة القومسيون الطبي
وعدد حالات الأمراض المعدية المشخصة حسب نوع المرض</t>
  </si>
  <si>
    <t>-</t>
  </si>
  <si>
    <t>مستشفى الخور</t>
  </si>
  <si>
    <t xml:space="preserve"> AL Amal  Hospital</t>
  </si>
  <si>
    <t>المواد الغذائية المستوردة وعدد العينات التي تم تحليلها مخبرياً</t>
  </si>
  <si>
    <t>صنف المادة الغذائية</t>
  </si>
  <si>
    <t>الدواجن</t>
  </si>
  <si>
    <t>الملاريا</t>
  </si>
  <si>
    <t>العمليات الجراحية التي أجريت بمؤسسة حمد الطبية حسب نوع العملية</t>
  </si>
  <si>
    <t>المراكز الصحية (الرعاية الأولية)</t>
  </si>
  <si>
    <t>ذكور
Male</t>
  </si>
  <si>
    <t>إناث
Female</t>
  </si>
  <si>
    <t xml:space="preserve">  المكورات الرئوية</t>
  </si>
  <si>
    <t>أبوبكر الصديق</t>
  </si>
  <si>
    <t>عيادة الوافدين (العزاب)</t>
  </si>
  <si>
    <t>الخليج الغربي</t>
  </si>
  <si>
    <t>Abubaker Al-Sidiq</t>
  </si>
  <si>
    <t>Um Gwalina</t>
  </si>
  <si>
    <t>West Bay</t>
  </si>
  <si>
    <t>Airport</t>
  </si>
  <si>
    <t>Abuhamour</t>
  </si>
  <si>
    <t>Umbab</t>
  </si>
  <si>
    <t>حكومي</t>
  </si>
  <si>
    <t>خاص</t>
  </si>
  <si>
    <t>المستشفيات الخاصة</t>
  </si>
  <si>
    <t>مجموع الأسرة في المستشفيات الحكومية</t>
  </si>
  <si>
    <t>Number of cases</t>
  </si>
  <si>
    <t>عدد الحالات</t>
  </si>
  <si>
    <t>الوكرة</t>
  </si>
  <si>
    <t>التهاب الكبد الفيروسي (س)</t>
  </si>
  <si>
    <t>غيرهم من مقدمي الخدمات الصحية</t>
  </si>
  <si>
    <t>عدد الصيادلة</t>
  </si>
  <si>
    <t>عدد الممرضين والممرضات</t>
  </si>
  <si>
    <t>عدد أطباء الأسنان</t>
  </si>
  <si>
    <t>No. of physicians</t>
  </si>
  <si>
    <t>Indicators</t>
  </si>
  <si>
    <t>Sector</t>
  </si>
  <si>
    <t>العدد</t>
  </si>
  <si>
    <t>القطاع</t>
  </si>
  <si>
    <t>المؤشرات</t>
  </si>
  <si>
    <t>مجموع التدرن</t>
  </si>
  <si>
    <t>أمراض الإسهال</t>
  </si>
  <si>
    <t>Malaria</t>
  </si>
  <si>
    <t>Diarrhoeal diseases</t>
  </si>
  <si>
    <t>Al Karaana(Sudanatheel)*</t>
  </si>
  <si>
    <t xml:space="preserve">                                          Year
  Particulars </t>
  </si>
  <si>
    <t>مستشفى الرميلة
Rumaliah Hospital</t>
  </si>
  <si>
    <t xml:space="preserve">                                    السنة
المؤشر</t>
  </si>
  <si>
    <t xml:space="preserve">                                            Year
  Type of Surgery</t>
  </si>
  <si>
    <r>
      <t xml:space="preserve">                                               السنة
 المرض
 </t>
    </r>
    <r>
      <rPr>
        <b/>
        <sz val="10"/>
        <rFont val="Arial"/>
        <family val="2"/>
      </rPr>
      <t xml:space="preserve">(المجموعات الرئيسية للأمراض 
"المراجعة التاسعة") </t>
    </r>
  </si>
  <si>
    <r>
      <t xml:space="preserve">كمية أتلفت
</t>
    </r>
    <r>
      <rPr>
        <sz val="8"/>
        <rFont val="Arial"/>
        <family val="2"/>
      </rPr>
      <t>Disposed Off</t>
    </r>
  </si>
  <si>
    <r>
      <t xml:space="preserve">كمية معادة
</t>
    </r>
    <r>
      <rPr>
        <sz val="8"/>
        <rFont val="Arial"/>
        <family val="2"/>
      </rPr>
      <t>Returned</t>
    </r>
  </si>
  <si>
    <r>
      <t xml:space="preserve">مجموع الصنف الواحد
</t>
    </r>
    <r>
      <rPr>
        <sz val="8"/>
        <rFont val="Arial"/>
        <family val="2"/>
      </rPr>
      <t>Total</t>
    </r>
  </si>
  <si>
    <t xml:space="preserve">                                       السنة
  نوع المختبر  </t>
  </si>
  <si>
    <r>
      <t xml:space="preserve">العينات </t>
    </r>
    <r>
      <rPr>
        <b/>
        <sz val="10"/>
        <rFont val="Arial"/>
        <family val="2"/>
      </rPr>
      <t>Samples</t>
    </r>
  </si>
  <si>
    <t xml:space="preserve">    المستشفيات الحكومية</t>
  </si>
  <si>
    <t xml:space="preserve">    المستشفيات الخاصة</t>
  </si>
  <si>
    <t xml:space="preserve">    المراكز الصحية</t>
  </si>
  <si>
    <t xml:space="preserve">    مركز الاطفال للحالات المستعجلة</t>
  </si>
  <si>
    <t xml:space="preserve">    العيادات الخارجية لمؤسسة حمد</t>
  </si>
  <si>
    <t xml:space="preserve">   القومسيون الطبي</t>
  </si>
  <si>
    <t xml:space="preserve">   عيادة القوات المسلحة</t>
  </si>
  <si>
    <t xml:space="preserve">   عيادة الشرطة</t>
  </si>
  <si>
    <t xml:space="preserve">   المركز الطبي الرياضي للهيئة العامة   للشباب</t>
  </si>
  <si>
    <t xml:space="preserve">   عيادات قطر للبترول</t>
  </si>
  <si>
    <r>
      <t xml:space="preserve">   عيادات القطاع الخاص </t>
    </r>
    <r>
      <rPr>
        <b/>
        <vertAlign val="superscript"/>
        <sz val="11"/>
        <rFont val="Arial"/>
        <family val="2"/>
      </rPr>
      <t>(2)</t>
    </r>
  </si>
  <si>
    <t xml:space="preserve">   الصيدليات الخاصة</t>
  </si>
  <si>
    <t xml:space="preserve">   مختبرات تحاليل واشعة خاصة</t>
  </si>
  <si>
    <t xml:space="preserve">  (1) توزيع مكاني وليس تخصصي</t>
  </si>
  <si>
    <t xml:space="preserve">  (2) تشمل المجمعات الطبية وعيادات الأسنان</t>
  </si>
  <si>
    <t xml:space="preserve">                                            السنة
     البيــــــان  </t>
  </si>
  <si>
    <t xml:space="preserve"> الكيس = 450 ميليلتر .</t>
  </si>
  <si>
    <t xml:space="preserve"> أطباء بشريون</t>
  </si>
  <si>
    <t xml:space="preserve"> صيادلة ومساعدوهم</t>
  </si>
  <si>
    <r>
      <t>الأمراض المنقولة جنسيا بما فيها الأيدز</t>
    </r>
    <r>
      <rPr>
        <b/>
        <vertAlign val="superscript"/>
        <sz val="10"/>
        <rFont val="Arial"/>
        <family val="2"/>
      </rPr>
      <t>(1)</t>
    </r>
  </si>
  <si>
    <t>عدد السكان لكل طبيب</t>
  </si>
  <si>
    <t>عدد السكان لكل طبيب اسنان</t>
  </si>
  <si>
    <t>عدد السكان لكل ممرض</t>
  </si>
  <si>
    <t>عدد السكان لكل صيدلي</t>
  </si>
  <si>
    <t>عدد السكان لكل سرير</t>
  </si>
  <si>
    <t>عدد السكان لكل طبيب بشري</t>
  </si>
  <si>
    <t>Number</t>
  </si>
  <si>
    <t xml:space="preserve"> الأسرة في المستشفيات</t>
  </si>
  <si>
    <t>Other health care providers</t>
  </si>
  <si>
    <t>المعدل*</t>
  </si>
  <si>
    <t>* المعدلات لكل 1000 من السكان</t>
  </si>
  <si>
    <t>* Rates are per 1000 Population</t>
  </si>
  <si>
    <t>Rate*</t>
  </si>
  <si>
    <t xml:space="preserve"> عدد الأطباء الكلي في دولة قطر</t>
  </si>
  <si>
    <r>
      <t xml:space="preserve">المستشفيات والمراكز الصحية والعيادات </t>
    </r>
    <r>
      <rPr>
        <b/>
        <vertAlign val="superscript"/>
        <sz val="16"/>
        <rFont val="Arial"/>
        <family val="2"/>
      </rPr>
      <t>(1)</t>
    </r>
    <r>
      <rPr>
        <b/>
        <sz val="16"/>
        <rFont val="Arial"/>
        <family val="2"/>
      </rPr>
      <t xml:space="preserve"> والصيدليات</t>
    </r>
  </si>
  <si>
    <t>(و) +</t>
  </si>
  <si>
    <t>(أ) +</t>
  </si>
  <si>
    <t>(ب) +</t>
  </si>
  <si>
    <t>(أب) +</t>
  </si>
  <si>
    <t>(و) -</t>
  </si>
  <si>
    <t>(أ) -</t>
  </si>
  <si>
    <t>(ب) -</t>
  </si>
  <si>
    <t>(أب) -</t>
  </si>
  <si>
    <t>البيان</t>
  </si>
  <si>
    <t>Particulars</t>
  </si>
  <si>
    <t>عدد المسعفين</t>
  </si>
  <si>
    <t>عدد مسعفي الحالات الحرجة</t>
  </si>
  <si>
    <t>عدد سيارات الاسعاف</t>
  </si>
  <si>
    <t>عدد وحدات الاستجابة السريعة</t>
  </si>
  <si>
    <t>عدد الهيلكوبترات</t>
  </si>
  <si>
    <t>Gender</t>
  </si>
  <si>
    <t>Male</t>
  </si>
  <si>
    <t>إناث</t>
  </si>
  <si>
    <t>Female</t>
  </si>
  <si>
    <t>غير مبين</t>
  </si>
  <si>
    <t>Unknown</t>
  </si>
  <si>
    <t>العمر</t>
  </si>
  <si>
    <t>Age</t>
  </si>
  <si>
    <t>الجنسية</t>
  </si>
  <si>
    <t>Nationality</t>
  </si>
  <si>
    <t>قطري</t>
  </si>
  <si>
    <t>Qatari</t>
  </si>
  <si>
    <t>غير قطري</t>
  </si>
  <si>
    <t>البلدية</t>
  </si>
  <si>
    <t>Municipality</t>
  </si>
  <si>
    <t>الدوحة</t>
  </si>
  <si>
    <t>DOHA</t>
  </si>
  <si>
    <t>AL RAYYAN</t>
  </si>
  <si>
    <t>AL WAKRA</t>
  </si>
  <si>
    <t>AL KHOR</t>
  </si>
  <si>
    <t>AL SHAMAL</t>
  </si>
  <si>
    <t>الظعاين</t>
  </si>
  <si>
    <t>AL DAYYEN</t>
  </si>
  <si>
    <t>السبب</t>
  </si>
  <si>
    <t>Cause</t>
  </si>
  <si>
    <t>المرض</t>
  </si>
  <si>
    <t>0 - 14</t>
  </si>
  <si>
    <t>15 +</t>
  </si>
  <si>
    <t xml:space="preserve">00:00 - 06:00 </t>
  </si>
  <si>
    <t xml:space="preserve">06:00 - 12:00 </t>
  </si>
  <si>
    <t xml:space="preserve">12:00 - 18:00 </t>
  </si>
  <si>
    <t>18:00 - 00:00</t>
  </si>
  <si>
    <t>00:00 - 06:00</t>
  </si>
  <si>
    <t>06:00 - 12:00</t>
  </si>
  <si>
    <t>12:00 - 18:00</t>
  </si>
  <si>
    <t>ساعات اليوم</t>
  </si>
  <si>
    <t>معدل الاقامة</t>
  </si>
  <si>
    <t>انفلونزا</t>
  </si>
  <si>
    <t>Al Daayen</t>
  </si>
  <si>
    <t>Abu Nakhla</t>
  </si>
  <si>
    <t>وحدة المرقاب (الاسنان)</t>
  </si>
  <si>
    <t>الكرعانة(سودانثيل)</t>
  </si>
  <si>
    <r>
      <t>عيادات الصحة المدرسية (التخصصية)</t>
    </r>
    <r>
      <rPr>
        <b/>
        <vertAlign val="superscript"/>
        <sz val="10"/>
        <rFont val="Arial"/>
        <family val="2"/>
      </rPr>
      <t>**</t>
    </r>
  </si>
  <si>
    <t>** عيادات تخصصية لطلاب المدارس تشمل عيادات للعيون والأنف والأذن والحنجرة والنفسية</t>
  </si>
  <si>
    <t xml:space="preserve">عدد الأسرة في المستشفيات الحكومية والخاصة </t>
  </si>
  <si>
    <t xml:space="preserve">                           الجنسية 
  السنة </t>
  </si>
  <si>
    <t xml:space="preserve">                       Nationality
Year </t>
  </si>
  <si>
    <t xml:space="preserve">                             السنة
  بلد الجنسية  </t>
  </si>
  <si>
    <t>Qatar has achieved a remarkable progress in the field of preventive and curative health services.  These services are provided mostly free of charge to citizens and residents on the ground that the healthy society can bear future burdens strongly.</t>
  </si>
  <si>
    <t xml:space="preserve">Tables of this chapter display new contents compared with the previous years', that show the development of the basic health services: The many hospitals, primary health centres, beds, physicians and other medical professionals, and so on and so forth.   </t>
  </si>
  <si>
    <t xml:space="preserve">It also refer to the number of outpatients who visited public and private clinics, those who admitted to Hamad General Hospital, and the health status of patients dischrged, whether alive or dead, according to the specialized unit and illness type.   </t>
  </si>
  <si>
    <t>Besides, it contains the activities of Hamad Medical  Corporation and the Medical  Commision laboratories, as well as medical control devices.</t>
  </si>
  <si>
    <t xml:space="preserve">Data source of this chapter is mainly the Supreme Council of Health, which offers the data of Hamad Medical  Corporation and the private sector. </t>
  </si>
  <si>
    <t>Population per bed</t>
  </si>
  <si>
    <t>No. of beds in hospitals</t>
  </si>
  <si>
    <t>No. of dentists</t>
  </si>
  <si>
    <t>Poulation per dentist</t>
  </si>
  <si>
    <t>No. of nurses</t>
  </si>
  <si>
    <t>Population per nurses</t>
  </si>
  <si>
    <t>No. of pharmacists</t>
  </si>
  <si>
    <t>Population per pharmacist</t>
  </si>
  <si>
    <t>Total No. of physicians in Qatar</t>
  </si>
  <si>
    <t xml:space="preserve">Population per physician </t>
  </si>
  <si>
    <t xml:space="preserve">Population per physicians </t>
  </si>
  <si>
    <t xml:space="preserve"> Covernmental  hospitals</t>
  </si>
  <si>
    <t xml:space="preserve">  Private hospitals</t>
  </si>
  <si>
    <t xml:space="preserve">  Health care centers</t>
  </si>
  <si>
    <t xml:space="preserve">  Police Clinic</t>
  </si>
  <si>
    <t xml:space="preserve">  Armed Forces Clinic</t>
  </si>
  <si>
    <t xml:space="preserve">  Sports Medical Centre of Youth and         Sports General Authority </t>
  </si>
  <si>
    <t xml:space="preserve">  Private pharmacies</t>
  </si>
  <si>
    <t xml:space="preserve">  Qarat Petroleum clinics</t>
  </si>
  <si>
    <t xml:space="preserve">  Private Sector clinics (2)</t>
  </si>
  <si>
    <t xml:space="preserve"> Private laboratories &amp; X-Ray</t>
  </si>
  <si>
    <t xml:space="preserve">(1) Distribution is according to the location, not the specialization  </t>
  </si>
  <si>
    <t>(2) Including private medical complexes and dental clinics</t>
  </si>
  <si>
    <t xml:space="preserve">  Hamad General Hospital Outpatient          Clinics</t>
  </si>
  <si>
    <r>
      <t xml:space="preserve">HOSPITALS, HEALTH CARE CENTERS, CLINICS </t>
    </r>
    <r>
      <rPr>
        <b/>
        <vertAlign val="superscript"/>
        <sz val="12"/>
        <rFont val="Arial"/>
        <family val="2"/>
      </rPr>
      <t>(1)</t>
    </r>
    <r>
      <rPr>
        <b/>
        <sz val="12"/>
        <rFont val="Arial"/>
        <family val="2"/>
      </rPr>
      <t xml:space="preserve"> AND PHARMACIES</t>
    </r>
  </si>
  <si>
    <t xml:space="preserve">Grand total  </t>
  </si>
  <si>
    <t>Private</t>
  </si>
  <si>
    <t>Total of beds in government Hospitals</t>
  </si>
  <si>
    <t>Government</t>
  </si>
  <si>
    <t>Emergency Unit ( Subtotal )</t>
  </si>
  <si>
    <t>Interior Clinics</t>
  </si>
  <si>
    <t>Sub-Specialty Clinics</t>
  </si>
  <si>
    <t>OUTPATIENT CLINICS VISITORS BY CLINIC</t>
  </si>
  <si>
    <t xml:space="preserve"> HEALTH CARE CENTERS VISITORS </t>
  </si>
  <si>
    <t xml:space="preserve">                                Year
   Health Care Center</t>
  </si>
  <si>
    <t>Al Rayan</t>
  </si>
  <si>
    <t>Al Muntazah</t>
  </si>
  <si>
    <t>Omer Bin Al Khatab</t>
  </si>
  <si>
    <t>Al Wakhra</t>
  </si>
  <si>
    <t>Al Khor</t>
  </si>
  <si>
    <t>Al Shahaniya</t>
  </si>
  <si>
    <t>Al Gharaffa</t>
  </si>
  <si>
    <t>Al Shamal</t>
  </si>
  <si>
    <t>School Health Care Clinics</t>
  </si>
  <si>
    <t xml:space="preserve">Al Wafidin Bachelors Clinic  </t>
  </si>
  <si>
    <t>Al Mirqab Dental Clinic</t>
  </si>
  <si>
    <t>Al Guweiriya</t>
  </si>
  <si>
    <t>Al Jameiliya</t>
  </si>
  <si>
    <t>Al Kaaban</t>
  </si>
  <si>
    <t>** Specialized Clinics that include Ophthalmology, Otorhinolaryngology &amp; Psychiatry Units.</t>
  </si>
  <si>
    <t>Typhoid &amp; Paratyphoid Fevers</t>
  </si>
  <si>
    <t xml:space="preserve">Bacterial Food Poisoning </t>
  </si>
  <si>
    <t>Non-Pulmonary Tuberculosis</t>
  </si>
  <si>
    <t xml:space="preserve">Pulmonary Tuberculosis </t>
  </si>
  <si>
    <t>Rubella</t>
  </si>
  <si>
    <t>Mumps (epidemic parotitis)</t>
  </si>
  <si>
    <t>Influenza</t>
  </si>
  <si>
    <t>Syphilis</t>
  </si>
  <si>
    <t>Infectious diarrhea diseases</t>
  </si>
  <si>
    <t>Malta fever</t>
  </si>
  <si>
    <t>Scabies parasite infection</t>
  </si>
  <si>
    <t xml:space="preserve">Meningitis </t>
  </si>
  <si>
    <t>Tuberculosis total</t>
  </si>
  <si>
    <t>Hepatitis B Virus</t>
  </si>
  <si>
    <r>
      <rPr>
        <b/>
        <vertAlign val="superscript"/>
        <sz val="8"/>
        <rFont val="Arial"/>
        <family val="2"/>
      </rPr>
      <t>(1)</t>
    </r>
    <r>
      <rPr>
        <b/>
        <sz val="8"/>
        <rFont val="Arial"/>
        <family val="2"/>
      </rPr>
      <t>Sexually Transmitted Diseases includes Gonorrhea, Genital Warts and Herpes, Herpes Simplex Virus, Herpes Zoster, Syphilis and unspecific others.</t>
    </r>
  </si>
  <si>
    <t xml:space="preserve">Tuberculosis (BCG) </t>
  </si>
  <si>
    <t>COVERAGE PERCENTAGE OF BASIC VACCINATION AT
THE FIRST YEAR OF AGE</t>
  </si>
  <si>
    <t xml:space="preserve">The third dose of Polio </t>
  </si>
  <si>
    <t xml:space="preserve">The third dose of Triple Vaccine DPT (Diphtheria, Pertussis, Tetanus) </t>
  </si>
  <si>
    <t>The third dose of Hepatitis B Vaccine</t>
  </si>
  <si>
    <t>The third dose of Measles, Mumps &amp; Rubella</t>
  </si>
  <si>
    <t>The first dose of Varicella</t>
  </si>
  <si>
    <t xml:space="preserve">The third dose of Haemophillus Influenzae
</t>
  </si>
  <si>
    <t xml:space="preserve"> Conjugated Pneumococcal </t>
  </si>
  <si>
    <t xml:space="preserve">    Otolaryngology</t>
  </si>
  <si>
    <t xml:space="preserve">   Ophthalmology</t>
  </si>
  <si>
    <t xml:space="preserve">    Others</t>
  </si>
  <si>
    <t xml:space="preserve">                                                           Year         
Diseases 
</t>
  </si>
  <si>
    <t>Average daily stay</t>
  </si>
  <si>
    <t>Number of deaths</t>
  </si>
  <si>
    <t xml:space="preserve">Infectious &amp; Parasitic </t>
  </si>
  <si>
    <t xml:space="preserve">Endocrine Gland  </t>
  </si>
  <si>
    <t>Blood Diseases &amp; Blood-Forming Organs</t>
  </si>
  <si>
    <t>Nervous System &amp; Sense Organs</t>
  </si>
  <si>
    <t>Circulatory System</t>
  </si>
  <si>
    <t>Respiratory System</t>
  </si>
  <si>
    <t>Digestive System</t>
  </si>
  <si>
    <t>Genitourinary System</t>
  </si>
  <si>
    <t>Childbirth &amp; Puerperium</t>
  </si>
  <si>
    <t>Skin &amp; Subcutaneous Tissue</t>
  </si>
  <si>
    <t>Skeletal  Syatem &amp; Connective Tissue</t>
  </si>
  <si>
    <t>Perinatal Period</t>
  </si>
  <si>
    <t>Nonspecific Symptoms and Signs</t>
  </si>
  <si>
    <t>Injury &amp; Poisoning cases</t>
  </si>
  <si>
    <t>TESTS DONE IN HAMAD MEDICAL 
CORPOATION BY TYPE OF LABOATORY</t>
  </si>
  <si>
    <t xml:space="preserve">                                               Year
 Type of laboratory  </t>
  </si>
  <si>
    <t>Cytopathology</t>
  </si>
  <si>
    <t>Bacteriology / Parasitology</t>
  </si>
  <si>
    <t>Hematology &amp; Genetics</t>
  </si>
  <si>
    <t>Blood Bank /  Donor Unit</t>
  </si>
  <si>
    <t>Non Qatari</t>
  </si>
  <si>
    <t xml:space="preserve">Day Hours  </t>
  </si>
  <si>
    <t>UM SALAL</t>
  </si>
  <si>
    <t>Umsaeed</t>
  </si>
  <si>
    <t>Um Salal</t>
  </si>
  <si>
    <t>Injury</t>
  </si>
  <si>
    <t>Desease</t>
  </si>
  <si>
    <t>NUMBER OF AMBULANCE REPORTS BY CAUSE</t>
  </si>
  <si>
    <t xml:space="preserve"> Infectious diseases types</t>
  </si>
  <si>
    <t>Total number of patients examined</t>
  </si>
  <si>
    <t>Hepatitis Virus B</t>
  </si>
  <si>
    <t>Hepatitis Virus C</t>
  </si>
  <si>
    <t xml:space="preserve">Food item </t>
  </si>
  <si>
    <r>
      <t xml:space="preserve">الكميات محسوبة بالكيلو جرام  </t>
    </r>
    <r>
      <rPr>
        <b/>
        <sz val="10"/>
        <rFont val="Arial"/>
        <family val="2"/>
      </rPr>
      <t>Quantity per kg</t>
    </r>
  </si>
  <si>
    <r>
      <t xml:space="preserve">نسبة العينات غير الصالحة من العينات الصالحة
</t>
    </r>
    <r>
      <rPr>
        <sz val="10"/>
        <rFont val="Arial"/>
        <family val="2"/>
      </rPr>
      <t>R</t>
    </r>
    <r>
      <rPr>
        <sz val="8"/>
        <rFont val="Arial"/>
        <family val="2"/>
      </rPr>
      <t>atio of damaged to undamaged samples</t>
    </r>
  </si>
  <si>
    <r>
      <t xml:space="preserve">عينات غير صالحة
</t>
    </r>
    <r>
      <rPr>
        <sz val="8"/>
        <rFont val="Arial"/>
        <family val="2"/>
      </rPr>
      <t>Damaged samples</t>
    </r>
  </si>
  <si>
    <r>
      <t xml:space="preserve">عينات صالحة
</t>
    </r>
    <r>
      <rPr>
        <sz val="10"/>
        <rFont val="Arial"/>
        <family val="2"/>
      </rPr>
      <t>U</t>
    </r>
    <r>
      <rPr>
        <sz val="8"/>
        <rFont val="Arial"/>
        <family val="2"/>
      </rPr>
      <t>ndamaged samples</t>
    </r>
  </si>
  <si>
    <r>
      <t xml:space="preserve">كمية مرفوضة
</t>
    </r>
    <r>
      <rPr>
        <sz val="8"/>
        <rFont val="Arial"/>
        <family val="2"/>
      </rPr>
      <t>Rejected</t>
    </r>
  </si>
  <si>
    <r>
      <t xml:space="preserve">الكمية الصالحة
</t>
    </r>
    <r>
      <rPr>
        <sz val="8"/>
        <rFont val="Arial"/>
        <family val="2"/>
      </rPr>
      <t xml:space="preserve">Usable  </t>
    </r>
  </si>
  <si>
    <t>BLOOD PINTS GIVEN BY BLOOD BANK
OF HAMAD MEDICAL CORPORATION BY BLOOD GROUP</t>
  </si>
  <si>
    <t xml:space="preserve">DONATORS TO BLOOD BANK OF HAMAD MEDICAL
CORPORATION BY NATIONALITY </t>
  </si>
  <si>
    <t xml:space="preserve"> -</t>
  </si>
  <si>
    <t>مركز العناية السريعة للأطفال
Children's Urgent Care Centre</t>
  </si>
  <si>
    <t>مستشفى القلب</t>
  </si>
  <si>
    <t>مستشفى الوكرة</t>
  </si>
  <si>
    <t>Heart Hospital</t>
  </si>
  <si>
    <t>Al Wakhra Hospital</t>
  </si>
  <si>
    <t>12-</t>
  </si>
  <si>
    <t>13-</t>
  </si>
  <si>
    <t>14-</t>
  </si>
  <si>
    <t>Cuban Hospital</t>
  </si>
  <si>
    <t>Opened in 2011</t>
  </si>
  <si>
    <t>أمراض العين وملحقاتها</t>
  </si>
  <si>
    <t>أمراض الاذن وعظام خلف الأذن(الخشاء)</t>
  </si>
  <si>
    <t>Diseases of the eye and adnexa</t>
  </si>
  <si>
    <t>Diseases of the ear and mastoid process</t>
  </si>
  <si>
    <t>المستشفى الكوبي</t>
  </si>
  <si>
    <t>10-</t>
  </si>
  <si>
    <t>أسبيتار</t>
  </si>
  <si>
    <t>Aspetar</t>
  </si>
  <si>
    <t>A00-B99</t>
  </si>
  <si>
    <t>C00-D49</t>
  </si>
  <si>
    <t>D50-D89</t>
  </si>
  <si>
    <t>E00-E89</t>
  </si>
  <si>
    <t>F01-F99</t>
  </si>
  <si>
    <t>G00-G99</t>
  </si>
  <si>
    <t>H00-H59</t>
  </si>
  <si>
    <t>H60-H95</t>
  </si>
  <si>
    <t>I00-199</t>
  </si>
  <si>
    <t>J00-J99</t>
  </si>
  <si>
    <t>K00-K95</t>
  </si>
  <si>
    <t>L00-L99</t>
  </si>
  <si>
    <t>M00-M99</t>
  </si>
  <si>
    <t>N00-N99</t>
  </si>
  <si>
    <t>O00-O9A</t>
  </si>
  <si>
    <t>P00-P96</t>
  </si>
  <si>
    <t>Q00-Q99</t>
  </si>
  <si>
    <t>R00-R99</t>
  </si>
  <si>
    <t>S00-T98</t>
  </si>
  <si>
    <t>Z00-Z99</t>
  </si>
  <si>
    <t>10- Private Hospital</t>
  </si>
  <si>
    <t>القطاع الخاص</t>
  </si>
  <si>
    <t>القطاع الحكومي</t>
  </si>
  <si>
    <t>المهنة</t>
  </si>
  <si>
    <t>أطباء أسنان</t>
  </si>
  <si>
    <t xml:space="preserve">Dental Technicians/Assistants </t>
  </si>
  <si>
    <t>فنيو أسنان</t>
  </si>
  <si>
    <t>Nurses</t>
  </si>
  <si>
    <t>ممرضون وممرضات</t>
  </si>
  <si>
    <t>Pharmacists and Pharmacist Assistants</t>
  </si>
  <si>
    <t>Laboratory Technicians/Assistants</t>
  </si>
  <si>
    <t>فنيو مختبر</t>
  </si>
  <si>
    <t xml:space="preserve">Radiographers </t>
  </si>
  <si>
    <t>مصورو أشعة ومساعدوهم</t>
  </si>
  <si>
    <t>Physiotherapists</t>
  </si>
  <si>
    <t>Optometrists and Ophthalmic Opticians</t>
  </si>
  <si>
    <t xml:space="preserve">فاحصو النظر والعيون </t>
  </si>
  <si>
    <t xml:space="preserve">Other </t>
  </si>
  <si>
    <t>Total Workforce</t>
  </si>
  <si>
    <t xml:space="preserve"> </t>
  </si>
  <si>
    <t>Private Sector</t>
  </si>
  <si>
    <t>Total of physicans</t>
  </si>
  <si>
    <t xml:space="preserve">HEALTH  INDICATORS </t>
  </si>
  <si>
    <t>المؤشرات الصحية</t>
  </si>
  <si>
    <t xml:space="preserve">                                 السنة
   البيــــــان  </t>
  </si>
  <si>
    <t xml:space="preserve">                                                 Year
    Particulars </t>
  </si>
  <si>
    <t>Al Khor Hospital</t>
  </si>
  <si>
    <t>Cuban Hospital (Dukhan Hospital)</t>
  </si>
  <si>
    <t xml:space="preserve">                                      السنة
   العيادة </t>
  </si>
  <si>
    <t>11-</t>
  </si>
  <si>
    <t>Psychiatry Hospital</t>
  </si>
  <si>
    <t>Primary Health Care Centres</t>
  </si>
  <si>
    <t xml:space="preserve"> Police Health Clinics</t>
  </si>
  <si>
    <t>Q.P. Health Clinics</t>
  </si>
  <si>
    <t>AL Amal  Hospital</t>
  </si>
  <si>
    <t>Children's Urgent Care Centre</t>
  </si>
  <si>
    <t>Army Health Clinics</t>
  </si>
  <si>
    <t>مسيعيد</t>
  </si>
  <si>
    <t xml:space="preserve">                                      Year
Indicators</t>
  </si>
  <si>
    <r>
      <t>Sexually Transmitted Diseases (including Aides)</t>
    </r>
    <r>
      <rPr>
        <b/>
        <vertAlign val="superscript"/>
        <sz val="8"/>
        <rFont val="Arial"/>
        <family val="2"/>
      </rPr>
      <t>(1)</t>
    </r>
  </si>
  <si>
    <r>
      <rPr>
        <b/>
        <vertAlign val="superscript"/>
        <sz val="8"/>
        <rFont val="Arabic Transparent"/>
        <charset val="178"/>
      </rPr>
      <t xml:space="preserve">(1) </t>
    </r>
    <r>
      <rPr>
        <b/>
        <sz val="8"/>
        <rFont val="Arabic Transparent"/>
        <charset val="178"/>
      </rPr>
      <t>الأمراض المنقولة جنسيا : السيلان ,تواليل تناسلية ,الهربس التناسلي ,الهربس البسيط / فيروس جلدي,هربس زوستر,الزهري / سفلس,امراض تناسلية / غير محددة</t>
    </r>
  </si>
  <si>
    <t xml:space="preserve">                             Year
 State
 of Nationality</t>
  </si>
  <si>
    <t xml:space="preserve">                                            السنة
  نوع التحصين والتطعيم</t>
  </si>
  <si>
    <t xml:space="preserve">                                             Year
 Type Of Vaccination</t>
  </si>
  <si>
    <t xml:space="preserve">                          Gender
   Diseases </t>
  </si>
  <si>
    <t xml:space="preserve">                    النوع
الأمراض</t>
  </si>
  <si>
    <t xml:space="preserve">Public sector </t>
  </si>
  <si>
    <t>Occupation</t>
  </si>
  <si>
    <t>عدد حالات المرضى المسعفين حسب النوع والجنسية والعمر</t>
  </si>
  <si>
    <r>
      <t xml:space="preserve">إيدز
</t>
    </r>
    <r>
      <rPr>
        <sz val="10"/>
        <rFont val="Arial"/>
        <family val="2"/>
      </rPr>
      <t>AIDS</t>
    </r>
  </si>
  <si>
    <r>
      <t xml:space="preserve">تدرن رئوي
</t>
    </r>
    <r>
      <rPr>
        <sz val="12"/>
        <rFont val="Arial"/>
        <family val="2"/>
        <charset val="178"/>
      </rPr>
      <t xml:space="preserve"> </t>
    </r>
    <r>
      <rPr>
        <sz val="10"/>
        <rFont val="Arial"/>
        <family val="2"/>
      </rPr>
      <t xml:space="preserve">Pulmonary Tuberculosis </t>
    </r>
  </si>
  <si>
    <r>
      <t xml:space="preserve">سفلس
</t>
    </r>
    <r>
      <rPr>
        <sz val="10"/>
        <rFont val="Arial"/>
        <family val="2"/>
      </rPr>
      <t>Syphilis</t>
    </r>
  </si>
  <si>
    <r>
      <t xml:space="preserve">أخرى
</t>
    </r>
    <r>
      <rPr>
        <sz val="10"/>
        <rFont val="Arial"/>
        <family val="2"/>
      </rPr>
      <t>Others</t>
    </r>
  </si>
  <si>
    <r>
      <t xml:space="preserve">المجموع
</t>
    </r>
    <r>
      <rPr>
        <sz val="10"/>
        <rFont val="Arial"/>
        <family val="2"/>
      </rPr>
      <t>Total</t>
    </r>
  </si>
  <si>
    <t xml:space="preserve">TOTAL NUMBER OF PATIENTS EXAMINED AT THE MEDICAL COMMISSION AND DIAGNOSED 
WITH INFECTIOUS DISEASES BY TYPE </t>
  </si>
  <si>
    <t>NUMBER OF BEDS IN GOVERNMEN AND PRIVATE
 HOSPITALS DURING</t>
  </si>
  <si>
    <t xml:space="preserve">                        السنة
 المركز  </t>
  </si>
  <si>
    <t>جدول رقم (127)</t>
  </si>
  <si>
    <t>جدول رقم (123)</t>
  </si>
  <si>
    <t>Table No. (123)</t>
  </si>
  <si>
    <t>جدول رقم (122)</t>
  </si>
  <si>
    <t>Table No. (122)</t>
  </si>
  <si>
    <t>جدول رقم (121)</t>
  </si>
  <si>
    <t>Table No. (121)</t>
  </si>
  <si>
    <t>جدول رقم (120)</t>
  </si>
  <si>
    <t>Table No. (120)</t>
  </si>
  <si>
    <t>جدول رقم (119)</t>
  </si>
  <si>
    <t>Table No. (119)</t>
  </si>
  <si>
    <t>جدول رقم (118)</t>
  </si>
  <si>
    <t>Table No. (118)</t>
  </si>
  <si>
    <t>Table No. (117)</t>
  </si>
  <si>
    <t>جدول رقم (117)</t>
  </si>
  <si>
    <t>جدول رقم (116)</t>
  </si>
  <si>
    <t>Table No. (116)</t>
  </si>
  <si>
    <t>جدول رقم (115)</t>
  </si>
  <si>
    <t>Table No. (115)</t>
  </si>
  <si>
    <t>Table No. (114)</t>
  </si>
  <si>
    <t>جدول رقم (113)</t>
  </si>
  <si>
    <t>Table No. (113)</t>
  </si>
  <si>
    <t>Table No. (112)</t>
  </si>
  <si>
    <t>Table No. (111)</t>
  </si>
  <si>
    <t>CASES OF INFECTIOUS DISEASES REPORTED 
TO THE PREVENTIVE HEALTH DEPARTMENT BY GENDER</t>
  </si>
  <si>
    <t>REPORTED CASES OF TUBERCULOSIS
BY STATE OF NATIONALITY</t>
  </si>
  <si>
    <t>STAFF IN HAMAD MEDICAL CORPORATION 
AMBULANCE SERVICE UNIT AND VEHICLE NUMBERS</t>
  </si>
  <si>
    <t>عدد الموظفين في وحدة خدمة الاسعاف بمؤسسة حمد الطبية 
وسيارات الاسعاف</t>
  </si>
  <si>
    <t>NUMBER OF AMBULANCE REPORTS BY 
A SPECIFIC TIME PERIOD</t>
  </si>
  <si>
    <t>NUMBER OF AMBULANCE REPORTS
PER MUNICIPALITY</t>
  </si>
  <si>
    <t>المتبرعون لبنك الدم بمؤسسة حمد الطبية حسب 
جنسية المتبرع</t>
  </si>
  <si>
    <t>NUMBER OF AMBULANCE PATIENTS BY GENDER, 
NATIONALITY &amp; AGE</t>
  </si>
  <si>
    <t xml:space="preserve"> 10 - </t>
  </si>
  <si>
    <t xml:space="preserve"> 3 - </t>
  </si>
  <si>
    <t xml:space="preserve"> 2 - </t>
  </si>
  <si>
    <t xml:space="preserve">11- </t>
  </si>
  <si>
    <t>المملكة العربية السعودية</t>
  </si>
  <si>
    <t>حققت دولة  قطر تقدماً ملموساً في مجال الخدمات الصحية الوقائية منها والعلاجية وقد وفرت الدولة هذه الخدمات مجاناً للمواطنين والمقيمين إيماناً منها بأن المجتمع الصحي هو القادر على  تحمل أعباء المستقبل بقوة وفاعلية .</t>
  </si>
  <si>
    <t>وتعكس جداول هذه الفصل بمضمونها الجديد مقارنة بالأعوام السابقة البنية الأساسية للخدمات الصحية ممثلة في عدد المستشفيات والمراكز الصحية والأسرة والأطباء والممارسين للمهن الطبية الأخرى  ...الخ .</t>
  </si>
  <si>
    <t xml:space="preserve"> ومصدر بيانات هذا الفصل أساساً المجلس الأعلى للصحة حيث يتولى توفير البيانات الخاصة بمؤسسة حمد الطبية والقطاع الخاص .   </t>
  </si>
  <si>
    <t>أخصائيو نفسيون</t>
  </si>
  <si>
    <t>العيادات الأخرى
Others Clinic</t>
  </si>
  <si>
    <t>مستشفى الأمراض النفسية
Psychiatry Hospital</t>
  </si>
  <si>
    <t>المراكز الصحية
P.H. Centre</t>
  </si>
  <si>
    <t>النكاف/التهاب الغدة النكفية الوبائي</t>
  </si>
  <si>
    <t>التهاب السحايا بأنواعه</t>
  </si>
  <si>
    <t>النيبال</t>
  </si>
  <si>
    <t>إلتهاب الكبد الفيروسي (ب)
(جرعة ثالثة)</t>
  </si>
  <si>
    <t>علم الأمراض التشريحي</t>
  </si>
  <si>
    <t>أمراض الانسجة</t>
  </si>
  <si>
    <t>أمراض الخلايا</t>
  </si>
  <si>
    <t>علم الأمراض الكيمائي</t>
  </si>
  <si>
    <t>أمراض الدم والوراثة</t>
  </si>
  <si>
    <t>أمراض الدم</t>
  </si>
  <si>
    <t>أمراض الوراثة الخلوية</t>
  </si>
  <si>
    <t>علم الأحياء الدقيقة</t>
  </si>
  <si>
    <t>أخــــــرى</t>
  </si>
  <si>
    <t>النــوع</t>
  </si>
  <si>
    <t>Table No. (124)</t>
  </si>
  <si>
    <t>جدول رقم (124)</t>
  </si>
  <si>
    <t>الدوحة
 DOHA</t>
  </si>
  <si>
    <t>الريان
 AL RAYYAN</t>
  </si>
  <si>
    <t>الوكرة
 AL WAKRA</t>
  </si>
  <si>
    <t>ام صلال
 UM SALAL</t>
  </si>
  <si>
    <t>الخور
 AL KHOR</t>
  </si>
  <si>
    <t xml:space="preserve">الشمال
 AL SHAMAL </t>
  </si>
  <si>
    <t xml:space="preserve">الظعاين
 AL DAYYEN </t>
  </si>
  <si>
    <t>غير مبين
 Unknown</t>
  </si>
  <si>
    <t>عدد بلاغات الإسعاف حسب البلدية</t>
  </si>
  <si>
    <t>عدد الأطباء العام(البشريون)</t>
  </si>
  <si>
    <t>مجموع الأطباء</t>
  </si>
  <si>
    <t>أم غويلينا</t>
  </si>
  <si>
    <t>أبو نخلة</t>
  </si>
  <si>
    <t>معدل الحدوث لكل 10000 نسمة من الأمراض السارية المستهدفة عالمياً</t>
  </si>
  <si>
    <t>إيران</t>
  </si>
  <si>
    <t>عدد بلاغات الإسعاف خلال فترة زمنية</t>
  </si>
  <si>
    <t xml:space="preserve">عدد بلاغات الإسعاف حسب السبب </t>
  </si>
  <si>
    <t>الإصابات</t>
  </si>
  <si>
    <t xml:space="preserve">إجمالي الذين تم فحصهم </t>
  </si>
  <si>
    <t>أكياس الدم الموزعة من بنك الدم بمؤسسة حمد الطبية 
حسب فصيلة الدم</t>
  </si>
  <si>
    <t>العاملون في القطاع الحكومي والخاص حسب التخصص الممارس</t>
  </si>
  <si>
    <t>WORKERS IN PUBLIC &amp; PRIVATE SECTOR BY FIELD OF PRACTICE</t>
  </si>
  <si>
    <t xml:space="preserve">                                   Year              
   Clinic</t>
  </si>
  <si>
    <t xml:space="preserve">عدد حالات الخروج من المستشفيات* مؤسسة حمد الطبية وعدد الوفيات ومعدل الاقامة بالأيام حسب نوع المرض 
(التصنيف الدولي للأمراض - المراجعة التاسعة) </t>
  </si>
  <si>
    <t xml:space="preserve">NUMBER OF CASES DISCHARGED FROM HAMAD MEDICAL CORPORATION HOSPITALS, DEATHS
 AND AVERAGE DAILY STAY BY DISEASE (The International Classification of Diseases, 9TH Revision) </t>
  </si>
  <si>
    <t>--</t>
  </si>
  <si>
    <t>جدول رقم (125)</t>
  </si>
  <si>
    <t>Table No. (125)</t>
  </si>
  <si>
    <t>جدول رقم (129)</t>
  </si>
  <si>
    <t>HEALTH SERVICES 
STATISTICS</t>
  </si>
  <si>
    <t>FOOD IMPORTED AND NUMBER OF SAMPLES TESTED</t>
  </si>
  <si>
    <t>2010 - 2014</t>
  </si>
  <si>
    <t>2013 - 2014</t>
  </si>
  <si>
    <t>2012 - 2014</t>
  </si>
  <si>
    <t>2012  - 2014</t>
  </si>
  <si>
    <t>2011 - 2014</t>
  </si>
  <si>
    <t>6 units from Saturday to Wednesday 8 units on Thursday and Friday</t>
  </si>
  <si>
    <t>تم تحديث 2013</t>
  </si>
  <si>
    <t>بيانات 2014 لم ترد من المصدر</t>
  </si>
  <si>
    <t>2014 Data not available from the source</t>
  </si>
  <si>
    <t>2010 - 2013</t>
  </si>
  <si>
    <t>2012 - 2013</t>
  </si>
  <si>
    <t>الحصبة
Measles</t>
  </si>
  <si>
    <t>الملاريا
Malaria</t>
  </si>
  <si>
    <t>الجذام
Leprosy</t>
  </si>
  <si>
    <t>مجموع التدرن
Tuberculosis total</t>
  </si>
  <si>
    <t>أمراض الإسهال
Diarrhoeal diseases</t>
  </si>
  <si>
    <t>التهاب الكبد الفيروسي (ب)
Hepatitis B Virus</t>
  </si>
  <si>
    <t>الأمراض المنقولة جنسيا بما فيها الأيدز
Sexually Transmitted Diseases (including Aides)</t>
  </si>
  <si>
    <t xml:space="preserve"> جدول رقم (108)</t>
  </si>
  <si>
    <t>Table No. (108)</t>
  </si>
  <si>
    <t xml:space="preserve">  جدول رقم (109) </t>
  </si>
  <si>
    <t>Table No. (109)</t>
  </si>
  <si>
    <t>جدول رقم (110)</t>
  </si>
  <si>
    <t>Table No. (110)</t>
  </si>
  <si>
    <t>جدول رقم (111)</t>
  </si>
  <si>
    <t>جدول رقم(112)</t>
  </si>
  <si>
    <t>جدول رقم (114)</t>
  </si>
  <si>
    <t>TABLE No. (126)</t>
  </si>
  <si>
    <t>جدول (126)</t>
  </si>
  <si>
    <t>TABLE No. (127)</t>
  </si>
  <si>
    <t>جدول رقم (128)</t>
  </si>
  <si>
    <t>Table No. (128)</t>
  </si>
  <si>
    <t>Table No. (129)</t>
  </si>
  <si>
    <t xml:space="preserve">Grand Total  </t>
  </si>
  <si>
    <t xml:space="preserve">SURGICAL OPERATIONS CARRIED OUT IN HAMAD MEDICAL 
CORPORATION BY TYPE </t>
  </si>
  <si>
    <t>INCIDENCE RATE OF GLOBAL TARGETS ON COMMUNICABLE DISEASES 
PER 10000 POPULATION</t>
  </si>
  <si>
    <t>التحاليل المختبرية التي أجريت بمؤسسة حمد الطبية 
حسب نوع المختبر</t>
  </si>
  <si>
    <t>قطر
Qatar</t>
  </si>
  <si>
    <t>المملكة العربية السعودية
Saudi Arabia</t>
  </si>
  <si>
    <t>الصومال
Somalia</t>
  </si>
  <si>
    <t>مصر
Egypt</t>
  </si>
  <si>
    <t>الهند
India</t>
  </si>
  <si>
    <t>باكستان
Pakistan</t>
  </si>
  <si>
    <t>إيران
Iran</t>
  </si>
  <si>
    <t>بنغلاديش
Bangladesh</t>
  </si>
  <si>
    <t>النيبال
Nepal</t>
  </si>
  <si>
    <t>بلدان أخرى
Other Countries</t>
  </si>
  <si>
    <t xml:space="preserve">No. of Ambulance Paramedics </t>
  </si>
  <si>
    <t xml:space="preserve">No. of Critical Care Paramedics </t>
  </si>
  <si>
    <t xml:space="preserve">No. of Ambulances </t>
  </si>
  <si>
    <t>No. of Rapid Response Units</t>
  </si>
  <si>
    <t xml:space="preserve">No. of Helicopter </t>
  </si>
  <si>
    <t>فصيلة دم نادرة</t>
  </si>
  <si>
    <t>Rare Blood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</si>
</sst>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_(* #,##0_);_(* \(#,##0\);_(* &quot;-&quot;_);_(@_)"/>
    <numFmt numFmtId="165" formatCode="_(* #,##0.00_);_(* \(#,##0.00\);_(* &quot;-&quot;??_);_(@_)"/>
    <numFmt numFmtId="166" formatCode="0.0"/>
    <numFmt numFmtId="167" formatCode="_-&quot;ر.س.&quot;\ * #,##0_-;_-&quot;ر.س.&quot;\ * #,##0\-;_-&quot;ر.س.&quot;\ * &quot;-&quot;_-;_-@_-"/>
    <numFmt numFmtId="168" formatCode="_-&quot;ر.س.&quot;\ * #,##0.00_-;_-&quot;ر.س.&quot;\ * #,##0.00\-;_-&quot;ر.س.&quot;\ * &quot;-&quot;??_-;_-@_-"/>
    <numFmt numFmtId="169" formatCode="#,##0.0"/>
  </numFmts>
  <fonts count="58" x14ac:knownFonts="1">
    <font>
      <sz val="10"/>
      <name val="Arial"/>
      <charset val="178"/>
    </font>
    <font>
      <b/>
      <sz val="10"/>
      <name val="Arial"/>
      <family val="2"/>
    </font>
    <font>
      <sz val="10"/>
      <name val="Arial"/>
      <family val="2"/>
    </font>
    <font>
      <b/>
      <sz val="14"/>
      <name val="Traditional Arabic"/>
      <family val="1"/>
    </font>
    <font>
      <sz val="8"/>
      <name val="Arial"/>
      <family val="2"/>
      <charset val="178"/>
    </font>
    <font>
      <b/>
      <sz val="12"/>
      <name val="Arial"/>
      <family val="2"/>
    </font>
    <font>
      <b/>
      <sz val="10"/>
      <name val="Arial"/>
      <family val="2"/>
      <charset val="178"/>
    </font>
    <font>
      <sz val="10"/>
      <name val="Arial"/>
      <family val="2"/>
      <charset val="178"/>
    </font>
    <font>
      <b/>
      <sz val="8"/>
      <name val="Arial"/>
      <family val="2"/>
    </font>
    <font>
      <b/>
      <sz val="11"/>
      <name val="Arial"/>
      <family val="2"/>
      <charset val="178"/>
    </font>
    <font>
      <b/>
      <sz val="12"/>
      <name val="Arial"/>
      <family val="2"/>
      <charset val="178"/>
    </font>
    <font>
      <b/>
      <sz val="10"/>
      <color indexed="10"/>
      <name val="Arial"/>
      <family val="2"/>
      <charset val="178"/>
    </font>
    <font>
      <sz val="8"/>
      <name val="Arial"/>
      <family val="2"/>
    </font>
    <font>
      <b/>
      <sz val="9"/>
      <name val="Arial"/>
      <family val="2"/>
    </font>
    <font>
      <sz val="10"/>
      <color indexed="12"/>
      <name val="Arial"/>
      <family val="2"/>
    </font>
    <font>
      <b/>
      <sz val="14"/>
      <color indexed="12"/>
      <name val="Arial"/>
      <family val="2"/>
    </font>
    <font>
      <b/>
      <sz val="12"/>
      <color indexed="12"/>
      <name val="Arial"/>
      <family val="2"/>
    </font>
    <font>
      <b/>
      <sz val="8"/>
      <color indexed="10"/>
      <name val="Arial"/>
      <family val="2"/>
    </font>
    <font>
      <b/>
      <sz val="12"/>
      <color indexed="10"/>
      <name val="Arial"/>
      <family val="2"/>
      <charset val="178"/>
    </font>
    <font>
      <b/>
      <sz val="12"/>
      <name val="Arial"/>
      <family val="2"/>
    </font>
    <font>
      <b/>
      <sz val="11"/>
      <name val="Arial"/>
      <family val="2"/>
    </font>
    <font>
      <b/>
      <vertAlign val="superscript"/>
      <sz val="12"/>
      <name val="Arial"/>
      <family val="2"/>
    </font>
    <font>
      <b/>
      <vertAlign val="superscript"/>
      <sz val="11"/>
      <name val="Arial"/>
      <family val="2"/>
    </font>
    <font>
      <b/>
      <sz val="10"/>
      <name val="Arabic Transparent"/>
      <charset val="178"/>
    </font>
    <font>
      <b/>
      <sz val="10"/>
      <color theme="1"/>
      <name val="Arial"/>
      <family val="2"/>
    </font>
    <font>
      <sz val="10"/>
      <color theme="1"/>
      <name val="Arial"/>
      <family val="2"/>
    </font>
    <font>
      <sz val="10"/>
      <name val="Arial"/>
      <family val="2"/>
    </font>
    <font>
      <sz val="10"/>
      <name val="Arial"/>
      <family val="2"/>
    </font>
    <font>
      <sz val="11"/>
      <color theme="1"/>
      <name val="Calibri"/>
      <family val="2"/>
      <scheme val="minor"/>
    </font>
    <font>
      <b/>
      <sz val="48"/>
      <color rgb="FF0000FF"/>
      <name val="AGA Arabesque Desktop"/>
      <charset val="2"/>
    </font>
    <font>
      <b/>
      <sz val="28"/>
      <color rgb="FF0000FF"/>
      <name val="Arial"/>
      <family val="2"/>
    </font>
    <font>
      <b/>
      <sz val="20"/>
      <color rgb="FF0000FF"/>
      <name val="Calibri"/>
      <family val="2"/>
    </font>
    <font>
      <b/>
      <sz val="16"/>
      <name val="Arial"/>
      <family val="2"/>
    </font>
    <font>
      <b/>
      <sz val="8"/>
      <name val="Arial"/>
      <family val="2"/>
      <charset val="178"/>
    </font>
    <font>
      <sz val="16"/>
      <name val="Arial"/>
      <family val="2"/>
    </font>
    <font>
      <sz val="9"/>
      <name val="Arial"/>
      <family val="2"/>
    </font>
    <font>
      <b/>
      <vertAlign val="superscript"/>
      <sz val="10"/>
      <name val="Arial"/>
      <family val="2"/>
    </font>
    <font>
      <sz val="11"/>
      <name val="Arial"/>
      <family val="2"/>
    </font>
    <font>
      <b/>
      <vertAlign val="superscript"/>
      <sz val="16"/>
      <name val="Arial"/>
      <family val="2"/>
    </font>
    <font>
      <b/>
      <sz val="14"/>
      <name val="Arial"/>
      <family val="2"/>
    </font>
    <font>
      <sz val="12"/>
      <name val="Arial"/>
      <family val="2"/>
    </font>
    <font>
      <b/>
      <sz val="8"/>
      <name val="Arabic Transparent"/>
      <charset val="178"/>
    </font>
    <font>
      <b/>
      <vertAlign val="superscript"/>
      <sz val="8"/>
      <name val="Arabic Transparent"/>
      <charset val="178"/>
    </font>
    <font>
      <b/>
      <vertAlign val="superscript"/>
      <sz val="8"/>
      <name val="Arial"/>
      <family val="2"/>
    </font>
    <font>
      <sz val="12"/>
      <name val="Arial"/>
      <family val="2"/>
      <charset val="178"/>
    </font>
    <font>
      <b/>
      <sz val="14"/>
      <color rgb="FFC00000"/>
      <name val="Arial"/>
      <family val="2"/>
    </font>
    <font>
      <b/>
      <sz val="14"/>
      <color theme="1"/>
      <name val="Arial"/>
      <family val="2"/>
    </font>
    <font>
      <b/>
      <sz val="11"/>
      <color theme="1"/>
      <name val="Arial"/>
      <family val="2"/>
    </font>
    <font>
      <b/>
      <sz val="9"/>
      <color theme="1"/>
      <name val="Arial"/>
      <family val="2"/>
    </font>
    <font>
      <b/>
      <sz val="8"/>
      <color theme="1"/>
      <name val="Arial"/>
      <family val="2"/>
    </font>
    <font>
      <b/>
      <sz val="12"/>
      <color theme="1"/>
      <name val="Arial"/>
      <family val="2"/>
    </font>
    <font>
      <b/>
      <sz val="16"/>
      <color theme="1"/>
      <name val="Arial"/>
      <family val="2"/>
    </font>
    <font>
      <b/>
      <sz val="24"/>
      <name val="Sakkal Majalla"/>
    </font>
    <font>
      <sz val="10"/>
      <name val="Sakkal Majalla"/>
    </font>
    <font>
      <b/>
      <sz val="13"/>
      <name val="Sakkal Majalla"/>
    </font>
    <font>
      <sz val="13"/>
      <name val="Sakkal Majalla"/>
    </font>
    <font>
      <sz val="11"/>
      <name val="Calibri"/>
      <family val="2"/>
      <scheme val="minor"/>
    </font>
    <font>
      <sz val="10"/>
      <color rgb="FFFF0000"/>
      <name val="Arial"/>
      <family val="2"/>
    </font>
  </fonts>
  <fills count="6">
    <fill>
      <patternFill patternType="none"/>
    </fill>
    <fill>
      <patternFill patternType="gray125"/>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rgb="FFEEECE1"/>
        <bgColor indexed="64"/>
      </patternFill>
    </fill>
  </fills>
  <borders count="198">
    <border>
      <left/>
      <right/>
      <top/>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style="medium">
        <color indexed="60"/>
      </left>
      <right style="medium">
        <color indexed="60"/>
      </right>
      <top/>
      <bottom/>
      <diagonal/>
    </border>
    <border>
      <left/>
      <right/>
      <top style="medium">
        <color indexed="60"/>
      </top>
      <bottom style="medium">
        <color indexed="60"/>
      </bottom>
      <diagonal/>
    </border>
    <border>
      <left/>
      <right/>
      <top style="medium">
        <color indexed="60"/>
      </top>
      <bottom/>
      <diagonal/>
    </border>
    <border>
      <left style="medium">
        <color theme="0"/>
      </left>
      <right style="medium">
        <color theme="0"/>
      </right>
      <top style="medium">
        <color theme="0"/>
      </top>
      <bottom style="medium">
        <color theme="0"/>
      </bottom>
      <diagonal/>
    </border>
    <border>
      <left style="medium">
        <color theme="0"/>
      </left>
      <right style="medium">
        <color theme="0"/>
      </right>
      <top style="medium">
        <color theme="0"/>
      </top>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diagonal/>
    </border>
    <border>
      <left/>
      <right style="medium">
        <color theme="0"/>
      </right>
      <top style="medium">
        <color theme="0"/>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diagonalUp="1">
      <left style="thick">
        <color theme="0"/>
      </left>
      <right style="thick">
        <color theme="0"/>
      </right>
      <top style="thin">
        <color indexed="64"/>
      </top>
      <bottom style="thick">
        <color theme="0"/>
      </bottom>
      <diagonal style="thick">
        <color theme="0"/>
      </diagonal>
    </border>
    <border>
      <left style="thick">
        <color theme="0"/>
      </left>
      <right style="thick">
        <color theme="0"/>
      </right>
      <top style="thin">
        <color indexed="64"/>
      </top>
      <bottom style="thick">
        <color theme="0"/>
      </bottom>
      <diagonal/>
    </border>
    <border diagonalDown="1">
      <left style="thick">
        <color theme="0"/>
      </left>
      <right style="thick">
        <color theme="0"/>
      </right>
      <top style="thin">
        <color indexed="64"/>
      </top>
      <bottom style="thick">
        <color theme="0"/>
      </bottom>
      <diagonal style="thick">
        <color theme="0"/>
      </diagonal>
    </border>
    <border diagonalUp="1">
      <left style="thick">
        <color theme="0"/>
      </left>
      <right style="thick">
        <color theme="0"/>
      </right>
      <top style="thick">
        <color theme="0"/>
      </top>
      <bottom style="thick">
        <color theme="0"/>
      </bottom>
      <diagonal style="thick">
        <color theme="0"/>
      </diagonal>
    </border>
    <border>
      <left style="thick">
        <color theme="0"/>
      </left>
      <right style="thick">
        <color theme="0"/>
      </right>
      <top style="thick">
        <color theme="0"/>
      </top>
      <bottom style="thick">
        <color theme="0"/>
      </bottom>
      <diagonal/>
    </border>
    <border diagonalDown="1">
      <left style="thick">
        <color theme="0"/>
      </left>
      <right style="thick">
        <color theme="0"/>
      </right>
      <top style="thick">
        <color theme="0"/>
      </top>
      <bottom style="thick">
        <color theme="0"/>
      </bottom>
      <diagonal style="thick">
        <color theme="0"/>
      </diagonal>
    </border>
    <border diagonalUp="1">
      <left style="thick">
        <color theme="0"/>
      </left>
      <right style="thick">
        <color theme="0"/>
      </right>
      <top style="thick">
        <color theme="0"/>
      </top>
      <bottom style="thin">
        <color indexed="64"/>
      </bottom>
      <diagonal style="thick">
        <color theme="0"/>
      </diagonal>
    </border>
    <border>
      <left style="thick">
        <color theme="0"/>
      </left>
      <right style="thick">
        <color theme="0"/>
      </right>
      <top style="thick">
        <color theme="0"/>
      </top>
      <bottom style="thin">
        <color indexed="64"/>
      </bottom>
      <diagonal/>
    </border>
    <border diagonalDown="1">
      <left style="thick">
        <color theme="0"/>
      </left>
      <right style="thick">
        <color theme="0"/>
      </right>
      <top style="thick">
        <color theme="0"/>
      </top>
      <bottom style="thin">
        <color indexed="64"/>
      </bottom>
      <diagonal style="thick">
        <color theme="0"/>
      </diagonal>
    </border>
    <border>
      <left style="thick">
        <color theme="0"/>
      </left>
      <right style="thick">
        <color theme="0"/>
      </right>
      <top/>
      <bottom style="thick">
        <color theme="0"/>
      </bottom>
      <diagonal/>
    </border>
    <border>
      <left style="thick">
        <color theme="0"/>
      </left>
      <right style="thick">
        <color theme="0"/>
      </right>
      <top style="thick">
        <color theme="0"/>
      </top>
      <bottom/>
      <diagonal/>
    </border>
    <border>
      <left style="thick">
        <color theme="0"/>
      </left>
      <right style="thick">
        <color theme="0"/>
      </right>
      <top style="thin">
        <color indexed="64"/>
      </top>
      <bottom style="thin">
        <color indexed="64"/>
      </bottom>
      <diagonal/>
    </border>
    <border>
      <left style="thick">
        <color theme="0"/>
      </left>
      <right/>
      <top style="thin">
        <color indexed="64"/>
      </top>
      <bottom style="thin">
        <color indexed="64"/>
      </bottom>
      <diagonal/>
    </border>
    <border>
      <left/>
      <right style="thick">
        <color theme="0"/>
      </right>
      <top style="thin">
        <color indexed="64"/>
      </top>
      <bottom style="thin">
        <color indexed="64"/>
      </bottom>
      <diagonal/>
    </border>
    <border>
      <left style="thick">
        <color theme="0"/>
      </left>
      <right style="thick">
        <color theme="0"/>
      </right>
      <top/>
      <bottom/>
      <diagonal/>
    </border>
    <border>
      <left style="thick">
        <color theme="0"/>
      </left>
      <right/>
      <top style="thin">
        <color indexed="64"/>
      </top>
      <bottom style="thick">
        <color theme="0"/>
      </bottom>
      <diagonal/>
    </border>
    <border>
      <left/>
      <right style="thick">
        <color theme="0"/>
      </right>
      <top style="thin">
        <color indexed="64"/>
      </top>
      <bottom style="thick">
        <color theme="0"/>
      </bottom>
      <diagonal/>
    </border>
    <border>
      <left style="thick">
        <color theme="0"/>
      </left>
      <right/>
      <top/>
      <bottom style="thick">
        <color theme="0"/>
      </bottom>
      <diagonal/>
    </border>
    <border>
      <left/>
      <right style="thick">
        <color theme="0"/>
      </right>
      <top/>
      <bottom style="thick">
        <color theme="0"/>
      </bottom>
      <diagonal/>
    </border>
    <border>
      <left style="thick">
        <color theme="0"/>
      </left>
      <right/>
      <top/>
      <bottom/>
      <diagonal/>
    </border>
    <border>
      <left/>
      <right style="thick">
        <color theme="0"/>
      </right>
      <top/>
      <bottom/>
      <diagonal/>
    </border>
    <border>
      <left style="thick">
        <color theme="0"/>
      </left>
      <right style="thick">
        <color theme="0"/>
      </right>
      <top style="thin">
        <color indexed="64"/>
      </top>
      <bottom/>
      <diagonal/>
    </border>
    <border>
      <left style="thick">
        <color theme="0"/>
      </left>
      <right style="thick">
        <color theme="0"/>
      </right>
      <top/>
      <bottom style="thin">
        <color indexed="64"/>
      </bottom>
      <diagonal/>
    </border>
    <border>
      <left style="thick">
        <color theme="0"/>
      </left>
      <right/>
      <top style="thin">
        <color indexed="64"/>
      </top>
      <bottom/>
      <diagonal/>
    </border>
    <border>
      <left/>
      <right style="thick">
        <color theme="0"/>
      </right>
      <top style="thin">
        <color indexed="64"/>
      </top>
      <bottom/>
      <diagonal/>
    </border>
    <border>
      <left/>
      <right/>
      <top style="thin">
        <color indexed="64"/>
      </top>
      <bottom/>
      <diagonal/>
    </border>
    <border>
      <left/>
      <right/>
      <top/>
      <bottom style="thin">
        <color indexed="64"/>
      </bottom>
      <diagonal/>
    </border>
    <border>
      <left/>
      <right style="thick">
        <color theme="0"/>
      </right>
      <top/>
      <bottom style="thin">
        <color indexed="64"/>
      </bottom>
      <diagonal/>
    </border>
    <border>
      <left style="thick">
        <color theme="0"/>
      </left>
      <right/>
      <top/>
      <bottom style="thin">
        <color indexed="64"/>
      </bottom>
      <diagonal/>
    </border>
    <border diagonalDown="1">
      <left style="thick">
        <color theme="0"/>
      </left>
      <right/>
      <top style="thin">
        <color indexed="64"/>
      </top>
      <bottom/>
      <diagonal style="thick">
        <color theme="0"/>
      </diagonal>
    </border>
    <border diagonalDown="1">
      <left/>
      <right style="thick">
        <color theme="0"/>
      </right>
      <top style="thin">
        <color indexed="64"/>
      </top>
      <bottom/>
      <diagonal style="thick">
        <color theme="0"/>
      </diagonal>
    </border>
    <border diagonalDown="1">
      <left style="thick">
        <color theme="0"/>
      </left>
      <right/>
      <top/>
      <bottom/>
      <diagonal style="thick">
        <color theme="0"/>
      </diagonal>
    </border>
    <border diagonalDown="1">
      <left/>
      <right style="thick">
        <color theme="0"/>
      </right>
      <top/>
      <bottom/>
      <diagonal style="thick">
        <color theme="0"/>
      </diagonal>
    </border>
    <border diagonalDown="1">
      <left style="thick">
        <color theme="0"/>
      </left>
      <right/>
      <top/>
      <bottom style="thin">
        <color indexed="64"/>
      </bottom>
      <diagonal style="thick">
        <color theme="0"/>
      </diagonal>
    </border>
    <border diagonalDown="1">
      <left/>
      <right style="thick">
        <color theme="0"/>
      </right>
      <top/>
      <bottom style="thin">
        <color indexed="64"/>
      </bottom>
      <diagonal style="thick">
        <color theme="0"/>
      </diagonal>
    </border>
    <border diagonalUp="1">
      <left style="thick">
        <color theme="0"/>
      </left>
      <right/>
      <top style="thin">
        <color indexed="64"/>
      </top>
      <bottom/>
      <diagonal style="thick">
        <color theme="0"/>
      </diagonal>
    </border>
    <border diagonalUp="1">
      <left/>
      <right style="thick">
        <color theme="0"/>
      </right>
      <top style="thin">
        <color indexed="64"/>
      </top>
      <bottom/>
      <diagonal style="thick">
        <color theme="0"/>
      </diagonal>
    </border>
    <border diagonalUp="1">
      <left style="thick">
        <color theme="0"/>
      </left>
      <right/>
      <top/>
      <bottom/>
      <diagonal style="thick">
        <color theme="0"/>
      </diagonal>
    </border>
    <border diagonalUp="1">
      <left/>
      <right style="thick">
        <color theme="0"/>
      </right>
      <top/>
      <bottom/>
      <diagonal style="thick">
        <color theme="0"/>
      </diagonal>
    </border>
    <border diagonalUp="1">
      <left style="thick">
        <color theme="0"/>
      </left>
      <right/>
      <top/>
      <bottom style="thin">
        <color indexed="64"/>
      </bottom>
      <diagonal style="thick">
        <color theme="0"/>
      </diagonal>
    </border>
    <border diagonalUp="1">
      <left/>
      <right style="thick">
        <color theme="0"/>
      </right>
      <top/>
      <bottom style="thin">
        <color indexed="64"/>
      </bottom>
      <diagonal style="thick">
        <color theme="0"/>
      </diagonal>
    </border>
    <border>
      <left style="thick">
        <color theme="0"/>
      </left>
      <right/>
      <top style="thick">
        <color theme="0"/>
      </top>
      <bottom style="thick">
        <color theme="0"/>
      </bottom>
      <diagonal/>
    </border>
    <border>
      <left/>
      <right style="thick">
        <color theme="0"/>
      </right>
      <top style="thick">
        <color theme="0"/>
      </top>
      <bottom style="thick">
        <color theme="0"/>
      </bottom>
      <diagonal/>
    </border>
    <border>
      <left style="thick">
        <color theme="0"/>
      </left>
      <right/>
      <top style="thick">
        <color theme="0"/>
      </top>
      <bottom/>
      <diagonal/>
    </border>
    <border>
      <left/>
      <right style="thick">
        <color theme="0"/>
      </right>
      <top style="thick">
        <color theme="0"/>
      </top>
      <bottom/>
      <diagonal/>
    </border>
    <border>
      <left/>
      <right/>
      <top style="thin">
        <color auto="1"/>
      </top>
      <bottom style="thin">
        <color auto="1"/>
      </bottom>
      <diagonal/>
    </border>
    <border>
      <left style="medium">
        <color theme="0"/>
      </left>
      <right style="medium">
        <color theme="0"/>
      </right>
      <top style="thin">
        <color auto="1"/>
      </top>
      <bottom style="thin">
        <color theme="0"/>
      </bottom>
      <diagonal/>
    </border>
    <border>
      <left style="medium">
        <color theme="0"/>
      </left>
      <right style="medium">
        <color theme="0"/>
      </right>
      <top style="thin">
        <color theme="0"/>
      </top>
      <bottom style="thin">
        <color auto="1"/>
      </bottom>
      <diagonal/>
    </border>
    <border diagonalUp="1">
      <left style="thick">
        <color theme="0"/>
      </left>
      <right style="thick">
        <color theme="0"/>
      </right>
      <top/>
      <bottom/>
      <diagonal style="thick">
        <color theme="0"/>
      </diagonal>
    </border>
    <border diagonalUp="1">
      <left style="thick">
        <color theme="0"/>
      </left>
      <right style="thick">
        <color theme="0"/>
      </right>
      <top/>
      <bottom style="thin">
        <color indexed="64"/>
      </bottom>
      <diagonal style="thick">
        <color theme="0"/>
      </diagonal>
    </border>
    <border diagonalUp="1">
      <left style="thick">
        <color theme="0"/>
      </left>
      <right style="thick">
        <color theme="0"/>
      </right>
      <top style="thin">
        <color auto="1"/>
      </top>
      <bottom/>
      <diagonal style="thick">
        <color theme="0"/>
      </diagonal>
    </border>
    <border diagonalDown="1">
      <left style="thick">
        <color theme="0"/>
      </left>
      <right style="thick">
        <color theme="0"/>
      </right>
      <top style="thin">
        <color indexed="64"/>
      </top>
      <bottom/>
      <diagonal style="thick">
        <color theme="0"/>
      </diagonal>
    </border>
    <border diagonalDown="1">
      <left style="thick">
        <color theme="0"/>
      </left>
      <right style="thick">
        <color theme="0"/>
      </right>
      <top/>
      <bottom/>
      <diagonal style="thick">
        <color theme="0"/>
      </diagonal>
    </border>
    <border diagonalDown="1">
      <left style="thick">
        <color theme="0"/>
      </left>
      <right style="thick">
        <color theme="0"/>
      </right>
      <top/>
      <bottom style="thin">
        <color indexed="64"/>
      </bottom>
      <diagonal style="thick">
        <color theme="0"/>
      </diagonal>
    </border>
    <border>
      <left/>
      <right style="medium">
        <color theme="0"/>
      </right>
      <top style="thin">
        <color auto="1"/>
      </top>
      <bottom style="medium">
        <color theme="0"/>
      </bottom>
      <diagonal/>
    </border>
    <border>
      <left style="medium">
        <color theme="0"/>
      </left>
      <right/>
      <top style="thin">
        <color auto="1"/>
      </top>
      <bottom style="medium">
        <color theme="0"/>
      </bottom>
      <diagonal/>
    </border>
    <border>
      <left/>
      <right style="medium">
        <color theme="0"/>
      </right>
      <top style="medium">
        <color theme="0"/>
      </top>
      <bottom style="thin">
        <color auto="1"/>
      </bottom>
      <diagonal/>
    </border>
    <border>
      <left style="medium">
        <color theme="0"/>
      </left>
      <right style="medium">
        <color theme="0"/>
      </right>
      <top style="medium">
        <color theme="0"/>
      </top>
      <bottom style="thin">
        <color auto="1"/>
      </bottom>
      <diagonal/>
    </border>
    <border>
      <left style="medium">
        <color theme="0"/>
      </left>
      <right/>
      <top style="medium">
        <color theme="0"/>
      </top>
      <bottom style="thin">
        <color auto="1"/>
      </bottom>
      <diagonal/>
    </border>
    <border>
      <left style="medium">
        <color theme="0"/>
      </left>
      <right style="medium">
        <color theme="0"/>
      </right>
      <top style="thin">
        <color auto="1"/>
      </top>
      <bottom style="thin">
        <color auto="1"/>
      </bottom>
      <diagonal/>
    </border>
    <border>
      <left style="medium">
        <color theme="0"/>
      </left>
      <right style="medium">
        <color theme="0"/>
      </right>
      <top style="thin">
        <color auto="1"/>
      </top>
      <bottom/>
      <diagonal/>
    </border>
    <border>
      <left style="medium">
        <color theme="0"/>
      </left>
      <right style="medium">
        <color theme="0"/>
      </right>
      <top/>
      <bottom style="thin">
        <color auto="1"/>
      </bottom>
      <diagonal/>
    </border>
    <border>
      <left style="medium">
        <color theme="0"/>
      </left>
      <right/>
      <top style="thin">
        <color auto="1"/>
      </top>
      <bottom style="thin">
        <color auto="1"/>
      </bottom>
      <diagonal/>
    </border>
    <border>
      <left/>
      <right style="medium">
        <color theme="0"/>
      </right>
      <top style="thin">
        <color auto="1"/>
      </top>
      <bottom style="thin">
        <color auto="1"/>
      </bottom>
      <diagonal/>
    </border>
    <border diagonalUp="1">
      <left style="medium">
        <color theme="0"/>
      </left>
      <right/>
      <top style="thin">
        <color auto="1"/>
      </top>
      <bottom/>
      <diagonal style="medium">
        <color theme="0"/>
      </diagonal>
    </border>
    <border diagonalUp="1">
      <left/>
      <right style="medium">
        <color theme="0"/>
      </right>
      <top style="thin">
        <color auto="1"/>
      </top>
      <bottom/>
      <diagonal style="medium">
        <color theme="0"/>
      </diagonal>
    </border>
    <border diagonalUp="1">
      <left style="medium">
        <color theme="0"/>
      </left>
      <right/>
      <top/>
      <bottom/>
      <diagonal style="medium">
        <color theme="0"/>
      </diagonal>
    </border>
    <border diagonalUp="1">
      <left/>
      <right style="medium">
        <color theme="0"/>
      </right>
      <top/>
      <bottom/>
      <diagonal style="medium">
        <color theme="0"/>
      </diagonal>
    </border>
    <border diagonalUp="1">
      <left style="medium">
        <color theme="0"/>
      </left>
      <right/>
      <top/>
      <bottom style="thin">
        <color indexed="64"/>
      </bottom>
      <diagonal style="medium">
        <color theme="0"/>
      </diagonal>
    </border>
    <border diagonalUp="1">
      <left/>
      <right style="medium">
        <color theme="0"/>
      </right>
      <top/>
      <bottom style="thin">
        <color indexed="64"/>
      </bottom>
      <diagonal style="medium">
        <color theme="0"/>
      </diagonal>
    </border>
    <border diagonalDown="1">
      <left style="medium">
        <color theme="0"/>
      </left>
      <right/>
      <top style="thin">
        <color indexed="64"/>
      </top>
      <bottom/>
      <diagonal style="medium">
        <color theme="0"/>
      </diagonal>
    </border>
    <border diagonalDown="1">
      <left/>
      <right style="medium">
        <color theme="0"/>
      </right>
      <top style="thin">
        <color indexed="64"/>
      </top>
      <bottom/>
      <diagonal style="medium">
        <color theme="0"/>
      </diagonal>
    </border>
    <border diagonalDown="1">
      <left style="medium">
        <color theme="0"/>
      </left>
      <right/>
      <top/>
      <bottom/>
      <diagonal style="medium">
        <color theme="0"/>
      </diagonal>
    </border>
    <border diagonalDown="1">
      <left/>
      <right style="medium">
        <color theme="0"/>
      </right>
      <top/>
      <bottom/>
      <diagonal style="medium">
        <color theme="0"/>
      </diagonal>
    </border>
    <border diagonalDown="1">
      <left style="medium">
        <color theme="0"/>
      </left>
      <right/>
      <top/>
      <bottom style="thin">
        <color auto="1"/>
      </bottom>
      <diagonal style="medium">
        <color theme="0"/>
      </diagonal>
    </border>
    <border diagonalDown="1">
      <left/>
      <right style="medium">
        <color theme="0"/>
      </right>
      <top/>
      <bottom style="thin">
        <color auto="1"/>
      </bottom>
      <diagonal style="medium">
        <color theme="0"/>
      </diagonal>
    </border>
    <border>
      <left style="medium">
        <color theme="0"/>
      </left>
      <right style="medium">
        <color theme="0"/>
      </right>
      <top style="thin">
        <color theme="1"/>
      </top>
      <bottom/>
      <diagonal/>
    </border>
    <border>
      <left style="medium">
        <color theme="0"/>
      </left>
      <right style="medium">
        <color theme="0"/>
      </right>
      <top/>
      <bottom style="thin">
        <color theme="1"/>
      </bottom>
      <diagonal/>
    </border>
    <border diagonalUp="1">
      <left/>
      <right style="medium">
        <color theme="0"/>
      </right>
      <top style="thin">
        <color theme="1"/>
      </top>
      <bottom style="medium">
        <color theme="0"/>
      </bottom>
      <diagonal style="medium">
        <color theme="0"/>
      </diagonal>
    </border>
    <border diagonalDown="1">
      <left/>
      <right style="medium">
        <color theme="0"/>
      </right>
      <top style="thin">
        <color theme="1"/>
      </top>
      <bottom/>
      <diagonal style="medium">
        <color theme="0"/>
      </diagonal>
    </border>
    <border>
      <left style="medium">
        <color theme="0"/>
      </left>
      <right style="medium">
        <color theme="0"/>
      </right>
      <top/>
      <bottom/>
      <diagonal/>
    </border>
    <border>
      <left style="thick">
        <color theme="0"/>
      </left>
      <right/>
      <top style="thick">
        <color theme="0"/>
      </top>
      <bottom style="thin">
        <color indexed="64"/>
      </bottom>
      <diagonal/>
    </border>
    <border>
      <left style="thick">
        <color theme="0"/>
      </left>
      <right style="thick">
        <color theme="0"/>
      </right>
      <top style="thick">
        <color theme="0"/>
      </top>
      <bottom style="thin">
        <color theme="1"/>
      </bottom>
      <diagonal/>
    </border>
    <border>
      <left/>
      <right/>
      <top style="thick">
        <color theme="0"/>
      </top>
      <bottom style="thick">
        <color theme="0"/>
      </bottom>
      <diagonal/>
    </border>
    <border>
      <left/>
      <right/>
      <top style="thick">
        <color theme="0"/>
      </top>
      <bottom style="thin">
        <color indexed="64"/>
      </bottom>
      <diagonal/>
    </border>
    <border>
      <left style="thin">
        <color theme="0"/>
      </left>
      <right style="thin">
        <color theme="0"/>
      </right>
      <top style="thin">
        <color auto="1"/>
      </top>
      <bottom style="thin">
        <color theme="0"/>
      </bottom>
      <diagonal/>
    </border>
    <border>
      <left style="mediumDashed">
        <color theme="0"/>
      </left>
      <right style="medium">
        <color theme="0"/>
      </right>
      <top style="thin">
        <color indexed="64"/>
      </top>
      <bottom style="thin">
        <color indexed="64"/>
      </bottom>
      <diagonal/>
    </border>
    <border>
      <left style="thin">
        <color theme="0"/>
      </left>
      <right style="medium">
        <color theme="0"/>
      </right>
      <top style="thin">
        <color auto="1"/>
      </top>
      <bottom style="thin">
        <color theme="0"/>
      </bottom>
      <diagonal/>
    </border>
    <border>
      <left style="thin">
        <color theme="0"/>
      </left>
      <right style="medium">
        <color theme="0"/>
      </right>
      <top/>
      <bottom style="thin">
        <color theme="0"/>
      </bottom>
      <diagonal/>
    </border>
    <border>
      <left style="medium">
        <color theme="0"/>
      </left>
      <right style="medium">
        <color theme="0"/>
      </right>
      <top/>
      <bottom style="thin">
        <color theme="0"/>
      </bottom>
      <diagonal/>
    </border>
    <border>
      <left style="thin">
        <color theme="0"/>
      </left>
      <right style="medium">
        <color theme="0"/>
      </right>
      <top style="thin">
        <color indexed="64"/>
      </top>
      <bottom style="thin">
        <color rgb="FF000000"/>
      </bottom>
      <diagonal/>
    </border>
    <border>
      <left style="medium">
        <color theme="0"/>
      </left>
      <right style="medium">
        <color theme="0"/>
      </right>
      <top style="thin">
        <color theme="0"/>
      </top>
      <bottom style="thin">
        <color theme="0"/>
      </bottom>
      <diagonal/>
    </border>
    <border>
      <left style="thin">
        <color theme="0"/>
      </left>
      <right style="medium">
        <color theme="0"/>
      </right>
      <top style="thin">
        <color theme="0"/>
      </top>
      <bottom style="thin">
        <color indexed="64"/>
      </bottom>
      <diagonal/>
    </border>
    <border>
      <left style="medium">
        <color theme="0"/>
      </left>
      <right style="medium">
        <color theme="0"/>
      </right>
      <top style="thin">
        <color theme="0"/>
      </top>
      <bottom/>
      <diagonal/>
    </border>
    <border>
      <left style="medium">
        <color theme="0"/>
      </left>
      <right style="medium">
        <color theme="0"/>
      </right>
      <top style="thin">
        <color theme="1"/>
      </top>
      <bottom style="thin">
        <color theme="0"/>
      </bottom>
      <diagonal/>
    </border>
    <border>
      <left style="medium">
        <color theme="0"/>
      </left>
      <right style="medium">
        <color theme="0"/>
      </right>
      <top style="thin">
        <color indexed="64"/>
      </top>
      <bottom style="thin">
        <color theme="1"/>
      </bottom>
      <diagonal/>
    </border>
    <border>
      <left style="medium">
        <color theme="0"/>
      </left>
      <right style="medium">
        <color theme="0"/>
      </right>
      <top style="thin">
        <color theme="1"/>
      </top>
      <bottom style="thin">
        <color indexed="64"/>
      </bottom>
      <diagonal/>
    </border>
    <border>
      <left style="medium">
        <color theme="0"/>
      </left>
      <right style="medium">
        <color theme="0"/>
      </right>
      <top style="thin">
        <color theme="0"/>
      </top>
      <bottom style="thin">
        <color rgb="FF000000"/>
      </bottom>
      <diagonal/>
    </border>
    <border>
      <left style="medium">
        <color theme="0"/>
      </left>
      <right style="thin">
        <color theme="0"/>
      </right>
      <top style="thin">
        <color indexed="64"/>
      </top>
      <bottom/>
      <diagonal/>
    </border>
    <border>
      <left style="medium">
        <color theme="0"/>
      </left>
      <right style="thin">
        <color theme="0"/>
      </right>
      <top/>
      <bottom/>
      <diagonal/>
    </border>
    <border>
      <left style="medium">
        <color theme="0"/>
      </left>
      <right style="thin">
        <color theme="0"/>
      </right>
      <top/>
      <bottom style="thin">
        <color theme="1"/>
      </bottom>
      <diagonal/>
    </border>
    <border>
      <left style="medium">
        <color theme="0"/>
      </left>
      <right/>
      <top/>
      <bottom/>
      <diagonal/>
    </border>
    <border>
      <left style="medium">
        <color theme="0"/>
      </left>
      <right/>
      <top/>
      <bottom style="thin">
        <color indexed="64"/>
      </bottom>
      <diagonal/>
    </border>
    <border>
      <left style="medium">
        <color theme="0"/>
      </left>
      <right/>
      <top style="thin">
        <color indexed="64"/>
      </top>
      <bottom/>
      <diagonal/>
    </border>
    <border>
      <left style="medium">
        <color theme="0"/>
      </left>
      <right/>
      <top/>
      <bottom style="thin">
        <color theme="1"/>
      </bottom>
      <diagonal/>
    </border>
    <border>
      <left style="medium">
        <color theme="0"/>
      </left>
      <right/>
      <top style="thin">
        <color theme="1"/>
      </top>
      <bottom/>
      <diagonal/>
    </border>
    <border>
      <left style="medium">
        <color theme="0"/>
      </left>
      <right style="medium">
        <color theme="0"/>
      </right>
      <top style="thin">
        <color rgb="FF000000"/>
      </top>
      <bottom/>
      <diagonal/>
    </border>
    <border>
      <left style="medium">
        <color theme="0"/>
      </left>
      <right style="medium">
        <color theme="0"/>
      </right>
      <top style="thin">
        <color rgb="FF000000"/>
      </top>
      <bottom style="thin">
        <color theme="0"/>
      </bottom>
      <diagonal/>
    </border>
    <border>
      <left style="medium">
        <color theme="0"/>
      </left>
      <right/>
      <top style="thin">
        <color rgb="FF000000"/>
      </top>
      <bottom/>
      <diagonal/>
    </border>
    <border>
      <left/>
      <right style="medium">
        <color theme="0"/>
      </right>
      <top/>
      <bottom style="medium">
        <color theme="0"/>
      </bottom>
      <diagonal/>
    </border>
    <border>
      <left style="medium">
        <color theme="0"/>
      </left>
      <right style="medium">
        <color theme="0"/>
      </right>
      <top/>
      <bottom style="medium">
        <color theme="0"/>
      </bottom>
      <diagonal/>
    </border>
    <border>
      <left style="medium">
        <color theme="0"/>
      </left>
      <right/>
      <top/>
      <bottom style="medium">
        <color theme="0"/>
      </bottom>
      <diagonal/>
    </border>
    <border>
      <left style="thin">
        <color theme="0"/>
      </left>
      <right style="thin">
        <color theme="0"/>
      </right>
      <top style="thin">
        <color theme="0"/>
      </top>
      <bottom/>
      <diagonal/>
    </border>
    <border>
      <left style="thin">
        <color theme="0"/>
      </left>
      <right style="thin">
        <color theme="0"/>
      </right>
      <top style="thin">
        <color auto="1"/>
      </top>
      <bottom style="thin">
        <color auto="1"/>
      </bottom>
      <diagonal/>
    </border>
    <border>
      <left style="medium">
        <color theme="0"/>
      </left>
      <right style="thin">
        <color theme="0"/>
      </right>
      <top style="medium">
        <color theme="0"/>
      </top>
      <bottom style="medium">
        <color theme="0"/>
      </bottom>
      <diagonal/>
    </border>
    <border>
      <left style="medium">
        <color theme="0"/>
      </left>
      <right style="thin">
        <color theme="0"/>
      </right>
      <top/>
      <bottom style="medium">
        <color theme="0"/>
      </bottom>
      <diagonal/>
    </border>
    <border>
      <left style="medium">
        <color theme="0"/>
      </left>
      <right style="thin">
        <color theme="0"/>
      </right>
      <top style="thin">
        <color auto="1"/>
      </top>
      <bottom style="thin">
        <color auto="1"/>
      </bottom>
      <diagonal/>
    </border>
    <border>
      <left style="medium">
        <color theme="0"/>
      </left>
      <right/>
      <top style="thin">
        <color rgb="FF000000"/>
      </top>
      <bottom style="thin">
        <color theme="0"/>
      </bottom>
      <diagonal/>
    </border>
    <border>
      <left/>
      <right style="medium">
        <color theme="0"/>
      </right>
      <top style="thin">
        <color rgb="FF000000"/>
      </top>
      <bottom style="thin">
        <color theme="0"/>
      </bottom>
      <diagonal/>
    </border>
    <border>
      <left/>
      <right style="medium">
        <color theme="0"/>
      </right>
      <top/>
      <bottom style="thin">
        <color auto="1"/>
      </bottom>
      <diagonal/>
    </border>
    <border>
      <left/>
      <right/>
      <top/>
      <bottom style="thick">
        <color theme="0"/>
      </bottom>
      <diagonal/>
    </border>
    <border>
      <left style="medium">
        <color theme="0"/>
      </left>
      <right style="medium">
        <color theme="0"/>
      </right>
      <top style="thin">
        <color auto="1"/>
      </top>
      <bottom style="medium">
        <color theme="0"/>
      </bottom>
      <diagonal/>
    </border>
    <border diagonalDown="1">
      <left style="thick">
        <color theme="0"/>
      </left>
      <right/>
      <top style="thin">
        <color indexed="64"/>
      </top>
      <bottom style="thick">
        <color theme="0"/>
      </bottom>
      <diagonal style="thick">
        <color theme="0"/>
      </diagonal>
    </border>
    <border diagonalDown="1">
      <left style="thick">
        <color theme="0"/>
      </left>
      <right/>
      <top style="thick">
        <color theme="0"/>
      </top>
      <bottom style="thick">
        <color theme="0"/>
      </bottom>
      <diagonal style="thick">
        <color theme="0"/>
      </diagonal>
    </border>
    <border diagonalDown="1">
      <left style="thick">
        <color theme="0"/>
      </left>
      <right/>
      <top style="thick">
        <color theme="0"/>
      </top>
      <bottom style="thin">
        <color indexed="64"/>
      </bottom>
      <diagonal style="thick">
        <color theme="0"/>
      </diagonal>
    </border>
    <border diagonalUp="1">
      <left/>
      <right style="thick">
        <color theme="0"/>
      </right>
      <top style="thin">
        <color indexed="64"/>
      </top>
      <bottom style="thick">
        <color theme="0"/>
      </bottom>
      <diagonal style="thick">
        <color theme="0"/>
      </diagonal>
    </border>
    <border diagonalUp="1">
      <left/>
      <right style="thick">
        <color theme="0"/>
      </right>
      <top style="thick">
        <color theme="0"/>
      </top>
      <bottom style="thick">
        <color theme="0"/>
      </bottom>
      <diagonal style="thick">
        <color theme="0"/>
      </diagonal>
    </border>
    <border diagonalUp="1">
      <left/>
      <right style="thick">
        <color theme="0"/>
      </right>
      <top style="thick">
        <color theme="0"/>
      </top>
      <bottom style="thin">
        <color indexed="64"/>
      </bottom>
      <diagonal style="thick">
        <color theme="0"/>
      </diagonal>
    </border>
    <border>
      <left/>
      <right/>
      <top style="thick">
        <color theme="0"/>
      </top>
      <bottom/>
      <diagonal/>
    </border>
    <border>
      <left style="thin">
        <color indexed="64"/>
      </left>
      <right style="thick">
        <color theme="0"/>
      </right>
      <top/>
      <bottom style="thick">
        <color theme="0"/>
      </bottom>
      <diagonal/>
    </border>
    <border>
      <left style="thick">
        <color theme="0"/>
      </left>
      <right style="thin">
        <color indexed="64"/>
      </right>
      <top/>
      <bottom style="thick">
        <color theme="0"/>
      </bottom>
      <diagonal/>
    </border>
    <border>
      <left style="thin">
        <color indexed="64"/>
      </left>
      <right style="thick">
        <color theme="0"/>
      </right>
      <top style="thick">
        <color theme="0"/>
      </top>
      <bottom style="thick">
        <color theme="0"/>
      </bottom>
      <diagonal/>
    </border>
    <border>
      <left style="thick">
        <color theme="0"/>
      </left>
      <right style="thin">
        <color indexed="64"/>
      </right>
      <top style="thick">
        <color theme="0"/>
      </top>
      <bottom style="thick">
        <color theme="0"/>
      </bottom>
      <diagonal/>
    </border>
    <border>
      <left style="thin">
        <color indexed="64"/>
      </left>
      <right style="thick">
        <color theme="0"/>
      </right>
      <top style="thin">
        <color indexed="64"/>
      </top>
      <bottom style="thick">
        <color theme="0"/>
      </bottom>
      <diagonal/>
    </border>
    <border>
      <left style="thick">
        <color theme="0"/>
      </left>
      <right style="thin">
        <color indexed="64"/>
      </right>
      <top style="thin">
        <color indexed="64"/>
      </top>
      <bottom style="thick">
        <color theme="0"/>
      </bottom>
      <diagonal/>
    </border>
    <border>
      <left style="thin">
        <color indexed="64"/>
      </left>
      <right style="thick">
        <color theme="0"/>
      </right>
      <top style="thick">
        <color theme="0"/>
      </top>
      <bottom style="thin">
        <color indexed="64"/>
      </bottom>
      <diagonal/>
    </border>
    <border>
      <left style="thick">
        <color theme="0"/>
      </left>
      <right style="thin">
        <color indexed="64"/>
      </right>
      <top style="thick">
        <color theme="0"/>
      </top>
      <bottom style="thin">
        <color indexed="64"/>
      </bottom>
      <diagonal/>
    </border>
    <border>
      <left style="thin">
        <color indexed="64"/>
      </left>
      <right style="thick">
        <color theme="0"/>
      </right>
      <top/>
      <bottom style="thin">
        <color indexed="64"/>
      </bottom>
      <diagonal/>
    </border>
    <border>
      <left style="thick">
        <color theme="0"/>
      </left>
      <right style="thin">
        <color indexed="64"/>
      </right>
      <top/>
      <bottom style="thin">
        <color indexed="64"/>
      </bottom>
      <diagonal/>
    </border>
    <border>
      <left style="medium">
        <color theme="0"/>
      </left>
      <right/>
      <top style="thin">
        <color auto="1"/>
      </top>
      <bottom style="thin">
        <color theme="0"/>
      </bottom>
      <diagonal/>
    </border>
    <border>
      <left style="thin">
        <color indexed="64"/>
      </left>
      <right style="thick">
        <color theme="0"/>
      </right>
      <top style="thick">
        <color theme="0"/>
      </top>
      <bottom/>
      <diagonal/>
    </border>
    <border>
      <left style="thick">
        <color theme="0"/>
      </left>
      <right style="thin">
        <color indexed="64"/>
      </right>
      <top style="thick">
        <color theme="0"/>
      </top>
      <bottom/>
      <diagonal/>
    </border>
    <border>
      <left style="thin">
        <color indexed="64"/>
      </left>
      <right style="thick">
        <color theme="0"/>
      </right>
      <top style="thin">
        <color indexed="64"/>
      </top>
      <bottom style="thin">
        <color indexed="64"/>
      </bottom>
      <diagonal/>
    </border>
    <border>
      <left style="thick">
        <color theme="0"/>
      </left>
      <right style="thin">
        <color indexed="64"/>
      </right>
      <top style="thin">
        <color indexed="64"/>
      </top>
      <bottom style="thin">
        <color indexed="64"/>
      </bottom>
      <diagonal/>
    </border>
    <border>
      <left/>
      <right/>
      <top/>
      <bottom style="medium">
        <color theme="0"/>
      </bottom>
      <diagonal/>
    </border>
    <border diagonalUp="1">
      <left/>
      <right style="thick">
        <color theme="0"/>
      </right>
      <top style="thin">
        <color indexed="64"/>
      </top>
      <bottom style="thin">
        <color indexed="64"/>
      </bottom>
      <diagonal style="thick">
        <color theme="0"/>
      </diagonal>
    </border>
    <border diagonalUp="1">
      <left style="thick">
        <color theme="0"/>
      </left>
      <right style="thick">
        <color theme="0"/>
      </right>
      <top style="thin">
        <color indexed="64"/>
      </top>
      <bottom style="thin">
        <color indexed="64"/>
      </bottom>
      <diagonal style="thick">
        <color theme="0"/>
      </diagonal>
    </border>
    <border diagonalDown="1">
      <left style="thick">
        <color theme="0"/>
      </left>
      <right style="thick">
        <color theme="0"/>
      </right>
      <top style="thin">
        <color indexed="64"/>
      </top>
      <bottom style="thin">
        <color indexed="64"/>
      </bottom>
      <diagonal style="thick">
        <color theme="0"/>
      </diagonal>
    </border>
    <border diagonalDown="1">
      <left style="thick">
        <color theme="0"/>
      </left>
      <right/>
      <top style="thin">
        <color indexed="64"/>
      </top>
      <bottom style="thin">
        <color indexed="64"/>
      </bottom>
      <diagonal style="thick">
        <color theme="0"/>
      </diagonal>
    </border>
    <border>
      <left style="thick">
        <color theme="0"/>
      </left>
      <right style="medium">
        <color theme="0"/>
      </right>
      <top style="medium">
        <color theme="0"/>
      </top>
      <bottom style="medium">
        <color theme="0"/>
      </bottom>
      <diagonal/>
    </border>
    <border>
      <left style="medium">
        <color theme="0"/>
      </left>
      <right style="thick">
        <color theme="0"/>
      </right>
      <top style="medium">
        <color theme="0"/>
      </top>
      <bottom style="medium">
        <color theme="0"/>
      </bottom>
      <diagonal/>
    </border>
    <border>
      <left style="thick">
        <color theme="0"/>
      </left>
      <right style="medium">
        <color theme="0"/>
      </right>
      <top/>
      <bottom style="medium">
        <color theme="0"/>
      </bottom>
      <diagonal/>
    </border>
    <border>
      <left style="medium">
        <color theme="0"/>
      </left>
      <right style="thick">
        <color theme="0"/>
      </right>
      <top/>
      <bottom style="medium">
        <color theme="0"/>
      </bottom>
      <diagonal/>
    </border>
    <border>
      <left style="thick">
        <color theme="0"/>
      </left>
      <right style="medium">
        <color theme="0"/>
      </right>
      <top style="thin">
        <color indexed="64"/>
      </top>
      <bottom style="thin">
        <color auto="1"/>
      </bottom>
      <diagonal/>
    </border>
    <border>
      <left style="medium">
        <color theme="0"/>
      </left>
      <right style="thick">
        <color theme="0"/>
      </right>
      <top style="thin">
        <color indexed="64"/>
      </top>
      <bottom style="thin">
        <color auto="1"/>
      </bottom>
      <diagonal/>
    </border>
    <border>
      <left style="thick">
        <color theme="0"/>
      </left>
      <right style="medium">
        <color theme="0"/>
      </right>
      <top style="medium">
        <color theme="0"/>
      </top>
      <bottom/>
      <diagonal/>
    </border>
    <border>
      <left style="medium">
        <color theme="0"/>
      </left>
      <right style="thick">
        <color theme="0"/>
      </right>
      <top style="medium">
        <color theme="0"/>
      </top>
      <bottom/>
      <diagonal/>
    </border>
    <border>
      <left/>
      <right style="medium">
        <color theme="0"/>
      </right>
      <top style="thin">
        <color indexed="64"/>
      </top>
      <bottom style="thick">
        <color theme="0"/>
      </bottom>
      <diagonal/>
    </border>
    <border>
      <left style="medium">
        <color theme="0"/>
      </left>
      <right style="thick">
        <color theme="0"/>
      </right>
      <top style="thin">
        <color indexed="64"/>
      </top>
      <bottom style="thick">
        <color theme="0"/>
      </bottom>
      <diagonal/>
    </border>
    <border>
      <left/>
      <right style="medium">
        <color theme="0"/>
      </right>
      <top style="thick">
        <color theme="0"/>
      </top>
      <bottom style="thick">
        <color theme="0"/>
      </bottom>
      <diagonal/>
    </border>
    <border>
      <left style="medium">
        <color theme="0"/>
      </left>
      <right style="thick">
        <color theme="0"/>
      </right>
      <top style="thick">
        <color theme="0"/>
      </top>
      <bottom style="thick">
        <color theme="0"/>
      </bottom>
      <diagonal/>
    </border>
    <border>
      <left/>
      <right style="medium">
        <color theme="0"/>
      </right>
      <top/>
      <bottom/>
      <diagonal/>
    </border>
    <border>
      <left style="medium">
        <color theme="0"/>
      </left>
      <right style="thick">
        <color theme="0"/>
      </right>
      <top/>
      <bottom/>
      <diagonal/>
    </border>
    <border>
      <left style="medium">
        <color theme="0"/>
      </left>
      <right style="thick">
        <color theme="0"/>
      </right>
      <top/>
      <bottom style="thin">
        <color indexed="64"/>
      </bottom>
      <diagonal/>
    </border>
    <border>
      <left style="medium">
        <color theme="0"/>
      </left>
      <right style="medium">
        <color theme="0"/>
      </right>
      <top style="thin">
        <color indexed="64"/>
      </top>
      <bottom style="thin">
        <color rgb="FF000000"/>
      </bottom>
      <diagonal/>
    </border>
    <border>
      <left/>
      <right style="medium">
        <color theme="0"/>
      </right>
      <top style="thin">
        <color theme="0"/>
      </top>
      <bottom style="thin">
        <color theme="0"/>
      </bottom>
      <diagonal/>
    </border>
    <border>
      <left style="thin">
        <color theme="0"/>
      </left>
      <right style="medium">
        <color theme="0"/>
      </right>
      <top style="thin">
        <color indexed="64"/>
      </top>
      <bottom style="thin">
        <color indexed="64"/>
      </bottom>
      <diagonal/>
    </border>
    <border>
      <left/>
      <right style="medium">
        <color theme="0"/>
      </right>
      <top style="thin">
        <color indexed="64"/>
      </top>
      <bottom/>
      <diagonal/>
    </border>
    <border diagonalUp="1">
      <left/>
      <right style="medium">
        <color theme="0"/>
      </right>
      <top style="medium">
        <color theme="0"/>
      </top>
      <bottom/>
      <diagonal style="medium">
        <color theme="0"/>
      </diagonal>
    </border>
    <border>
      <left style="medium">
        <color theme="0"/>
      </left>
      <right style="thin">
        <color theme="0"/>
      </right>
      <top style="medium">
        <color theme="0"/>
      </top>
      <bottom/>
      <diagonal/>
    </border>
    <border>
      <left/>
      <right style="medium">
        <color theme="0"/>
      </right>
      <top style="thin">
        <color auto="1"/>
      </top>
      <bottom style="thin">
        <color theme="0"/>
      </bottom>
      <diagonal/>
    </border>
    <border>
      <left style="medium">
        <color theme="0"/>
      </left>
      <right/>
      <top style="thin">
        <color theme="0"/>
      </top>
      <bottom style="thin">
        <color auto="1"/>
      </bottom>
      <diagonal/>
    </border>
    <border>
      <left/>
      <right style="medium">
        <color theme="0"/>
      </right>
      <top style="thin">
        <color theme="0"/>
      </top>
      <bottom style="thin">
        <color auto="1"/>
      </bottom>
      <diagonal/>
    </border>
    <border>
      <left/>
      <right style="medium">
        <color theme="0"/>
      </right>
      <top style="thin">
        <color rgb="FF000000"/>
      </top>
      <bottom/>
      <diagonal/>
    </border>
    <border>
      <left style="medium">
        <color theme="0"/>
      </left>
      <right style="medium">
        <color theme="0"/>
      </right>
      <top style="thin">
        <color theme="1"/>
      </top>
      <bottom style="thin">
        <color rgb="FFEEECE1"/>
      </bottom>
      <diagonal/>
    </border>
    <border>
      <left style="medium">
        <color theme="0"/>
      </left>
      <right style="medium">
        <color theme="0"/>
      </right>
      <top/>
      <bottom style="thick">
        <color theme="0"/>
      </bottom>
      <diagonal/>
    </border>
    <border>
      <left style="medium">
        <color theme="0"/>
      </left>
      <right style="medium">
        <color theme="0"/>
      </right>
      <top style="thin">
        <color indexed="64"/>
      </top>
      <bottom style="thick">
        <color theme="0"/>
      </bottom>
      <diagonal/>
    </border>
    <border>
      <left style="medium">
        <color theme="0"/>
      </left>
      <right style="medium">
        <color theme="0"/>
      </right>
      <top style="thick">
        <color theme="0"/>
      </top>
      <bottom style="thick">
        <color theme="0"/>
      </bottom>
      <diagonal/>
    </border>
    <border>
      <left style="medium">
        <color theme="0"/>
      </left>
      <right style="medium">
        <color theme="0"/>
      </right>
      <top style="thick">
        <color theme="0"/>
      </top>
      <bottom/>
      <diagonal/>
    </border>
    <border>
      <left style="medium">
        <color theme="0"/>
      </left>
      <right/>
      <top style="thin">
        <color indexed="64"/>
      </top>
      <bottom style="thin">
        <color rgb="FF000000"/>
      </bottom>
      <diagonal/>
    </border>
    <border>
      <left/>
      <right style="medium">
        <color theme="0"/>
      </right>
      <top style="thin">
        <color indexed="64"/>
      </top>
      <bottom style="thin">
        <color rgb="FF000000"/>
      </bottom>
      <diagonal/>
    </border>
    <border>
      <left style="medium">
        <color theme="0"/>
      </left>
      <right/>
      <top/>
      <bottom style="thin">
        <color theme="0"/>
      </bottom>
      <diagonal/>
    </border>
    <border>
      <left/>
      <right style="medium">
        <color theme="0"/>
      </right>
      <top/>
      <bottom style="thin">
        <color theme="0"/>
      </bottom>
      <diagonal/>
    </border>
  </borders>
  <cellStyleXfs count="42">
    <xf numFmtId="0" fontId="0" fillId="0" borderId="0"/>
    <xf numFmtId="0" fontId="15" fillId="0" borderId="0" applyAlignment="0">
      <alignment horizontal="centerContinuous" vertical="center"/>
    </xf>
    <xf numFmtId="0" fontId="16" fillId="0" borderId="0" applyAlignment="0">
      <alignment horizontal="centerContinuous" vertical="center"/>
    </xf>
    <xf numFmtId="0" fontId="5" fillId="2" borderId="1">
      <alignment horizontal="right" vertical="center" wrapText="1"/>
    </xf>
    <xf numFmtId="1" fontId="13" fillId="2" borderId="2">
      <alignment horizontal="left" vertical="center" wrapText="1"/>
    </xf>
    <xf numFmtId="1" fontId="10" fillId="2" borderId="3">
      <alignment horizontal="center" vertical="center"/>
    </xf>
    <xf numFmtId="0" fontId="9" fillId="2" borderId="3">
      <alignment horizontal="center" vertical="center" wrapText="1"/>
    </xf>
    <xf numFmtId="0" fontId="8" fillId="2" borderId="3">
      <alignment horizontal="center" vertical="center" wrapText="1"/>
    </xf>
    <xf numFmtId="0" fontId="2" fillId="0" borderId="0">
      <alignment horizontal="center" vertical="center" readingOrder="2"/>
    </xf>
    <xf numFmtId="0" fontId="4" fillId="0" borderId="0">
      <alignment horizontal="left" vertical="center"/>
    </xf>
    <xf numFmtId="0" fontId="11" fillId="0" borderId="0">
      <alignment horizontal="right" vertical="center"/>
    </xf>
    <xf numFmtId="0" fontId="17" fillId="0" borderId="0">
      <alignment horizontal="left" vertical="center"/>
    </xf>
    <xf numFmtId="0" fontId="5" fillId="0" borderId="0">
      <alignment horizontal="right" vertical="center"/>
    </xf>
    <xf numFmtId="0" fontId="2" fillId="0" borderId="0">
      <alignment horizontal="left" vertical="center"/>
    </xf>
    <xf numFmtId="0" fontId="18" fillId="2" borderId="3" applyAlignment="0">
      <alignment horizontal="center" vertical="center"/>
    </xf>
    <xf numFmtId="0" fontId="11" fillId="0" borderId="4">
      <alignment horizontal="right" vertical="center" indent="1"/>
    </xf>
    <xf numFmtId="0" fontId="5" fillId="2" borderId="4">
      <alignment horizontal="right" vertical="center" wrapText="1" indent="1" readingOrder="2"/>
    </xf>
    <xf numFmtId="0" fontId="7" fillId="0" borderId="4">
      <alignment horizontal="right" vertical="center" indent="1"/>
    </xf>
    <xf numFmtId="0" fontId="7" fillId="2" borderId="4">
      <alignment horizontal="left" vertical="center" wrapText="1" indent="1"/>
    </xf>
    <xf numFmtId="0" fontId="7" fillId="0" borderId="5">
      <alignment horizontal="left" vertical="center"/>
    </xf>
    <xf numFmtId="0" fontId="7" fillId="0" borderId="6">
      <alignment horizontal="left" vertical="center"/>
    </xf>
    <xf numFmtId="0" fontId="26" fillId="0" borderId="0"/>
    <xf numFmtId="167" fontId="2" fillId="0" borderId="0" applyFont="0" applyFill="0" applyBorder="0" applyAlignment="0" applyProtection="0"/>
    <xf numFmtId="168" fontId="2" fillId="0" borderId="0" applyFont="0" applyFill="0" applyBorder="0" applyAlignment="0" applyProtection="0"/>
    <xf numFmtId="164" fontId="2" fillId="0" borderId="0" applyFont="0" applyFill="0" applyBorder="0" applyAlignment="0" applyProtection="0"/>
    <xf numFmtId="165" fontId="2" fillId="0" borderId="0" applyFont="0" applyFill="0" applyBorder="0" applyAlignment="0" applyProtection="0"/>
    <xf numFmtId="0" fontId="28" fillId="0" borderId="0"/>
    <xf numFmtId="0" fontId="28" fillId="0" borderId="0"/>
    <xf numFmtId="0" fontId="27" fillId="0" borderId="0"/>
    <xf numFmtId="0" fontId="27" fillId="0" borderId="0"/>
    <xf numFmtId="0" fontId="27" fillId="0" borderId="0"/>
    <xf numFmtId="0" fontId="27" fillId="0" borderId="0"/>
    <xf numFmtId="0" fontId="27" fillId="0" borderId="0"/>
    <xf numFmtId="0" fontId="18" fillId="2" borderId="3" applyAlignment="0">
      <alignment horizontal="center" vertical="center"/>
    </xf>
    <xf numFmtId="0" fontId="2" fillId="0" borderId="0"/>
    <xf numFmtId="0" fontId="28" fillId="0" borderId="0"/>
    <xf numFmtId="0" fontId="28" fillId="0" borderId="0"/>
    <xf numFmtId="0" fontId="5" fillId="2" borderId="4">
      <alignment horizontal="right" vertical="center" wrapText="1" indent="1" readingOrder="2"/>
    </xf>
    <xf numFmtId="0" fontId="5" fillId="0" borderId="0">
      <alignment horizontal="right" vertical="center"/>
    </xf>
    <xf numFmtId="0" fontId="15" fillId="0" borderId="0" applyAlignment="0">
      <alignment horizontal="centerContinuous" vertical="center"/>
    </xf>
    <xf numFmtId="0" fontId="16" fillId="0" borderId="0" applyAlignment="0">
      <alignment horizontal="centerContinuous" vertical="center"/>
    </xf>
    <xf numFmtId="0" fontId="2" fillId="0" borderId="0">
      <alignment horizontal="left" vertical="center"/>
    </xf>
  </cellStyleXfs>
  <cellXfs count="967">
    <xf numFmtId="0" fontId="0" fillId="0" borderId="0" xfId="0"/>
    <xf numFmtId="0" fontId="0" fillId="0" borderId="0" xfId="0" applyAlignment="1">
      <alignment vertical="center"/>
    </xf>
    <xf numFmtId="0" fontId="2" fillId="0" borderId="0" xfId="0" applyFont="1" applyAlignment="1">
      <alignment horizontal="center" vertical="center"/>
    </xf>
    <xf numFmtId="0" fontId="2" fillId="0" borderId="0" xfId="0" applyFont="1" applyAlignment="1">
      <alignment horizontal="justify" vertical="center"/>
    </xf>
    <xf numFmtId="0" fontId="3" fillId="0" borderId="0" xfId="0" applyFont="1" applyAlignment="1">
      <alignment vertical="top"/>
    </xf>
    <xf numFmtId="0" fontId="0" fillId="0" borderId="0" xfId="0" applyBorder="1"/>
    <xf numFmtId="0" fontId="7" fillId="0" borderId="0" xfId="0" applyFont="1" applyBorder="1"/>
    <xf numFmtId="0" fontId="1" fillId="0" borderId="0" xfId="0" applyFont="1" applyBorder="1"/>
    <xf numFmtId="1" fontId="6" fillId="0" borderId="0" xfId="0" applyNumberFormat="1" applyFont="1" applyBorder="1" applyAlignment="1">
      <alignment horizontal="center" vertical="center"/>
    </xf>
    <xf numFmtId="0" fontId="2" fillId="0" borderId="0" xfId="0" applyFont="1"/>
    <xf numFmtId="0" fontId="0" fillId="0" borderId="0" xfId="0" applyBorder="1" applyAlignment="1">
      <alignment vertical="center"/>
    </xf>
    <xf numFmtId="0" fontId="0" fillId="0" borderId="0" xfId="0" applyAlignment="1">
      <alignment horizontal="center" vertical="center"/>
    </xf>
    <xf numFmtId="0" fontId="1" fillId="0" borderId="0" xfId="0" applyFont="1" applyBorder="1" applyAlignment="1">
      <alignment vertical="center"/>
    </xf>
    <xf numFmtId="0" fontId="7" fillId="0" borderId="0" xfId="0" applyFont="1" applyBorder="1" applyAlignment="1">
      <alignment vertical="center"/>
    </xf>
    <xf numFmtId="0" fontId="2" fillId="0" borderId="0" xfId="0" applyFont="1" applyAlignment="1">
      <alignment horizontal="justify" vertical="top"/>
    </xf>
    <xf numFmtId="0" fontId="0" fillId="0" borderId="0" xfId="0" applyAlignment="1">
      <alignment vertical="top"/>
    </xf>
    <xf numFmtId="0" fontId="14" fillId="0" borderId="0" xfId="0" applyFont="1" applyAlignment="1">
      <alignment vertical="center"/>
    </xf>
    <xf numFmtId="0" fontId="5" fillId="0" borderId="0" xfId="0" applyFont="1" applyBorder="1" applyAlignment="1">
      <alignment vertical="center" readingOrder="1"/>
    </xf>
    <xf numFmtId="0" fontId="20" fillId="0" borderId="0" xfId="0" applyFont="1" applyBorder="1" applyAlignment="1">
      <alignment vertical="center"/>
    </xf>
    <xf numFmtId="0" fontId="20" fillId="0" borderId="0" xfId="0" applyFont="1" applyAlignment="1">
      <alignment horizontal="center" vertical="center"/>
    </xf>
    <xf numFmtId="0" fontId="20" fillId="0" borderId="0" xfId="0" applyFont="1" applyAlignment="1">
      <alignment vertical="center"/>
    </xf>
    <xf numFmtId="0" fontId="24" fillId="0" borderId="0" xfId="0" applyFont="1" applyAlignment="1">
      <alignment horizontal="center" vertical="center"/>
    </xf>
    <xf numFmtId="0" fontId="24" fillId="0" borderId="0" xfId="0" applyFont="1" applyAlignment="1">
      <alignment vertical="center"/>
    </xf>
    <xf numFmtId="0" fontId="24" fillId="0" borderId="0" xfId="0" applyFont="1" applyBorder="1" applyAlignment="1">
      <alignment vertical="center"/>
    </xf>
    <xf numFmtId="0" fontId="6" fillId="0" borderId="0" xfId="0" applyFont="1" applyAlignment="1">
      <alignment vertical="center"/>
    </xf>
    <xf numFmtId="0" fontId="6" fillId="0" borderId="0" xfId="0" applyFont="1" applyAlignment="1">
      <alignment horizontal="center" vertical="center"/>
    </xf>
    <xf numFmtId="49" fontId="23" fillId="0" borderId="0" xfId="0" applyNumberFormat="1" applyFont="1" applyAlignment="1">
      <alignment horizontal="center" vertical="center" readingOrder="2"/>
    </xf>
    <xf numFmtId="0" fontId="20" fillId="0" borderId="0" xfId="0" applyFont="1" applyAlignment="1">
      <alignment horizontal="center" vertical="center"/>
    </xf>
    <xf numFmtId="0" fontId="5" fillId="0" borderId="0" xfId="0" applyFont="1" applyBorder="1" applyAlignment="1">
      <alignment vertical="center"/>
    </xf>
    <xf numFmtId="0" fontId="24" fillId="0" borderId="0" xfId="0" applyFont="1" applyAlignment="1">
      <alignment horizontal="right" vertical="center" readingOrder="1"/>
    </xf>
    <xf numFmtId="0" fontId="5" fillId="0" borderId="0" xfId="0" applyFont="1" applyBorder="1" applyAlignment="1">
      <alignment horizontal="center" vertical="center"/>
    </xf>
    <xf numFmtId="0" fontId="29" fillId="0" borderId="0" xfId="34" applyFont="1" applyAlignment="1">
      <alignment horizontal="center" vertical="center"/>
    </xf>
    <xf numFmtId="0" fontId="2" fillId="0" borderId="0" xfId="34"/>
    <xf numFmtId="0" fontId="30" fillId="0" borderId="0" xfId="34" applyFont="1" applyAlignment="1">
      <alignment horizontal="center" vertical="center" readingOrder="1"/>
    </xf>
    <xf numFmtId="0" fontId="31" fillId="0" borderId="0" xfId="34" applyFont="1" applyAlignment="1">
      <alignment horizontal="center" vertical="center"/>
    </xf>
    <xf numFmtId="0" fontId="2" fillId="0" borderId="0" xfId="0" applyFont="1" applyBorder="1"/>
    <xf numFmtId="0" fontId="5" fillId="0" borderId="0" xfId="12" applyFont="1">
      <alignment horizontal="right" vertical="center"/>
    </xf>
    <xf numFmtId="0" fontId="0" fillId="0" borderId="0" xfId="0" applyAlignment="1">
      <alignment horizontal="centerContinuous" vertical="center"/>
    </xf>
    <xf numFmtId="0" fontId="1" fillId="0" borderId="0" xfId="13" applyFont="1">
      <alignment horizontal="left" vertical="center"/>
    </xf>
    <xf numFmtId="0" fontId="1" fillId="3" borderId="24" xfId="16" applyFont="1" applyFill="1" applyBorder="1">
      <alignment horizontal="right" vertical="center" wrapText="1" indent="1" readingOrder="2"/>
    </xf>
    <xf numFmtId="0" fontId="12" fillId="3" borderId="24" xfId="18" applyFont="1" applyFill="1" applyBorder="1">
      <alignment horizontal="left" vertical="center" wrapText="1" indent="1"/>
    </xf>
    <xf numFmtId="0" fontId="1" fillId="4" borderId="19" xfId="16" applyFont="1" applyFill="1" applyBorder="1">
      <alignment horizontal="right" vertical="center" wrapText="1" indent="1" readingOrder="2"/>
    </xf>
    <xf numFmtId="0" fontId="12" fillId="4" borderId="19" xfId="18" applyFont="1" applyFill="1" applyBorder="1">
      <alignment horizontal="left" vertical="center" wrapText="1" indent="1"/>
    </xf>
    <xf numFmtId="0" fontId="1" fillId="3" borderId="19" xfId="16" applyFont="1" applyFill="1" applyBorder="1">
      <alignment horizontal="right" vertical="center" wrapText="1" indent="1" readingOrder="2"/>
    </xf>
    <xf numFmtId="0" fontId="12" fillId="3" borderId="19" xfId="18" applyFont="1" applyFill="1" applyBorder="1">
      <alignment horizontal="left" vertical="center" wrapText="1" indent="1"/>
    </xf>
    <xf numFmtId="0" fontId="1" fillId="3" borderId="22" xfId="16" applyFont="1" applyFill="1" applyBorder="1">
      <alignment horizontal="right" vertical="center" wrapText="1" indent="1" readingOrder="2"/>
    </xf>
    <xf numFmtId="0" fontId="12" fillId="3" borderId="22" xfId="18" applyFont="1" applyFill="1" applyBorder="1">
      <alignment horizontal="left" vertical="center" wrapText="1" indent="1"/>
    </xf>
    <xf numFmtId="0" fontId="5" fillId="0" borderId="0" xfId="0" applyFont="1" applyAlignment="1">
      <alignment horizontal="right" vertical="center"/>
    </xf>
    <xf numFmtId="0" fontId="8" fillId="4" borderId="24" xfId="18" applyFont="1" applyFill="1" applyBorder="1" applyAlignment="1">
      <alignment horizontal="left" vertical="center" wrapText="1"/>
    </xf>
    <xf numFmtId="0" fontId="1" fillId="3" borderId="30" xfId="16" applyFont="1" applyFill="1" applyBorder="1" applyAlignment="1">
      <alignment horizontal="left" vertical="center" wrapText="1" readingOrder="2"/>
    </xf>
    <xf numFmtId="0" fontId="1" fillId="3" borderId="31" xfId="16" applyFont="1" applyFill="1" applyBorder="1" applyAlignment="1">
      <alignment horizontal="right" vertical="center" wrapText="1" readingOrder="2"/>
    </xf>
    <xf numFmtId="0" fontId="8" fillId="3" borderId="30" xfId="18" applyFont="1" applyFill="1" applyBorder="1" applyAlignment="1">
      <alignment horizontal="left" vertical="center" wrapText="1"/>
    </xf>
    <xf numFmtId="0" fontId="8" fillId="3" borderId="31" xfId="18" applyFont="1" applyFill="1" applyBorder="1" applyAlignment="1">
      <alignment horizontal="center" vertical="center" wrapText="1"/>
    </xf>
    <xf numFmtId="0" fontId="1" fillId="4" borderId="32" xfId="16" applyFont="1" applyFill="1" applyBorder="1" applyAlignment="1">
      <alignment horizontal="left" vertical="center" wrapText="1" readingOrder="2"/>
    </xf>
    <xf numFmtId="0" fontId="1" fillId="4" borderId="33" xfId="16" applyFont="1" applyFill="1" applyBorder="1" applyAlignment="1">
      <alignment horizontal="right" vertical="center" wrapText="1" readingOrder="2"/>
    </xf>
    <xf numFmtId="0" fontId="8" fillId="4" borderId="32" xfId="18" applyFont="1" applyFill="1" applyBorder="1" applyAlignment="1">
      <alignment horizontal="left" vertical="center" wrapText="1"/>
    </xf>
    <xf numFmtId="0" fontId="8" fillId="4" borderId="33" xfId="18" applyFont="1" applyFill="1" applyBorder="1" applyAlignment="1">
      <alignment horizontal="center" vertical="center" wrapText="1"/>
    </xf>
    <xf numFmtId="0" fontId="1" fillId="3" borderId="38" xfId="16" applyFont="1" applyFill="1" applyBorder="1" applyAlignment="1">
      <alignment horizontal="left" vertical="center" wrapText="1" readingOrder="2"/>
    </xf>
    <xf numFmtId="0" fontId="1" fillId="3" borderId="39" xfId="16" applyFont="1" applyFill="1" applyBorder="1" applyAlignment="1">
      <alignment horizontal="right" vertical="center" wrapText="1" readingOrder="2"/>
    </xf>
    <xf numFmtId="0" fontId="2" fillId="0" borderId="0" xfId="0" applyFont="1" applyAlignment="1">
      <alignment vertical="center"/>
    </xf>
    <xf numFmtId="0" fontId="1" fillId="3" borderId="58" xfId="16" applyFont="1" applyFill="1" applyBorder="1" applyAlignment="1">
      <alignment horizontal="left" vertical="center" wrapText="1" readingOrder="2"/>
    </xf>
    <xf numFmtId="0" fontId="1" fillId="3" borderId="59" xfId="16" applyFont="1" applyFill="1" applyBorder="1" applyAlignment="1">
      <alignment horizontal="right" vertical="center" wrapText="1" readingOrder="2"/>
    </xf>
    <xf numFmtId="0" fontId="8" fillId="3" borderId="59" xfId="18" applyFont="1" applyFill="1" applyBorder="1" applyAlignment="1">
      <alignment horizontal="center" vertical="center" wrapText="1"/>
    </xf>
    <xf numFmtId="0" fontId="1" fillId="3" borderId="30" xfId="16" applyFont="1" applyFill="1" applyBorder="1" applyAlignment="1">
      <alignment horizontal="right" vertical="center" wrapText="1" indent="1" readingOrder="2"/>
    </xf>
    <xf numFmtId="0" fontId="1" fillId="4" borderId="32" xfId="16" applyFont="1" applyFill="1" applyBorder="1" applyAlignment="1">
      <alignment horizontal="right" vertical="center" wrapText="1" indent="1" readingOrder="2"/>
    </xf>
    <xf numFmtId="0" fontId="5" fillId="0" borderId="0" xfId="0" applyFont="1" applyBorder="1" applyAlignment="1">
      <alignment horizontal="right" vertical="center"/>
    </xf>
    <xf numFmtId="0" fontId="1" fillId="0" borderId="0" xfId="0" applyFont="1" applyBorder="1" applyAlignment="1">
      <alignment horizontal="left" vertical="center" readingOrder="1"/>
    </xf>
    <xf numFmtId="0" fontId="32" fillId="0" borderId="0" xfId="0" applyFont="1" applyAlignment="1">
      <alignment vertical="center"/>
    </xf>
    <xf numFmtId="0" fontId="32" fillId="0" borderId="0" xfId="0" applyFont="1" applyAlignment="1">
      <alignment vertical="center" readingOrder="2"/>
    </xf>
    <xf numFmtId="0" fontId="5" fillId="0" borderId="0" xfId="0" applyFont="1" applyAlignment="1">
      <alignment vertical="center"/>
    </xf>
    <xf numFmtId="0" fontId="1" fillId="0" borderId="0" xfId="0" applyFont="1" applyBorder="1" applyAlignment="1">
      <alignment horizontal="left" vertical="center"/>
    </xf>
    <xf numFmtId="0" fontId="1" fillId="3" borderId="38" xfId="16" applyFont="1" applyFill="1" applyBorder="1" applyAlignment="1">
      <alignment horizontal="right" vertical="center" wrapText="1" indent="1" readingOrder="2"/>
    </xf>
    <xf numFmtId="0" fontId="1" fillId="4" borderId="34" xfId="16" applyFont="1" applyFill="1" applyBorder="1" applyAlignment="1">
      <alignment horizontal="left" vertical="center" wrapText="1" readingOrder="2"/>
    </xf>
    <xf numFmtId="0" fontId="1" fillId="4" borderId="35" xfId="16" applyFont="1" applyFill="1" applyBorder="1" applyAlignment="1">
      <alignment horizontal="right" vertical="center" wrapText="1" readingOrder="2"/>
    </xf>
    <xf numFmtId="0" fontId="8" fillId="4" borderId="35" xfId="18" applyFont="1" applyFill="1" applyBorder="1" applyAlignment="1">
      <alignment horizontal="center" vertical="center" wrapText="1"/>
    </xf>
    <xf numFmtId="166" fontId="7" fillId="3" borderId="24" xfId="17" applyNumberFormat="1" applyFont="1" applyFill="1" applyBorder="1">
      <alignment horizontal="right" vertical="center" indent="1"/>
    </xf>
    <xf numFmtId="166" fontId="7" fillId="4" borderId="19" xfId="17" applyNumberFormat="1" applyFont="1" applyFill="1" applyBorder="1">
      <alignment horizontal="right" vertical="center" indent="1"/>
    </xf>
    <xf numFmtId="166" fontId="7" fillId="3" borderId="19" xfId="17" applyNumberFormat="1" applyFont="1" applyFill="1" applyBorder="1">
      <alignment horizontal="right" vertical="center" indent="1"/>
    </xf>
    <xf numFmtId="166" fontId="7" fillId="3" borderId="22" xfId="17" applyNumberFormat="1" applyFont="1" applyFill="1" applyBorder="1">
      <alignment horizontal="right" vertical="center" indent="1"/>
    </xf>
    <xf numFmtId="0" fontId="12" fillId="4" borderId="76" xfId="6" applyFont="1" applyFill="1" applyBorder="1" applyAlignment="1">
      <alignment horizontal="center" vertical="top" wrapText="1"/>
    </xf>
    <xf numFmtId="0" fontId="8" fillId="3" borderId="16" xfId="18" applyFont="1" applyFill="1" applyBorder="1" applyAlignment="1">
      <alignment horizontal="left" vertical="center" wrapText="1"/>
    </xf>
    <xf numFmtId="0" fontId="1" fillId="4" borderId="42" xfId="16" applyFont="1" applyFill="1" applyBorder="1" applyAlignment="1">
      <alignment horizontal="right" vertical="center" wrapText="1" readingOrder="2"/>
    </xf>
    <xf numFmtId="0" fontId="8" fillId="4" borderId="37" xfId="18" applyFont="1" applyFill="1" applyBorder="1" applyAlignment="1">
      <alignment horizontal="left" vertical="center" wrapText="1"/>
    </xf>
    <xf numFmtId="0" fontId="34" fillId="0" borderId="0" xfId="34" applyFont="1" applyBorder="1" applyAlignment="1">
      <alignment vertical="center"/>
    </xf>
    <xf numFmtId="0" fontId="32" fillId="0" borderId="0" xfId="34" applyFont="1" applyBorder="1" applyAlignment="1">
      <alignment vertical="center"/>
    </xf>
    <xf numFmtId="0" fontId="2" fillId="0" borderId="0" xfId="34" applyFont="1" applyBorder="1" applyAlignment="1">
      <alignment vertical="center"/>
    </xf>
    <xf numFmtId="0" fontId="2" fillId="0" borderId="0" xfId="34" applyFont="1" applyAlignment="1">
      <alignment horizontal="center" vertical="center"/>
    </xf>
    <xf numFmtId="0" fontId="1" fillId="0" borderId="0" xfId="34" applyFont="1" applyBorder="1" applyAlignment="1">
      <alignment horizontal="left" vertical="center"/>
    </xf>
    <xf numFmtId="1" fontId="6" fillId="0" borderId="0" xfId="34" applyNumberFormat="1" applyFont="1" applyBorder="1" applyAlignment="1">
      <alignment horizontal="center" vertical="center" wrapText="1"/>
    </xf>
    <xf numFmtId="0" fontId="7" fillId="0" borderId="0" xfId="34" applyFont="1" applyBorder="1" applyAlignment="1">
      <alignment vertical="center"/>
    </xf>
    <xf numFmtId="0" fontId="2" fillId="0" borderId="0" xfId="34" applyFont="1" applyAlignment="1">
      <alignment vertical="center"/>
    </xf>
    <xf numFmtId="0" fontId="2" fillId="0" borderId="0" xfId="34" applyAlignment="1">
      <alignment horizontal="center" vertical="center"/>
    </xf>
    <xf numFmtId="0" fontId="2" fillId="0" borderId="0" xfId="34" applyBorder="1" applyAlignment="1">
      <alignment vertical="center"/>
    </xf>
    <xf numFmtId="0" fontId="5" fillId="0" borderId="0" xfId="34" applyFont="1" applyAlignment="1">
      <alignment horizontal="right" vertical="center"/>
    </xf>
    <xf numFmtId="1" fontId="6" fillId="0" borderId="0" xfId="34" applyNumberFormat="1" applyFont="1" applyBorder="1" applyAlignment="1">
      <alignment horizontal="center" vertical="center"/>
    </xf>
    <xf numFmtId="0" fontId="34" fillId="0" borderId="0" xfId="0" applyFont="1" applyBorder="1" applyAlignment="1">
      <alignment vertical="center"/>
    </xf>
    <xf numFmtId="0" fontId="32" fillId="0" borderId="0" xfId="0" applyFont="1" applyBorder="1" applyAlignment="1">
      <alignment vertical="center"/>
    </xf>
    <xf numFmtId="0" fontId="2" fillId="0" borderId="0" xfId="0" applyFont="1" applyBorder="1" applyAlignment="1">
      <alignment vertical="center"/>
    </xf>
    <xf numFmtId="0" fontId="5" fillId="3" borderId="0" xfId="0" applyFont="1" applyFill="1" applyAlignment="1">
      <alignment horizontal="right" vertical="center"/>
    </xf>
    <xf numFmtId="0" fontId="2" fillId="3" borderId="0" xfId="0" applyFont="1" applyFill="1" applyAlignment="1">
      <alignment horizontal="center" vertical="center"/>
    </xf>
    <xf numFmtId="0" fontId="19" fillId="0" borderId="0" xfId="0" applyFont="1" applyAlignment="1">
      <alignment horizontal="center" vertical="center"/>
    </xf>
    <xf numFmtId="0" fontId="20" fillId="4" borderId="74" xfId="6" applyFont="1" applyFill="1" applyBorder="1" applyAlignment="1">
      <alignment horizontal="center" vertical="center" wrapText="1"/>
    </xf>
    <xf numFmtId="0" fontId="20" fillId="4" borderId="91" xfId="6" applyFont="1" applyFill="1" applyBorder="1" applyAlignment="1">
      <alignment horizontal="center" wrapText="1"/>
    </xf>
    <xf numFmtId="0" fontId="5" fillId="0" borderId="0" xfId="2" applyFont="1" applyBorder="1" applyAlignment="1">
      <alignment horizontal="right" vertical="center" readingOrder="2"/>
    </xf>
    <xf numFmtId="0" fontId="1" fillId="0" borderId="0" xfId="0" applyFont="1" applyAlignment="1">
      <alignment horizontal="left" vertical="center"/>
    </xf>
    <xf numFmtId="0" fontId="5" fillId="3" borderId="0" xfId="0" applyFont="1" applyFill="1" applyBorder="1" applyAlignment="1">
      <alignment horizontal="right" vertical="center"/>
    </xf>
    <xf numFmtId="0" fontId="1" fillId="3" borderId="0" xfId="0" applyFont="1" applyFill="1" applyBorder="1" applyAlignment="1">
      <alignment horizontal="left" vertical="center" readingOrder="1"/>
    </xf>
    <xf numFmtId="0" fontId="1" fillId="3" borderId="33" xfId="16" applyFont="1" applyFill="1" applyBorder="1" applyAlignment="1">
      <alignment horizontal="right" vertical="center" wrapText="1" readingOrder="2"/>
    </xf>
    <xf numFmtId="0" fontId="8" fillId="4" borderId="34" xfId="18" applyFont="1" applyFill="1" applyBorder="1" applyAlignment="1">
      <alignment horizontal="left" vertical="center" wrapText="1"/>
    </xf>
    <xf numFmtId="0" fontId="1" fillId="5" borderId="38" xfId="16" applyFont="1" applyFill="1" applyBorder="1" applyAlignment="1">
      <alignment horizontal="right" vertical="center" wrapText="1" indent="1" readingOrder="2"/>
    </xf>
    <xf numFmtId="166" fontId="7" fillId="4" borderId="97" xfId="17" applyNumberFormat="1" applyFont="1" applyFill="1" applyBorder="1">
      <alignment horizontal="right" vertical="center" indent="1"/>
    </xf>
    <xf numFmtId="0" fontId="5" fillId="3" borderId="95" xfId="12" applyFont="1" applyFill="1" applyBorder="1">
      <alignment horizontal="right" vertical="center"/>
    </xf>
    <xf numFmtId="0" fontId="35" fillId="4" borderId="74" xfId="15" applyFont="1" applyFill="1" applyBorder="1" applyAlignment="1">
      <alignment horizontal="center" vertical="center"/>
    </xf>
    <xf numFmtId="0" fontId="35" fillId="5" borderId="74" xfId="15" applyFont="1" applyFill="1" applyBorder="1" applyAlignment="1">
      <alignment horizontal="center" vertical="center"/>
    </xf>
    <xf numFmtId="0" fontId="35" fillId="0" borderId="74" xfId="15" applyFont="1" applyFill="1" applyBorder="1" applyAlignment="1">
      <alignment horizontal="center" vertical="center"/>
    </xf>
    <xf numFmtId="0" fontId="35" fillId="5" borderId="76" xfId="15" applyFont="1" applyFill="1" applyBorder="1" applyAlignment="1">
      <alignment horizontal="center" vertical="center"/>
    </xf>
    <xf numFmtId="0" fontId="35" fillId="0" borderId="111" xfId="15" applyFont="1" applyFill="1" applyBorder="1" applyAlignment="1">
      <alignment horizontal="center" vertical="center"/>
    </xf>
    <xf numFmtId="0" fontId="35" fillId="5" borderId="110" xfId="15" applyFont="1" applyFill="1" applyBorder="1" applyAlignment="1">
      <alignment horizontal="center" vertical="center"/>
    </xf>
    <xf numFmtId="0" fontId="35" fillId="0" borderId="76" xfId="15" applyFont="1" applyFill="1" applyBorder="1" applyAlignment="1">
      <alignment horizontal="center" vertical="center"/>
    </xf>
    <xf numFmtId="0" fontId="12" fillId="0" borderId="105" xfId="15" applyFont="1" applyFill="1" applyBorder="1" applyAlignment="1">
      <alignment horizontal="center" vertical="center"/>
    </xf>
    <xf numFmtId="0" fontId="12" fillId="4" borderId="105" xfId="15" applyFont="1" applyFill="1" applyBorder="1" applyAlignment="1">
      <alignment horizontal="center" vertical="center"/>
    </xf>
    <xf numFmtId="0" fontId="12" fillId="3" borderId="101" xfId="15" applyFont="1" applyFill="1" applyBorder="1" applyAlignment="1">
      <alignment horizontal="center" vertical="center"/>
    </xf>
    <xf numFmtId="0" fontId="12" fillId="4" borderId="74" xfId="15" applyFont="1" applyFill="1" applyBorder="1" applyAlignment="1">
      <alignment horizontal="center" vertical="center"/>
    </xf>
    <xf numFmtId="0" fontId="12" fillId="0" borderId="38" xfId="15" applyFont="1" applyFill="1" applyBorder="1" applyAlignment="1">
      <alignment horizontal="center" vertical="center"/>
    </xf>
    <xf numFmtId="0" fontId="12" fillId="5" borderId="74" xfId="15" applyFont="1" applyFill="1" applyBorder="1" applyAlignment="1">
      <alignment horizontal="center" vertical="center"/>
    </xf>
    <xf numFmtId="0" fontId="12" fillId="0" borderId="74" xfId="15" applyFont="1" applyFill="1" applyBorder="1" applyAlignment="1">
      <alignment horizontal="center" vertical="center"/>
    </xf>
    <xf numFmtId="0" fontId="12" fillId="5" borderId="76" xfId="15" applyFont="1" applyFill="1" applyBorder="1" applyAlignment="1">
      <alignment horizontal="center" vertical="center"/>
    </xf>
    <xf numFmtId="0" fontId="12" fillId="0" borderId="111" xfId="15" applyFont="1" applyFill="1" applyBorder="1" applyAlignment="1">
      <alignment horizontal="center" vertical="center"/>
    </xf>
    <xf numFmtId="0" fontId="12" fillId="5" borderId="110" xfId="15" applyFont="1" applyFill="1" applyBorder="1" applyAlignment="1">
      <alignment horizontal="center" vertical="center"/>
    </xf>
    <xf numFmtId="0" fontId="12" fillId="0" borderId="76" xfId="15" applyFont="1" applyFill="1" applyBorder="1" applyAlignment="1">
      <alignment horizontal="center" vertical="center"/>
    </xf>
    <xf numFmtId="3" fontId="2" fillId="3" borderId="24" xfId="17" applyNumberFormat="1" applyFont="1" applyFill="1" applyBorder="1" applyAlignment="1">
      <alignment horizontal="center" vertical="center"/>
    </xf>
    <xf numFmtId="0" fontId="2" fillId="4" borderId="24" xfId="17" applyFont="1" applyFill="1" applyBorder="1" applyAlignment="1">
      <alignment horizontal="right" vertical="center" indent="1"/>
    </xf>
    <xf numFmtId="3" fontId="2" fillId="4" borderId="24" xfId="17" applyNumberFormat="1" applyFont="1" applyFill="1" applyBorder="1" applyAlignment="1">
      <alignment horizontal="right" vertical="center" indent="1"/>
    </xf>
    <xf numFmtId="3" fontId="7" fillId="3" borderId="19" xfId="17" applyNumberFormat="1" applyFont="1" applyFill="1" applyBorder="1" applyAlignment="1">
      <alignment horizontal="right" vertical="center" indent="1"/>
    </xf>
    <xf numFmtId="3" fontId="7" fillId="4" borderId="19" xfId="17" applyNumberFormat="1" applyFont="1" applyFill="1" applyBorder="1" applyAlignment="1">
      <alignment horizontal="right" vertical="center" indent="1"/>
    </xf>
    <xf numFmtId="3" fontId="7" fillId="3" borderId="22" xfId="17" applyNumberFormat="1" applyFont="1" applyFill="1" applyBorder="1" applyAlignment="1">
      <alignment horizontal="right" vertical="center" indent="1"/>
    </xf>
    <xf numFmtId="3" fontId="7" fillId="3" borderId="24" xfId="17" applyNumberFormat="1" applyFont="1" applyFill="1" applyBorder="1" applyAlignment="1">
      <alignment horizontal="right" vertical="center" indent="1"/>
    </xf>
    <xf numFmtId="3" fontId="2" fillId="3" borderId="24" xfId="17" applyNumberFormat="1" applyFont="1" applyFill="1" applyBorder="1" applyAlignment="1">
      <alignment horizontal="right" vertical="center" indent="1"/>
    </xf>
    <xf numFmtId="3" fontId="2" fillId="4" borderId="19" xfId="15" applyNumberFormat="1" applyFont="1" applyFill="1" applyBorder="1" applyAlignment="1">
      <alignment horizontal="right" vertical="center" indent="1"/>
    </xf>
    <xf numFmtId="3" fontId="2" fillId="3" borderId="19" xfId="15" applyNumberFormat="1" applyFont="1" applyFill="1" applyBorder="1" applyAlignment="1">
      <alignment horizontal="right" vertical="center" indent="1"/>
    </xf>
    <xf numFmtId="3" fontId="2" fillId="3" borderId="25" xfId="17" applyNumberFormat="1" applyFont="1" applyFill="1" applyBorder="1" applyAlignment="1">
      <alignment horizontal="right" vertical="center" indent="1"/>
    </xf>
    <xf numFmtId="3" fontId="2" fillId="3" borderId="25" xfId="15" applyNumberFormat="1" applyFont="1" applyFill="1" applyBorder="1" applyAlignment="1">
      <alignment horizontal="right" vertical="center" indent="1"/>
    </xf>
    <xf numFmtId="3" fontId="2" fillId="3" borderId="16" xfId="17" applyNumberFormat="1" applyFont="1" applyFill="1" applyBorder="1" applyAlignment="1">
      <alignment horizontal="right" vertical="center" indent="1"/>
    </xf>
    <xf numFmtId="3" fontId="2" fillId="4" borderId="37" xfId="17" applyNumberFormat="1" applyFont="1" applyFill="1" applyBorder="1" applyAlignment="1">
      <alignment horizontal="right" vertical="center" indent="1"/>
    </xf>
    <xf numFmtId="3" fontId="2" fillId="4" borderId="29" xfId="17" applyNumberFormat="1" applyFont="1" applyFill="1" applyBorder="1" applyAlignment="1">
      <alignment horizontal="right" vertical="center" indent="1"/>
    </xf>
    <xf numFmtId="3" fontId="2" fillId="3" borderId="29" xfId="17" applyNumberFormat="1" applyFont="1" applyFill="1" applyBorder="1" applyAlignment="1">
      <alignment horizontal="right" vertical="center" indent="1"/>
    </xf>
    <xf numFmtId="0" fontId="2" fillId="3" borderId="24" xfId="17" applyFont="1" applyFill="1" applyBorder="1" applyAlignment="1">
      <alignment horizontal="right" vertical="center" indent="1"/>
    </xf>
    <xf numFmtId="0" fontId="2" fillId="4" borderId="29" xfId="17" applyFont="1" applyFill="1" applyBorder="1" applyAlignment="1">
      <alignment horizontal="right" vertical="center" indent="1"/>
    </xf>
    <xf numFmtId="3" fontId="2" fillId="5" borderId="29" xfId="17" applyNumberFormat="1" applyFont="1" applyFill="1" applyBorder="1" applyAlignment="1">
      <alignment horizontal="right" vertical="center" indent="1"/>
    </xf>
    <xf numFmtId="3" fontId="2" fillId="3" borderId="32" xfId="17" applyNumberFormat="1" applyFont="1" applyFill="1" applyBorder="1" applyAlignment="1">
      <alignment horizontal="right" vertical="center" indent="1"/>
    </xf>
    <xf numFmtId="3" fontId="2" fillId="4" borderId="32" xfId="17" applyNumberFormat="1" applyFont="1" applyFill="1" applyBorder="1" applyAlignment="1">
      <alignment horizontal="right" vertical="center" indent="1"/>
    </xf>
    <xf numFmtId="3" fontId="2" fillId="3" borderId="34" xfId="17" applyNumberFormat="1" applyFont="1" applyFill="1" applyBorder="1" applyAlignment="1">
      <alignment horizontal="right" vertical="center" indent="1"/>
    </xf>
    <xf numFmtId="0" fontId="1" fillId="4" borderId="30" xfId="16" applyFont="1" applyFill="1" applyBorder="1" applyAlignment="1">
      <alignment horizontal="right" vertical="center" wrapText="1" indent="1" readingOrder="2"/>
    </xf>
    <xf numFmtId="0" fontId="1" fillId="4" borderId="27" xfId="16" applyFont="1" applyFill="1" applyBorder="1" applyAlignment="1">
      <alignment horizontal="right" vertical="center" wrapText="1" indent="1" readingOrder="2"/>
    </xf>
    <xf numFmtId="0" fontId="1" fillId="0" borderId="32" xfId="16" applyFont="1" applyFill="1" applyBorder="1" applyAlignment="1">
      <alignment horizontal="right" vertical="center" wrapText="1" indent="1" readingOrder="2"/>
    </xf>
    <xf numFmtId="0" fontId="5" fillId="3" borderId="0" xfId="0" applyFont="1" applyFill="1" applyBorder="1" applyAlignment="1">
      <alignment horizontal="center" vertical="center"/>
    </xf>
    <xf numFmtId="0" fontId="5" fillId="0" borderId="0" xfId="0" applyFont="1" applyBorder="1" applyAlignment="1">
      <alignment horizontal="center" vertical="center"/>
    </xf>
    <xf numFmtId="0" fontId="40" fillId="0" borderId="0" xfId="0" applyFont="1" applyAlignment="1">
      <alignment horizontal="center"/>
    </xf>
    <xf numFmtId="0" fontId="0" fillId="3" borderId="0" xfId="0" applyFill="1"/>
    <xf numFmtId="0" fontId="1" fillId="4" borderId="74" xfId="0" applyFont="1" applyFill="1" applyBorder="1" applyAlignment="1">
      <alignment horizontal="center" vertical="center" wrapText="1"/>
    </xf>
    <xf numFmtId="0" fontId="5" fillId="3" borderId="41" xfId="0" applyFont="1" applyFill="1" applyBorder="1" applyAlignment="1">
      <alignment horizontal="right" vertical="center"/>
    </xf>
    <xf numFmtId="0" fontId="0" fillId="3" borderId="41" xfId="0" applyFill="1" applyBorder="1" applyAlignment="1">
      <alignment horizontal="center" vertical="center"/>
    </xf>
    <xf numFmtId="0" fontId="1" fillId="3" borderId="41" xfId="0" applyFont="1" applyFill="1" applyBorder="1" applyAlignment="1">
      <alignment horizontal="left" vertical="center"/>
    </xf>
    <xf numFmtId="0" fontId="1" fillId="4" borderId="78" xfId="0" applyFont="1" applyFill="1" applyBorder="1" applyAlignment="1">
      <alignment horizontal="center" vertical="center"/>
    </xf>
    <xf numFmtId="0" fontId="1" fillId="4" borderId="74" xfId="0" applyFont="1" applyFill="1" applyBorder="1" applyAlignment="1">
      <alignment horizontal="center" vertical="center"/>
    </xf>
    <xf numFmtId="0" fontId="1" fillId="3" borderId="124" xfId="0" applyFont="1" applyFill="1" applyBorder="1" applyAlignment="1">
      <alignment horizontal="right" vertical="center" indent="1"/>
    </xf>
    <xf numFmtId="0" fontId="1" fillId="4" borderId="10" xfId="0" applyFont="1" applyFill="1" applyBorder="1" applyAlignment="1">
      <alignment horizontal="right" vertical="center" indent="1"/>
    </xf>
    <xf numFmtId="0" fontId="1" fillId="3" borderId="10" xfId="0" applyFont="1" applyFill="1" applyBorder="1" applyAlignment="1">
      <alignment horizontal="right" vertical="center" indent="1"/>
    </xf>
    <xf numFmtId="0" fontId="1" fillId="3" borderId="71" xfId="0" applyFont="1" applyFill="1" applyBorder="1" applyAlignment="1">
      <alignment horizontal="right" vertical="center" indent="1"/>
    </xf>
    <xf numFmtId="1" fontId="1" fillId="0" borderId="0" xfId="0" applyNumberFormat="1" applyFont="1" applyBorder="1" applyAlignment="1">
      <alignment horizontal="center" vertical="center"/>
    </xf>
    <xf numFmtId="3" fontId="1" fillId="4" borderId="26" xfId="17" applyNumberFormat="1" applyFont="1" applyFill="1" applyBorder="1" applyAlignment="1">
      <alignment horizontal="right" vertical="center" indent="1"/>
    </xf>
    <xf numFmtId="0" fontId="2" fillId="0" borderId="0" xfId="0" applyFont="1" applyFill="1" applyBorder="1"/>
    <xf numFmtId="0" fontId="2" fillId="5" borderId="0" xfId="0" applyFont="1" applyFill="1" applyBorder="1"/>
    <xf numFmtId="0" fontId="1" fillId="0" borderId="26" xfId="16" applyFont="1" applyFill="1" applyBorder="1" applyAlignment="1">
      <alignment horizontal="right" vertical="center" wrapText="1" indent="1" readingOrder="2"/>
    </xf>
    <xf numFmtId="0" fontId="1" fillId="0" borderId="0" xfId="0" applyFont="1" applyAlignment="1">
      <alignment vertical="center"/>
    </xf>
    <xf numFmtId="0" fontId="5" fillId="3" borderId="0" xfId="0" applyFont="1" applyFill="1" applyBorder="1" applyAlignment="1">
      <alignment horizontal="center" vertical="center"/>
    </xf>
    <xf numFmtId="0" fontId="5" fillId="0" borderId="0" xfId="0" applyFont="1" applyBorder="1" applyAlignment="1">
      <alignment horizontal="center" vertical="center"/>
    </xf>
    <xf numFmtId="0" fontId="8" fillId="4" borderId="56" xfId="17" applyFont="1" applyFill="1" applyBorder="1" applyAlignment="1">
      <alignment horizontal="left" vertical="center" indent="2"/>
    </xf>
    <xf numFmtId="0" fontId="8" fillId="3" borderId="24" xfId="17" applyFont="1" applyFill="1" applyBorder="1" applyAlignment="1">
      <alignment horizontal="left" vertical="center" indent="2"/>
    </xf>
    <xf numFmtId="0" fontId="8" fillId="4" borderId="77" xfId="0" applyFont="1" applyFill="1" applyBorder="1" applyAlignment="1">
      <alignment horizontal="center" vertical="center"/>
    </xf>
    <xf numFmtId="0" fontId="8" fillId="3" borderId="126" xfId="0" applyFont="1" applyFill="1" applyBorder="1" applyAlignment="1">
      <alignment horizontal="left" vertical="center" indent="1"/>
    </xf>
    <xf numFmtId="0" fontId="8" fillId="4" borderId="9" xfId="0" applyFont="1" applyFill="1" applyBorder="1" applyAlignment="1">
      <alignment horizontal="left" vertical="center" indent="1"/>
    </xf>
    <xf numFmtId="0" fontId="8" fillId="3" borderId="9" xfId="0" applyFont="1" applyFill="1" applyBorder="1" applyAlignment="1">
      <alignment horizontal="left" vertical="center" indent="1"/>
    </xf>
    <xf numFmtId="0" fontId="8" fillId="3" borderId="73" xfId="0" applyFont="1" applyFill="1" applyBorder="1" applyAlignment="1">
      <alignment horizontal="left" vertical="center" indent="1"/>
    </xf>
    <xf numFmtId="0" fontId="1" fillId="0" borderId="0" xfId="0" applyFont="1" applyAlignment="1">
      <alignment horizontal="center" vertical="center"/>
    </xf>
    <xf numFmtId="0" fontId="1" fillId="0" borderId="0" xfId="11" applyFont="1">
      <alignment horizontal="left" vertical="center"/>
    </xf>
    <xf numFmtId="3" fontId="2" fillId="3" borderId="58" xfId="17" applyNumberFormat="1" applyFont="1" applyFill="1" applyBorder="1" applyAlignment="1">
      <alignment horizontal="right" vertical="center" indent="1"/>
    </xf>
    <xf numFmtId="3" fontId="2" fillId="4" borderId="34" xfId="17" applyNumberFormat="1" applyFont="1" applyFill="1" applyBorder="1" applyAlignment="1">
      <alignment horizontal="right" vertical="center" indent="1"/>
    </xf>
    <xf numFmtId="0" fontId="2" fillId="3" borderId="32" xfId="17" applyFont="1" applyFill="1" applyBorder="1" applyAlignment="1">
      <alignment horizontal="right" vertical="center" indent="1"/>
    </xf>
    <xf numFmtId="0" fontId="2" fillId="4" borderId="32" xfId="17" applyFont="1" applyFill="1" applyBorder="1" applyAlignment="1">
      <alignment horizontal="right" vertical="center" indent="1"/>
    </xf>
    <xf numFmtId="0" fontId="2" fillId="4" borderId="34" xfId="17" applyFont="1" applyFill="1" applyBorder="1" applyAlignment="1">
      <alignment horizontal="right" vertical="center" indent="1"/>
    </xf>
    <xf numFmtId="3" fontId="1" fillId="3" borderId="77" xfId="17" applyNumberFormat="1" applyFont="1" applyFill="1" applyBorder="1" applyAlignment="1">
      <alignment horizontal="right" vertical="center" indent="1"/>
    </xf>
    <xf numFmtId="0" fontId="6" fillId="0" borderId="0" xfId="10" applyFont="1" applyAlignment="1">
      <alignment horizontal="right" vertical="center" readingOrder="2"/>
    </xf>
    <xf numFmtId="0" fontId="7" fillId="0" borderId="0" xfId="0" applyFont="1"/>
    <xf numFmtId="0" fontId="33" fillId="0" borderId="0" xfId="11" applyFont="1">
      <alignment horizontal="left" vertical="center"/>
    </xf>
    <xf numFmtId="0" fontId="1" fillId="4" borderId="26" xfId="17" applyFont="1" applyFill="1" applyBorder="1" applyAlignment="1">
      <alignment horizontal="left" vertical="center" indent="1"/>
    </xf>
    <xf numFmtId="166" fontId="2" fillId="0" borderId="24" xfId="17" applyNumberFormat="1" applyFont="1" applyFill="1" applyBorder="1" applyAlignment="1">
      <alignment horizontal="right" vertical="center" indent="1"/>
    </xf>
    <xf numFmtId="166" fontId="2" fillId="4" borderId="24" xfId="17" applyNumberFormat="1" applyFont="1" applyFill="1" applyBorder="1" applyAlignment="1">
      <alignment horizontal="right" vertical="center" indent="1"/>
    </xf>
    <xf numFmtId="166" fontId="2" fillId="4" borderId="37" xfId="17" applyNumberFormat="1" applyFont="1" applyFill="1" applyBorder="1" applyAlignment="1">
      <alignment horizontal="right" vertical="center" indent="1"/>
    </xf>
    <xf numFmtId="166" fontId="2" fillId="0" borderId="0" xfId="0" applyNumberFormat="1" applyFont="1"/>
    <xf numFmtId="166" fontId="12" fillId="4" borderId="76" xfId="6" applyNumberFormat="1" applyFont="1" applyFill="1" applyBorder="1" applyAlignment="1">
      <alignment horizontal="center" vertical="top" wrapText="1"/>
    </xf>
    <xf numFmtId="166" fontId="2" fillId="3" borderId="16" xfId="17" applyNumberFormat="1" applyFont="1" applyFill="1" applyBorder="1" applyAlignment="1">
      <alignment horizontal="right" vertical="center" indent="1"/>
    </xf>
    <xf numFmtId="166" fontId="2" fillId="3" borderId="24" xfId="17" applyNumberFormat="1" applyFont="1" applyFill="1" applyBorder="1" applyAlignment="1">
      <alignment horizontal="right" vertical="center" indent="1"/>
    </xf>
    <xf numFmtId="166" fontId="1" fillId="3" borderId="77" xfId="17" applyNumberFormat="1" applyFont="1" applyFill="1" applyBorder="1" applyAlignment="1">
      <alignment horizontal="right" vertical="center" indent="1"/>
    </xf>
    <xf numFmtId="166" fontId="6" fillId="0" borderId="0" xfId="0" applyNumberFormat="1" applyFont="1" applyAlignment="1">
      <alignment horizontal="center" vertical="center"/>
    </xf>
    <xf numFmtId="166" fontId="23" fillId="0" borderId="0" xfId="0" applyNumberFormat="1" applyFont="1" applyAlignment="1">
      <alignment horizontal="center" vertical="center" readingOrder="2"/>
    </xf>
    <xf numFmtId="3" fontId="1" fillId="0" borderId="26" xfId="17" applyNumberFormat="1" applyFont="1" applyFill="1" applyBorder="1" applyAlignment="1">
      <alignment horizontal="right" vertical="center" indent="1"/>
    </xf>
    <xf numFmtId="0" fontId="1" fillId="3" borderId="34" xfId="16" applyFont="1" applyFill="1" applyBorder="1" applyAlignment="1">
      <alignment horizontal="left" vertical="center" wrapText="1" readingOrder="2"/>
    </xf>
    <xf numFmtId="0" fontId="1" fillId="3" borderId="35" xfId="16" applyFont="1" applyFill="1" applyBorder="1" applyAlignment="1">
      <alignment horizontal="right" vertical="center" wrapText="1" readingOrder="2"/>
    </xf>
    <xf numFmtId="0" fontId="8" fillId="3" borderId="35" xfId="18" applyFont="1" applyFill="1" applyBorder="1" applyAlignment="1">
      <alignment horizontal="center" vertical="center" wrapText="1"/>
    </xf>
    <xf numFmtId="0" fontId="2" fillId="0" borderId="0" xfId="34" applyFont="1" applyBorder="1"/>
    <xf numFmtId="0" fontId="1" fillId="0" borderId="0" xfId="34" applyFont="1" applyBorder="1"/>
    <xf numFmtId="0" fontId="2" fillId="0" borderId="0" xfId="34" applyBorder="1"/>
    <xf numFmtId="0" fontId="7" fillId="0" borderId="0" xfId="34" applyFont="1" applyBorder="1"/>
    <xf numFmtId="0" fontId="8" fillId="3" borderId="34" xfId="18" applyFont="1" applyFill="1" applyBorder="1" applyAlignment="1">
      <alignment horizontal="left" vertical="center" wrapText="1"/>
    </xf>
    <xf numFmtId="0" fontId="2" fillId="0" borderId="0" xfId="34" applyFont="1"/>
    <xf numFmtId="0" fontId="1" fillId="4" borderId="36" xfId="3" applyFont="1" applyFill="1" applyBorder="1" applyAlignment="1">
      <alignment horizontal="center" vertical="center" wrapText="1"/>
    </xf>
    <xf numFmtId="0" fontId="1" fillId="4" borderId="29" xfId="3" applyFont="1" applyFill="1" applyBorder="1" applyAlignment="1">
      <alignment horizontal="center" vertical="center" wrapText="1"/>
    </xf>
    <xf numFmtId="0" fontId="1" fillId="4" borderId="37" xfId="3" applyFont="1" applyFill="1" applyBorder="1" applyAlignment="1">
      <alignment horizontal="center" vertical="center" wrapText="1"/>
    </xf>
    <xf numFmtId="0" fontId="5" fillId="0" borderId="0" xfId="34" applyFont="1" applyBorder="1" applyAlignment="1">
      <alignment horizontal="center" vertical="center"/>
    </xf>
    <xf numFmtId="0" fontId="2" fillId="0" borderId="0" xfId="34" applyFont="1" applyAlignment="1">
      <alignment horizontal="center"/>
    </xf>
    <xf numFmtId="0" fontId="2" fillId="0" borderId="0" xfId="34" applyAlignment="1">
      <alignment horizontal="center"/>
    </xf>
    <xf numFmtId="1" fontId="1" fillId="0" borderId="0" xfId="34" applyNumberFormat="1" applyFont="1" applyBorder="1" applyAlignment="1">
      <alignment horizontal="center" vertical="center"/>
    </xf>
    <xf numFmtId="0" fontId="2" fillId="0" borderId="0" xfId="34" applyFont="1" applyFill="1" applyBorder="1"/>
    <xf numFmtId="3" fontId="2" fillId="0" borderId="0" xfId="34" applyNumberFormat="1" applyFont="1" applyBorder="1"/>
    <xf numFmtId="0" fontId="40" fillId="0" borderId="0" xfId="34" applyFont="1" applyAlignment="1">
      <alignment horizontal="center" vertical="center"/>
    </xf>
    <xf numFmtId="0" fontId="40" fillId="0" borderId="0" xfId="34" applyFont="1" applyBorder="1"/>
    <xf numFmtId="0" fontId="40" fillId="0" borderId="0" xfId="34" applyFont="1" applyAlignment="1">
      <alignment vertical="center"/>
    </xf>
    <xf numFmtId="0" fontId="40" fillId="0" borderId="0" xfId="34" applyFont="1" applyAlignment="1">
      <alignment wrapText="1"/>
    </xf>
    <xf numFmtId="0" fontId="40" fillId="0" borderId="0" xfId="34" applyFont="1" applyBorder="1" applyAlignment="1">
      <alignment vertical="center"/>
    </xf>
    <xf numFmtId="3" fontId="40" fillId="0" borderId="0" xfId="34" applyNumberFormat="1" applyFont="1" applyAlignment="1">
      <alignment wrapText="1"/>
    </xf>
    <xf numFmtId="0" fontId="8" fillId="3" borderId="58" xfId="18" applyFont="1" applyFill="1" applyBorder="1" applyAlignment="1">
      <alignment horizontal="left" vertical="center" wrapText="1"/>
    </xf>
    <xf numFmtId="0" fontId="1" fillId="3" borderId="24" xfId="17" applyFont="1" applyFill="1" applyBorder="1" applyAlignment="1">
      <alignment horizontal="left" vertical="center" indent="1"/>
    </xf>
    <xf numFmtId="0" fontId="1" fillId="4" borderId="24" xfId="17" applyFont="1" applyFill="1" applyBorder="1" applyAlignment="1">
      <alignment horizontal="left" vertical="center" indent="1"/>
    </xf>
    <xf numFmtId="0" fontId="1" fillId="3" borderId="29" xfId="17" applyFont="1" applyFill="1" applyBorder="1" applyAlignment="1">
      <alignment horizontal="left" vertical="center" indent="1"/>
    </xf>
    <xf numFmtId="0" fontId="5" fillId="4" borderId="78" xfId="0" applyFont="1" applyFill="1" applyBorder="1" applyAlignment="1">
      <alignment horizontal="center" vertical="center" wrapText="1"/>
    </xf>
    <xf numFmtId="0" fontId="5" fillId="3" borderId="124" xfId="0" applyFont="1" applyFill="1" applyBorder="1" applyAlignment="1">
      <alignment horizontal="right" vertical="center" indent="1"/>
    </xf>
    <xf numFmtId="0" fontId="5" fillId="3" borderId="78" xfId="0" applyFont="1" applyFill="1" applyBorder="1" applyAlignment="1">
      <alignment horizontal="left" vertical="center" indent="3"/>
    </xf>
    <xf numFmtId="0" fontId="5" fillId="4" borderId="10" xfId="0" applyFont="1" applyFill="1" applyBorder="1" applyAlignment="1">
      <alignment horizontal="center" vertical="center" readingOrder="2"/>
    </xf>
    <xf numFmtId="0" fontId="5" fillId="3" borderId="124" xfId="0" applyFont="1" applyFill="1" applyBorder="1" applyAlignment="1">
      <alignment horizontal="center" vertical="center"/>
    </xf>
    <xf numFmtId="0" fontId="5" fillId="4" borderId="12" xfId="0" applyFont="1" applyFill="1" applyBorder="1" applyAlignment="1">
      <alignment horizontal="center" vertical="center" readingOrder="2"/>
    </xf>
    <xf numFmtId="49" fontId="5" fillId="3" borderId="124" xfId="0" applyNumberFormat="1" applyFont="1" applyFill="1" applyBorder="1" applyAlignment="1">
      <alignment horizontal="center" vertical="center" readingOrder="2"/>
    </xf>
    <xf numFmtId="0" fontId="5" fillId="4" borderId="78" xfId="0" applyFont="1" applyFill="1" applyBorder="1" applyAlignment="1">
      <alignment horizontal="center" vertical="center"/>
    </xf>
    <xf numFmtId="0" fontId="5" fillId="3" borderId="124" xfId="0" applyFont="1" applyFill="1" applyBorder="1" applyAlignment="1">
      <alignment horizontal="right" vertical="center" indent="1" readingOrder="2"/>
    </xf>
    <xf numFmtId="0" fontId="5" fillId="4" borderId="10" xfId="0" applyFont="1" applyFill="1" applyBorder="1" applyAlignment="1">
      <alignment horizontal="right" vertical="center" indent="1" readingOrder="2"/>
    </xf>
    <xf numFmtId="0" fontId="5" fillId="3" borderId="10" xfId="0" applyFont="1" applyFill="1" applyBorder="1" applyAlignment="1">
      <alignment horizontal="right" vertical="center" indent="1" readingOrder="2"/>
    </xf>
    <xf numFmtId="0" fontId="1" fillId="0" borderId="13" xfId="0" applyFont="1" applyBorder="1" applyAlignment="1">
      <alignment horizontal="center" vertical="center"/>
    </xf>
    <xf numFmtId="0" fontId="5" fillId="4" borderId="10" xfId="0" applyFont="1" applyFill="1" applyBorder="1" applyAlignment="1">
      <alignment horizontal="right" vertical="center" indent="1"/>
    </xf>
    <xf numFmtId="0" fontId="5" fillId="4" borderId="12" xfId="0" applyFont="1" applyFill="1" applyBorder="1" applyAlignment="1">
      <alignment horizontal="right" vertical="center" indent="1"/>
    </xf>
    <xf numFmtId="0" fontId="5" fillId="3" borderId="78" xfId="0" applyFont="1" applyFill="1" applyBorder="1" applyAlignment="1">
      <alignment horizontal="right" vertical="center" indent="1"/>
    </xf>
    <xf numFmtId="0" fontId="10" fillId="4" borderId="19" xfId="16" applyFont="1" applyFill="1" applyBorder="1" applyAlignment="1">
      <alignment horizontal="center" vertical="center" wrapText="1" readingOrder="2"/>
    </xf>
    <xf numFmtId="0" fontId="10" fillId="3" borderId="19" xfId="16" applyFont="1" applyFill="1" applyBorder="1" applyAlignment="1">
      <alignment horizontal="center" vertical="center" wrapText="1" readingOrder="2"/>
    </xf>
    <xf numFmtId="0" fontId="5" fillId="0" borderId="0" xfId="0" applyFont="1" applyBorder="1" applyAlignment="1">
      <alignment horizontal="center" vertical="center" wrapText="1"/>
    </xf>
    <xf numFmtId="0" fontId="2" fillId="4" borderId="9" xfId="0" applyFont="1" applyFill="1" applyBorder="1" applyAlignment="1">
      <alignment horizontal="center" vertical="center"/>
    </xf>
    <xf numFmtId="0" fontId="2" fillId="3" borderId="126" xfId="0" applyFont="1" applyFill="1" applyBorder="1" applyAlignment="1">
      <alignment horizontal="center" vertical="center"/>
    </xf>
    <xf numFmtId="0" fontId="2" fillId="4" borderId="11" xfId="0" applyFont="1" applyFill="1" applyBorder="1" applyAlignment="1">
      <alignment horizontal="center" vertical="center"/>
    </xf>
    <xf numFmtId="0" fontId="1" fillId="3" borderId="126" xfId="0" applyFont="1" applyFill="1" applyBorder="1" applyAlignment="1">
      <alignment horizontal="left" vertical="center" indent="1"/>
    </xf>
    <xf numFmtId="0" fontId="1" fillId="3" borderId="77" xfId="0" applyFont="1" applyFill="1" applyBorder="1" applyAlignment="1">
      <alignment horizontal="right" vertical="center" indent="3"/>
    </xf>
    <xf numFmtId="0" fontId="1" fillId="4" borderId="77" xfId="0" applyFont="1" applyFill="1" applyBorder="1" applyAlignment="1">
      <alignment horizontal="center" vertical="center" wrapText="1"/>
    </xf>
    <xf numFmtId="0" fontId="1" fillId="3" borderId="130" xfId="0" applyFont="1" applyFill="1" applyBorder="1" applyAlignment="1">
      <alignment horizontal="left" vertical="center" indent="1"/>
    </xf>
    <xf numFmtId="0" fontId="1" fillId="4" borderId="129" xfId="0" applyFont="1" applyFill="1" applyBorder="1" applyAlignment="1">
      <alignment horizontal="left" vertical="center" indent="1"/>
    </xf>
    <xf numFmtId="0" fontId="1" fillId="3" borderId="129" xfId="0" applyFont="1" applyFill="1" applyBorder="1" applyAlignment="1">
      <alignment horizontal="left" vertical="center" indent="1"/>
    </xf>
    <xf numFmtId="0" fontId="1" fillId="4" borderId="11" xfId="0" applyFont="1" applyFill="1" applyBorder="1" applyAlignment="1">
      <alignment horizontal="left" vertical="center" indent="1"/>
    </xf>
    <xf numFmtId="0" fontId="1" fillId="3" borderId="77" xfId="0" applyFont="1" applyFill="1" applyBorder="1" applyAlignment="1">
      <alignment horizontal="left" vertical="center" indent="1"/>
    </xf>
    <xf numFmtId="0" fontId="2" fillId="3" borderId="126" xfId="0" applyFont="1" applyFill="1" applyBorder="1" applyAlignment="1">
      <alignment horizontal="left" vertical="center" indent="1"/>
    </xf>
    <xf numFmtId="0" fontId="2" fillId="4" borderId="9" xfId="0" applyFont="1" applyFill="1" applyBorder="1" applyAlignment="1">
      <alignment horizontal="left" vertical="center" indent="1"/>
    </xf>
    <xf numFmtId="0" fontId="2" fillId="4" borderId="11" xfId="0" applyFont="1" applyFill="1" applyBorder="1" applyAlignment="1">
      <alignment horizontal="left" vertical="center" indent="1"/>
    </xf>
    <xf numFmtId="3" fontId="2" fillId="0" borderId="125" xfId="0" applyNumberFormat="1" applyFont="1" applyFill="1" applyBorder="1" applyAlignment="1">
      <alignment horizontal="right" vertical="center" indent="1"/>
    </xf>
    <xf numFmtId="3" fontId="2" fillId="5" borderId="7" xfId="0" applyNumberFormat="1" applyFont="1" applyFill="1" applyBorder="1" applyAlignment="1">
      <alignment horizontal="right" vertical="center" indent="1"/>
    </xf>
    <xf numFmtId="3" fontId="2" fillId="0" borderId="7" xfId="0" applyNumberFormat="1" applyFont="1" applyFill="1" applyBorder="1" applyAlignment="1">
      <alignment horizontal="right" vertical="center" indent="1"/>
    </xf>
    <xf numFmtId="3" fontId="2" fillId="5" borderId="8" xfId="0" applyNumberFormat="1" applyFont="1" applyFill="1" applyBorder="1" applyAlignment="1">
      <alignment horizontal="right" vertical="center" indent="1"/>
    </xf>
    <xf numFmtId="3" fontId="1" fillId="3" borderId="74" xfId="0" applyNumberFormat="1" applyFont="1" applyFill="1" applyBorder="1" applyAlignment="1">
      <alignment horizontal="right" vertical="center" indent="1"/>
    </xf>
    <xf numFmtId="0" fontId="1" fillId="4" borderId="110" xfId="0" applyFont="1" applyFill="1" applyBorder="1" applyAlignment="1">
      <alignment horizontal="center" vertical="center" wrapText="1"/>
    </xf>
    <xf numFmtId="0" fontId="10" fillId="3" borderId="16" xfId="16" applyFont="1" applyFill="1" applyBorder="1" applyAlignment="1">
      <alignment horizontal="center" vertical="center" wrapText="1" readingOrder="2"/>
    </xf>
    <xf numFmtId="3" fontId="7" fillId="3" borderId="16" xfId="17" applyNumberFormat="1" applyFont="1" applyFill="1" applyBorder="1" applyAlignment="1">
      <alignment horizontal="right" vertical="center" indent="1"/>
    </xf>
    <xf numFmtId="3" fontId="6" fillId="3" borderId="16" xfId="15" applyNumberFormat="1" applyFont="1" applyFill="1" applyBorder="1" applyAlignment="1">
      <alignment horizontal="right" vertical="center" indent="1"/>
    </xf>
    <xf numFmtId="3" fontId="6" fillId="4" borderId="19" xfId="15" applyNumberFormat="1" applyFont="1" applyFill="1" applyBorder="1" applyAlignment="1">
      <alignment horizontal="right" vertical="center" indent="1"/>
    </xf>
    <xf numFmtId="3" fontId="6" fillId="3" borderId="19" xfId="15" applyNumberFormat="1" applyFont="1" applyFill="1" applyBorder="1" applyAlignment="1">
      <alignment horizontal="right" vertical="center" indent="1"/>
    </xf>
    <xf numFmtId="0" fontId="6" fillId="3" borderId="16" xfId="18" applyFont="1" applyFill="1" applyBorder="1" applyAlignment="1">
      <alignment horizontal="center" vertical="center" wrapText="1"/>
    </xf>
    <xf numFmtId="0" fontId="6" fillId="4" borderId="19" xfId="18" applyFont="1" applyFill="1" applyBorder="1" applyAlignment="1">
      <alignment horizontal="center" vertical="center" wrapText="1"/>
    </xf>
    <xf numFmtId="0" fontId="6" fillId="3" borderId="19" xfId="18" applyFont="1" applyFill="1" applyBorder="1" applyAlignment="1">
      <alignment horizontal="center" vertical="center" wrapText="1"/>
    </xf>
    <xf numFmtId="0" fontId="2" fillId="3" borderId="72" xfId="0" applyFont="1" applyFill="1" applyBorder="1" applyAlignment="1">
      <alignment horizontal="right" vertical="center" indent="1"/>
    </xf>
    <xf numFmtId="3" fontId="2" fillId="5" borderId="13" xfId="0" applyNumberFormat="1" applyFont="1" applyFill="1" applyBorder="1" applyAlignment="1">
      <alignment horizontal="right" vertical="center" indent="1"/>
    </xf>
    <xf numFmtId="3" fontId="2" fillId="0" borderId="13" xfId="0" applyNumberFormat="1" applyFont="1" applyBorder="1" applyAlignment="1">
      <alignment horizontal="right" vertical="center" indent="1"/>
    </xf>
    <xf numFmtId="3" fontId="2" fillId="5" borderId="127" xfId="0" applyNumberFormat="1" applyFont="1" applyFill="1" applyBorder="1" applyAlignment="1">
      <alignment horizontal="right" vertical="center" indent="1"/>
    </xf>
    <xf numFmtId="3" fontId="1" fillId="0" borderId="128" xfId="0" applyNumberFormat="1" applyFont="1" applyBorder="1" applyAlignment="1">
      <alignment horizontal="right" vertical="center" indent="1"/>
    </xf>
    <xf numFmtId="3" fontId="1" fillId="0" borderId="13" xfId="0" applyNumberFormat="1" applyFont="1" applyBorder="1" applyAlignment="1">
      <alignment horizontal="right" vertical="center" indent="1"/>
    </xf>
    <xf numFmtId="3" fontId="2" fillId="0" borderId="125" xfId="0" applyNumberFormat="1" applyFont="1" applyBorder="1" applyAlignment="1">
      <alignment horizontal="right" vertical="center" indent="1"/>
    </xf>
    <xf numFmtId="3" fontId="2" fillId="0" borderId="7" xfId="0" applyNumberFormat="1" applyFont="1" applyBorder="1" applyAlignment="1">
      <alignment horizontal="right" vertical="center" indent="1"/>
    </xf>
    <xf numFmtId="0" fontId="5" fillId="3" borderId="0" xfId="0" applyFont="1" applyFill="1" applyBorder="1" applyAlignment="1">
      <alignment horizontal="center" vertical="center"/>
    </xf>
    <xf numFmtId="0" fontId="5" fillId="0" borderId="0" xfId="0" applyFont="1" applyBorder="1" applyAlignment="1">
      <alignment horizontal="center" vertical="center"/>
    </xf>
    <xf numFmtId="0" fontId="34" fillId="0" borderId="0" xfId="34" applyFont="1" applyBorder="1"/>
    <xf numFmtId="0" fontId="5" fillId="3" borderId="69" xfId="16" applyFont="1" applyFill="1" applyBorder="1" applyAlignment="1">
      <alignment horizontal="center" vertical="center" wrapText="1" readingOrder="2"/>
    </xf>
    <xf numFmtId="3" fontId="1" fillId="3" borderId="136" xfId="17" applyNumberFormat="1" applyFont="1" applyFill="1" applyBorder="1" applyAlignment="1">
      <alignment horizontal="right" vertical="center" indent="1"/>
    </xf>
    <xf numFmtId="3" fontId="1" fillId="3" borderId="136" xfId="15" applyNumberFormat="1" applyFont="1" applyFill="1" applyBorder="1" applyAlignment="1">
      <alignment horizontal="right" vertical="center" indent="1"/>
    </xf>
    <xf numFmtId="0" fontId="1" fillId="3" borderId="70" xfId="18" applyFont="1" applyFill="1" applyBorder="1" applyAlignment="1">
      <alignment horizontal="center" vertical="center" wrapText="1"/>
    </xf>
    <xf numFmtId="0" fontId="2" fillId="5" borderId="32" xfId="17" applyFont="1" applyFill="1" applyBorder="1" applyAlignment="1">
      <alignment horizontal="right" vertical="center" indent="1"/>
    </xf>
    <xf numFmtId="0" fontId="1" fillId="4" borderId="56" xfId="16" applyFont="1" applyFill="1" applyBorder="1" applyAlignment="1">
      <alignment horizontal="right" vertical="center" wrapText="1" indent="1" readingOrder="2"/>
    </xf>
    <xf numFmtId="166" fontId="2" fillId="4" borderId="19" xfId="17" applyNumberFormat="1" applyFont="1" applyFill="1" applyBorder="1" applyAlignment="1">
      <alignment horizontal="right" vertical="center" indent="1"/>
    </xf>
    <xf numFmtId="166" fontId="2" fillId="4" borderId="56" xfId="17" applyNumberFormat="1" applyFont="1" applyFill="1" applyBorder="1" applyAlignment="1">
      <alignment horizontal="right" vertical="center" indent="1"/>
    </xf>
    <xf numFmtId="0" fontId="1" fillId="3" borderId="27" xfId="16" applyFont="1" applyFill="1" applyBorder="1" applyAlignment="1">
      <alignment horizontal="right" vertical="center" wrapText="1" indent="1" readingOrder="2"/>
    </xf>
    <xf numFmtId="166" fontId="2" fillId="3" borderId="37" xfId="17" applyNumberFormat="1" applyFont="1" applyFill="1" applyBorder="1" applyAlignment="1">
      <alignment horizontal="right" vertical="center" indent="1"/>
    </xf>
    <xf numFmtId="166" fontId="2" fillId="3" borderId="43" xfId="17" applyNumberFormat="1" applyFont="1" applyFill="1" applyBorder="1" applyAlignment="1">
      <alignment horizontal="right" vertical="center" indent="1"/>
    </xf>
    <xf numFmtId="0" fontId="1" fillId="3" borderId="32" xfId="16" applyFont="1" applyFill="1" applyBorder="1" applyAlignment="1">
      <alignment horizontal="left" vertical="center" wrapText="1" readingOrder="2"/>
    </xf>
    <xf numFmtId="0" fontId="8" fillId="3" borderId="24" xfId="18" applyFont="1" applyFill="1" applyBorder="1" applyAlignment="1">
      <alignment horizontal="left" vertical="center" wrapText="1"/>
    </xf>
    <xf numFmtId="0" fontId="1" fillId="4" borderId="0" xfId="16" applyFont="1" applyFill="1" applyBorder="1" applyAlignment="1">
      <alignment horizontal="right" vertical="center" wrapText="1" readingOrder="2"/>
    </xf>
    <xf numFmtId="3" fontId="40" fillId="0" borderId="0" xfId="34" applyNumberFormat="1" applyFont="1" applyAlignment="1">
      <alignment vertical="center"/>
    </xf>
    <xf numFmtId="0" fontId="5" fillId="0" borderId="0" xfId="2" applyFont="1" applyAlignment="1">
      <alignment horizontal="center" vertical="center" readingOrder="1"/>
    </xf>
    <xf numFmtId="0" fontId="5" fillId="0" borderId="0" xfId="1" applyFont="1" applyAlignment="1">
      <alignment horizontal="center" vertical="center" readingOrder="1"/>
    </xf>
    <xf numFmtId="0" fontId="5" fillId="0" borderId="0" xfId="0" applyFont="1" applyBorder="1" applyAlignment="1">
      <alignment horizontal="center" vertical="center" wrapText="1"/>
    </xf>
    <xf numFmtId="0" fontId="5" fillId="3" borderId="0" xfId="0" applyFont="1" applyFill="1" applyBorder="1" applyAlignment="1">
      <alignment horizontal="center" vertical="center"/>
    </xf>
    <xf numFmtId="0" fontId="5" fillId="0" borderId="0" xfId="0" applyFont="1" applyBorder="1" applyAlignment="1">
      <alignment horizontal="center" vertical="center"/>
    </xf>
    <xf numFmtId="0" fontId="5" fillId="0" borderId="0" xfId="2" applyFont="1" applyAlignment="1">
      <alignment horizontal="center" vertical="center" wrapText="1" readingOrder="1"/>
    </xf>
    <xf numFmtId="0" fontId="5" fillId="3" borderId="0" xfId="0" applyFont="1" applyFill="1" applyBorder="1" applyAlignment="1">
      <alignment horizontal="center"/>
    </xf>
    <xf numFmtId="0" fontId="5" fillId="3" borderId="0" xfId="0" applyFont="1" applyFill="1" applyBorder="1" applyAlignment="1">
      <alignment horizontal="center" vertical="center"/>
    </xf>
    <xf numFmtId="0" fontId="8" fillId="3" borderId="135" xfId="18" applyFont="1" applyFill="1" applyBorder="1" applyAlignment="1">
      <alignment horizontal="center" vertical="center" wrapText="1"/>
    </xf>
    <xf numFmtId="0" fontId="8" fillId="4" borderId="0" xfId="18" applyFont="1" applyFill="1" applyBorder="1" applyAlignment="1">
      <alignment horizontal="center" vertical="center" wrapText="1"/>
    </xf>
    <xf numFmtId="0" fontId="2" fillId="0" borderId="0" xfId="0" applyFont="1" applyFill="1" applyBorder="1" applyAlignment="1">
      <alignment vertical="center"/>
    </xf>
    <xf numFmtId="0" fontId="2" fillId="0" borderId="0" xfId="0" applyFont="1" applyFill="1" applyBorder="1" applyAlignment="1">
      <alignment horizontal="left" vertical="center"/>
    </xf>
    <xf numFmtId="0" fontId="2" fillId="0" borderId="0" xfId="0" applyNumberFormat="1" applyFont="1" applyFill="1" applyBorder="1" applyAlignment="1">
      <alignment horizontal="right" vertical="center"/>
    </xf>
    <xf numFmtId="0" fontId="2" fillId="0" borderId="0" xfId="0" applyFont="1" applyFill="1" applyBorder="1" applyAlignment="1">
      <alignment horizontal="right" vertical="center"/>
    </xf>
    <xf numFmtId="0" fontId="47" fillId="0" borderId="0" xfId="0" applyFont="1" applyFill="1" applyBorder="1" applyAlignment="1">
      <alignment horizontal="left" vertical="center"/>
    </xf>
    <xf numFmtId="0" fontId="2" fillId="0" borderId="0" xfId="0" applyFont="1" applyBorder="1" applyAlignment="1">
      <alignment horizontal="right" vertical="center"/>
    </xf>
    <xf numFmtId="3" fontId="25" fillId="0" borderId="24" xfId="0" applyNumberFormat="1" applyFont="1" applyFill="1" applyBorder="1" applyAlignment="1">
      <alignment horizontal="right" vertical="center" indent="1"/>
    </xf>
    <xf numFmtId="3" fontId="25" fillId="4" borderId="25" xfId="0" applyNumberFormat="1" applyFont="1" applyFill="1" applyBorder="1" applyAlignment="1">
      <alignment horizontal="right" vertical="center" indent="1"/>
    </xf>
    <xf numFmtId="3" fontId="25" fillId="4" borderId="24" xfId="0" applyNumberFormat="1" applyFont="1" applyFill="1" applyBorder="1" applyAlignment="1">
      <alignment horizontal="right" vertical="center" indent="1"/>
    </xf>
    <xf numFmtId="3" fontId="25" fillId="0" borderId="16" xfId="0" applyNumberFormat="1" applyFont="1" applyFill="1" applyBorder="1" applyAlignment="1">
      <alignment horizontal="right" vertical="center" indent="1"/>
    </xf>
    <xf numFmtId="3" fontId="25" fillId="4" borderId="19" xfId="0" applyNumberFormat="1" applyFont="1" applyFill="1" applyBorder="1" applyAlignment="1">
      <alignment horizontal="right" vertical="center" indent="1"/>
    </xf>
    <xf numFmtId="3" fontId="25" fillId="0" borderId="19" xfId="0" applyNumberFormat="1" applyFont="1" applyFill="1" applyBorder="1" applyAlignment="1">
      <alignment horizontal="right" vertical="center" indent="1"/>
    </xf>
    <xf numFmtId="3" fontId="25" fillId="0" borderId="22" xfId="0" applyNumberFormat="1" applyFont="1" applyFill="1" applyBorder="1" applyAlignment="1">
      <alignment horizontal="right" vertical="center" indent="1"/>
    </xf>
    <xf numFmtId="3" fontId="1" fillId="4" borderId="37" xfId="0" applyNumberFormat="1" applyFont="1" applyFill="1" applyBorder="1" applyAlignment="1">
      <alignment horizontal="right" vertical="center" indent="1"/>
    </xf>
    <xf numFmtId="0" fontId="49" fillId="0" borderId="144" xfId="0" applyFont="1" applyFill="1" applyBorder="1" applyAlignment="1">
      <alignment horizontal="left" vertical="center" indent="1"/>
    </xf>
    <xf numFmtId="0" fontId="49" fillId="4" borderId="155" xfId="0" applyFont="1" applyFill="1" applyBorder="1" applyAlignment="1">
      <alignment horizontal="left" vertical="center" indent="1"/>
    </xf>
    <xf numFmtId="0" fontId="49" fillId="0" borderId="157" xfId="0" applyFont="1" applyFill="1" applyBorder="1" applyAlignment="1">
      <alignment horizontal="left" vertical="center" indent="1"/>
    </xf>
    <xf numFmtId="0" fontId="49" fillId="4" borderId="144" xfId="0" applyFont="1" applyFill="1" applyBorder="1" applyAlignment="1">
      <alignment horizontal="left" vertical="center" indent="1"/>
    </xf>
    <xf numFmtId="0" fontId="49" fillId="0" borderId="148" xfId="0" applyFont="1" applyFill="1" applyBorder="1" applyAlignment="1">
      <alignment horizontal="left" vertical="center" indent="1"/>
    </xf>
    <xf numFmtId="0" fontId="49" fillId="4" borderId="146" xfId="0" applyFont="1" applyFill="1" applyBorder="1" applyAlignment="1">
      <alignment horizontal="left" vertical="center" indent="1"/>
    </xf>
    <xf numFmtId="0" fontId="49" fillId="0" borderId="146" xfId="0" applyFont="1" applyFill="1" applyBorder="1" applyAlignment="1">
      <alignment horizontal="left" vertical="center" indent="1"/>
    </xf>
    <xf numFmtId="0" fontId="49" fillId="0" borderId="150" xfId="0" applyFont="1" applyFill="1" applyBorder="1" applyAlignment="1">
      <alignment horizontal="left" vertical="center" indent="1"/>
    </xf>
    <xf numFmtId="0" fontId="8" fillId="4" borderId="152" xfId="0" applyFont="1" applyFill="1" applyBorder="1" applyAlignment="1">
      <alignment horizontal="left" vertical="center" indent="1"/>
    </xf>
    <xf numFmtId="0" fontId="24" fillId="0" borderId="145" xfId="0" applyFont="1" applyFill="1" applyBorder="1" applyAlignment="1">
      <alignment horizontal="right" vertical="center" indent="1"/>
    </xf>
    <xf numFmtId="0" fontId="24" fillId="4" borderId="156" xfId="0" applyFont="1" applyFill="1" applyBorder="1" applyAlignment="1">
      <alignment horizontal="right" vertical="center" indent="1"/>
    </xf>
    <xf numFmtId="0" fontId="24" fillId="0" borderId="158" xfId="0" applyFont="1" applyFill="1" applyBorder="1" applyAlignment="1">
      <alignment horizontal="right" vertical="center" indent="1"/>
    </xf>
    <xf numFmtId="0" fontId="24" fillId="4" borderId="145" xfId="0" applyFont="1" applyFill="1" applyBorder="1" applyAlignment="1">
      <alignment horizontal="right" vertical="center" indent="1"/>
    </xf>
    <xf numFmtId="0" fontId="24" fillId="0" borderId="149" xfId="0" applyFont="1" applyFill="1" applyBorder="1" applyAlignment="1">
      <alignment horizontal="right" vertical="center" indent="1"/>
    </xf>
    <xf numFmtId="0" fontId="24" fillId="4" borderId="147" xfId="0" applyFont="1" applyFill="1" applyBorder="1" applyAlignment="1">
      <alignment horizontal="right" vertical="center" indent="1"/>
    </xf>
    <xf numFmtId="0" fontId="24" fillId="0" borderId="147" xfId="0" applyFont="1" applyFill="1" applyBorder="1" applyAlignment="1">
      <alignment horizontal="right" vertical="center" indent="1"/>
    </xf>
    <xf numFmtId="0" fontId="24" fillId="0" borderId="151" xfId="0" applyFont="1" applyFill="1" applyBorder="1" applyAlignment="1">
      <alignment horizontal="right" vertical="center" indent="1"/>
    </xf>
    <xf numFmtId="0" fontId="24" fillId="4" borderId="153" xfId="0" applyFont="1" applyFill="1" applyBorder="1" applyAlignment="1">
      <alignment horizontal="right" vertical="center" indent="1"/>
    </xf>
    <xf numFmtId="3" fontId="24" fillId="0" borderId="26" xfId="0" applyNumberFormat="1" applyFont="1" applyFill="1" applyBorder="1" applyAlignment="1">
      <alignment horizontal="right" vertical="center" indent="1"/>
    </xf>
    <xf numFmtId="0" fontId="47" fillId="3" borderId="0" xfId="0" applyFont="1" applyFill="1" applyBorder="1" applyAlignment="1">
      <alignment horizontal="center" vertical="center"/>
    </xf>
    <xf numFmtId="0" fontId="5" fillId="3" borderId="0" xfId="34" applyFont="1" applyFill="1" applyBorder="1" applyAlignment="1">
      <alignment horizontal="center" vertical="center"/>
    </xf>
    <xf numFmtId="0" fontId="2" fillId="3" borderId="0" xfId="34" applyFill="1" applyAlignment="1">
      <alignment horizontal="center" vertical="center"/>
    </xf>
    <xf numFmtId="0" fontId="1" fillId="3" borderId="41" xfId="34" applyFont="1" applyFill="1" applyBorder="1" applyAlignment="1">
      <alignment vertical="center"/>
    </xf>
    <xf numFmtId="0" fontId="12" fillId="3" borderId="32" xfId="18" applyFont="1" applyFill="1" applyBorder="1" applyAlignment="1">
      <alignment horizontal="center" vertical="center" wrapText="1"/>
    </xf>
    <xf numFmtId="0" fontId="12" fillId="4" borderId="135" xfId="18" applyFont="1" applyFill="1" applyBorder="1" applyAlignment="1">
      <alignment horizontal="center" vertical="center" wrapText="1"/>
    </xf>
    <xf numFmtId="0" fontId="8" fillId="5" borderId="29" xfId="14" applyFont="1" applyFill="1" applyBorder="1" applyAlignment="1">
      <alignment horizontal="left" vertical="center"/>
    </xf>
    <xf numFmtId="0" fontId="8" fillId="3" borderId="29" xfId="14" applyFont="1" applyFill="1" applyBorder="1" applyAlignment="1">
      <alignment horizontal="left" vertical="center"/>
    </xf>
    <xf numFmtId="0" fontId="1" fillId="3" borderId="57" xfId="16" applyFont="1" applyFill="1" applyBorder="1" applyAlignment="1">
      <alignment horizontal="right" vertical="center" wrapText="1" readingOrder="2"/>
    </xf>
    <xf numFmtId="0" fontId="1" fillId="3" borderId="19" xfId="16" applyFont="1" applyFill="1" applyBorder="1" applyAlignment="1">
      <alignment horizontal="right" vertical="center" wrapText="1" readingOrder="2"/>
    </xf>
    <xf numFmtId="0" fontId="1" fillId="4" borderId="98" xfId="16" applyFont="1" applyFill="1" applyBorder="1" applyAlignment="1">
      <alignment horizontal="right" vertical="center" wrapText="1" readingOrder="2"/>
    </xf>
    <xf numFmtId="0" fontId="1" fillId="4" borderId="57" xfId="16" applyFont="1" applyFill="1" applyBorder="1" applyAlignment="1">
      <alignment horizontal="right" vertical="center" wrapText="1" readingOrder="2"/>
    </xf>
    <xf numFmtId="0" fontId="1" fillId="3" borderId="98" xfId="16" applyFont="1" applyFill="1" applyBorder="1" applyAlignment="1">
      <alignment horizontal="right" vertical="center" wrapText="1" readingOrder="2"/>
    </xf>
    <xf numFmtId="0" fontId="1" fillId="0" borderId="0" xfId="34" applyFont="1" applyAlignment="1">
      <alignment horizontal="left" vertical="center"/>
    </xf>
    <xf numFmtId="0" fontId="1" fillId="3" borderId="24" xfId="16" applyFont="1" applyFill="1" applyBorder="1" applyAlignment="1">
      <alignment horizontal="right" vertical="center" wrapText="1" indent="1" readingOrder="2"/>
    </xf>
    <xf numFmtId="3" fontId="2" fillId="4" borderId="25" xfId="15" applyNumberFormat="1" applyFont="1" applyFill="1" applyBorder="1" applyAlignment="1">
      <alignment horizontal="right" vertical="center" indent="1"/>
    </xf>
    <xf numFmtId="3" fontId="2" fillId="4" borderId="24" xfId="15" applyNumberFormat="1" applyFont="1" applyFill="1" applyBorder="1" applyAlignment="1">
      <alignment horizontal="right" vertical="center" indent="1"/>
    </xf>
    <xf numFmtId="3" fontId="2" fillId="5" borderId="29" xfId="15" applyNumberFormat="1" applyFont="1" applyFill="1" applyBorder="1" applyAlignment="1">
      <alignment horizontal="right" vertical="center" indent="1"/>
    </xf>
    <xf numFmtId="3" fontId="2" fillId="3" borderId="29" xfId="15" applyNumberFormat="1" applyFont="1" applyFill="1" applyBorder="1" applyAlignment="1">
      <alignment horizontal="right" vertical="center" indent="1"/>
    </xf>
    <xf numFmtId="0" fontId="1" fillId="4" borderId="26" xfId="3" applyFont="1" applyFill="1" applyBorder="1" applyAlignment="1">
      <alignment horizontal="center" vertical="center" wrapText="1"/>
    </xf>
    <xf numFmtId="0" fontId="1" fillId="4" borderId="26" xfId="6" applyFont="1" applyFill="1" applyBorder="1" applyAlignment="1">
      <alignment horizontal="center" vertical="center" wrapText="1"/>
    </xf>
    <xf numFmtId="0" fontId="8" fillId="3" borderId="19" xfId="18" applyFont="1" applyFill="1" applyBorder="1" applyAlignment="1">
      <alignment horizontal="left" vertical="center" wrapText="1" indent="3"/>
    </xf>
    <xf numFmtId="0" fontId="12" fillId="3" borderId="56" xfId="18" applyFont="1" applyFill="1" applyBorder="1" applyAlignment="1">
      <alignment horizontal="left" vertical="center" wrapText="1" indent="3"/>
    </xf>
    <xf numFmtId="0" fontId="8" fillId="4" borderId="56" xfId="18" applyFont="1" applyFill="1" applyBorder="1" applyAlignment="1">
      <alignment horizontal="left" vertical="center" wrapText="1" indent="3"/>
    </xf>
    <xf numFmtId="0" fontId="12" fillId="4" borderId="98" xfId="18" applyFont="1" applyFill="1" applyBorder="1" applyAlignment="1">
      <alignment horizontal="left" vertical="center" wrapText="1" indent="3"/>
    </xf>
    <xf numFmtId="0" fontId="8" fillId="3" borderId="56" xfId="18" applyFont="1" applyFill="1" applyBorder="1" applyAlignment="1">
      <alignment horizontal="left" vertical="center" wrapText="1" indent="3"/>
    </xf>
    <xf numFmtId="0" fontId="12" fillId="3" borderId="98" xfId="18" applyFont="1" applyFill="1" applyBorder="1" applyAlignment="1">
      <alignment horizontal="left" vertical="center" wrapText="1" indent="3"/>
    </xf>
    <xf numFmtId="0" fontId="8" fillId="4" borderId="34" xfId="18" applyFont="1" applyFill="1" applyBorder="1" applyAlignment="1">
      <alignment horizontal="left" vertical="center" wrapText="1" indent="3"/>
    </xf>
    <xf numFmtId="0" fontId="12" fillId="4" borderId="0" xfId="18" applyFont="1" applyFill="1" applyBorder="1" applyAlignment="1">
      <alignment horizontal="left" vertical="center" wrapText="1" indent="3"/>
    </xf>
    <xf numFmtId="0" fontId="8" fillId="4" borderId="98" xfId="15" applyFont="1" applyFill="1" applyBorder="1" applyAlignment="1">
      <alignment vertical="center"/>
    </xf>
    <xf numFmtId="0" fontId="8" fillId="4" borderId="56" xfId="15" applyFont="1" applyFill="1" applyBorder="1" applyAlignment="1">
      <alignment horizontal="left" vertical="center" indent="3"/>
    </xf>
    <xf numFmtId="3" fontId="1" fillId="3" borderId="26" xfId="15" applyNumberFormat="1" applyFont="1" applyFill="1" applyBorder="1" applyAlignment="1">
      <alignment horizontal="right" vertical="center" indent="1"/>
    </xf>
    <xf numFmtId="0" fontId="8" fillId="3" borderId="56" xfId="18" applyFont="1" applyFill="1" applyBorder="1" applyAlignment="1">
      <alignment vertical="center" wrapText="1"/>
    </xf>
    <xf numFmtId="0" fontId="8" fillId="4" borderId="58" xfId="18" applyFont="1" applyFill="1" applyBorder="1" applyAlignment="1">
      <alignment vertical="center" wrapText="1"/>
    </xf>
    <xf numFmtId="0" fontId="8" fillId="3" borderId="32" xfId="18" applyFont="1" applyFill="1" applyBorder="1" applyAlignment="1">
      <alignment vertical="center" wrapText="1"/>
    </xf>
    <xf numFmtId="0" fontId="8" fillId="3" borderId="34" xfId="18" applyFont="1" applyFill="1" applyBorder="1" applyAlignment="1">
      <alignment vertical="center" wrapText="1"/>
    </xf>
    <xf numFmtId="0" fontId="8" fillId="4" borderId="34" xfId="18" applyFont="1" applyFill="1" applyBorder="1" applyAlignment="1">
      <alignment vertical="center" wrapText="1"/>
    </xf>
    <xf numFmtId="0" fontId="8" fillId="3" borderId="34" xfId="14" applyFont="1" applyFill="1" applyBorder="1" applyAlignment="1">
      <alignment vertical="center"/>
    </xf>
    <xf numFmtId="0" fontId="8" fillId="3" borderId="98" xfId="18" applyFont="1" applyFill="1" applyBorder="1" applyAlignment="1">
      <alignment horizontal="center" vertical="center" wrapText="1"/>
    </xf>
    <xf numFmtId="0" fontId="8" fillId="4" borderId="143" xfId="18" applyFont="1" applyFill="1" applyBorder="1" applyAlignment="1">
      <alignment horizontal="center" vertical="center" wrapText="1"/>
    </xf>
    <xf numFmtId="0" fontId="8" fillId="3" borderId="0" xfId="18" applyFont="1" applyFill="1" applyBorder="1" applyAlignment="1">
      <alignment horizontal="center" vertical="center" wrapText="1"/>
    </xf>
    <xf numFmtId="0" fontId="8" fillId="3" borderId="0" xfId="14" applyFont="1" applyFill="1" applyBorder="1" applyAlignment="1">
      <alignment horizontal="center" vertical="center"/>
    </xf>
    <xf numFmtId="0" fontId="8" fillId="5" borderId="34" xfId="14" applyFont="1" applyFill="1" applyBorder="1" applyAlignment="1">
      <alignment horizontal="center" vertical="center"/>
    </xf>
    <xf numFmtId="0" fontId="8" fillId="3" borderId="34" xfId="14" applyFont="1" applyFill="1" applyBorder="1" applyAlignment="1">
      <alignment horizontal="center" vertical="center"/>
    </xf>
    <xf numFmtId="3" fontId="1" fillId="3" borderId="26" xfId="14" applyNumberFormat="1" applyFont="1" applyFill="1" applyBorder="1" applyAlignment="1">
      <alignment horizontal="right" vertical="center" indent="1"/>
    </xf>
    <xf numFmtId="0" fontId="8" fillId="0" borderId="24" xfId="17" applyFont="1" applyFill="1" applyBorder="1" applyAlignment="1">
      <alignment horizontal="left" vertical="center" indent="1"/>
    </xf>
    <xf numFmtId="0" fontId="8" fillId="4" borderId="24" xfId="17" applyFont="1" applyFill="1" applyBorder="1" applyAlignment="1">
      <alignment horizontal="left" vertical="center" indent="1"/>
    </xf>
    <xf numFmtId="0" fontId="8" fillId="4" borderId="56" xfId="17" applyFont="1" applyFill="1" applyBorder="1" applyAlignment="1">
      <alignment horizontal="left" vertical="center" indent="1"/>
    </xf>
    <xf numFmtId="0" fontId="8" fillId="3" borderId="43" xfId="17" applyFont="1" applyFill="1" applyBorder="1" applyAlignment="1">
      <alignment horizontal="left" vertical="center" wrapText="1" indent="1"/>
    </xf>
    <xf numFmtId="0" fontId="1" fillId="3" borderId="30" xfId="16" applyFont="1" applyFill="1" applyBorder="1" applyAlignment="1">
      <alignment horizontal="right" vertical="center" wrapText="1" readingOrder="2"/>
    </xf>
    <xf numFmtId="0" fontId="1" fillId="4" borderId="32" xfId="16" applyFont="1" applyFill="1" applyBorder="1" applyAlignment="1">
      <alignment horizontal="right" vertical="center" wrapText="1" readingOrder="2"/>
    </xf>
    <xf numFmtId="0" fontId="1" fillId="3" borderId="32" xfId="16" applyFont="1" applyFill="1" applyBorder="1" applyAlignment="1">
      <alignment horizontal="right" vertical="center" wrapText="1" readingOrder="2"/>
    </xf>
    <xf numFmtId="0" fontId="1" fillId="4" borderId="34" xfId="16" applyFont="1" applyFill="1" applyBorder="1" applyAlignment="1">
      <alignment horizontal="right" vertical="center" wrapText="1" readingOrder="2"/>
    </xf>
    <xf numFmtId="0" fontId="8" fillId="3" borderId="30" xfId="18" applyFont="1" applyFill="1" applyBorder="1" applyAlignment="1">
      <alignment horizontal="right" vertical="center" wrapText="1"/>
    </xf>
    <xf numFmtId="0" fontId="8" fillId="4" borderId="98" xfId="18" applyFont="1" applyFill="1" applyBorder="1" applyAlignment="1">
      <alignment horizontal="right" vertical="center" wrapText="1"/>
    </xf>
    <xf numFmtId="0" fontId="8" fillId="3" borderId="99" xfId="18" applyFont="1" applyFill="1" applyBorder="1" applyAlignment="1">
      <alignment horizontal="right" vertical="center" wrapText="1"/>
    </xf>
    <xf numFmtId="0" fontId="8" fillId="3" borderId="24" xfId="17" applyFont="1" applyFill="1" applyBorder="1" applyAlignment="1">
      <alignment horizontal="left" vertical="center"/>
    </xf>
    <xf numFmtId="0" fontId="8" fillId="4" borderId="56" xfId="17" applyFont="1" applyFill="1" applyBorder="1" applyAlignment="1">
      <alignment horizontal="left" vertical="center"/>
    </xf>
    <xf numFmtId="0" fontId="8" fillId="3" borderId="96" xfId="17" applyFont="1" applyFill="1" applyBorder="1" applyAlignment="1">
      <alignment horizontal="left" vertical="center"/>
    </xf>
    <xf numFmtId="0" fontId="1" fillId="4" borderId="33" xfId="16" applyFont="1" applyFill="1" applyBorder="1" applyAlignment="1">
      <alignment horizontal="right" vertical="center" wrapText="1" indent="2" readingOrder="2"/>
    </xf>
    <xf numFmtId="0" fontId="1" fillId="3" borderId="31" xfId="16" applyFont="1" applyFill="1" applyBorder="1" applyAlignment="1">
      <alignment horizontal="right" vertical="center" wrapText="1" indent="2" readingOrder="2"/>
    </xf>
    <xf numFmtId="0" fontId="8" fillId="3" borderId="24" xfId="17" applyFont="1" applyFill="1" applyBorder="1" applyAlignment="1">
      <alignment horizontal="left" vertical="center" wrapText="1" indent="1"/>
    </xf>
    <xf numFmtId="0" fontId="8" fillId="4" borderId="24" xfId="17" applyFont="1" applyFill="1" applyBorder="1" applyAlignment="1">
      <alignment horizontal="left" vertical="center" wrapText="1" indent="1"/>
    </xf>
    <xf numFmtId="0" fontId="8" fillId="5" borderId="29" xfId="17" applyFont="1" applyFill="1" applyBorder="1" applyAlignment="1">
      <alignment horizontal="left" vertical="center" wrapText="1" indent="1"/>
    </xf>
    <xf numFmtId="0" fontId="8" fillId="0" borderId="26" xfId="17" applyFont="1" applyFill="1" applyBorder="1" applyAlignment="1">
      <alignment horizontal="left" vertical="center" wrapText="1" indent="1"/>
    </xf>
    <xf numFmtId="0" fontId="48" fillId="4" borderId="76" xfId="0" applyFont="1" applyFill="1" applyBorder="1" applyAlignment="1">
      <alignment horizontal="center" vertical="top" wrapText="1"/>
    </xf>
    <xf numFmtId="0" fontId="48" fillId="4" borderId="75" xfId="0" applyFont="1" applyFill="1" applyBorder="1" applyAlignment="1">
      <alignment horizontal="center" wrapText="1"/>
    </xf>
    <xf numFmtId="0" fontId="2" fillId="0" borderId="13" xfId="0" applyFont="1" applyBorder="1" applyAlignment="1">
      <alignment horizontal="right" vertical="center" indent="1"/>
    </xf>
    <xf numFmtId="0" fontId="2" fillId="5" borderId="13" xfId="0" applyFont="1" applyFill="1" applyBorder="1" applyAlignment="1">
      <alignment horizontal="right" vertical="center" indent="1"/>
    </xf>
    <xf numFmtId="0" fontId="1" fillId="4" borderId="131" xfId="0" applyFont="1" applyFill="1" applyBorder="1" applyAlignment="1">
      <alignment horizontal="center" vertical="center"/>
    </xf>
    <xf numFmtId="3" fontId="2" fillId="3" borderId="7" xfId="17" applyNumberFormat="1" applyFont="1" applyFill="1" applyBorder="1" applyAlignment="1">
      <alignment horizontal="right" vertical="center" indent="1"/>
    </xf>
    <xf numFmtId="0" fontId="8" fillId="3" borderId="165" xfId="18" applyFont="1" applyFill="1" applyBorder="1">
      <alignment horizontal="left" vertical="center" wrapText="1" indent="1"/>
    </xf>
    <xf numFmtId="3" fontId="2" fillId="4" borderId="7" xfId="17" applyNumberFormat="1" applyFont="1" applyFill="1" applyBorder="1" applyAlignment="1">
      <alignment horizontal="right" vertical="center" indent="1"/>
    </xf>
    <xf numFmtId="0" fontId="8" fillId="4" borderId="165" xfId="18" applyFont="1" applyFill="1" applyBorder="1">
      <alignment horizontal="left" vertical="center" wrapText="1" indent="1"/>
    </xf>
    <xf numFmtId="3" fontId="2" fillId="5" borderId="7" xfId="17" applyNumberFormat="1" applyFont="1" applyFill="1" applyBorder="1" applyAlignment="1">
      <alignment horizontal="right" vertical="center" indent="1"/>
    </xf>
    <xf numFmtId="3" fontId="2" fillId="0" borderId="7" xfId="17" applyNumberFormat="1" applyFont="1" applyFill="1" applyBorder="1" applyAlignment="1">
      <alignment horizontal="right" vertical="center" indent="1"/>
    </xf>
    <xf numFmtId="3" fontId="2" fillId="3" borderId="125" xfId="17" applyNumberFormat="1" applyFont="1" applyFill="1" applyBorder="1" applyAlignment="1">
      <alignment horizontal="right" vertical="center" indent="1"/>
    </xf>
    <xf numFmtId="0" fontId="8" fillId="3" borderId="167" xfId="18" applyFont="1" applyFill="1" applyBorder="1">
      <alignment horizontal="left" vertical="center" wrapText="1" indent="1"/>
    </xf>
    <xf numFmtId="0" fontId="1" fillId="4" borderId="74" xfId="34" applyFont="1" applyFill="1" applyBorder="1" applyAlignment="1">
      <alignment horizontal="center" vertical="center" wrapText="1"/>
    </xf>
    <xf numFmtId="3" fontId="2" fillId="3" borderId="8" xfId="17" applyNumberFormat="1" applyFont="1" applyFill="1" applyBorder="1" applyAlignment="1">
      <alignment horizontal="right" vertical="center" indent="1"/>
    </xf>
    <xf numFmtId="0" fontId="8" fillId="3" borderId="171" xfId="18" applyFont="1" applyFill="1" applyBorder="1">
      <alignment horizontal="left" vertical="center" wrapText="1" indent="1"/>
    </xf>
    <xf numFmtId="166" fontId="6" fillId="4" borderId="74" xfId="14" applyNumberFormat="1" applyFont="1" applyFill="1" applyBorder="1" applyAlignment="1">
      <alignment horizontal="right" vertical="center" indent="1"/>
    </xf>
    <xf numFmtId="3" fontId="6" fillId="4" borderId="74" xfId="14" applyNumberFormat="1" applyFont="1" applyFill="1" applyBorder="1" applyAlignment="1">
      <alignment horizontal="right" vertical="center" indent="1"/>
    </xf>
    <xf numFmtId="0" fontId="33" fillId="4" borderId="169" xfId="14" applyFont="1" applyFill="1" applyBorder="1" applyAlignment="1">
      <alignment horizontal="center" vertical="center"/>
    </xf>
    <xf numFmtId="0" fontId="45" fillId="0" borderId="0" xfId="34" applyFont="1" applyBorder="1" applyAlignment="1">
      <alignment vertical="center" wrapText="1"/>
    </xf>
    <xf numFmtId="0" fontId="1" fillId="4" borderId="173" xfId="16" applyFont="1" applyFill="1" applyBorder="1" applyAlignment="1">
      <alignment vertical="center" wrapText="1" readingOrder="2"/>
    </xf>
    <xf numFmtId="0" fontId="1" fillId="3" borderId="175" xfId="16" applyFont="1" applyFill="1" applyBorder="1" applyAlignment="1">
      <alignment vertical="center" wrapText="1" readingOrder="2"/>
    </xf>
    <xf numFmtId="0" fontId="1" fillId="4" borderId="176" xfId="16" applyFont="1" applyFill="1" applyBorder="1" applyAlignment="1">
      <alignment horizontal="center" vertical="center" wrapText="1" readingOrder="2"/>
    </xf>
    <xf numFmtId="0" fontId="1" fillId="4" borderId="177" xfId="16" applyFont="1" applyFill="1" applyBorder="1" applyAlignment="1">
      <alignment horizontal="right" vertical="center" wrapText="1" readingOrder="2"/>
    </xf>
    <xf numFmtId="0" fontId="1" fillId="3" borderId="176" xfId="16" applyFont="1" applyFill="1" applyBorder="1" applyAlignment="1">
      <alignment horizontal="center" vertical="center" wrapText="1" readingOrder="2"/>
    </xf>
    <xf numFmtId="0" fontId="1" fillId="3" borderId="177" xfId="16" applyFont="1" applyFill="1" applyBorder="1" applyAlignment="1">
      <alignment horizontal="right" vertical="center" wrapText="1" readingOrder="2"/>
    </xf>
    <xf numFmtId="0" fontId="1" fillId="4" borderId="177" xfId="16" applyFont="1" applyFill="1" applyBorder="1" applyAlignment="1">
      <alignment vertical="center" wrapText="1" readingOrder="2"/>
    </xf>
    <xf numFmtId="0" fontId="1" fillId="5" borderId="177" xfId="14" applyFont="1" applyFill="1" applyBorder="1" applyAlignment="1">
      <alignment horizontal="right" vertical="center" wrapText="1" readingOrder="2"/>
    </xf>
    <xf numFmtId="0" fontId="1" fillId="3" borderId="177" xfId="14" applyFont="1" applyFill="1" applyBorder="1" applyAlignment="1">
      <alignment horizontal="right" vertical="center" wrapText="1" readingOrder="2"/>
    </xf>
    <xf numFmtId="0" fontId="1" fillId="5" borderId="178" xfId="14" applyFont="1" applyFill="1" applyBorder="1" applyAlignment="1">
      <alignment horizontal="right" vertical="center" wrapText="1" readingOrder="2"/>
    </xf>
    <xf numFmtId="0" fontId="1" fillId="3" borderId="35" xfId="14" applyFont="1" applyFill="1" applyBorder="1" applyAlignment="1">
      <alignment vertical="center" wrapText="1" readingOrder="2"/>
    </xf>
    <xf numFmtId="0" fontId="1" fillId="4" borderId="172" xfId="16" applyFont="1" applyFill="1" applyBorder="1" applyAlignment="1">
      <alignment horizontal="center" vertical="center" wrapText="1" readingOrder="2"/>
    </xf>
    <xf numFmtId="0" fontId="1" fillId="3" borderId="174" xfId="16" applyFont="1" applyFill="1" applyBorder="1" applyAlignment="1">
      <alignment horizontal="center" vertical="center" wrapText="1" readingOrder="2"/>
    </xf>
    <xf numFmtId="0" fontId="1" fillId="3" borderId="0" xfId="14" applyFont="1" applyFill="1" applyBorder="1" applyAlignment="1">
      <alignment horizontal="center" vertical="center" wrapText="1" readingOrder="2"/>
    </xf>
    <xf numFmtId="0" fontId="1" fillId="5" borderId="176" xfId="14" applyFont="1" applyFill="1" applyBorder="1" applyAlignment="1">
      <alignment horizontal="center" vertical="center" wrapText="1" readingOrder="2"/>
    </xf>
    <xf numFmtId="0" fontId="1" fillId="3" borderId="176" xfId="14" applyFont="1" applyFill="1" applyBorder="1" applyAlignment="1">
      <alignment horizontal="center" vertical="center" wrapText="1" readingOrder="2"/>
    </xf>
    <xf numFmtId="0" fontId="1" fillId="5" borderId="134" xfId="14" applyFont="1" applyFill="1" applyBorder="1" applyAlignment="1">
      <alignment horizontal="center" vertical="center" wrapText="1" readingOrder="2"/>
    </xf>
    <xf numFmtId="0" fontId="0" fillId="0" borderId="0" xfId="0" applyAlignment="1">
      <alignment wrapText="1"/>
    </xf>
    <xf numFmtId="3" fontId="0" fillId="0" borderId="0" xfId="0" applyNumberFormat="1"/>
    <xf numFmtId="0" fontId="5" fillId="0" borderId="0" xfId="2" applyFont="1" applyAlignment="1">
      <alignment horizontal="center" vertical="center" readingOrder="1"/>
    </xf>
    <xf numFmtId="0" fontId="5" fillId="0" borderId="0" xfId="1" applyFont="1" applyAlignment="1">
      <alignment horizontal="center" vertical="center" readingOrder="1"/>
    </xf>
    <xf numFmtId="0" fontId="5" fillId="3" borderId="41" xfId="34" applyFont="1" applyFill="1" applyBorder="1" applyAlignment="1">
      <alignment horizontal="right" vertical="center"/>
    </xf>
    <xf numFmtId="0" fontId="5" fillId="3" borderId="0" xfId="0" applyFont="1" applyFill="1" applyBorder="1" applyAlignment="1">
      <alignment horizontal="center" vertical="center"/>
    </xf>
    <xf numFmtId="0" fontId="5" fillId="0" borderId="0" xfId="0" applyFont="1" applyBorder="1" applyAlignment="1">
      <alignment horizontal="center" vertical="center"/>
    </xf>
    <xf numFmtId="0" fontId="1" fillId="4" borderId="74" xfId="0" applyFont="1" applyFill="1" applyBorder="1" applyAlignment="1">
      <alignment horizontal="center" vertical="center" wrapText="1"/>
    </xf>
    <xf numFmtId="0" fontId="5" fillId="0" borderId="0" xfId="2" applyFont="1" applyAlignment="1">
      <alignment horizontal="center" vertical="center" wrapText="1" readingOrder="1"/>
    </xf>
    <xf numFmtId="0" fontId="5" fillId="3" borderId="0" xfId="0" applyFont="1" applyFill="1" applyBorder="1" applyAlignment="1">
      <alignment horizontal="center"/>
    </xf>
    <xf numFmtId="3" fontId="1" fillId="0" borderId="74" xfId="15" applyNumberFormat="1" applyFont="1" applyFill="1" applyBorder="1" applyAlignment="1">
      <alignment vertical="center"/>
    </xf>
    <xf numFmtId="3" fontId="1" fillId="0" borderId="111" xfId="15" applyNumberFormat="1" applyFont="1" applyFill="1" applyBorder="1" applyAlignment="1">
      <alignment vertical="center"/>
    </xf>
    <xf numFmtId="3" fontId="1" fillId="5" borderId="75" xfId="15" applyNumberFormat="1" applyFont="1" applyFill="1" applyBorder="1" applyAlignment="1">
      <alignment vertical="center"/>
    </xf>
    <xf numFmtId="0" fontId="2" fillId="3" borderId="95" xfId="34" applyFont="1" applyFill="1" applyBorder="1" applyAlignment="1">
      <alignment horizontal="centerContinuous" vertical="center"/>
    </xf>
    <xf numFmtId="0" fontId="2" fillId="3" borderId="95" xfId="34" applyFont="1" applyFill="1" applyBorder="1"/>
    <xf numFmtId="0" fontId="1" fillId="3" borderId="95" xfId="34" applyFont="1" applyFill="1" applyBorder="1" applyAlignment="1">
      <alignment horizontal="left" vertical="center"/>
    </xf>
    <xf numFmtId="0" fontId="35" fillId="4" borderId="76" xfId="34" applyFont="1" applyFill="1" applyBorder="1" applyAlignment="1">
      <alignment horizontal="center" vertical="top"/>
    </xf>
    <xf numFmtId="0" fontId="12" fillId="0" borderId="100" xfId="34" applyFont="1" applyFill="1" applyBorder="1" applyAlignment="1">
      <alignment horizontal="center" vertical="center"/>
    </xf>
    <xf numFmtId="0" fontId="35" fillId="0" borderId="107" xfId="34" applyFont="1" applyFill="1" applyBorder="1" applyAlignment="1">
      <alignment horizontal="center" vertical="center"/>
    </xf>
    <xf numFmtId="0" fontId="12" fillId="0" borderId="62" xfId="34" applyFont="1" applyFill="1" applyBorder="1" applyAlignment="1">
      <alignment horizontal="center" vertical="center"/>
    </xf>
    <xf numFmtId="0" fontId="12" fillId="4" borderId="14" xfId="34" applyFont="1" applyFill="1" applyBorder="1" applyAlignment="1">
      <alignment horizontal="center" vertical="center"/>
    </xf>
    <xf numFmtId="0" fontId="35" fillId="4" borderId="62" xfId="34" applyFont="1" applyFill="1" applyBorder="1" applyAlignment="1">
      <alignment horizontal="center" vertical="center"/>
    </xf>
    <xf numFmtId="0" fontId="12" fillId="4" borderId="62" xfId="34" applyFont="1" applyFill="1" applyBorder="1" applyAlignment="1">
      <alignment horizontal="center" vertical="center"/>
    </xf>
    <xf numFmtId="0" fontId="35" fillId="3" borderId="103" xfId="34" applyFont="1" applyFill="1" applyBorder="1" applyAlignment="1">
      <alignment horizontal="center" vertical="center"/>
    </xf>
    <xf numFmtId="0" fontId="12" fillId="3" borderId="104" xfId="34" applyFont="1" applyFill="1" applyBorder="1" applyAlignment="1">
      <alignment horizontal="center" vertical="center"/>
    </xf>
    <xf numFmtId="0" fontId="12" fillId="3" borderId="13" xfId="34" applyFont="1" applyFill="1" applyBorder="1" applyAlignment="1">
      <alignment horizontal="center" vertical="center"/>
    </xf>
    <xf numFmtId="0" fontId="35" fillId="4" borderId="104" xfId="34" applyFont="1" applyFill="1" applyBorder="1" applyAlignment="1">
      <alignment horizontal="center" vertical="center"/>
    </xf>
    <xf numFmtId="0" fontId="12" fillId="4" borderId="104" xfId="34" applyFont="1" applyFill="1" applyBorder="1" applyAlignment="1">
      <alignment horizontal="center" vertical="center"/>
    </xf>
    <xf numFmtId="0" fontId="35" fillId="0" borderId="102" xfId="34" applyFont="1" applyFill="1" applyBorder="1" applyAlignment="1">
      <alignment horizontal="center" vertical="center"/>
    </xf>
    <xf numFmtId="0" fontId="12" fillId="0" borderId="61" xfId="34" applyFont="1" applyFill="1" applyBorder="1" applyAlignment="1">
      <alignment horizontal="center" vertical="center"/>
    </xf>
    <xf numFmtId="0" fontId="12" fillId="0" borderId="13" xfId="34" applyFont="1" applyFill="1" applyBorder="1" applyAlignment="1">
      <alignment horizontal="center" vertical="center"/>
    </xf>
    <xf numFmtId="0" fontId="35" fillId="5" borderId="61" xfId="34" applyFont="1" applyFill="1" applyBorder="1" applyAlignment="1">
      <alignment horizontal="center" vertical="center"/>
    </xf>
    <xf numFmtId="0" fontId="12" fillId="5" borderId="61" xfId="34" applyFont="1" applyFill="1" applyBorder="1" applyAlignment="1">
      <alignment horizontal="center" vertical="center"/>
    </xf>
    <xf numFmtId="0" fontId="35" fillId="5" borderId="62" xfId="34" applyFont="1" applyFill="1" applyBorder="1" applyAlignment="1">
      <alignment horizontal="center" vertical="center"/>
    </xf>
    <xf numFmtId="0" fontId="12" fillId="5" borderId="62" xfId="34" applyFont="1" applyFill="1" applyBorder="1" applyAlignment="1">
      <alignment horizontal="center" vertical="center"/>
    </xf>
    <xf numFmtId="0" fontId="35" fillId="0" borderId="61" xfId="34" applyFont="1" applyFill="1" applyBorder="1" applyAlignment="1">
      <alignment horizontal="center" vertical="center"/>
    </xf>
    <xf numFmtId="0" fontId="35" fillId="0" borderId="62" xfId="34" applyFont="1" applyFill="1" applyBorder="1" applyAlignment="1">
      <alignment horizontal="center" vertical="center"/>
    </xf>
    <xf numFmtId="0" fontId="35" fillId="5" borderId="112" xfId="34" applyFont="1" applyFill="1" applyBorder="1" applyAlignment="1">
      <alignment horizontal="center" vertical="center"/>
    </xf>
    <xf numFmtId="0" fontId="12" fillId="5" borderId="112" xfId="34" applyFont="1" applyFill="1" applyBorder="1" applyAlignment="1">
      <alignment horizontal="center" vertical="center"/>
    </xf>
    <xf numFmtId="0" fontId="35" fillId="0" borderId="104" xfId="34" applyFont="1" applyFill="1" applyBorder="1" applyAlignment="1">
      <alignment horizontal="center" vertical="center"/>
    </xf>
    <xf numFmtId="0" fontId="12" fillId="0" borderId="104" xfId="34" applyFont="1" applyFill="1" applyBorder="1" applyAlignment="1">
      <alignment horizontal="center" vertical="center"/>
    </xf>
    <xf numFmtId="0" fontId="35" fillId="0" borderId="106" xfId="34" applyFont="1" applyFill="1" applyBorder="1" applyAlignment="1">
      <alignment horizontal="center" vertical="center"/>
    </xf>
    <xf numFmtId="0" fontId="12" fillId="0" borderId="106" xfId="34" applyFont="1" applyFill="1" applyBorder="1" applyAlignment="1">
      <alignment horizontal="center" vertical="center"/>
    </xf>
    <xf numFmtId="0" fontId="35" fillId="5" borderId="106" xfId="34" applyFont="1" applyFill="1" applyBorder="1" applyAlignment="1">
      <alignment horizontal="center" vertical="center"/>
    </xf>
    <xf numFmtId="0" fontId="12" fillId="5" borderId="106" xfId="34" applyFont="1" applyFill="1" applyBorder="1" applyAlignment="1">
      <alignment horizontal="center" vertical="center"/>
    </xf>
    <xf numFmtId="0" fontId="35" fillId="0" borderId="108" xfId="34" applyFont="1" applyFill="1" applyBorder="1" applyAlignment="1">
      <alignment horizontal="center" vertical="center"/>
    </xf>
    <xf numFmtId="0" fontId="12" fillId="0" borderId="108" xfId="34" applyFont="1" applyFill="1" applyBorder="1" applyAlignment="1">
      <alignment horizontal="center" vertical="center"/>
    </xf>
    <xf numFmtId="0" fontId="12" fillId="0" borderId="109" xfId="34" applyFont="1" applyFill="1" applyBorder="1" applyAlignment="1">
      <alignment horizontal="center" vertical="center"/>
    </xf>
    <xf numFmtId="0" fontId="1" fillId="3" borderId="0" xfId="34" applyFont="1" applyFill="1" applyAlignment="1">
      <alignment horizontal="center"/>
    </xf>
    <xf numFmtId="0" fontId="1" fillId="0" borderId="0" xfId="34" applyFont="1" applyAlignment="1">
      <alignment horizontal="center"/>
    </xf>
    <xf numFmtId="0" fontId="13" fillId="0" borderId="0" xfId="34" applyFont="1" applyAlignment="1">
      <alignment horizontal="center"/>
    </xf>
    <xf numFmtId="0" fontId="35" fillId="0" borderId="105" xfId="15" applyFont="1" applyFill="1" applyBorder="1" applyAlignment="1">
      <alignment horizontal="center" vertical="center"/>
    </xf>
    <xf numFmtId="3" fontId="1" fillId="0" borderId="179" xfId="15" applyNumberFormat="1" applyFont="1" applyFill="1" applyBorder="1" applyAlignment="1">
      <alignment horizontal="right" vertical="center"/>
    </xf>
    <xf numFmtId="0" fontId="35" fillId="4" borderId="179" xfId="15" applyFont="1" applyFill="1" applyBorder="1" applyAlignment="1">
      <alignment horizontal="center" vertical="center"/>
    </xf>
    <xf numFmtId="0" fontId="35" fillId="3" borderId="180" xfId="34" applyFont="1" applyFill="1" applyBorder="1" applyAlignment="1">
      <alignment horizontal="center" vertical="center"/>
    </xf>
    <xf numFmtId="0" fontId="35" fillId="3" borderId="181" xfId="15" applyFont="1" applyFill="1" applyBorder="1" applyAlignment="1">
      <alignment horizontal="center" vertical="center"/>
    </xf>
    <xf numFmtId="3" fontId="1" fillId="0" borderId="179" xfId="15" applyNumberFormat="1" applyFont="1" applyFill="1" applyBorder="1" applyAlignment="1">
      <alignment vertical="center"/>
    </xf>
    <xf numFmtId="0" fontId="35" fillId="0" borderId="180" xfId="34" applyFont="1" applyFill="1" applyBorder="1" applyAlignment="1">
      <alignment horizontal="center" vertical="center"/>
    </xf>
    <xf numFmtId="0" fontId="35" fillId="0" borderId="182" xfId="15" applyFont="1" applyFill="1" applyBorder="1" applyAlignment="1">
      <alignment horizontal="center" vertical="center"/>
    </xf>
    <xf numFmtId="0" fontId="2" fillId="5" borderId="61" xfId="34" applyFont="1" applyFill="1" applyBorder="1" applyAlignment="1">
      <alignment vertical="center"/>
    </xf>
    <xf numFmtId="0" fontId="2" fillId="5" borderId="106" xfId="34" applyFont="1" applyFill="1" applyBorder="1" applyAlignment="1">
      <alignment vertical="center"/>
    </xf>
    <xf numFmtId="3" fontId="2" fillId="5" borderId="61" xfId="34" applyNumberFormat="1" applyFont="1" applyFill="1" applyBorder="1" applyAlignment="1">
      <alignment vertical="center"/>
    </xf>
    <xf numFmtId="3" fontId="2" fillId="5" borderId="106" xfId="34" applyNumberFormat="1" applyFont="1" applyFill="1" applyBorder="1" applyAlignment="1">
      <alignment vertical="center"/>
    </xf>
    <xf numFmtId="3" fontId="2" fillId="3" borderId="122" xfId="34" applyNumberFormat="1" applyFont="1" applyFill="1" applyBorder="1" applyAlignment="1">
      <alignment vertical="center"/>
    </xf>
    <xf numFmtId="3" fontId="2" fillId="3" borderId="62" xfId="34" applyNumberFormat="1" applyFont="1" applyFill="1" applyBorder="1" applyAlignment="1">
      <alignment vertical="center"/>
    </xf>
    <xf numFmtId="3" fontId="1" fillId="3" borderId="179" xfId="15" applyNumberFormat="1" applyFont="1" applyFill="1" applyBorder="1" applyAlignment="1">
      <alignment vertical="center"/>
    </xf>
    <xf numFmtId="3" fontId="2" fillId="0" borderId="104" xfId="34" applyNumberFormat="1" applyFont="1" applyFill="1" applyBorder="1" applyAlignment="1">
      <alignment vertical="center"/>
    </xf>
    <xf numFmtId="0" fontId="2" fillId="0" borderId="104" xfId="34" applyFont="1" applyFill="1" applyBorder="1" applyAlignment="1">
      <alignment vertical="center"/>
    </xf>
    <xf numFmtId="3" fontId="2" fillId="0" borderId="106" xfId="34" applyNumberFormat="1" applyFont="1" applyFill="1" applyBorder="1" applyAlignment="1">
      <alignment vertical="center"/>
    </xf>
    <xf numFmtId="0" fontId="2" fillId="0" borderId="106" xfId="34" applyFont="1" applyFill="1" applyBorder="1" applyAlignment="1">
      <alignment vertical="center"/>
    </xf>
    <xf numFmtId="3" fontId="2" fillId="4" borderId="122" xfId="34" applyNumberFormat="1" applyFont="1" applyFill="1" applyBorder="1" applyAlignment="1">
      <alignment vertical="center"/>
    </xf>
    <xf numFmtId="3" fontId="2" fillId="4" borderId="132" xfId="34" applyNumberFormat="1" applyFont="1" applyFill="1" applyBorder="1" applyAlignment="1">
      <alignment vertical="center"/>
    </xf>
    <xf numFmtId="3" fontId="2" fillId="4" borderId="62" xfId="34" applyNumberFormat="1" applyFont="1" applyFill="1" applyBorder="1" applyAlignment="1">
      <alignment vertical="center"/>
    </xf>
    <xf numFmtId="3" fontId="1" fillId="4" borderId="179" xfId="15" applyNumberFormat="1" applyFont="1" applyFill="1" applyBorder="1" applyAlignment="1">
      <alignment vertical="center"/>
    </xf>
    <xf numFmtId="3" fontId="2" fillId="0" borderId="61" xfId="34" applyNumberFormat="1" applyFont="1" applyFill="1" applyBorder="1" applyAlignment="1">
      <alignment horizontal="right" vertical="center"/>
    </xf>
    <xf numFmtId="0" fontId="2" fillId="0" borderId="61" xfId="34" applyFont="1" applyFill="1" applyBorder="1" applyAlignment="1">
      <alignment horizontal="right" vertical="center"/>
    </xf>
    <xf numFmtId="3" fontId="2" fillId="0" borderId="62" xfId="34" applyNumberFormat="1" applyFont="1" applyFill="1" applyBorder="1" applyAlignment="1">
      <alignment horizontal="right" vertical="center"/>
    </xf>
    <xf numFmtId="0" fontId="2" fillId="0" borderId="62" xfId="34" applyFont="1" applyFill="1" applyBorder="1" applyAlignment="1">
      <alignment horizontal="right" vertical="center"/>
    </xf>
    <xf numFmtId="3" fontId="2" fillId="3" borderId="104" xfId="34" applyNumberFormat="1" applyFont="1" applyFill="1" applyBorder="1" applyAlignment="1">
      <alignment vertical="center"/>
    </xf>
    <xf numFmtId="0" fontId="2" fillId="3" borderId="104" xfId="34" applyFont="1" applyFill="1" applyBorder="1" applyAlignment="1">
      <alignment vertical="center"/>
    </xf>
    <xf numFmtId="3" fontId="2" fillId="3" borderId="106" xfId="34" applyNumberFormat="1" applyFont="1" applyFill="1" applyBorder="1" applyAlignment="1">
      <alignment vertical="center"/>
    </xf>
    <xf numFmtId="0" fontId="2" fillId="3" borderId="106" xfId="34" applyFont="1" applyFill="1" applyBorder="1" applyAlignment="1">
      <alignment vertical="center"/>
    </xf>
    <xf numFmtId="3" fontId="2" fillId="0" borderId="61" xfId="34" applyNumberFormat="1" applyFont="1" applyFill="1" applyBorder="1" applyAlignment="1">
      <alignment vertical="center"/>
    </xf>
    <xf numFmtId="0" fontId="2" fillId="0" borderId="61" xfId="34" applyFont="1" applyFill="1" applyBorder="1" applyAlignment="1">
      <alignment vertical="center"/>
    </xf>
    <xf numFmtId="3" fontId="2" fillId="0" borderId="62" xfId="34" applyNumberFormat="1" applyFont="1" applyFill="1" applyBorder="1" applyAlignment="1">
      <alignment vertical="center"/>
    </xf>
    <xf numFmtId="0" fontId="2" fillId="0" borderId="62" xfId="34" applyFont="1" applyFill="1" applyBorder="1" applyAlignment="1">
      <alignment vertical="center"/>
    </xf>
    <xf numFmtId="3" fontId="2" fillId="0" borderId="108" xfId="34" applyNumberFormat="1" applyFont="1" applyFill="1" applyBorder="1" applyAlignment="1">
      <alignment vertical="center"/>
    </xf>
    <xf numFmtId="0" fontId="2" fillId="4" borderId="29" xfId="6" applyFont="1" applyFill="1" applyBorder="1" applyAlignment="1">
      <alignment horizontal="center" vertical="top" wrapText="1"/>
    </xf>
    <xf numFmtId="0" fontId="5" fillId="3" borderId="10" xfId="16" applyFont="1" applyFill="1" applyBorder="1" applyAlignment="1">
      <alignment horizontal="center" vertical="center" wrapText="1" readingOrder="2"/>
    </xf>
    <xf numFmtId="3" fontId="1" fillId="3" borderId="7" xfId="17" applyNumberFormat="1" applyFont="1" applyFill="1" applyBorder="1" applyAlignment="1">
      <alignment horizontal="right" vertical="center" indent="1"/>
    </xf>
    <xf numFmtId="3" fontId="1" fillId="3" borderId="7" xfId="15" applyNumberFormat="1" applyFont="1" applyFill="1" applyBorder="1" applyAlignment="1">
      <alignment horizontal="right" vertical="center" indent="1"/>
    </xf>
    <xf numFmtId="0" fontId="1" fillId="3" borderId="9" xfId="18" applyFont="1" applyFill="1" applyBorder="1" applyAlignment="1">
      <alignment horizontal="center" vertical="center" wrapText="1"/>
    </xf>
    <xf numFmtId="0" fontId="5" fillId="4" borderId="71" xfId="16" applyFont="1" applyFill="1" applyBorder="1" applyAlignment="1">
      <alignment horizontal="center" vertical="center" wrapText="1" readingOrder="2"/>
    </xf>
    <xf numFmtId="3" fontId="13" fillId="4" borderId="72" xfId="6" applyNumberFormat="1" applyFont="1" applyFill="1" applyBorder="1" applyAlignment="1">
      <alignment horizontal="left" vertical="center" wrapText="1" indent="1"/>
    </xf>
    <xf numFmtId="1" fontId="1" fillId="4" borderId="73" xfId="4" applyFont="1" applyFill="1" applyBorder="1" applyAlignment="1">
      <alignment horizontal="center" vertical="center" wrapText="1"/>
    </xf>
    <xf numFmtId="0" fontId="32" fillId="0" borderId="0" xfId="0" applyFont="1" applyAlignment="1">
      <alignment horizontal="center" vertical="center" wrapText="1"/>
    </xf>
    <xf numFmtId="3" fontId="7" fillId="4" borderId="19" xfId="17" quotePrefix="1" applyNumberFormat="1" applyFont="1" applyFill="1" applyBorder="1" applyAlignment="1">
      <alignment horizontal="right" vertical="center" indent="1"/>
    </xf>
    <xf numFmtId="3" fontId="7" fillId="3" borderId="19" xfId="17" quotePrefix="1" applyNumberFormat="1" applyFont="1" applyFill="1" applyBorder="1" applyAlignment="1">
      <alignment horizontal="right" vertical="center" indent="1"/>
    </xf>
    <xf numFmtId="166" fontId="2" fillId="0" borderId="24" xfId="17" quotePrefix="1" applyNumberFormat="1" applyFont="1" applyFill="1" applyBorder="1" applyAlignment="1">
      <alignment horizontal="right" vertical="center" indent="1"/>
    </xf>
    <xf numFmtId="166" fontId="2" fillId="4" borderId="24" xfId="17" quotePrefix="1" applyNumberFormat="1" applyFont="1" applyFill="1" applyBorder="1" applyAlignment="1">
      <alignment horizontal="right" vertical="center" indent="1"/>
    </xf>
    <xf numFmtId="166" fontId="2" fillId="4" borderId="56" xfId="17" quotePrefix="1" applyNumberFormat="1" applyFont="1" applyFill="1" applyBorder="1" applyAlignment="1">
      <alignment horizontal="right" vertical="center" indent="1"/>
    </xf>
    <xf numFmtId="166" fontId="2" fillId="3" borderId="43" xfId="17" quotePrefix="1" applyNumberFormat="1" applyFont="1" applyFill="1" applyBorder="1" applyAlignment="1">
      <alignment horizontal="right" vertical="center" indent="1"/>
    </xf>
    <xf numFmtId="166" fontId="7" fillId="4" borderId="19" xfId="17" quotePrefix="1" applyNumberFormat="1" applyFont="1" applyFill="1" applyBorder="1">
      <alignment horizontal="right" vertical="center" indent="1"/>
    </xf>
    <xf numFmtId="166" fontId="7" fillId="3" borderId="19" xfId="17" quotePrefix="1" applyNumberFormat="1" applyFont="1" applyFill="1" applyBorder="1">
      <alignment horizontal="right" vertical="center" indent="1"/>
    </xf>
    <xf numFmtId="166" fontId="7" fillId="3" borderId="22" xfId="17" quotePrefix="1" applyNumberFormat="1" applyFont="1" applyFill="1" applyBorder="1">
      <alignment horizontal="right" vertical="center" indent="1"/>
    </xf>
    <xf numFmtId="166" fontId="7" fillId="4" borderId="97" xfId="17" quotePrefix="1" applyNumberFormat="1" applyFont="1" applyFill="1" applyBorder="1">
      <alignment horizontal="right" vertical="center" indent="1"/>
    </xf>
    <xf numFmtId="0" fontId="52" fillId="0" borderId="0" xfId="0" applyFont="1" applyAlignment="1">
      <alignment horizontal="center"/>
    </xf>
    <xf numFmtId="0" fontId="53" fillId="0" borderId="0" xfId="0" applyFont="1" applyAlignment="1">
      <alignment vertical="center"/>
    </xf>
    <xf numFmtId="0" fontId="53" fillId="0" borderId="0" xfId="0" applyFont="1" applyAlignment="1">
      <alignment vertical="top"/>
    </xf>
    <xf numFmtId="0" fontId="52" fillId="0" borderId="0" xfId="0" applyFont="1" applyAlignment="1">
      <alignment horizontal="center" vertical="center"/>
    </xf>
    <xf numFmtId="0" fontId="56" fillId="0" borderId="0" xfId="0" applyFont="1" applyBorder="1" applyAlignment="1">
      <alignment horizontal="left" vertical="top" wrapText="1" indent="1"/>
    </xf>
    <xf numFmtId="0" fontId="56" fillId="0" borderId="0" xfId="0" applyFont="1" applyBorder="1" applyAlignment="1">
      <alignment horizontal="left" vertical="top" indent="1"/>
    </xf>
    <xf numFmtId="0" fontId="56" fillId="0" borderId="0" xfId="0" applyFont="1" applyAlignment="1">
      <alignment horizontal="left" vertical="top" indent="1"/>
    </xf>
    <xf numFmtId="0" fontId="28" fillId="0" borderId="0" xfId="0" applyFont="1" applyBorder="1" applyAlignment="1">
      <alignment horizontal="left" vertical="top" wrapText="1" indent="1"/>
    </xf>
    <xf numFmtId="0" fontId="54" fillId="0" borderId="0" xfId="0" applyFont="1" applyAlignment="1">
      <alignment horizontal="right" vertical="top" wrapText="1" indent="1" readingOrder="2"/>
    </xf>
    <xf numFmtId="0" fontId="55" fillId="0" borderId="0" xfId="0" applyFont="1" applyAlignment="1">
      <alignment horizontal="right" vertical="top" indent="1"/>
    </xf>
    <xf numFmtId="166" fontId="1" fillId="0" borderId="0" xfId="29" applyNumberFormat="1" applyFont="1" applyAlignment="1">
      <alignment vertical="center"/>
    </xf>
    <xf numFmtId="166" fontId="1" fillId="0" borderId="0" xfId="29" applyNumberFormat="1" applyFont="1" applyAlignment="1">
      <alignment horizontal="right" vertical="center" wrapText="1"/>
    </xf>
    <xf numFmtId="166" fontId="2" fillId="0" borderId="0" xfId="29" applyNumberFormat="1" applyFont="1" applyAlignment="1">
      <alignment horizontal="center" vertical="center"/>
    </xf>
    <xf numFmtId="166" fontId="2" fillId="0" borderId="0" xfId="29" applyNumberFormat="1" applyFont="1" applyAlignment="1">
      <alignment horizontal="left" vertical="center"/>
    </xf>
    <xf numFmtId="166" fontId="8" fillId="0" borderId="0" xfId="29" applyNumberFormat="1" applyFont="1" applyAlignment="1">
      <alignment vertical="center"/>
    </xf>
    <xf numFmtId="169" fontId="2" fillId="3" borderId="125" xfId="17" applyNumberFormat="1" applyFont="1" applyFill="1" applyBorder="1" applyAlignment="1">
      <alignment horizontal="right" vertical="center" indent="1"/>
    </xf>
    <xf numFmtId="169" fontId="2" fillId="4" borderId="125" xfId="17" applyNumberFormat="1" applyFont="1" applyFill="1" applyBorder="1" applyAlignment="1">
      <alignment horizontal="right" vertical="center" indent="1"/>
    </xf>
    <xf numFmtId="169" fontId="2" fillId="3" borderId="95" xfId="17" applyNumberFormat="1" applyFont="1" applyFill="1" applyBorder="1" applyAlignment="1">
      <alignment horizontal="right" vertical="center" indent="1"/>
    </xf>
    <xf numFmtId="0" fontId="1" fillId="3" borderId="28" xfId="16" applyFont="1" applyFill="1" applyBorder="1" applyAlignment="1">
      <alignment horizontal="right" vertical="center" wrapText="1" readingOrder="2"/>
    </xf>
    <xf numFmtId="0" fontId="1" fillId="3" borderId="26" xfId="17" applyFont="1" applyFill="1" applyBorder="1" applyAlignment="1">
      <alignment horizontal="right" vertical="center" indent="1"/>
    </xf>
    <xf numFmtId="0" fontId="5" fillId="0" borderId="0" xfId="1" applyFont="1" applyAlignment="1">
      <alignment horizontal="center" vertical="center" readingOrder="1"/>
    </xf>
    <xf numFmtId="0" fontId="5" fillId="0" borderId="0" xfId="2" applyFont="1" applyAlignment="1">
      <alignment horizontal="center" vertical="center" readingOrder="1"/>
    </xf>
    <xf numFmtId="0" fontId="5" fillId="3" borderId="0" xfId="0" applyFont="1" applyFill="1" applyBorder="1" applyAlignment="1">
      <alignment horizontal="center" vertical="center"/>
    </xf>
    <xf numFmtId="0" fontId="5" fillId="0" borderId="0" xfId="0" applyFont="1" applyBorder="1" applyAlignment="1">
      <alignment horizontal="center" vertical="center"/>
    </xf>
    <xf numFmtId="0" fontId="1" fillId="4" borderId="74" xfId="0" applyFont="1" applyFill="1" applyBorder="1" applyAlignment="1">
      <alignment horizontal="center" vertical="center" wrapText="1"/>
    </xf>
    <xf numFmtId="0" fontId="5" fillId="0" borderId="0" xfId="2" applyFont="1" applyAlignment="1">
      <alignment horizontal="center" vertical="center" wrapText="1" readingOrder="1"/>
    </xf>
    <xf numFmtId="0" fontId="5" fillId="3" borderId="0" xfId="0" applyFont="1" applyFill="1" applyBorder="1" applyAlignment="1">
      <alignment horizontal="center"/>
    </xf>
    <xf numFmtId="0" fontId="10" fillId="4" borderId="36" xfId="6" applyFont="1" applyFill="1" applyBorder="1" applyAlignment="1">
      <alignment horizontal="center" wrapText="1"/>
    </xf>
    <xf numFmtId="0" fontId="13" fillId="4" borderId="95" xfId="6" applyFont="1" applyFill="1" applyBorder="1" applyAlignment="1">
      <alignment horizontal="center" vertical="top" wrapText="1"/>
    </xf>
    <xf numFmtId="0" fontId="5" fillId="4" borderId="12" xfId="0" applyFont="1" applyFill="1" applyBorder="1" applyAlignment="1">
      <alignment horizontal="right" vertical="center" indent="1" readingOrder="2"/>
    </xf>
    <xf numFmtId="0" fontId="1" fillId="4" borderId="184" xfId="0" applyFont="1" applyFill="1" applyBorder="1" applyAlignment="1">
      <alignment horizontal="left" vertical="center" indent="1"/>
    </xf>
    <xf numFmtId="0" fontId="5" fillId="3" borderId="78" xfId="0" applyFont="1" applyFill="1" applyBorder="1" applyAlignment="1">
      <alignment horizontal="center" vertical="center"/>
    </xf>
    <xf numFmtId="0" fontId="1" fillId="3" borderId="131" xfId="0" applyFont="1" applyFill="1" applyBorder="1" applyAlignment="1">
      <alignment horizontal="center" vertical="center"/>
    </xf>
    <xf numFmtId="0" fontId="10" fillId="4" borderId="97" xfId="16" applyFont="1" applyFill="1" applyBorder="1" applyAlignment="1">
      <alignment horizontal="center" vertical="center" wrapText="1" readingOrder="2"/>
    </xf>
    <xf numFmtId="3" fontId="7" fillId="4" borderId="97" xfId="17" applyNumberFormat="1" applyFont="1" applyFill="1" applyBorder="1" applyAlignment="1">
      <alignment horizontal="right" vertical="center" indent="1"/>
    </xf>
    <xf numFmtId="3" fontId="6" fillId="4" borderId="97" xfId="15" applyNumberFormat="1" applyFont="1" applyFill="1" applyBorder="1" applyAlignment="1">
      <alignment horizontal="right" vertical="center" indent="1"/>
    </xf>
    <xf numFmtId="0" fontId="6" fillId="4" borderId="97" xfId="18" applyFont="1" applyFill="1" applyBorder="1" applyAlignment="1">
      <alignment horizontal="center" vertical="center" wrapText="1"/>
    </xf>
    <xf numFmtId="0" fontId="20" fillId="0" borderId="0" xfId="0" applyFont="1" applyAlignment="1">
      <alignment vertical="center" wrapText="1"/>
    </xf>
    <xf numFmtId="166" fontId="20" fillId="0" borderId="0" xfId="0" applyNumberFormat="1" applyFont="1" applyAlignment="1">
      <alignment horizontal="center" vertical="center"/>
    </xf>
    <xf numFmtId="3" fontId="24" fillId="0" borderId="24" xfId="0" applyNumberFormat="1" applyFont="1" applyFill="1" applyBorder="1" applyAlignment="1">
      <alignment horizontal="right" vertical="center" indent="1"/>
    </xf>
    <xf numFmtId="3" fontId="24" fillId="4" borderId="36" xfId="0" applyNumberFormat="1" applyFont="1" applyFill="1" applyBorder="1" applyAlignment="1">
      <alignment horizontal="right" vertical="center" indent="1"/>
    </xf>
    <xf numFmtId="3" fontId="24" fillId="4" borderId="24" xfId="0" applyNumberFormat="1" applyFont="1" applyFill="1" applyBorder="1" applyAlignment="1">
      <alignment horizontal="right" vertical="center" indent="1"/>
    </xf>
    <xf numFmtId="3" fontId="24" fillId="0" borderId="16" xfId="0" applyNumberFormat="1" applyFont="1" applyFill="1" applyBorder="1" applyAlignment="1">
      <alignment horizontal="right" vertical="center" indent="1"/>
    </xf>
    <xf numFmtId="3" fontId="24" fillId="4" borderId="16" xfId="0" applyNumberFormat="1" applyFont="1" applyFill="1" applyBorder="1" applyAlignment="1">
      <alignment horizontal="right" vertical="center" indent="1"/>
    </xf>
    <xf numFmtId="3" fontId="24" fillId="0" borderId="22" xfId="0" applyNumberFormat="1" applyFont="1" applyFill="1" applyBorder="1" applyAlignment="1">
      <alignment horizontal="right" vertical="center" indent="1"/>
    </xf>
    <xf numFmtId="3" fontId="24" fillId="4" borderId="22" xfId="0" applyNumberFormat="1" applyFont="1" applyFill="1" applyBorder="1" applyAlignment="1">
      <alignment horizontal="right" vertical="center" indent="1"/>
    </xf>
    <xf numFmtId="0" fontId="37" fillId="4" borderId="189" xfId="34" applyFont="1" applyFill="1" applyBorder="1" applyAlignment="1">
      <alignment horizontal="center"/>
    </xf>
    <xf numFmtId="0" fontId="2" fillId="4" borderId="13" xfId="0" applyFont="1" applyFill="1" applyBorder="1" applyAlignment="1">
      <alignment horizontal="left" vertical="center" wrapText="1" indent="1"/>
    </xf>
    <xf numFmtId="0" fontId="2" fillId="0" borderId="0" xfId="0" applyFont="1" applyAlignment="1">
      <alignment wrapText="1"/>
    </xf>
    <xf numFmtId="3" fontId="7" fillId="4" borderId="190" xfId="17" applyNumberFormat="1" applyFont="1" applyFill="1" applyBorder="1" applyAlignment="1">
      <alignment horizontal="right" vertical="center" indent="1"/>
    </xf>
    <xf numFmtId="3" fontId="7" fillId="0" borderId="95" xfId="17" applyNumberFormat="1" applyFont="1" applyFill="1" applyBorder="1" applyAlignment="1">
      <alignment horizontal="right" vertical="center" indent="1"/>
    </xf>
    <xf numFmtId="3" fontId="7" fillId="4" borderId="95" xfId="17" applyNumberFormat="1" applyFont="1" applyFill="1" applyBorder="1" applyAlignment="1">
      <alignment horizontal="right" vertical="center" indent="1"/>
    </xf>
    <xf numFmtId="3" fontId="7" fillId="0" borderId="76" xfId="17" applyNumberFormat="1" applyFont="1" applyFill="1" applyBorder="1" applyAlignment="1">
      <alignment horizontal="center" vertical="center"/>
    </xf>
    <xf numFmtId="3" fontId="1" fillId="4" borderId="74" xfId="17" applyNumberFormat="1" applyFont="1" applyFill="1" applyBorder="1" applyAlignment="1">
      <alignment horizontal="right" vertical="center" indent="1"/>
    </xf>
    <xf numFmtId="3" fontId="7" fillId="0" borderId="76" xfId="17" applyNumberFormat="1" applyFont="1" applyFill="1" applyBorder="1" applyAlignment="1">
      <alignment horizontal="right" vertical="center" indent="1"/>
    </xf>
    <xf numFmtId="0" fontId="1" fillId="3" borderId="191" xfId="16" applyFont="1" applyFill="1" applyBorder="1" applyAlignment="1">
      <alignment horizontal="left" vertical="center" wrapText="1" readingOrder="2"/>
    </xf>
    <xf numFmtId="0" fontId="1" fillId="3" borderId="191" xfId="16" applyFont="1" applyFill="1" applyBorder="1" applyAlignment="1">
      <alignment horizontal="right" vertical="center" wrapText="1" readingOrder="2"/>
    </xf>
    <xf numFmtId="3" fontId="7" fillId="3" borderId="191" xfId="17" applyNumberFormat="1" applyFont="1" applyFill="1" applyBorder="1" applyAlignment="1">
      <alignment horizontal="right" vertical="center" indent="1"/>
    </xf>
    <xf numFmtId="0" fontId="8" fillId="3" borderId="191" xfId="18" applyFont="1" applyFill="1" applyBorder="1" applyAlignment="1">
      <alignment horizontal="left" vertical="center" wrapText="1"/>
    </xf>
    <xf numFmtId="0" fontId="8" fillId="3" borderId="191" xfId="18" applyFont="1" applyFill="1" applyBorder="1" applyAlignment="1">
      <alignment horizontal="center" vertical="center" wrapText="1"/>
    </xf>
    <xf numFmtId="0" fontId="1" fillId="4" borderId="190" xfId="16" applyFont="1" applyFill="1" applyBorder="1" applyAlignment="1">
      <alignment horizontal="center" vertical="center" wrapText="1" readingOrder="2"/>
    </xf>
    <xf numFmtId="0" fontId="1" fillId="4" borderId="190" xfId="16" applyFont="1" applyFill="1" applyBorder="1" applyAlignment="1">
      <alignment horizontal="right" vertical="center" wrapText="1" readingOrder="2"/>
    </xf>
    <xf numFmtId="3" fontId="7" fillId="4" borderId="192" xfId="17" applyNumberFormat="1" applyFont="1" applyFill="1" applyBorder="1" applyAlignment="1">
      <alignment horizontal="right" vertical="center" indent="1"/>
    </xf>
    <xf numFmtId="0" fontId="8" fillId="4" borderId="190" xfId="18" applyFont="1" applyFill="1" applyBorder="1" applyAlignment="1">
      <alignment horizontal="left" vertical="center" wrapText="1"/>
    </xf>
    <xf numFmtId="0" fontId="8" fillId="4" borderId="190" xfId="18" applyFont="1" applyFill="1" applyBorder="1" applyAlignment="1">
      <alignment horizontal="center" vertical="center" wrapText="1"/>
    </xf>
    <xf numFmtId="0" fontId="1" fillId="3" borderId="190" xfId="16" applyFont="1" applyFill="1" applyBorder="1" applyAlignment="1">
      <alignment horizontal="center" vertical="center" wrapText="1" readingOrder="2"/>
    </xf>
    <xf numFmtId="0" fontId="1" fillId="3" borderId="190" xfId="16" applyFont="1" applyFill="1" applyBorder="1" applyAlignment="1">
      <alignment horizontal="right" vertical="center" wrapText="1" readingOrder="2"/>
    </xf>
    <xf numFmtId="3" fontId="7" fillId="3" borderId="190" xfId="17" applyNumberFormat="1" applyFont="1" applyFill="1" applyBorder="1" applyAlignment="1">
      <alignment horizontal="right" vertical="center" indent="1"/>
    </xf>
    <xf numFmtId="0" fontId="8" fillId="3" borderId="190" xfId="18" applyFont="1" applyFill="1" applyBorder="1" applyAlignment="1">
      <alignment horizontal="left" vertical="center" wrapText="1"/>
    </xf>
    <xf numFmtId="0" fontId="8" fillId="3" borderId="190" xfId="18" applyFont="1" applyFill="1" applyBorder="1" applyAlignment="1">
      <alignment horizontal="center" vertical="center" wrapText="1"/>
    </xf>
    <xf numFmtId="0" fontId="1" fillId="4" borderId="95" xfId="16" applyFont="1" applyFill="1" applyBorder="1" applyAlignment="1">
      <alignment horizontal="center" vertical="center" wrapText="1" readingOrder="2"/>
    </xf>
    <xf numFmtId="0" fontId="1" fillId="4" borderId="95" xfId="16" applyFont="1" applyFill="1" applyBorder="1" applyAlignment="1">
      <alignment horizontal="right" vertical="center" wrapText="1" readingOrder="2"/>
    </xf>
    <xf numFmtId="0" fontId="8" fillId="4" borderId="95" xfId="18" applyFont="1" applyFill="1" applyBorder="1" applyAlignment="1">
      <alignment horizontal="left" vertical="center" wrapText="1"/>
    </xf>
    <xf numFmtId="0" fontId="8" fillId="4" borderId="95" xfId="18" applyFont="1" applyFill="1" applyBorder="1" applyAlignment="1">
      <alignment horizontal="center" vertical="center" wrapText="1"/>
    </xf>
    <xf numFmtId="0" fontId="1" fillId="0" borderId="95" xfId="16" applyFont="1" applyFill="1" applyBorder="1" applyAlignment="1">
      <alignment horizontal="center" vertical="center" wrapText="1" readingOrder="2"/>
    </xf>
    <xf numFmtId="0" fontId="1" fillId="0" borderId="95" xfId="16" applyFont="1" applyFill="1" applyBorder="1" applyAlignment="1">
      <alignment horizontal="right" vertical="center" wrapText="1" readingOrder="2"/>
    </xf>
    <xf numFmtId="3" fontId="7" fillId="0" borderId="193" xfId="17" applyNumberFormat="1" applyFont="1" applyFill="1" applyBorder="1" applyAlignment="1">
      <alignment horizontal="right" vertical="center" indent="1"/>
    </xf>
    <xf numFmtId="0" fontId="8" fillId="0" borderId="193" xfId="18" applyFont="1" applyFill="1" applyBorder="1" applyAlignment="1">
      <alignment vertical="center" wrapText="1"/>
    </xf>
    <xf numFmtId="0" fontId="8" fillId="0" borderId="95" xfId="18" applyFont="1" applyFill="1" applyBorder="1" applyAlignment="1">
      <alignment horizontal="left" vertical="center" wrapText="1"/>
    </xf>
    <xf numFmtId="0" fontId="8" fillId="0" borderId="95" xfId="18" applyFont="1" applyFill="1" applyBorder="1" applyAlignment="1">
      <alignment horizontal="center" vertical="center" wrapText="1"/>
    </xf>
    <xf numFmtId="0" fontId="1" fillId="0" borderId="76" xfId="16" applyFont="1" applyFill="1" applyBorder="1" applyAlignment="1">
      <alignment horizontal="center" vertical="center" wrapText="1" readingOrder="2"/>
    </xf>
    <xf numFmtId="0" fontId="1" fillId="0" borderId="76" xfId="16" applyFont="1" applyFill="1" applyBorder="1" applyAlignment="1">
      <alignment horizontal="right" vertical="center" wrapText="1" readingOrder="2"/>
    </xf>
    <xf numFmtId="3" fontId="7" fillId="4" borderId="95" xfId="17" applyNumberFormat="1" applyFont="1" applyFill="1" applyBorder="1" applyAlignment="1">
      <alignment vertical="center"/>
    </xf>
    <xf numFmtId="0" fontId="1" fillId="3" borderId="27" xfId="16" applyFont="1" applyFill="1" applyBorder="1" applyAlignment="1">
      <alignment horizontal="left" vertical="center" wrapText="1" readingOrder="2"/>
    </xf>
    <xf numFmtId="3" fontId="2" fillId="0" borderId="136" xfId="17" applyNumberFormat="1" applyFont="1" applyFill="1" applyBorder="1" applyAlignment="1">
      <alignment horizontal="right" vertical="center" indent="1"/>
    </xf>
    <xf numFmtId="3" fontId="2" fillId="0" borderId="75" xfId="17" applyNumberFormat="1" applyFont="1" applyFill="1" applyBorder="1" applyAlignment="1">
      <alignment horizontal="right" vertical="center" indent="1"/>
    </xf>
    <xf numFmtId="166" fontId="2" fillId="0" borderId="61" xfId="34" applyNumberFormat="1" applyFont="1" applyFill="1" applyBorder="1" applyAlignment="1">
      <alignment horizontal="right" vertical="center"/>
    </xf>
    <xf numFmtId="166" fontId="2" fillId="0" borderId="62" xfId="34" applyNumberFormat="1" applyFont="1" applyFill="1" applyBorder="1" applyAlignment="1">
      <alignment horizontal="right" vertical="center"/>
    </xf>
    <xf numFmtId="166" fontId="1" fillId="0" borderId="179" xfId="15" applyNumberFormat="1" applyFont="1" applyFill="1" applyBorder="1" applyAlignment="1">
      <alignment horizontal="right" vertical="center"/>
    </xf>
    <xf numFmtId="166" fontId="2" fillId="4" borderId="133" xfId="34" applyNumberFormat="1" applyFont="1" applyFill="1" applyBorder="1" applyAlignment="1">
      <alignment vertical="center"/>
    </xf>
    <xf numFmtId="3" fontId="2" fillId="4" borderId="186" xfId="34" applyNumberFormat="1" applyFont="1" applyFill="1" applyBorder="1" applyAlignment="1">
      <alignment vertical="center"/>
    </xf>
    <xf numFmtId="166" fontId="2" fillId="4" borderId="187" xfId="34" applyNumberFormat="1" applyFont="1" applyFill="1" applyBorder="1" applyAlignment="1">
      <alignment vertical="center"/>
    </xf>
    <xf numFmtId="3" fontId="1" fillId="4" borderId="194" xfId="15" applyNumberFormat="1" applyFont="1" applyFill="1" applyBorder="1" applyAlignment="1">
      <alignment vertical="center"/>
    </xf>
    <xf numFmtId="166" fontId="1" fillId="4" borderId="195" xfId="15" applyNumberFormat="1" applyFont="1" applyFill="1" applyBorder="1" applyAlignment="1">
      <alignment vertical="center"/>
    </xf>
    <xf numFmtId="166" fontId="2" fillId="3" borderId="104" xfId="34" applyNumberFormat="1" applyFont="1" applyFill="1" applyBorder="1" applyAlignment="1">
      <alignment vertical="center"/>
    </xf>
    <xf numFmtId="166" fontId="2" fillId="3" borderId="106" xfId="34" applyNumberFormat="1" applyFont="1" applyFill="1" applyBorder="1" applyAlignment="1">
      <alignment vertical="center"/>
    </xf>
    <xf numFmtId="166" fontId="1" fillId="3" borderId="74" xfId="15" applyNumberFormat="1" applyFont="1" applyFill="1" applyBorder="1" applyAlignment="1">
      <alignment vertical="center"/>
    </xf>
    <xf numFmtId="3" fontId="2" fillId="4" borderId="196" xfId="34" applyNumberFormat="1" applyFont="1" applyFill="1" applyBorder="1" applyAlignment="1">
      <alignment vertical="center"/>
    </xf>
    <xf numFmtId="166" fontId="2" fillId="4" borderId="197" xfId="34" applyNumberFormat="1" applyFont="1" applyFill="1" applyBorder="1" applyAlignment="1">
      <alignment vertical="center"/>
    </xf>
    <xf numFmtId="3" fontId="1" fillId="4" borderId="77" xfId="15" applyNumberFormat="1" applyFont="1" applyFill="1" applyBorder="1" applyAlignment="1">
      <alignment vertical="center"/>
    </xf>
    <xf numFmtId="166" fontId="1" fillId="4" borderId="78" xfId="15" applyNumberFormat="1" applyFont="1" applyFill="1" applyBorder="1" applyAlignment="1">
      <alignment vertical="center"/>
    </xf>
    <xf numFmtId="166" fontId="2" fillId="0" borderId="61" xfId="34" applyNumberFormat="1" applyFont="1" applyFill="1" applyBorder="1" applyAlignment="1">
      <alignment vertical="center"/>
    </xf>
    <xf numFmtId="166" fontId="2" fillId="0" borderId="106" xfId="34" applyNumberFormat="1" applyFont="1" applyFill="1" applyBorder="1" applyAlignment="1">
      <alignment vertical="center"/>
    </xf>
    <xf numFmtId="166" fontId="1" fillId="0" borderId="75" xfId="15" applyNumberFormat="1" applyFont="1" applyFill="1" applyBorder="1" applyAlignment="1">
      <alignment vertical="center"/>
    </xf>
    <xf numFmtId="166" fontId="2" fillId="0" borderId="62" xfId="34" applyNumberFormat="1" applyFont="1" applyFill="1" applyBorder="1" applyAlignment="1">
      <alignment vertical="center"/>
    </xf>
    <xf numFmtId="166" fontId="1" fillId="0" borderId="74" xfId="15" applyNumberFormat="1" applyFont="1" applyFill="1" applyBorder="1" applyAlignment="1">
      <alignment vertical="center"/>
    </xf>
    <xf numFmtId="3" fontId="2" fillId="4" borderId="154" xfId="34" applyNumberFormat="1" applyFont="1" applyFill="1" applyBorder="1" applyAlignment="1">
      <alignment vertical="center"/>
    </xf>
    <xf numFmtId="166" fontId="2" fillId="4" borderId="185" xfId="34" applyNumberFormat="1" applyFont="1" applyFill="1" applyBorder="1" applyAlignment="1">
      <alignment vertical="center"/>
    </xf>
    <xf numFmtId="166" fontId="2" fillId="0" borderId="104" xfId="34" applyNumberFormat="1" applyFont="1" applyFill="1" applyBorder="1" applyAlignment="1">
      <alignment vertical="center"/>
    </xf>
    <xf numFmtId="166" fontId="2" fillId="4" borderId="122" xfId="34" applyNumberFormat="1" applyFont="1" applyFill="1" applyBorder="1" applyAlignment="1">
      <alignment vertical="center"/>
    </xf>
    <xf numFmtId="166" fontId="2" fillId="4" borderId="62" xfId="34" applyNumberFormat="1" applyFont="1" applyFill="1" applyBorder="1" applyAlignment="1">
      <alignment vertical="center"/>
    </xf>
    <xf numFmtId="166" fontId="1" fillId="4" borderId="179" xfId="15" applyNumberFormat="1" applyFont="1" applyFill="1" applyBorder="1" applyAlignment="1">
      <alignment vertical="center"/>
    </xf>
    <xf numFmtId="166" fontId="2" fillId="0" borderId="108" xfId="34" applyNumberFormat="1" applyFont="1" applyFill="1" applyBorder="1" applyAlignment="1">
      <alignment vertical="center"/>
    </xf>
    <xf numFmtId="166" fontId="1" fillId="0" borderId="111" xfId="15" applyNumberFormat="1" applyFont="1" applyFill="1" applyBorder="1" applyAlignment="1">
      <alignment vertical="center"/>
    </xf>
    <xf numFmtId="166" fontId="2" fillId="5" borderId="61" xfId="34" applyNumberFormat="1" applyFont="1" applyFill="1" applyBorder="1" applyAlignment="1">
      <alignment vertical="center"/>
    </xf>
    <xf numFmtId="166" fontId="2" fillId="5" borderId="106" xfId="34" applyNumberFormat="1" applyFont="1" applyFill="1" applyBorder="1" applyAlignment="1">
      <alignment vertical="center"/>
    </xf>
    <xf numFmtId="166" fontId="1" fillId="5" borderId="75" xfId="15" applyNumberFormat="1" applyFont="1" applyFill="1" applyBorder="1" applyAlignment="1">
      <alignment vertical="center"/>
    </xf>
    <xf numFmtId="166" fontId="2" fillId="3" borderId="122" xfId="34" applyNumberFormat="1" applyFont="1" applyFill="1" applyBorder="1" applyAlignment="1">
      <alignment vertical="center"/>
    </xf>
    <xf numFmtId="166" fontId="2" fillId="3" borderId="62" xfId="34" applyNumberFormat="1" applyFont="1" applyFill="1" applyBorder="1" applyAlignment="1">
      <alignment vertical="center"/>
    </xf>
    <xf numFmtId="166" fontId="1" fillId="3" borderId="179" xfId="15" applyNumberFormat="1" applyFont="1" applyFill="1" applyBorder="1" applyAlignment="1">
      <alignment vertical="center"/>
    </xf>
    <xf numFmtId="0" fontId="3" fillId="0" borderId="0" xfId="0" applyFont="1" applyAlignment="1">
      <alignment horizontal="center" vertical="top"/>
    </xf>
    <xf numFmtId="0" fontId="1" fillId="3" borderId="0" xfId="34" applyFont="1" applyFill="1" applyBorder="1" applyAlignment="1">
      <alignment horizontal="right" vertical="center" readingOrder="2"/>
    </xf>
    <xf numFmtId="0" fontId="1" fillId="3" borderId="0" xfId="34" applyFont="1" applyFill="1" applyBorder="1" applyAlignment="1">
      <alignment horizontal="left"/>
    </xf>
    <xf numFmtId="0" fontId="2" fillId="0" borderId="75" xfId="34" applyFont="1" applyFill="1" applyBorder="1" applyAlignment="1">
      <alignment horizontal="center" vertical="center" wrapText="1"/>
    </xf>
    <xf numFmtId="0" fontId="2" fillId="0" borderId="118" xfId="34" applyFont="1" applyFill="1" applyBorder="1" applyAlignment="1">
      <alignment horizontal="center" vertical="center" wrapText="1"/>
    </xf>
    <xf numFmtId="0" fontId="2" fillId="0" borderId="95" xfId="34" applyFont="1" applyFill="1" applyBorder="1" applyAlignment="1">
      <alignment horizontal="center" vertical="center" wrapText="1"/>
    </xf>
    <xf numFmtId="0" fontId="2" fillId="0" borderId="116" xfId="34" applyFont="1" applyFill="1" applyBorder="1" applyAlignment="1">
      <alignment horizontal="center" vertical="center" wrapText="1"/>
    </xf>
    <xf numFmtId="0" fontId="2" fillId="0" borderId="76" xfId="34" applyFont="1" applyFill="1" applyBorder="1" applyAlignment="1">
      <alignment horizontal="center" vertical="center" wrapText="1"/>
    </xf>
    <xf numFmtId="0" fontId="2" fillId="0" borderId="117" xfId="34" applyFont="1" applyFill="1" applyBorder="1" applyAlignment="1">
      <alignment horizontal="center" vertical="center" wrapText="1"/>
    </xf>
    <xf numFmtId="0" fontId="1" fillId="5" borderId="75" xfId="34" applyFont="1" applyFill="1" applyBorder="1" applyAlignment="1">
      <alignment horizontal="center" vertical="center" wrapText="1"/>
    </xf>
    <xf numFmtId="0" fontId="1" fillId="5" borderId="95" xfId="34" applyFont="1" applyFill="1" applyBorder="1" applyAlignment="1">
      <alignment horizontal="center" vertical="center" wrapText="1"/>
    </xf>
    <xf numFmtId="0" fontId="1" fillId="5" borderId="92" xfId="34" applyFont="1" applyFill="1" applyBorder="1" applyAlignment="1">
      <alignment horizontal="center" vertical="center" wrapText="1"/>
    </xf>
    <xf numFmtId="0" fontId="2" fillId="5" borderId="75" xfId="34" applyFont="1" applyFill="1" applyBorder="1" applyAlignment="1">
      <alignment horizontal="center" vertical="center" wrapText="1"/>
    </xf>
    <xf numFmtId="0" fontId="2" fillId="5" borderId="118" xfId="34" applyFont="1" applyFill="1" applyBorder="1" applyAlignment="1">
      <alignment horizontal="center" vertical="center" wrapText="1"/>
    </xf>
    <xf numFmtId="0" fontId="2" fillId="5" borderId="95" xfId="34" applyFont="1" applyFill="1" applyBorder="1" applyAlignment="1">
      <alignment horizontal="center" vertical="center" wrapText="1"/>
    </xf>
    <xf numFmtId="0" fontId="2" fillId="5" borderId="116" xfId="34" applyFont="1" applyFill="1" applyBorder="1" applyAlignment="1">
      <alignment horizontal="center" vertical="center" wrapText="1"/>
    </xf>
    <xf numFmtId="0" fontId="2" fillId="5" borderId="92" xfId="34" applyFont="1" applyFill="1" applyBorder="1" applyAlignment="1">
      <alignment horizontal="center" vertical="center" wrapText="1"/>
    </xf>
    <xf numFmtId="0" fontId="2" fillId="5" borderId="119" xfId="34" applyFont="1" applyFill="1" applyBorder="1" applyAlignment="1">
      <alignment horizontal="center" vertical="center" wrapText="1"/>
    </xf>
    <xf numFmtId="0" fontId="1" fillId="0" borderId="108" xfId="34" applyFont="1" applyFill="1" applyBorder="1" applyAlignment="1">
      <alignment horizontal="center" vertical="center" wrapText="1"/>
    </xf>
    <xf numFmtId="0" fontId="1" fillId="0" borderId="95" xfId="34" applyFont="1" applyFill="1" applyBorder="1" applyAlignment="1">
      <alignment horizontal="center" vertical="center" wrapText="1"/>
    </xf>
    <xf numFmtId="0" fontId="1" fillId="0" borderId="76" xfId="34" applyFont="1" applyFill="1" applyBorder="1" applyAlignment="1">
      <alignment horizontal="center" vertical="center" wrapText="1"/>
    </xf>
    <xf numFmtId="0" fontId="2" fillId="0" borderId="91" xfId="34" applyFont="1" applyFill="1" applyBorder="1" applyAlignment="1">
      <alignment horizontal="center" vertical="center" wrapText="1"/>
    </xf>
    <xf numFmtId="0" fontId="2" fillId="0" borderId="120" xfId="34" applyFont="1" applyFill="1" applyBorder="1" applyAlignment="1">
      <alignment horizontal="center" vertical="center" wrapText="1"/>
    </xf>
    <xf numFmtId="0" fontId="1" fillId="0" borderId="75" xfId="34" applyFont="1" applyFill="1" applyBorder="1" applyAlignment="1">
      <alignment horizontal="center" vertical="center" wrapText="1"/>
    </xf>
    <xf numFmtId="0" fontId="1" fillId="5" borderId="76" xfId="34" applyFont="1" applyFill="1" applyBorder="1" applyAlignment="1">
      <alignment horizontal="center" vertical="center" wrapText="1"/>
    </xf>
    <xf numFmtId="0" fontId="2" fillId="5" borderId="76" xfId="34" applyFont="1" applyFill="1" applyBorder="1" applyAlignment="1">
      <alignment horizontal="center" vertical="center" wrapText="1"/>
    </xf>
    <xf numFmtId="0" fontId="2" fillId="5" borderId="117" xfId="34" applyFont="1" applyFill="1" applyBorder="1" applyAlignment="1">
      <alignment horizontal="center" vertical="center" wrapText="1"/>
    </xf>
    <xf numFmtId="0" fontId="2" fillId="0" borderId="77" xfId="34" applyFont="1" applyFill="1" applyBorder="1" applyAlignment="1">
      <alignment horizontal="center" vertical="center" wrapText="1"/>
    </xf>
    <xf numFmtId="0" fontId="2" fillId="0" borderId="60" xfId="34" applyFont="1" applyFill="1" applyBorder="1" applyAlignment="1">
      <alignment horizontal="center" vertical="center" wrapText="1"/>
    </xf>
    <xf numFmtId="0" fontId="1" fillId="4" borderId="75" xfId="34" applyFont="1" applyFill="1" applyBorder="1" applyAlignment="1">
      <alignment horizontal="center" vertical="center" wrapText="1"/>
    </xf>
    <xf numFmtId="0" fontId="1" fillId="4" borderId="95" xfId="34" applyFont="1" applyFill="1" applyBorder="1" applyAlignment="1">
      <alignment horizontal="center" vertical="center" wrapText="1"/>
    </xf>
    <xf numFmtId="0" fontId="1" fillId="4" borderId="76" xfId="34" applyFont="1" applyFill="1" applyBorder="1" applyAlignment="1">
      <alignment horizontal="center" vertical="center" wrapText="1"/>
    </xf>
    <xf numFmtId="0" fontId="2" fillId="4" borderId="74" xfId="34" applyFont="1" applyFill="1" applyBorder="1" applyAlignment="1">
      <alignment horizontal="center" vertical="center" wrapText="1"/>
    </xf>
    <xf numFmtId="0" fontId="2" fillId="4" borderId="77" xfId="34" applyFont="1" applyFill="1" applyBorder="1" applyAlignment="1">
      <alignment horizontal="center" vertical="center" wrapText="1"/>
    </xf>
    <xf numFmtId="0" fontId="1" fillId="0" borderId="113" xfId="34" applyFont="1" applyFill="1" applyBorder="1" applyAlignment="1">
      <alignment horizontal="center" vertical="center" wrapText="1"/>
    </xf>
    <xf numFmtId="0" fontId="1" fillId="0" borderId="114" xfId="34" applyFont="1" applyFill="1" applyBorder="1" applyAlignment="1">
      <alignment horizontal="center" vertical="center" wrapText="1"/>
    </xf>
    <xf numFmtId="0" fontId="2" fillId="3" borderId="77" xfId="34" applyFont="1" applyFill="1" applyBorder="1" applyAlignment="1">
      <alignment horizontal="center" vertical="center" wrapText="1"/>
    </xf>
    <xf numFmtId="0" fontId="2" fillId="3" borderId="60" xfId="34" applyFont="1" applyFill="1" applyBorder="1" applyAlignment="1">
      <alignment horizontal="center" vertical="center" wrapText="1"/>
    </xf>
    <xf numFmtId="0" fontId="1" fillId="3" borderId="114" xfId="34" applyFont="1" applyFill="1" applyBorder="1" applyAlignment="1">
      <alignment horizontal="center" vertical="center" wrapText="1"/>
    </xf>
    <xf numFmtId="0" fontId="1" fillId="3" borderId="115" xfId="34" applyFont="1" applyFill="1" applyBorder="1" applyAlignment="1">
      <alignment horizontal="center" vertical="center" wrapText="1"/>
    </xf>
    <xf numFmtId="0" fontId="2" fillId="4" borderId="60" xfId="34" applyFont="1" applyFill="1" applyBorder="1" applyAlignment="1">
      <alignment horizontal="center" vertical="center" wrapText="1"/>
    </xf>
    <xf numFmtId="0" fontId="1" fillId="0" borderId="115" xfId="34" applyFont="1" applyFill="1" applyBorder="1" applyAlignment="1">
      <alignment horizontal="center" vertical="center" wrapText="1"/>
    </xf>
    <xf numFmtId="0" fontId="1" fillId="4" borderId="123" xfId="34" applyFont="1" applyFill="1" applyBorder="1" applyAlignment="1">
      <alignment horizontal="center" vertical="center"/>
    </xf>
    <xf numFmtId="0" fontId="1" fillId="4" borderId="188" xfId="34" applyFont="1" applyFill="1" applyBorder="1" applyAlignment="1">
      <alignment horizontal="center" vertical="center"/>
    </xf>
    <xf numFmtId="0" fontId="1" fillId="4" borderId="92" xfId="34" applyFont="1" applyFill="1" applyBorder="1" applyAlignment="1">
      <alignment horizontal="center" vertical="center" wrapText="1"/>
    </xf>
    <xf numFmtId="0" fontId="20" fillId="4" borderId="121" xfId="34" applyFont="1" applyFill="1" applyBorder="1" applyAlignment="1">
      <alignment horizontal="center" vertical="center"/>
    </xf>
    <xf numFmtId="0" fontId="20" fillId="4" borderId="95" xfId="34" applyFont="1" applyFill="1" applyBorder="1" applyAlignment="1">
      <alignment horizontal="center" vertical="center"/>
    </xf>
    <xf numFmtId="0" fontId="20" fillId="4" borderId="76" xfId="34" applyFont="1" applyFill="1" applyBorder="1" applyAlignment="1">
      <alignment horizontal="center" vertical="center"/>
    </xf>
    <xf numFmtId="0" fontId="1" fillId="4" borderId="121" xfId="34" applyFont="1" applyFill="1" applyBorder="1" applyAlignment="1">
      <alignment horizontal="center" vertical="center"/>
    </xf>
    <xf numFmtId="0" fontId="20" fillId="4" borderId="122" xfId="34" applyFont="1" applyFill="1" applyBorder="1" applyAlignment="1">
      <alignment horizontal="center" vertical="center"/>
    </xf>
    <xf numFmtId="0" fontId="20" fillId="4" borderId="62" xfId="34" applyFont="1" applyFill="1" applyBorder="1" applyAlignment="1">
      <alignment horizontal="center" vertical="center"/>
    </xf>
    <xf numFmtId="0" fontId="20" fillId="4" borderId="123" xfId="34" applyFont="1" applyFill="1" applyBorder="1" applyAlignment="1">
      <alignment horizontal="center" vertical="center"/>
    </xf>
    <xf numFmtId="0" fontId="20" fillId="4" borderId="116" xfId="34" applyFont="1" applyFill="1" applyBorder="1" applyAlignment="1">
      <alignment horizontal="center" vertical="center"/>
    </xf>
    <xf numFmtId="0" fontId="20" fillId="4" borderId="117" xfId="34" applyFont="1" applyFill="1" applyBorder="1" applyAlignment="1">
      <alignment horizontal="center" vertical="center"/>
    </xf>
    <xf numFmtId="0" fontId="32" fillId="3" borderId="0" xfId="1" applyFont="1" applyFill="1" applyAlignment="1">
      <alignment horizontal="center" vertical="center"/>
    </xf>
    <xf numFmtId="0" fontId="32" fillId="3" borderId="0" xfId="1" applyFont="1" applyFill="1" applyAlignment="1">
      <alignment horizontal="center" vertical="center" readingOrder="2"/>
    </xf>
    <xf numFmtId="0" fontId="5" fillId="3" borderId="0" xfId="2" applyFont="1" applyFill="1" applyAlignment="1">
      <alignment horizontal="center" vertical="center"/>
    </xf>
    <xf numFmtId="0" fontId="5" fillId="3" borderId="159" xfId="2" applyFont="1" applyFill="1" applyBorder="1" applyAlignment="1">
      <alignment horizontal="center" vertical="center"/>
    </xf>
    <xf numFmtId="0" fontId="5" fillId="3" borderId="12" xfId="2" applyFont="1" applyFill="1" applyBorder="1" applyAlignment="1">
      <alignment horizontal="center" vertical="center" readingOrder="1"/>
    </xf>
    <xf numFmtId="0" fontId="5" fillId="3" borderId="8" xfId="2" applyFont="1" applyFill="1" applyBorder="1" applyAlignment="1">
      <alignment horizontal="center" vertical="center" readingOrder="1"/>
    </xf>
    <xf numFmtId="0" fontId="5" fillId="3" borderId="11" xfId="2" applyFont="1" applyFill="1" applyBorder="1" applyAlignment="1">
      <alignment horizontal="center" vertical="center" readingOrder="1"/>
    </xf>
    <xf numFmtId="0" fontId="32" fillId="0" borderId="0" xfId="1" applyFont="1" applyAlignment="1">
      <alignment horizontal="center" vertical="center"/>
    </xf>
    <xf numFmtId="0" fontId="32" fillId="0" borderId="0" xfId="1" applyFont="1" applyAlignment="1">
      <alignment horizontal="center" vertical="center" readingOrder="2"/>
    </xf>
    <xf numFmtId="0" fontId="5" fillId="0" borderId="0" xfId="2" applyFont="1" applyAlignment="1">
      <alignment horizontal="center" vertical="center" readingOrder="1"/>
    </xf>
    <xf numFmtId="0" fontId="1" fillId="4" borderId="15" xfId="3" applyFont="1" applyFill="1" applyBorder="1">
      <alignment horizontal="right" vertical="center" wrapText="1"/>
    </xf>
    <xf numFmtId="0" fontId="1" fillId="4" borderId="18" xfId="3" applyFont="1" applyFill="1" applyBorder="1">
      <alignment horizontal="right" vertical="center" wrapText="1"/>
    </xf>
    <xf numFmtId="0" fontId="1" fillId="4" borderId="21" xfId="3" applyFont="1" applyFill="1" applyBorder="1">
      <alignment horizontal="right" vertical="center" wrapText="1"/>
    </xf>
    <xf numFmtId="1" fontId="8" fillId="4" borderId="17" xfId="4" applyFont="1" applyFill="1" applyBorder="1">
      <alignment horizontal="left" vertical="center" wrapText="1"/>
    </xf>
    <xf numFmtId="1" fontId="8" fillId="4" borderId="20" xfId="4" applyFont="1" applyFill="1" applyBorder="1">
      <alignment horizontal="left" vertical="center" wrapText="1"/>
    </xf>
    <xf numFmtId="1" fontId="8" fillId="4" borderId="23" xfId="4" applyFont="1" applyFill="1" applyBorder="1">
      <alignment horizontal="left" vertical="center" wrapText="1"/>
    </xf>
    <xf numFmtId="0" fontId="6" fillId="4" borderId="16" xfId="6" applyFont="1" applyFill="1" applyBorder="1">
      <alignment horizontal="center" vertical="center" wrapText="1"/>
    </xf>
    <xf numFmtId="0" fontId="6" fillId="4" borderId="19" xfId="6" applyFont="1" applyFill="1" applyBorder="1">
      <alignment horizontal="center" vertical="center" wrapText="1"/>
    </xf>
    <xf numFmtId="0" fontId="6" fillId="4" borderId="22" xfId="6" applyFont="1" applyFill="1" applyBorder="1">
      <alignment horizontal="center" vertical="center" wrapText="1"/>
    </xf>
    <xf numFmtId="0" fontId="6" fillId="4" borderId="36" xfId="6" applyFont="1" applyFill="1" applyBorder="1" applyAlignment="1">
      <alignment horizontal="center" vertical="center" wrapText="1"/>
    </xf>
    <xf numFmtId="0" fontId="6" fillId="4" borderId="29" xfId="6" applyFont="1" applyFill="1" applyBorder="1" applyAlignment="1">
      <alignment horizontal="center" vertical="center" wrapText="1"/>
    </xf>
    <xf numFmtId="0" fontId="6" fillId="4" borderId="37" xfId="6" applyFont="1" applyFill="1" applyBorder="1" applyAlignment="1">
      <alignment horizontal="center" vertical="center" wrapText="1"/>
    </xf>
    <xf numFmtId="0" fontId="8" fillId="0" borderId="76" xfId="18" applyFont="1" applyFill="1" applyBorder="1" applyAlignment="1">
      <alignment horizontal="left" vertical="center" wrapText="1"/>
    </xf>
    <xf numFmtId="0" fontId="1" fillId="4" borderId="74" xfId="14" applyFont="1" applyFill="1" applyBorder="1" applyAlignment="1">
      <alignment horizontal="center" vertical="center" wrapText="1" readingOrder="2"/>
    </xf>
    <xf numFmtId="0" fontId="1" fillId="4" borderId="74" xfId="14" applyFont="1" applyFill="1" applyBorder="1" applyAlignment="1">
      <alignment horizontal="center" vertical="center"/>
    </xf>
    <xf numFmtId="0" fontId="1" fillId="4" borderId="140" xfId="3" applyFont="1" applyFill="1" applyBorder="1" applyAlignment="1">
      <alignment horizontal="right" vertical="center" wrapText="1"/>
    </xf>
    <xf numFmtId="0" fontId="1" fillId="4" borderId="15" xfId="3" applyFont="1" applyFill="1" applyBorder="1" applyAlignment="1">
      <alignment horizontal="right" vertical="center" wrapText="1"/>
    </xf>
    <xf numFmtId="0" fontId="1" fillId="4" borderId="141" xfId="3" applyFont="1" applyFill="1" applyBorder="1" applyAlignment="1">
      <alignment horizontal="right" vertical="center" wrapText="1"/>
    </xf>
    <xf numFmtId="0" fontId="1" fillId="4" borderId="18" xfId="3" applyFont="1" applyFill="1" applyBorder="1" applyAlignment="1">
      <alignment horizontal="right" vertical="center" wrapText="1"/>
    </xf>
    <xf numFmtId="0" fontId="1" fillId="4" borderId="142" xfId="3" applyFont="1" applyFill="1" applyBorder="1" applyAlignment="1">
      <alignment horizontal="right" vertical="center" wrapText="1"/>
    </xf>
    <xf numFmtId="0" fontId="1" fillId="4" borderId="21" xfId="3" applyFont="1" applyFill="1" applyBorder="1" applyAlignment="1">
      <alignment horizontal="right" vertical="center" wrapText="1"/>
    </xf>
    <xf numFmtId="0" fontId="1" fillId="4" borderId="36" xfId="6" applyFont="1" applyFill="1" applyBorder="1" applyAlignment="1">
      <alignment horizontal="center" vertical="center" wrapText="1"/>
    </xf>
    <xf numFmtId="0" fontId="1" fillId="4" borderId="29" xfId="6" applyFont="1" applyFill="1" applyBorder="1" applyAlignment="1">
      <alignment horizontal="center" vertical="center" wrapText="1"/>
    </xf>
    <xf numFmtId="0" fontId="1" fillId="4" borderId="37" xfId="6" applyFont="1" applyFill="1" applyBorder="1" applyAlignment="1">
      <alignment horizontal="center" vertical="center" wrapText="1"/>
    </xf>
    <xf numFmtId="1" fontId="8" fillId="4" borderId="17" xfId="4" applyFont="1" applyFill="1" applyBorder="1" applyAlignment="1">
      <alignment horizontal="left" vertical="center" wrapText="1"/>
    </xf>
    <xf numFmtId="1" fontId="8" fillId="4" borderId="137" xfId="4" applyFont="1" applyFill="1" applyBorder="1" applyAlignment="1">
      <alignment horizontal="left" vertical="center" wrapText="1"/>
    </xf>
    <xf numFmtId="1" fontId="8" fillId="4" borderId="20" xfId="4" applyFont="1" applyFill="1" applyBorder="1" applyAlignment="1">
      <alignment horizontal="left" vertical="center" wrapText="1"/>
    </xf>
    <xf numFmtId="1" fontId="8" fillId="4" borderId="138" xfId="4" applyFont="1" applyFill="1" applyBorder="1" applyAlignment="1">
      <alignment horizontal="left" vertical="center" wrapText="1"/>
    </xf>
    <xf numFmtId="1" fontId="8" fillId="4" borderId="23" xfId="4" applyFont="1" applyFill="1" applyBorder="1" applyAlignment="1">
      <alignment horizontal="left" vertical="center" wrapText="1"/>
    </xf>
    <xf numFmtId="1" fontId="8" fillId="4" borderId="139" xfId="4" applyFont="1" applyFill="1" applyBorder="1" applyAlignment="1">
      <alignment horizontal="left" vertical="center" wrapText="1"/>
    </xf>
    <xf numFmtId="0" fontId="1" fillId="4" borderId="74" xfId="14" applyFont="1" applyFill="1" applyBorder="1" applyAlignment="1">
      <alignment horizontal="right" vertical="center" wrapText="1" indent="1" readingOrder="2"/>
    </xf>
    <xf numFmtId="0" fontId="8" fillId="4" borderId="74" xfId="14" applyFont="1" applyFill="1" applyBorder="1" applyAlignment="1">
      <alignment horizontal="left" vertical="center" wrapText="1" indent="1"/>
    </xf>
    <xf numFmtId="3" fontId="7" fillId="0" borderId="95" xfId="17" applyNumberFormat="1" applyFont="1" applyFill="1" applyBorder="1" applyAlignment="1">
      <alignment horizontal="center" vertical="center"/>
    </xf>
    <xf numFmtId="0" fontId="5" fillId="0" borderId="0" xfId="2" applyFont="1" applyAlignment="1">
      <alignment horizontal="center" vertical="center" wrapText="1"/>
    </xf>
    <xf numFmtId="0" fontId="5" fillId="0" borderId="41" xfId="34" applyFont="1" applyBorder="1" applyAlignment="1">
      <alignment horizontal="right" vertical="center"/>
    </xf>
    <xf numFmtId="0" fontId="1" fillId="0" borderId="41" xfId="34" applyFont="1" applyBorder="1" applyAlignment="1">
      <alignment horizontal="left" vertical="center"/>
    </xf>
    <xf numFmtId="0" fontId="5" fillId="0" borderId="0" xfId="1" applyFont="1" applyAlignment="1">
      <alignment horizontal="center" vertical="center" readingOrder="1"/>
    </xf>
    <xf numFmtId="0" fontId="51" fillId="3" borderId="0" xfId="0" applyFont="1" applyFill="1" applyBorder="1" applyAlignment="1">
      <alignment horizontal="center" vertical="center"/>
    </xf>
    <xf numFmtId="0" fontId="50" fillId="3" borderId="0" xfId="0" applyFont="1" applyFill="1" applyBorder="1" applyAlignment="1">
      <alignment horizontal="center" vertical="center"/>
    </xf>
    <xf numFmtId="0" fontId="47" fillId="4" borderId="75" xfId="0" applyFont="1" applyFill="1" applyBorder="1" applyAlignment="1">
      <alignment horizontal="center" vertical="center"/>
    </xf>
    <xf numFmtId="0" fontId="47" fillId="4" borderId="69" xfId="0" applyFont="1" applyFill="1" applyBorder="1" applyAlignment="1">
      <alignment horizontal="center" vertical="center"/>
    </xf>
    <xf numFmtId="0" fontId="47" fillId="4" borderId="10" xfId="0" applyFont="1" applyFill="1" applyBorder="1" applyAlignment="1">
      <alignment horizontal="center" vertical="center"/>
    </xf>
    <xf numFmtId="0" fontId="47" fillId="4" borderId="71" xfId="0" applyFont="1" applyFill="1" applyBorder="1" applyAlignment="1">
      <alignment horizontal="center" vertical="center"/>
    </xf>
    <xf numFmtId="0" fontId="47" fillId="4" borderId="70" xfId="0" applyFont="1" applyFill="1" applyBorder="1" applyAlignment="1">
      <alignment horizontal="center" vertical="center"/>
    </xf>
    <xf numFmtId="0" fontId="47" fillId="4" borderId="9" xfId="0" applyFont="1" applyFill="1" applyBorder="1" applyAlignment="1">
      <alignment horizontal="center" vertical="center"/>
    </xf>
    <xf numFmtId="0" fontId="47" fillId="4" borderId="73" xfId="0" applyFont="1" applyFill="1" applyBorder="1" applyAlignment="1">
      <alignment horizontal="center" vertical="center"/>
    </xf>
    <xf numFmtId="0" fontId="46" fillId="3" borderId="0" xfId="0" applyFont="1" applyFill="1" applyBorder="1" applyAlignment="1">
      <alignment horizontal="center" vertical="center" readingOrder="2"/>
    </xf>
    <xf numFmtId="0" fontId="1" fillId="3" borderId="28" xfId="14" applyFont="1" applyFill="1" applyBorder="1" applyAlignment="1">
      <alignment horizontal="center" vertical="center" wrapText="1" readingOrder="2"/>
    </xf>
    <xf numFmtId="0" fontId="1" fillId="3" borderId="26" xfId="14" applyFont="1" applyFill="1" applyBorder="1" applyAlignment="1">
      <alignment horizontal="center" vertical="center" wrapText="1" readingOrder="2"/>
    </xf>
    <xf numFmtId="0" fontId="1" fillId="3" borderId="26" xfId="14" applyFont="1" applyFill="1" applyBorder="1" applyAlignment="1">
      <alignment horizontal="center" vertical="center"/>
    </xf>
    <xf numFmtId="0" fontId="1" fillId="3" borderId="27" xfId="14" applyFont="1" applyFill="1" applyBorder="1" applyAlignment="1">
      <alignment horizontal="center" vertical="center"/>
    </xf>
    <xf numFmtId="0" fontId="1" fillId="3" borderId="33" xfId="16" applyFont="1" applyFill="1" applyBorder="1" applyAlignment="1">
      <alignment horizontal="right" vertical="center" wrapText="1" readingOrder="2"/>
    </xf>
    <xf numFmtId="0" fontId="1" fillId="3" borderId="24" xfId="16" applyFont="1" applyFill="1" applyBorder="1" applyAlignment="1">
      <alignment horizontal="right" vertical="center" wrapText="1" readingOrder="2"/>
    </xf>
    <xf numFmtId="0" fontId="1" fillId="4" borderId="57" xfId="15" applyFont="1" applyFill="1" applyBorder="1" applyAlignment="1">
      <alignment horizontal="center" vertical="center"/>
    </xf>
    <xf numFmtId="0" fontId="1" fillId="4" borderId="19" xfId="15" applyFont="1" applyFill="1" applyBorder="1" applyAlignment="1">
      <alignment horizontal="center" vertical="center"/>
    </xf>
    <xf numFmtId="0" fontId="1" fillId="3" borderId="60" xfId="14" applyFont="1" applyFill="1" applyBorder="1" applyAlignment="1">
      <alignment horizontal="center" vertical="center" wrapText="1" readingOrder="2"/>
    </xf>
    <xf numFmtId="0" fontId="8" fillId="3" borderId="27" xfId="14" applyFont="1" applyFill="1" applyBorder="1" applyAlignment="1">
      <alignment horizontal="center" vertical="center"/>
    </xf>
    <xf numFmtId="0" fontId="8" fillId="3" borderId="60" xfId="14" applyFont="1" applyFill="1" applyBorder="1" applyAlignment="1">
      <alignment horizontal="center" vertical="center"/>
    </xf>
    <xf numFmtId="3" fontId="2" fillId="5" borderId="34" xfId="15" applyNumberFormat="1" applyFont="1" applyFill="1" applyBorder="1" applyAlignment="1">
      <alignment horizontal="center" vertical="center"/>
    </xf>
    <xf numFmtId="3" fontId="2" fillId="5" borderId="35" xfId="15" applyNumberFormat="1" applyFont="1" applyFill="1" applyBorder="1" applyAlignment="1">
      <alignment horizontal="center" vertical="center"/>
    </xf>
    <xf numFmtId="3" fontId="2" fillId="3" borderId="34" xfId="15" applyNumberFormat="1" applyFont="1" applyFill="1" applyBorder="1" applyAlignment="1">
      <alignment horizontal="center" vertical="center"/>
    </xf>
    <xf numFmtId="3" fontId="2" fillId="3" borderId="35" xfId="15" applyNumberFormat="1" applyFont="1" applyFill="1" applyBorder="1" applyAlignment="1">
      <alignment horizontal="center" vertical="center"/>
    </xf>
    <xf numFmtId="3" fontId="2" fillId="5" borderId="43" xfId="15" applyNumberFormat="1" applyFont="1" applyFill="1" applyBorder="1" applyAlignment="1">
      <alignment horizontal="center" vertical="center"/>
    </xf>
    <xf numFmtId="3" fontId="2" fillId="5" borderId="42" xfId="15" applyNumberFormat="1" applyFont="1" applyFill="1" applyBorder="1" applyAlignment="1">
      <alignment horizontal="center" vertical="center"/>
    </xf>
    <xf numFmtId="0" fontId="51" fillId="0" borderId="0" xfId="1" applyFont="1" applyAlignment="1">
      <alignment horizontal="center" vertical="center"/>
    </xf>
    <xf numFmtId="0" fontId="5" fillId="0" borderId="0" xfId="2" applyFont="1" applyAlignment="1">
      <alignment horizontal="center" vertical="center"/>
    </xf>
    <xf numFmtId="0" fontId="5" fillId="4" borderId="160" xfId="3" applyFont="1" applyFill="1" applyBorder="1" applyAlignment="1">
      <alignment horizontal="right" vertical="center" wrapText="1"/>
    </xf>
    <xf numFmtId="0" fontId="5" fillId="4" borderId="161" xfId="3" applyFont="1" applyFill="1" applyBorder="1" applyAlignment="1">
      <alignment horizontal="right" vertical="center" wrapText="1"/>
    </xf>
    <xf numFmtId="1" fontId="1" fillId="4" borderId="162" xfId="4" applyFont="1" applyFill="1" applyBorder="1" applyAlignment="1">
      <alignment horizontal="left" vertical="center" wrapText="1"/>
    </xf>
    <xf numFmtId="1" fontId="1" fillId="4" borderId="163" xfId="4" applyFont="1" applyFill="1" applyBorder="1" applyAlignment="1">
      <alignment horizontal="left" vertical="center" wrapText="1"/>
    </xf>
    <xf numFmtId="0" fontId="2" fillId="3" borderId="40" xfId="16" applyFont="1" applyFill="1" applyBorder="1" applyAlignment="1">
      <alignment horizontal="right" vertical="center" wrapText="1" readingOrder="2"/>
    </xf>
    <xf numFmtId="0" fontId="8" fillId="3" borderId="28" xfId="14" applyFont="1" applyFill="1" applyBorder="1" applyAlignment="1">
      <alignment horizontal="center" vertical="center"/>
    </xf>
    <xf numFmtId="0" fontId="1" fillId="4" borderId="16" xfId="6" applyFont="1" applyFill="1" applyBorder="1">
      <alignment horizontal="center" vertical="center" wrapText="1"/>
    </xf>
    <xf numFmtId="0" fontId="1" fillId="4" borderId="19" xfId="6" applyFont="1" applyFill="1" applyBorder="1">
      <alignment horizontal="center" vertical="center" wrapText="1"/>
    </xf>
    <xf numFmtId="0" fontId="1" fillId="4" borderId="22" xfId="6" applyFont="1" applyFill="1" applyBorder="1">
      <alignment horizontal="center" vertical="center" wrapText="1"/>
    </xf>
    <xf numFmtId="0" fontId="12" fillId="3" borderId="40" xfId="18" applyFont="1" applyFill="1" applyBorder="1" applyAlignment="1">
      <alignment horizontal="left" vertical="center" wrapText="1"/>
    </xf>
    <xf numFmtId="0" fontId="51" fillId="0" borderId="0" xfId="0" applyFont="1" applyAlignment="1">
      <alignment horizontal="center" vertical="center" wrapText="1"/>
    </xf>
    <xf numFmtId="0" fontId="32" fillId="0" borderId="0" xfId="0" applyFont="1" applyAlignment="1">
      <alignment horizontal="center" vertical="center" wrapText="1" readingOrder="2"/>
    </xf>
    <xf numFmtId="0" fontId="5" fillId="0" borderId="0" xfId="0" applyFont="1" applyAlignment="1">
      <alignment horizontal="center" vertical="center" wrapText="1"/>
    </xf>
    <xf numFmtId="0" fontId="5" fillId="0" borderId="0" xfId="0" applyFont="1" applyBorder="1" applyAlignment="1">
      <alignment horizontal="center" vertical="center" wrapText="1"/>
    </xf>
    <xf numFmtId="0" fontId="5" fillId="4" borderId="65" xfId="3" applyFont="1" applyFill="1" applyBorder="1" applyAlignment="1">
      <alignment horizontal="right" vertical="center" wrapText="1" indent="1"/>
    </xf>
    <xf numFmtId="0" fontId="5" fillId="4" borderId="63" xfId="3" applyFont="1" applyFill="1" applyBorder="1" applyAlignment="1">
      <alignment horizontal="right" vertical="center" wrapText="1" indent="1"/>
    </xf>
    <xf numFmtId="0" fontId="5" fillId="4" borderId="64" xfId="3" applyFont="1" applyFill="1" applyBorder="1" applyAlignment="1">
      <alignment horizontal="right" vertical="center" wrapText="1" indent="1"/>
    </xf>
    <xf numFmtId="0" fontId="1" fillId="4" borderId="36" xfId="6" applyFont="1" applyFill="1" applyBorder="1">
      <alignment horizontal="center" vertical="center" wrapText="1"/>
    </xf>
    <xf numFmtId="0" fontId="1" fillId="4" borderId="29" xfId="6" applyFont="1" applyFill="1" applyBorder="1">
      <alignment horizontal="center" vertical="center" wrapText="1"/>
    </xf>
    <xf numFmtId="0" fontId="1" fillId="4" borderId="37" xfId="6" applyFont="1" applyFill="1" applyBorder="1">
      <alignment horizontal="center" vertical="center" wrapText="1"/>
    </xf>
    <xf numFmtId="0" fontId="1" fillId="4" borderId="66" xfId="6" applyFont="1" applyFill="1" applyBorder="1" applyAlignment="1">
      <alignment horizontal="left" vertical="center" wrapText="1" indent="1"/>
    </xf>
    <xf numFmtId="0" fontId="1" fillId="4" borderId="67" xfId="6" applyFont="1" applyFill="1" applyBorder="1" applyAlignment="1">
      <alignment horizontal="left" vertical="center" wrapText="1" indent="1"/>
    </xf>
    <xf numFmtId="0" fontId="1" fillId="4" borderId="68" xfId="6" applyFont="1" applyFill="1" applyBorder="1" applyAlignment="1">
      <alignment horizontal="left" vertical="center" wrapText="1" indent="1"/>
    </xf>
    <xf numFmtId="0" fontId="8" fillId="0" borderId="40" xfId="0" applyFont="1" applyFill="1" applyBorder="1" applyAlignment="1">
      <alignment horizontal="left" vertical="center" wrapText="1"/>
    </xf>
    <xf numFmtId="0" fontId="41" fillId="0" borderId="40" xfId="0" applyFont="1" applyBorder="1" applyAlignment="1">
      <alignment horizontal="right" vertical="center" wrapText="1" readingOrder="2"/>
    </xf>
    <xf numFmtId="0" fontId="51" fillId="3" borderId="0" xfId="0" applyFont="1" applyFill="1" applyAlignment="1">
      <alignment horizontal="center" vertical="center"/>
    </xf>
    <xf numFmtId="0" fontId="5" fillId="3" borderId="0" xfId="0" applyFont="1" applyFill="1" applyAlignment="1">
      <alignment horizontal="center" vertical="center" wrapText="1"/>
    </xf>
    <xf numFmtId="0" fontId="5" fillId="3" borderId="0" xfId="0" applyFont="1" applyFill="1" applyAlignment="1">
      <alignment horizontal="center" vertical="center"/>
    </xf>
    <xf numFmtId="0" fontId="32" fillId="3" borderId="0" xfId="0" applyFont="1" applyFill="1" applyAlignment="1">
      <alignment horizontal="center" vertical="center" readingOrder="2"/>
    </xf>
    <xf numFmtId="0" fontId="5" fillId="3" borderId="0" xfId="0" applyFont="1" applyFill="1" applyBorder="1" applyAlignment="1">
      <alignment horizontal="center" vertical="center"/>
    </xf>
    <xf numFmtId="0" fontId="1" fillId="4" borderId="65" xfId="3" applyFont="1" applyFill="1" applyBorder="1" applyAlignment="1">
      <alignment horizontal="right" vertical="center" wrapText="1" indent="1"/>
    </xf>
    <xf numFmtId="0" fontId="1" fillId="4" borderId="63" xfId="3" applyFont="1" applyFill="1" applyBorder="1" applyAlignment="1">
      <alignment horizontal="right" vertical="center" wrapText="1" indent="1"/>
    </xf>
    <xf numFmtId="0" fontId="1" fillId="4" borderId="64" xfId="3" applyFont="1" applyFill="1" applyBorder="1" applyAlignment="1">
      <alignment horizontal="right" vertical="center" wrapText="1" indent="1"/>
    </xf>
    <xf numFmtId="0" fontId="8" fillId="3" borderId="27" xfId="18" applyFont="1" applyFill="1" applyBorder="1" applyAlignment="1">
      <alignment horizontal="center" vertical="center" wrapText="1"/>
    </xf>
    <xf numFmtId="0" fontId="8" fillId="3" borderId="28" xfId="18" applyFont="1" applyFill="1" applyBorder="1" applyAlignment="1">
      <alignment horizontal="center" vertical="center" wrapText="1"/>
    </xf>
    <xf numFmtId="0" fontId="2" fillId="0" borderId="34" xfId="0" applyFont="1" applyBorder="1" applyAlignment="1">
      <alignment horizontal="center"/>
    </xf>
    <xf numFmtId="0" fontId="2" fillId="0" borderId="0" xfId="0" applyFont="1" applyBorder="1" applyAlignment="1">
      <alignment horizontal="center"/>
    </xf>
    <xf numFmtId="0" fontId="5" fillId="4" borderId="15" xfId="3" applyFont="1" applyFill="1" applyBorder="1" applyAlignment="1">
      <alignment horizontal="right" vertical="center" wrapText="1"/>
    </xf>
    <xf numFmtId="0" fontId="5" fillId="4" borderId="18" xfId="3" applyFont="1" applyFill="1" applyBorder="1" applyAlignment="1">
      <alignment horizontal="right" vertical="center" wrapText="1"/>
    </xf>
    <xf numFmtId="0" fontId="5" fillId="4" borderId="21" xfId="3" applyFont="1" applyFill="1" applyBorder="1" applyAlignment="1">
      <alignment horizontal="right" vertical="center" wrapText="1"/>
    </xf>
    <xf numFmtId="1" fontId="1" fillId="4" borderId="17" xfId="4" applyFont="1" applyFill="1" applyBorder="1" applyAlignment="1">
      <alignment horizontal="left" vertical="center" wrapText="1"/>
    </xf>
    <xf numFmtId="1" fontId="1" fillId="4" borderId="20" xfId="4" applyFont="1" applyFill="1" applyBorder="1" applyAlignment="1">
      <alignment horizontal="left" vertical="center" wrapText="1"/>
    </xf>
    <xf numFmtId="1" fontId="1" fillId="4" borderId="23" xfId="4" applyFont="1" applyFill="1" applyBorder="1" applyAlignment="1">
      <alignment horizontal="left" vertical="center" wrapText="1"/>
    </xf>
    <xf numFmtId="0" fontId="6" fillId="3" borderId="19" xfId="16" applyFont="1" applyFill="1" applyBorder="1" applyAlignment="1">
      <alignment horizontal="right" vertical="center" wrapText="1" indent="1" readingOrder="2"/>
    </xf>
    <xf numFmtId="0" fontId="8" fillId="3" borderId="19" xfId="18" applyFont="1" applyFill="1" applyBorder="1" applyAlignment="1">
      <alignment horizontal="left" vertical="center" wrapText="1" indent="1"/>
    </xf>
    <xf numFmtId="0" fontId="6" fillId="4" borderId="97" xfId="16" applyFont="1" applyFill="1" applyBorder="1" applyAlignment="1">
      <alignment horizontal="right" vertical="center" wrapText="1" indent="1" readingOrder="2"/>
    </xf>
    <xf numFmtId="0" fontId="8" fillId="4" borderId="97" xfId="18" applyFont="1" applyFill="1" applyBorder="1" applyAlignment="1">
      <alignment horizontal="left" vertical="center" wrapText="1" indent="1"/>
    </xf>
    <xf numFmtId="0" fontId="6" fillId="3" borderId="22" xfId="16" applyFont="1" applyFill="1" applyBorder="1" applyAlignment="1">
      <alignment horizontal="right" vertical="center" wrapText="1" indent="1" readingOrder="2"/>
    </xf>
    <xf numFmtId="0" fontId="8" fillId="3" borderId="22" xfId="18" applyFont="1" applyFill="1" applyBorder="1" applyAlignment="1">
      <alignment horizontal="left" vertical="center" wrapText="1" indent="1"/>
    </xf>
    <xf numFmtId="0" fontId="6" fillId="4" borderId="19" xfId="16" applyFont="1" applyFill="1" applyBorder="1" applyAlignment="1">
      <alignment horizontal="right" vertical="center" wrapText="1" indent="1" readingOrder="2"/>
    </xf>
    <xf numFmtId="0" fontId="8" fillId="4" borderId="19" xfId="18" applyFont="1" applyFill="1" applyBorder="1" applyAlignment="1">
      <alignment horizontal="left" vertical="center" wrapText="1" indent="1"/>
    </xf>
    <xf numFmtId="0" fontId="57" fillId="0" borderId="0" xfId="0" applyFont="1" applyAlignment="1">
      <alignment horizontal="center" vertical="center"/>
    </xf>
    <xf numFmtId="0" fontId="6" fillId="3" borderId="24" xfId="16" applyFont="1" applyFill="1" applyBorder="1" applyAlignment="1">
      <alignment horizontal="right" vertical="center" wrapText="1" indent="1" readingOrder="2"/>
    </xf>
    <xf numFmtId="0" fontId="8" fillId="3" borderId="24" xfId="18" applyFont="1" applyFill="1" applyBorder="1" applyAlignment="1">
      <alignment horizontal="left" vertical="center" wrapText="1" indent="1"/>
    </xf>
    <xf numFmtId="0" fontId="32" fillId="0" borderId="0" xfId="0" applyFont="1" applyAlignment="1">
      <alignment horizontal="center" vertical="center"/>
    </xf>
    <xf numFmtId="0" fontId="32" fillId="0" borderId="0" xfId="0" applyFont="1" applyAlignment="1">
      <alignment horizontal="center" vertical="center" readingOrder="2"/>
    </xf>
    <xf numFmtId="0" fontId="5" fillId="0" borderId="0" xfId="0" applyFont="1" applyBorder="1" applyAlignment="1">
      <alignment horizontal="center" vertical="center"/>
    </xf>
    <xf numFmtId="0" fontId="32" fillId="0" borderId="0" xfId="0" applyFont="1" applyAlignment="1">
      <alignment horizontal="center" vertical="center" wrapText="1"/>
    </xf>
    <xf numFmtId="0" fontId="8" fillId="3" borderId="77" xfId="18" applyFont="1" applyFill="1" applyBorder="1" applyAlignment="1">
      <alignment horizontal="center" vertical="center" wrapText="1"/>
    </xf>
    <xf numFmtId="0" fontId="8" fillId="3" borderId="60" xfId="18" applyFont="1" applyFill="1" applyBorder="1" applyAlignment="1">
      <alignment horizontal="center" vertical="center" wrapText="1"/>
    </xf>
    <xf numFmtId="0" fontId="1" fillId="3" borderId="27" xfId="16" applyFont="1" applyFill="1" applyBorder="1" applyAlignment="1">
      <alignment horizontal="center" vertical="center" wrapText="1" readingOrder="2"/>
    </xf>
    <xf numFmtId="0" fontId="1" fillId="3" borderId="78" xfId="16" applyFont="1" applyFill="1" applyBorder="1" applyAlignment="1">
      <alignment horizontal="center" vertical="center" wrapText="1" readingOrder="2"/>
    </xf>
    <xf numFmtId="1" fontId="20" fillId="4" borderId="79" xfId="5" applyFont="1" applyFill="1" applyBorder="1" applyAlignment="1">
      <alignment horizontal="right" vertical="center" wrapText="1" indent="1"/>
    </xf>
    <xf numFmtId="1" fontId="20" fillId="4" borderId="80" xfId="5" applyFont="1" applyFill="1" applyBorder="1" applyAlignment="1">
      <alignment horizontal="right" vertical="center" indent="1"/>
    </xf>
    <xf numFmtId="1" fontId="20" fillId="4" borderId="81" xfId="5" applyFont="1" applyFill="1" applyBorder="1" applyAlignment="1">
      <alignment horizontal="right" vertical="center" indent="1"/>
    </xf>
    <xf numFmtId="1" fontId="20" fillId="4" borderId="82" xfId="5" applyFont="1" applyFill="1" applyBorder="1" applyAlignment="1">
      <alignment horizontal="right" vertical="center" indent="1"/>
    </xf>
    <xf numFmtId="1" fontId="20" fillId="4" borderId="83" xfId="5" applyFont="1" applyFill="1" applyBorder="1" applyAlignment="1">
      <alignment horizontal="right" vertical="center" indent="1"/>
    </xf>
    <xf numFmtId="1" fontId="20" fillId="4" borderId="84" xfId="5" applyFont="1" applyFill="1" applyBorder="1" applyAlignment="1">
      <alignment horizontal="right" vertical="center" indent="1"/>
    </xf>
    <xf numFmtId="0" fontId="1" fillId="4" borderId="85" xfId="6" applyFont="1" applyFill="1" applyBorder="1" applyAlignment="1">
      <alignment horizontal="left" vertical="center" wrapText="1" indent="1"/>
    </xf>
    <xf numFmtId="0" fontId="1" fillId="4" borderId="86" xfId="6" applyFont="1" applyFill="1" applyBorder="1" applyAlignment="1">
      <alignment horizontal="left" vertical="center" wrapText="1" indent="1"/>
    </xf>
    <xf numFmtId="0" fontId="1" fillId="4" borderId="87" xfId="6" applyFont="1" applyFill="1" applyBorder="1" applyAlignment="1">
      <alignment horizontal="left" vertical="center" wrapText="1" indent="1"/>
    </xf>
    <xf numFmtId="0" fontId="1" fillId="4" borderId="88" xfId="6" applyFont="1" applyFill="1" applyBorder="1" applyAlignment="1">
      <alignment horizontal="left" vertical="center" wrapText="1" indent="1"/>
    </xf>
    <xf numFmtId="0" fontId="1" fillId="4" borderId="89" xfId="6" applyFont="1" applyFill="1" applyBorder="1" applyAlignment="1">
      <alignment horizontal="left" vertical="center" wrapText="1" indent="1"/>
    </xf>
    <xf numFmtId="0" fontId="1" fillId="4" borderId="90" xfId="6" applyFont="1" applyFill="1" applyBorder="1" applyAlignment="1">
      <alignment horizontal="left" vertical="center" wrapText="1" indent="1"/>
    </xf>
    <xf numFmtId="0" fontId="1" fillId="4" borderId="118" xfId="6" applyFont="1" applyFill="1" applyBorder="1" applyAlignment="1">
      <alignment horizontal="center" wrapText="1"/>
    </xf>
    <xf numFmtId="0" fontId="1" fillId="4" borderId="116" xfId="6" applyFont="1" applyFill="1" applyBorder="1" applyAlignment="1">
      <alignment horizontal="center" wrapText="1"/>
    </xf>
    <xf numFmtId="166" fontId="1" fillId="4" borderId="40" xfId="6" applyNumberFormat="1" applyFont="1" applyFill="1" applyBorder="1" applyAlignment="1">
      <alignment horizontal="center" wrapText="1"/>
    </xf>
    <xf numFmtId="166" fontId="1" fillId="4" borderId="0" xfId="6" applyNumberFormat="1" applyFont="1" applyFill="1" applyBorder="1" applyAlignment="1">
      <alignment horizontal="center" wrapText="1"/>
    </xf>
    <xf numFmtId="0" fontId="1" fillId="4" borderId="182" xfId="6" applyFont="1" applyFill="1" applyBorder="1" applyAlignment="1">
      <alignment horizontal="center" wrapText="1"/>
    </xf>
    <xf numFmtId="0" fontId="1" fillId="4" borderId="176" xfId="6" applyFont="1" applyFill="1" applyBorder="1" applyAlignment="1">
      <alignment horizontal="center" wrapText="1"/>
    </xf>
    <xf numFmtId="0" fontId="8" fillId="4" borderId="26" xfId="17" applyFont="1" applyFill="1" applyBorder="1" applyAlignment="1">
      <alignment horizontal="center" vertical="center"/>
    </xf>
    <xf numFmtId="0" fontId="8" fillId="4" borderId="27" xfId="17" applyFont="1" applyFill="1" applyBorder="1" applyAlignment="1">
      <alignment horizontal="center" vertical="center"/>
    </xf>
    <xf numFmtId="0" fontId="1" fillId="4" borderId="26" xfId="16" applyFont="1" applyFill="1" applyBorder="1" applyAlignment="1">
      <alignment horizontal="center" vertical="center" wrapText="1" readingOrder="2"/>
    </xf>
    <xf numFmtId="0" fontId="1" fillId="4" borderId="50" xfId="3" applyFont="1" applyFill="1" applyBorder="1" applyAlignment="1">
      <alignment horizontal="right" vertical="center" wrapText="1"/>
    </xf>
    <xf numFmtId="0" fontId="1" fillId="4" borderId="51" xfId="3" applyFont="1" applyFill="1" applyBorder="1" applyAlignment="1">
      <alignment horizontal="right" vertical="center" wrapText="1"/>
    </xf>
    <xf numFmtId="0" fontId="1" fillId="4" borderId="52" xfId="3" applyFont="1" applyFill="1" applyBorder="1" applyAlignment="1">
      <alignment horizontal="right" vertical="center" wrapText="1"/>
    </xf>
    <xf numFmtId="0" fontId="1" fillId="4" borderId="53" xfId="3" applyFont="1" applyFill="1" applyBorder="1" applyAlignment="1">
      <alignment horizontal="right" vertical="center" wrapText="1"/>
    </xf>
    <xf numFmtId="0" fontId="1" fillId="4" borderId="54" xfId="3" applyFont="1" applyFill="1" applyBorder="1" applyAlignment="1">
      <alignment horizontal="right" vertical="center" wrapText="1"/>
    </xf>
    <xf numFmtId="0" fontId="1" fillId="4" borderId="55" xfId="3" applyFont="1" applyFill="1" applyBorder="1" applyAlignment="1">
      <alignment horizontal="right" vertical="center" wrapText="1"/>
    </xf>
    <xf numFmtId="0" fontId="8" fillId="4" borderId="44" xfId="6" applyFont="1" applyFill="1" applyBorder="1" applyAlignment="1">
      <alignment horizontal="left" vertical="center" wrapText="1" indent="1"/>
    </xf>
    <xf numFmtId="0" fontId="8" fillId="4" borderId="45" xfId="6" applyFont="1" applyFill="1" applyBorder="1" applyAlignment="1">
      <alignment horizontal="left" vertical="center" wrapText="1" indent="1"/>
    </xf>
    <xf numFmtId="0" fontId="8" fillId="4" borderId="46" xfId="6" applyFont="1" applyFill="1" applyBorder="1" applyAlignment="1">
      <alignment horizontal="left" vertical="center" wrapText="1" indent="1"/>
    </xf>
    <xf numFmtId="0" fontId="8" fillId="4" borderId="47" xfId="6" applyFont="1" applyFill="1" applyBorder="1" applyAlignment="1">
      <alignment horizontal="left" vertical="center" wrapText="1" indent="1"/>
    </xf>
    <xf numFmtId="0" fontId="8" fillId="4" borderId="48" xfId="6" applyFont="1" applyFill="1" applyBorder="1" applyAlignment="1">
      <alignment horizontal="left" vertical="center" wrapText="1" indent="1"/>
    </xf>
    <xf numFmtId="0" fontId="8" fillId="4" borderId="49" xfId="6" applyFont="1" applyFill="1" applyBorder="1" applyAlignment="1">
      <alignment horizontal="left" vertical="center" wrapText="1" indent="1"/>
    </xf>
    <xf numFmtId="0" fontId="32" fillId="0" borderId="0" xfId="1" applyFont="1" applyAlignment="1">
      <alignment horizontal="center" vertical="center" wrapText="1"/>
    </xf>
    <xf numFmtId="0" fontId="32" fillId="0" borderId="0" xfId="1" applyFont="1" applyAlignment="1">
      <alignment horizontal="center" vertical="center" wrapText="1" readingOrder="2"/>
    </xf>
    <xf numFmtId="0" fontId="5" fillId="0" borderId="0" xfId="2" applyFont="1" applyAlignment="1">
      <alignment horizontal="center" vertical="center" wrapText="1" readingOrder="1"/>
    </xf>
    <xf numFmtId="0" fontId="51" fillId="3" borderId="0" xfId="0" applyFont="1" applyFill="1" applyAlignment="1">
      <alignment horizontal="center" wrapText="1"/>
    </xf>
    <xf numFmtId="0" fontId="51" fillId="3" borderId="0" xfId="0" applyFont="1" applyFill="1" applyAlignment="1">
      <alignment horizontal="center"/>
    </xf>
    <xf numFmtId="0" fontId="5" fillId="3" borderId="0" xfId="0" applyFont="1" applyFill="1" applyAlignment="1">
      <alignment horizontal="center" wrapText="1"/>
    </xf>
    <xf numFmtId="0" fontId="5" fillId="3" borderId="0" xfId="0" applyFont="1" applyFill="1" applyBorder="1" applyAlignment="1">
      <alignment horizontal="center"/>
    </xf>
    <xf numFmtId="0" fontId="39" fillId="3" borderId="0" xfId="0" applyFont="1" applyFill="1" applyBorder="1" applyAlignment="1">
      <alignment horizontal="center" readingOrder="2"/>
    </xf>
    <xf numFmtId="0" fontId="5" fillId="3" borderId="0" xfId="0" applyFont="1" applyFill="1" applyAlignment="1">
      <alignment horizontal="center"/>
    </xf>
    <xf numFmtId="0" fontId="5" fillId="3" borderId="0" xfId="0" applyFont="1" applyFill="1" applyBorder="1" applyAlignment="1">
      <alignment horizontal="center" vertical="center" wrapText="1"/>
    </xf>
    <xf numFmtId="0" fontId="39" fillId="3" borderId="0" xfId="0" applyFont="1" applyFill="1" applyBorder="1" applyAlignment="1">
      <alignment horizontal="center" vertical="center" readingOrder="2"/>
    </xf>
    <xf numFmtId="0" fontId="51" fillId="0" borderId="0" xfId="1" applyFont="1" applyAlignment="1">
      <alignment horizontal="center" vertical="center" wrapText="1"/>
    </xf>
    <xf numFmtId="0" fontId="39" fillId="0" borderId="0" xfId="1" applyFont="1" applyAlignment="1">
      <alignment horizontal="center" vertical="center" readingOrder="2"/>
    </xf>
    <xf numFmtId="1" fontId="10" fillId="4" borderId="16" xfId="5" applyFont="1" applyFill="1" applyBorder="1">
      <alignment horizontal="center" vertical="center"/>
    </xf>
    <xf numFmtId="1" fontId="10" fillId="4" borderId="19" xfId="5" applyFont="1" applyFill="1" applyBorder="1">
      <alignment horizontal="center" vertical="center"/>
    </xf>
    <xf numFmtId="1" fontId="10" fillId="4" borderId="25" xfId="5" applyFont="1" applyFill="1" applyBorder="1">
      <alignment horizontal="center" vertical="center"/>
    </xf>
    <xf numFmtId="0" fontId="10" fillId="4" borderId="36" xfId="6" applyFont="1" applyFill="1" applyBorder="1" applyAlignment="1">
      <alignment horizontal="center" wrapText="1"/>
    </xf>
    <xf numFmtId="0" fontId="10" fillId="4" borderId="29" xfId="6" applyFont="1" applyFill="1" applyBorder="1" applyAlignment="1">
      <alignment horizontal="center" wrapText="1"/>
    </xf>
    <xf numFmtId="0" fontId="6" fillId="4" borderId="25" xfId="6" applyFont="1" applyFill="1" applyBorder="1">
      <alignment horizontal="center" vertical="center" wrapText="1"/>
    </xf>
    <xf numFmtId="0" fontId="6" fillId="4" borderId="37" xfId="6" applyFont="1" applyFill="1" applyBorder="1" applyAlignment="1">
      <alignment horizontal="center" vertical="top" wrapText="1"/>
    </xf>
    <xf numFmtId="0" fontId="7" fillId="4" borderId="29" xfId="6" applyFont="1" applyFill="1" applyBorder="1" applyAlignment="1">
      <alignment horizontal="center" vertical="top" wrapText="1"/>
    </xf>
    <xf numFmtId="0" fontId="10" fillId="4" borderId="36" xfId="6" applyFont="1" applyFill="1" applyBorder="1" applyAlignment="1">
      <alignment horizontal="center" vertical="center" wrapText="1"/>
    </xf>
    <xf numFmtId="0" fontId="10" fillId="4" borderId="29" xfId="6" applyFont="1" applyFill="1" applyBorder="1" applyAlignment="1">
      <alignment horizontal="center" vertical="center" wrapText="1"/>
    </xf>
    <xf numFmtId="0" fontId="10" fillId="4" borderId="36" xfId="14" applyFont="1" applyFill="1" applyBorder="1" applyAlignment="1">
      <alignment horizontal="center" vertical="center" wrapText="1"/>
    </xf>
    <xf numFmtId="0" fontId="10" fillId="4" borderId="29" xfId="14" applyFont="1" applyFill="1" applyBorder="1" applyAlignment="1">
      <alignment horizontal="center" vertical="center" wrapText="1"/>
    </xf>
    <xf numFmtId="0" fontId="1" fillId="3" borderId="170" xfId="16" applyFont="1" applyFill="1" applyBorder="1">
      <alignment horizontal="right" vertical="center" wrapText="1" indent="1" readingOrder="2"/>
    </xf>
    <xf numFmtId="0" fontId="1" fillId="3" borderId="8" xfId="16" applyFont="1" applyFill="1" applyBorder="1">
      <alignment horizontal="right" vertical="center" wrapText="1" indent="1" readingOrder="2"/>
    </xf>
    <xf numFmtId="166" fontId="6" fillId="4" borderId="168" xfId="14" applyNumberFormat="1" applyFont="1" applyFill="1" applyBorder="1" applyAlignment="1">
      <alignment horizontal="center" vertical="center" readingOrder="2"/>
    </xf>
    <xf numFmtId="166" fontId="6" fillId="4" borderId="74" xfId="14" applyNumberFormat="1" applyFont="1" applyFill="1" applyBorder="1" applyAlignment="1">
      <alignment horizontal="center" vertical="center" readingOrder="2"/>
    </xf>
    <xf numFmtId="0" fontId="1" fillId="4" borderId="164" xfId="16" applyFont="1" applyFill="1" applyBorder="1">
      <alignment horizontal="right" vertical="center" wrapText="1" indent="1" readingOrder="2"/>
    </xf>
    <xf numFmtId="0" fontId="1" fillId="4" borderId="7" xfId="16" applyFont="1" applyFill="1" applyBorder="1">
      <alignment horizontal="right" vertical="center" wrapText="1" indent="1" readingOrder="2"/>
    </xf>
    <xf numFmtId="0" fontId="1" fillId="3" borderId="164" xfId="16" applyFont="1" applyFill="1" applyBorder="1">
      <alignment horizontal="right" vertical="center" wrapText="1" indent="1" readingOrder="2"/>
    </xf>
    <xf numFmtId="0" fontId="1" fillId="3" borderId="7" xfId="16" applyFont="1" applyFill="1" applyBorder="1">
      <alignment horizontal="right" vertical="center" wrapText="1" indent="1" readingOrder="2"/>
    </xf>
    <xf numFmtId="0" fontId="1" fillId="3" borderId="166" xfId="16" applyFont="1" applyFill="1" applyBorder="1">
      <alignment horizontal="right" vertical="center" wrapText="1" indent="1" readingOrder="2"/>
    </xf>
    <xf numFmtId="0" fontId="1" fillId="3" borderId="125" xfId="16" applyFont="1" applyFill="1" applyBorder="1">
      <alignment horizontal="right" vertical="center" wrapText="1" indent="1" readingOrder="2"/>
    </xf>
    <xf numFmtId="1" fontId="5" fillId="4" borderId="168" xfId="5" applyFont="1" applyFill="1" applyBorder="1">
      <alignment horizontal="center" vertical="center"/>
    </xf>
    <xf numFmtId="1" fontId="5" fillId="4" borderId="74" xfId="5" applyFont="1" applyFill="1" applyBorder="1">
      <alignment horizontal="center" vertical="center"/>
    </xf>
    <xf numFmtId="0" fontId="5" fillId="4" borderId="74" xfId="6" applyFont="1" applyFill="1" applyBorder="1" applyAlignment="1">
      <alignment horizontal="center" vertical="center" wrapText="1"/>
    </xf>
    <xf numFmtId="0" fontId="6" fillId="4" borderId="169" xfId="6" applyFont="1" applyFill="1" applyBorder="1">
      <alignment horizontal="center" vertical="center" wrapText="1"/>
    </xf>
    <xf numFmtId="0" fontId="8" fillId="0" borderId="136" xfId="18" applyFont="1" applyFill="1" applyBorder="1" applyAlignment="1">
      <alignment horizontal="center" vertical="center" wrapText="1"/>
    </xf>
    <xf numFmtId="0" fontId="8" fillId="4" borderId="7" xfId="18" applyFont="1" applyFill="1" applyBorder="1" applyAlignment="1">
      <alignment horizontal="center" vertical="center" wrapText="1"/>
    </xf>
    <xf numFmtId="0" fontId="8" fillId="0" borderId="75" xfId="18" applyFont="1" applyFill="1" applyBorder="1" applyAlignment="1">
      <alignment horizontal="center" vertical="center" wrapText="1"/>
    </xf>
    <xf numFmtId="0" fontId="1" fillId="0" borderId="69" xfId="16" applyFont="1" applyFill="1" applyBorder="1" applyAlignment="1">
      <alignment horizontal="center" vertical="center" wrapText="1" readingOrder="2"/>
    </xf>
    <xf numFmtId="0" fontId="1" fillId="0" borderId="136" xfId="16" applyFont="1" applyFill="1" applyBorder="1" applyAlignment="1">
      <alignment horizontal="center" vertical="center" wrapText="1" readingOrder="2"/>
    </xf>
    <xf numFmtId="0" fontId="1" fillId="4" borderId="10" xfId="16" applyFont="1" applyFill="1" applyBorder="1" applyAlignment="1">
      <alignment horizontal="center" vertical="center" wrapText="1" readingOrder="2"/>
    </xf>
    <xf numFmtId="0" fontId="1" fillId="4" borderId="7" xfId="16" applyFont="1" applyFill="1" applyBorder="1" applyAlignment="1">
      <alignment horizontal="center" vertical="center" wrapText="1" readingOrder="2"/>
    </xf>
    <xf numFmtId="0" fontId="1" fillId="0" borderId="0" xfId="10" applyFont="1" applyAlignment="1">
      <alignment horizontal="right" vertical="center" readingOrder="2"/>
    </xf>
    <xf numFmtId="0" fontId="1" fillId="4" borderId="78" xfId="16" applyFont="1" applyFill="1" applyBorder="1" applyAlignment="1">
      <alignment horizontal="center" vertical="center" wrapText="1" readingOrder="2"/>
    </xf>
    <xf numFmtId="0" fontId="1" fillId="4" borderId="74" xfId="16" applyFont="1" applyFill="1" applyBorder="1" applyAlignment="1">
      <alignment horizontal="center" vertical="center" wrapText="1" readingOrder="2"/>
    </xf>
    <xf numFmtId="0" fontId="8" fillId="4" borderId="74" xfId="18" applyFont="1" applyFill="1" applyBorder="1" applyAlignment="1">
      <alignment horizontal="center" vertical="center" wrapText="1"/>
    </xf>
    <xf numFmtId="1" fontId="1" fillId="4" borderId="78" xfId="5" applyFont="1" applyFill="1" applyBorder="1">
      <alignment horizontal="center" vertical="center"/>
    </xf>
    <xf numFmtId="0" fontId="2" fillId="4" borderId="74" xfId="0" applyFont="1" applyFill="1" applyBorder="1"/>
    <xf numFmtId="0" fontId="2" fillId="4" borderId="78" xfId="0" applyFont="1" applyFill="1" applyBorder="1"/>
    <xf numFmtId="0" fontId="8" fillId="4" borderId="74" xfId="6" applyFont="1" applyFill="1" applyBorder="1">
      <alignment horizontal="center" vertical="center" wrapText="1"/>
    </xf>
    <xf numFmtId="0" fontId="8" fillId="4" borderId="77" xfId="6" applyFont="1" applyFill="1" applyBorder="1">
      <alignment horizontal="center" vertical="center" wrapText="1"/>
    </xf>
    <xf numFmtId="0" fontId="1" fillId="0" borderId="182" xfId="16" applyFont="1" applyFill="1" applyBorder="1" applyAlignment="1">
      <alignment horizontal="center" vertical="center" wrapText="1" readingOrder="2"/>
    </xf>
    <xf numFmtId="0" fontId="1" fillId="0" borderId="75" xfId="16" applyFont="1" applyFill="1" applyBorder="1" applyAlignment="1">
      <alignment horizontal="center" vertical="center" wrapText="1" readingOrder="2"/>
    </xf>
    <xf numFmtId="0" fontId="51" fillId="3" borderId="0" xfId="1" applyFont="1" applyFill="1" applyAlignment="1">
      <alignment horizontal="center" vertical="center" wrapText="1"/>
    </xf>
    <xf numFmtId="0" fontId="5" fillId="3" borderId="0" xfId="2" applyFont="1" applyFill="1" applyAlignment="1">
      <alignment horizontal="center" vertical="center" wrapText="1"/>
    </xf>
    <xf numFmtId="0" fontId="5" fillId="3" borderId="0" xfId="0" applyFont="1" applyFill="1" applyAlignment="1">
      <alignment horizontal="center" vertical="center" readingOrder="1"/>
    </xf>
    <xf numFmtId="0" fontId="5" fillId="4" borderId="93" xfId="3" applyFont="1" applyFill="1" applyBorder="1" applyAlignment="1">
      <alignment horizontal="right" vertical="center" wrapText="1" indent="1"/>
    </xf>
    <xf numFmtId="0" fontId="5" fillId="4" borderId="183" xfId="3" applyFont="1" applyFill="1" applyBorder="1" applyAlignment="1">
      <alignment horizontal="right" vertical="center" wrapText="1" indent="1"/>
    </xf>
    <xf numFmtId="1" fontId="1" fillId="4" borderId="94" xfId="4" applyFont="1" applyFill="1" applyBorder="1" applyAlignment="1">
      <alignment horizontal="left" vertical="center" wrapText="1" indent="1"/>
    </xf>
    <xf numFmtId="1" fontId="1" fillId="4" borderId="88" xfId="4" applyFont="1" applyFill="1" applyBorder="1" applyAlignment="1">
      <alignment horizontal="left" vertical="center" wrapText="1" indent="1"/>
    </xf>
  </cellXfs>
  <cellStyles count="42">
    <cellStyle name="H1" xfId="1"/>
    <cellStyle name="H1 2" xfId="39"/>
    <cellStyle name="H2" xfId="2"/>
    <cellStyle name="H2 2" xfId="40"/>
    <cellStyle name="had" xfId="3"/>
    <cellStyle name="had0" xfId="4"/>
    <cellStyle name="Had1" xfId="5"/>
    <cellStyle name="Had2" xfId="6"/>
    <cellStyle name="Had3" xfId="7"/>
    <cellStyle name="inxa" xfId="8"/>
    <cellStyle name="inxe" xfId="9"/>
    <cellStyle name="Normal" xfId="0" builtinId="0"/>
    <cellStyle name="Normal 2" xfId="21"/>
    <cellStyle name="Normal 2 2" xfId="28"/>
    <cellStyle name="Normal 2 3" xfId="29"/>
    <cellStyle name="Normal 3" xfId="26"/>
    <cellStyle name="Normal 3 2" xfId="30"/>
    <cellStyle name="Normal 3 3" xfId="31"/>
    <cellStyle name="Normal 3 4" xfId="35"/>
    <cellStyle name="Normal 4" xfId="32"/>
    <cellStyle name="Normal 5" xfId="27"/>
    <cellStyle name="Normal 5 2" xfId="36"/>
    <cellStyle name="Normal 6" xfId="34"/>
    <cellStyle name="NotA" xfId="10"/>
    <cellStyle name="Note" xfId="11" builtinId="10" customBuiltin="1"/>
    <cellStyle name="T1" xfId="12"/>
    <cellStyle name="T1 2" xfId="38"/>
    <cellStyle name="T2" xfId="13"/>
    <cellStyle name="T2 2" xfId="41"/>
    <cellStyle name="Total" xfId="14" builtinId="25" customBuiltin="1"/>
    <cellStyle name="Total 2" xfId="33"/>
    <cellStyle name="Total1" xfId="15"/>
    <cellStyle name="TXT1" xfId="16"/>
    <cellStyle name="TXT1 2" xfId="37"/>
    <cellStyle name="TXT2" xfId="17"/>
    <cellStyle name="TXT3" xfId="18"/>
    <cellStyle name="TXT4" xfId="19"/>
    <cellStyle name="TXT5" xfId="20"/>
    <cellStyle name="عملة [0]_b1199" xfId="22"/>
    <cellStyle name="عملة_b1199" xfId="23"/>
    <cellStyle name="فاصلة [0]_Book1" xfId="24"/>
    <cellStyle name="فاصلة_Book1" xfId="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0000"/>
      <color rgb="FFEEECE1"/>
      <color rgb="FF993366"/>
      <color rgb="FF6666FF"/>
      <color rgb="FF3366FF"/>
      <color rgb="FF000000"/>
      <color rgb="FF7B3587"/>
      <color rgb="FF660066"/>
      <color rgb="FF60497A"/>
      <color rgb="FFC0C0C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2.xml"/><Relationship Id="rId18" Type="http://schemas.openxmlformats.org/officeDocument/2006/relationships/worksheet" Target="worksheets/sheet17.xml"/><Relationship Id="rId26" Type="http://schemas.openxmlformats.org/officeDocument/2006/relationships/worksheet" Target="worksheets/sheet24.xml"/><Relationship Id="rId3" Type="http://schemas.openxmlformats.org/officeDocument/2006/relationships/worksheet" Target="worksheets/sheet3.xml"/><Relationship Id="rId21" Type="http://schemas.openxmlformats.org/officeDocument/2006/relationships/chartsheet" Target="chartsheets/sheet2.xml"/><Relationship Id="rId7" Type="http://schemas.openxmlformats.org/officeDocument/2006/relationships/worksheet" Target="worksheets/sheet7.xml"/><Relationship Id="rId12" Type="http://schemas.openxmlformats.org/officeDocument/2006/relationships/chartsheet" Target="chartsheets/sheet1.xml"/><Relationship Id="rId17" Type="http://schemas.openxmlformats.org/officeDocument/2006/relationships/worksheet" Target="worksheets/sheet16.xml"/><Relationship Id="rId25" Type="http://schemas.openxmlformats.org/officeDocument/2006/relationships/worksheet" Target="worksheets/sheet23.xml"/><Relationship Id="rId33"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5.xml"/><Relationship Id="rId20" Type="http://schemas.openxmlformats.org/officeDocument/2006/relationships/worksheet" Target="worksheets/sheet19.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2.xml"/><Relationship Id="rId32"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4.xml"/><Relationship Id="rId23" Type="http://schemas.openxmlformats.org/officeDocument/2006/relationships/worksheet" Target="worksheets/sheet21.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8.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3.xml"/><Relationship Id="rId22" Type="http://schemas.openxmlformats.org/officeDocument/2006/relationships/worksheet" Target="worksheets/sheet20.xml"/><Relationship Id="rId27" Type="http://schemas.openxmlformats.org/officeDocument/2006/relationships/theme" Target="theme/theme1.xml"/><Relationship Id="rId30" Type="http://schemas.openxmlformats.org/officeDocument/2006/relationships/calcChain" Target="calcChai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cs typeface="+mn-cs"/>
              </a:defRPr>
            </a:pPr>
            <a:r>
              <a:rPr lang="ar-QA" sz="1400" b="1" i="0" baseline="0">
                <a:effectLst/>
                <a:cs typeface="+mn-cs"/>
              </a:rPr>
              <a:t>نسبة حالات الاصابة بالدرن المسجلة حسب بلد الجنسية</a:t>
            </a:r>
            <a:endParaRPr lang="en-US" sz="1400">
              <a:effectLst/>
              <a:cs typeface="+mn-cs"/>
            </a:endParaRPr>
          </a:p>
          <a:p>
            <a:pPr>
              <a:defRPr>
                <a:cs typeface="+mn-cs"/>
              </a:defRPr>
            </a:pPr>
            <a:r>
              <a:rPr lang="en-US" sz="1200" b="1" i="0" baseline="0">
                <a:effectLst/>
                <a:latin typeface="Arial" panose="020B0604020202020204" pitchFamily="34" charset="0"/>
                <a:cs typeface="Arial" panose="020B0604020202020204" pitchFamily="34" charset="0"/>
              </a:rPr>
              <a:t>PERCENTAGE OF REPORTED CASES OF TUBERCULOSIS BY STATE OF NATIONALITY</a:t>
            </a:r>
            <a:endParaRPr lang="en-US" sz="1200">
              <a:effectLst/>
              <a:latin typeface="Arial" panose="020B0604020202020204" pitchFamily="34" charset="0"/>
              <a:cs typeface="Arial" panose="020B0604020202020204" pitchFamily="34" charset="0"/>
            </a:endParaRPr>
          </a:p>
          <a:p>
            <a:pPr>
              <a:defRPr>
                <a:cs typeface="+mn-cs"/>
              </a:defRPr>
            </a:pPr>
            <a:r>
              <a:rPr lang="en-US" sz="1200" b="1" i="0" baseline="0">
                <a:effectLst/>
                <a:latin typeface="Arial" panose="020B0604020202020204" pitchFamily="34" charset="0"/>
                <a:cs typeface="Arial" panose="020B0604020202020204" pitchFamily="34" charset="0"/>
              </a:rPr>
              <a:t>2013 - 2014</a:t>
            </a:r>
            <a:endParaRPr lang="en-US" sz="1200">
              <a:effectLst/>
              <a:latin typeface="Arial" panose="020B0604020202020204" pitchFamily="34" charset="0"/>
              <a:cs typeface="Arial" panose="020B0604020202020204" pitchFamily="34" charset="0"/>
            </a:endParaRPr>
          </a:p>
        </c:rich>
      </c:tx>
      <c:layout>
        <c:manualLayout>
          <c:xMode val="edge"/>
          <c:yMode val="edge"/>
          <c:x val="0.18714730495451939"/>
          <c:y val="2.0890912073490812E-2"/>
        </c:manualLayout>
      </c:layout>
      <c:overlay val="0"/>
    </c:title>
    <c:autoTitleDeleted val="0"/>
    <c:plotArea>
      <c:layout>
        <c:manualLayout>
          <c:layoutTarget val="inner"/>
          <c:xMode val="edge"/>
          <c:yMode val="edge"/>
          <c:x val="0.10690215258928833"/>
          <c:y val="0.21386945169712873"/>
          <c:w val="0.94265006264997231"/>
          <c:h val="0.5829975393700787"/>
        </c:manualLayout>
      </c:layout>
      <c:barChart>
        <c:barDir val="col"/>
        <c:grouping val="clustered"/>
        <c:varyColors val="0"/>
        <c:ser>
          <c:idx val="0"/>
          <c:order val="0"/>
          <c:tx>
            <c:strRef>
              <c:f>'116'!$C$23</c:f>
              <c:strCache>
                <c:ptCount val="1"/>
                <c:pt idx="0">
                  <c:v>2013</c:v>
                </c:pt>
              </c:strCache>
            </c:strRef>
          </c:tx>
          <c:invertIfNegative val="0"/>
          <c:dPt>
            <c:idx val="6"/>
            <c:invertIfNegative val="0"/>
            <c:bubble3D val="0"/>
            <c:spPr>
              <a:solidFill>
                <a:schemeClr val="accent1"/>
              </a:solidFill>
            </c:spPr>
          </c:dPt>
          <c:dLbls>
            <c:txPr>
              <a:bodyPr/>
              <a:lstStyle/>
              <a:p>
                <a:pPr>
                  <a:defRPr>
                    <a:latin typeface="Arial" panose="020B060402020202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dLbls>
          <c:cat>
            <c:strRef>
              <c:f>'116'!$B$24:$B$33</c:f>
              <c:strCache>
                <c:ptCount val="10"/>
                <c:pt idx="0">
                  <c:v>قطر
Qatar</c:v>
                </c:pt>
                <c:pt idx="1">
                  <c:v>المملكة العربية السعودية
Saudi Arabia</c:v>
                </c:pt>
                <c:pt idx="2">
                  <c:v>الصومال
Somalia</c:v>
                </c:pt>
                <c:pt idx="3">
                  <c:v>مصر
Egypt</c:v>
                </c:pt>
                <c:pt idx="4">
                  <c:v>الهند
India</c:v>
                </c:pt>
                <c:pt idx="5">
                  <c:v>باكستان
Pakistan</c:v>
                </c:pt>
                <c:pt idx="6">
                  <c:v>إيران
Iran</c:v>
                </c:pt>
                <c:pt idx="7">
                  <c:v>بنغلاديش
Bangladesh</c:v>
                </c:pt>
                <c:pt idx="8">
                  <c:v>النيبال
Nepal</c:v>
                </c:pt>
                <c:pt idx="9">
                  <c:v>بلدان أخرى
Other Countries</c:v>
                </c:pt>
              </c:strCache>
            </c:strRef>
          </c:cat>
          <c:val>
            <c:numRef>
              <c:f>'116'!$C$24:$C$33</c:f>
              <c:numCache>
                <c:formatCode>0.0</c:formatCode>
                <c:ptCount val="10"/>
                <c:pt idx="0">
                  <c:v>2.1231422505307855</c:v>
                </c:pt>
                <c:pt idx="1">
                  <c:v>0.42462845010615713</c:v>
                </c:pt>
                <c:pt idx="2">
                  <c:v>0.42462845010615713</c:v>
                </c:pt>
                <c:pt idx="3">
                  <c:v>1.0615711252653928</c:v>
                </c:pt>
                <c:pt idx="4">
                  <c:v>21.019108280254777</c:v>
                </c:pt>
                <c:pt idx="5">
                  <c:v>3.8216560509554141</c:v>
                </c:pt>
                <c:pt idx="6">
                  <c:v>0</c:v>
                </c:pt>
                <c:pt idx="7">
                  <c:v>4.2462845010615711</c:v>
                </c:pt>
                <c:pt idx="8">
                  <c:v>33.333333333333336</c:v>
                </c:pt>
                <c:pt idx="9">
                  <c:v>33.545647558386413</c:v>
                </c:pt>
              </c:numCache>
            </c:numRef>
          </c:val>
        </c:ser>
        <c:ser>
          <c:idx val="1"/>
          <c:order val="1"/>
          <c:tx>
            <c:strRef>
              <c:f>'116'!$D$23</c:f>
              <c:strCache>
                <c:ptCount val="1"/>
                <c:pt idx="0">
                  <c:v>2014</c:v>
                </c:pt>
              </c:strCache>
            </c:strRef>
          </c:tx>
          <c:invertIfNegative val="0"/>
          <c:dLbls>
            <c:txPr>
              <a:bodyPr/>
              <a:lstStyle/>
              <a:p>
                <a:pPr>
                  <a:defRPr>
                    <a:latin typeface="Arial" panose="020B0604020202020204" pitchFamily="34" charset="0"/>
                    <a:cs typeface="Arial" panose="020B0604020202020204" pitchFamily="34" charset="0"/>
                  </a:defRPr>
                </a:pPr>
                <a:endParaRPr lang="en-US"/>
              </a:p>
            </c:txPr>
            <c:dLblPos val="inEnd"/>
            <c:showLegendKey val="0"/>
            <c:showVal val="1"/>
            <c:showCatName val="0"/>
            <c:showSerName val="0"/>
            <c:showPercent val="0"/>
            <c:showBubbleSize val="0"/>
            <c:showLeaderLines val="0"/>
          </c:dLbls>
          <c:cat>
            <c:strRef>
              <c:f>'116'!$B$24:$B$33</c:f>
              <c:strCache>
                <c:ptCount val="10"/>
                <c:pt idx="0">
                  <c:v>قطر
Qatar</c:v>
                </c:pt>
                <c:pt idx="1">
                  <c:v>المملكة العربية السعودية
Saudi Arabia</c:v>
                </c:pt>
                <c:pt idx="2">
                  <c:v>الصومال
Somalia</c:v>
                </c:pt>
                <c:pt idx="3">
                  <c:v>مصر
Egypt</c:v>
                </c:pt>
                <c:pt idx="4">
                  <c:v>الهند
India</c:v>
                </c:pt>
                <c:pt idx="5">
                  <c:v>باكستان
Pakistan</c:v>
                </c:pt>
                <c:pt idx="6">
                  <c:v>إيران
Iran</c:v>
                </c:pt>
                <c:pt idx="7">
                  <c:v>بنغلاديش
Bangladesh</c:v>
                </c:pt>
                <c:pt idx="8">
                  <c:v>النيبال
Nepal</c:v>
                </c:pt>
                <c:pt idx="9">
                  <c:v>بلدان أخرى
Other Countries</c:v>
                </c:pt>
              </c:strCache>
            </c:strRef>
          </c:cat>
          <c:val>
            <c:numRef>
              <c:f>'116'!$D$24:$D$33</c:f>
              <c:numCache>
                <c:formatCode>0.0</c:formatCode>
                <c:ptCount val="10"/>
                <c:pt idx="0">
                  <c:v>3.440860215053763</c:v>
                </c:pt>
                <c:pt idx="1">
                  <c:v>0</c:v>
                </c:pt>
                <c:pt idx="2">
                  <c:v>0.64516129032258063</c:v>
                </c:pt>
                <c:pt idx="3">
                  <c:v>0.86021505376344076</c:v>
                </c:pt>
                <c:pt idx="4">
                  <c:v>21.50537634408602</c:v>
                </c:pt>
                <c:pt idx="5">
                  <c:v>4.7311827956989241</c:v>
                </c:pt>
                <c:pt idx="6">
                  <c:v>0.21505376344086019</c:v>
                </c:pt>
                <c:pt idx="7">
                  <c:v>7.311827956989247</c:v>
                </c:pt>
                <c:pt idx="8">
                  <c:v>27.311827956989244</c:v>
                </c:pt>
                <c:pt idx="9">
                  <c:v>33.978494623655912</c:v>
                </c:pt>
              </c:numCache>
            </c:numRef>
          </c:val>
        </c:ser>
        <c:dLbls>
          <c:dLblPos val="outEnd"/>
          <c:showLegendKey val="0"/>
          <c:showVal val="1"/>
          <c:showCatName val="0"/>
          <c:showSerName val="0"/>
          <c:showPercent val="0"/>
          <c:showBubbleSize val="0"/>
        </c:dLbls>
        <c:gapWidth val="150"/>
        <c:axId val="102260736"/>
        <c:axId val="102262272"/>
      </c:barChart>
      <c:catAx>
        <c:axId val="102260736"/>
        <c:scaling>
          <c:orientation val="minMax"/>
        </c:scaling>
        <c:delete val="0"/>
        <c:axPos val="b"/>
        <c:majorTickMark val="out"/>
        <c:minorTickMark val="none"/>
        <c:tickLblPos val="nextTo"/>
        <c:txPr>
          <a:bodyPr/>
          <a:lstStyle/>
          <a:p>
            <a:pPr>
              <a:defRPr sz="1100">
                <a:latin typeface="Arial" pitchFamily="34" charset="0"/>
                <a:cs typeface="Arial" pitchFamily="34" charset="0"/>
              </a:defRPr>
            </a:pPr>
            <a:endParaRPr lang="en-US"/>
          </a:p>
        </c:txPr>
        <c:crossAx val="102262272"/>
        <c:crosses val="autoZero"/>
        <c:auto val="1"/>
        <c:lblAlgn val="ctr"/>
        <c:lblOffset val="100"/>
        <c:noMultiLvlLbl val="0"/>
      </c:catAx>
      <c:valAx>
        <c:axId val="102262272"/>
        <c:scaling>
          <c:orientation val="minMax"/>
        </c:scaling>
        <c:delete val="0"/>
        <c:axPos val="l"/>
        <c:majorGridlines>
          <c:spPr>
            <a:ln>
              <a:solidFill>
                <a:schemeClr val="bg1">
                  <a:lumMod val="75000"/>
                </a:schemeClr>
              </a:solidFill>
            </a:ln>
          </c:spPr>
        </c:majorGridlines>
        <c:numFmt formatCode="0.0" sourceLinked="1"/>
        <c:majorTickMark val="out"/>
        <c:minorTickMark val="none"/>
        <c:tickLblPos val="nextTo"/>
        <c:txPr>
          <a:bodyPr/>
          <a:lstStyle/>
          <a:p>
            <a:pPr>
              <a:defRPr>
                <a:latin typeface="Arial" pitchFamily="34" charset="0"/>
                <a:cs typeface="Arial" pitchFamily="34" charset="0"/>
              </a:defRPr>
            </a:pPr>
            <a:endParaRPr lang="en-US"/>
          </a:p>
        </c:txPr>
        <c:crossAx val="102260736"/>
        <c:crosses val="autoZero"/>
        <c:crossBetween val="between"/>
      </c:valAx>
    </c:plotArea>
    <c:legend>
      <c:legendPos val="t"/>
      <c:layout>
        <c:manualLayout>
          <c:xMode val="edge"/>
          <c:yMode val="edge"/>
          <c:x val="0.17021719015465417"/>
          <c:y val="0.143125"/>
          <c:w val="0.20488218214143564"/>
          <c:h val="5.8908136482939633E-2"/>
        </c:manualLayout>
      </c:layout>
      <c:overlay val="0"/>
      <c:txPr>
        <a:bodyPr/>
        <a:lstStyle/>
        <a:p>
          <a:pPr>
            <a:defRPr sz="1200" b="1">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chart>
    <c:title>
      <c:tx>
        <c:rich>
          <a:bodyPr/>
          <a:lstStyle/>
          <a:p>
            <a:pPr>
              <a:defRPr sz="1400"/>
            </a:pPr>
            <a:r>
              <a:rPr lang="ar-QA" sz="1600"/>
              <a:t>عدد بلاغات الإسعاف حسب البلدية</a:t>
            </a:r>
          </a:p>
          <a:p>
            <a:pPr>
              <a:defRPr sz="1400"/>
            </a:pPr>
            <a:r>
              <a:rPr lang="en-US" sz="1200">
                <a:latin typeface="Arial" pitchFamily="34" charset="0"/>
                <a:cs typeface="Arial" pitchFamily="34" charset="0"/>
              </a:rPr>
              <a:t>NUMBER OF AMBULANCE REPORTS PER MUNICIPALITY</a:t>
            </a:r>
            <a:endParaRPr lang="ar-QA" sz="1200">
              <a:latin typeface="Arial" pitchFamily="34" charset="0"/>
              <a:cs typeface="Arial" pitchFamily="34" charset="0"/>
            </a:endParaRPr>
          </a:p>
          <a:p>
            <a:pPr>
              <a:defRPr sz="1400"/>
            </a:pPr>
            <a:r>
              <a:rPr lang="en-US" sz="1200">
                <a:latin typeface="Arial" pitchFamily="34" charset="0"/>
                <a:cs typeface="Arial" pitchFamily="34" charset="0"/>
              </a:rPr>
              <a:t>2013 - 2014</a:t>
            </a:r>
          </a:p>
        </c:rich>
      </c:tx>
      <c:layout>
        <c:manualLayout>
          <c:xMode val="edge"/>
          <c:yMode val="edge"/>
          <c:x val="0.30788520665686125"/>
          <c:y val="2.5067721300344264E-2"/>
        </c:manualLayout>
      </c:layout>
      <c:overlay val="1"/>
    </c:title>
    <c:autoTitleDeleted val="0"/>
    <c:plotArea>
      <c:layout>
        <c:manualLayout>
          <c:layoutTarget val="inner"/>
          <c:xMode val="edge"/>
          <c:yMode val="edge"/>
          <c:x val="0.10864457327449471"/>
          <c:y val="0.23409841615343746"/>
          <c:w val="0.85462761137625587"/>
          <c:h val="0.64197233087730676"/>
        </c:manualLayout>
      </c:layout>
      <c:barChart>
        <c:barDir val="col"/>
        <c:grouping val="clustered"/>
        <c:varyColors val="1"/>
        <c:ser>
          <c:idx val="0"/>
          <c:order val="0"/>
          <c:tx>
            <c:strRef>
              <c:f>'124'!$B$19</c:f>
              <c:strCache>
                <c:ptCount val="1"/>
                <c:pt idx="0">
                  <c:v>2013</c:v>
                </c:pt>
              </c:strCache>
            </c:strRef>
          </c:tx>
          <c:spPr>
            <a:solidFill>
              <a:schemeClr val="accent2"/>
            </a:solidFill>
          </c:spPr>
          <c:invertIfNegative val="0"/>
          <c:cat>
            <c:strRef>
              <c:f>'124'!$A$20:$A$27</c:f>
              <c:strCache>
                <c:ptCount val="8"/>
                <c:pt idx="0">
                  <c:v>الدوحة
 DOHA</c:v>
                </c:pt>
                <c:pt idx="1">
                  <c:v>الريان
 AL RAYYAN</c:v>
                </c:pt>
                <c:pt idx="2">
                  <c:v>الوكرة
 AL WAKRA</c:v>
                </c:pt>
                <c:pt idx="3">
                  <c:v>ام صلال
 UM SALAL</c:v>
                </c:pt>
                <c:pt idx="4">
                  <c:v>الخور
 AL KHOR</c:v>
                </c:pt>
                <c:pt idx="5">
                  <c:v>الشمال
 AL SHAMAL </c:v>
                </c:pt>
                <c:pt idx="6">
                  <c:v>الظعاين
 AL DAYYEN </c:v>
                </c:pt>
                <c:pt idx="7">
                  <c:v>غير مبين
 Unknown</c:v>
                </c:pt>
              </c:strCache>
            </c:strRef>
          </c:cat>
          <c:val>
            <c:numRef>
              <c:f>'124'!$B$20:$B$27</c:f>
              <c:numCache>
                <c:formatCode>#,##0</c:formatCode>
                <c:ptCount val="8"/>
                <c:pt idx="0">
                  <c:v>48798</c:v>
                </c:pt>
                <c:pt idx="1">
                  <c:v>27892</c:v>
                </c:pt>
                <c:pt idx="2">
                  <c:v>5447</c:v>
                </c:pt>
                <c:pt idx="3">
                  <c:v>2826</c:v>
                </c:pt>
                <c:pt idx="4">
                  <c:v>2756</c:v>
                </c:pt>
                <c:pt idx="5">
                  <c:v>584</c:v>
                </c:pt>
                <c:pt idx="6">
                  <c:v>1100</c:v>
                </c:pt>
                <c:pt idx="7">
                  <c:v>204</c:v>
                </c:pt>
              </c:numCache>
            </c:numRef>
          </c:val>
        </c:ser>
        <c:ser>
          <c:idx val="1"/>
          <c:order val="1"/>
          <c:tx>
            <c:strRef>
              <c:f>'124'!$C$19</c:f>
              <c:strCache>
                <c:ptCount val="1"/>
                <c:pt idx="0">
                  <c:v>2014</c:v>
                </c:pt>
              </c:strCache>
            </c:strRef>
          </c:tx>
          <c:spPr>
            <a:solidFill>
              <a:schemeClr val="accent1"/>
            </a:solidFill>
          </c:spPr>
          <c:invertIfNegative val="0"/>
          <c:cat>
            <c:strRef>
              <c:f>'124'!$A$20:$A$27</c:f>
              <c:strCache>
                <c:ptCount val="8"/>
                <c:pt idx="0">
                  <c:v>الدوحة
 DOHA</c:v>
                </c:pt>
                <c:pt idx="1">
                  <c:v>الريان
 AL RAYYAN</c:v>
                </c:pt>
                <c:pt idx="2">
                  <c:v>الوكرة
 AL WAKRA</c:v>
                </c:pt>
                <c:pt idx="3">
                  <c:v>ام صلال
 UM SALAL</c:v>
                </c:pt>
                <c:pt idx="4">
                  <c:v>الخور
 AL KHOR</c:v>
                </c:pt>
                <c:pt idx="5">
                  <c:v>الشمال
 AL SHAMAL </c:v>
                </c:pt>
                <c:pt idx="6">
                  <c:v>الظعاين
 AL DAYYEN </c:v>
                </c:pt>
                <c:pt idx="7">
                  <c:v>غير مبين
 Unknown</c:v>
                </c:pt>
              </c:strCache>
            </c:strRef>
          </c:cat>
          <c:val>
            <c:numRef>
              <c:f>'124'!$C$20:$C$27</c:f>
              <c:numCache>
                <c:formatCode>#,##0</c:formatCode>
                <c:ptCount val="8"/>
                <c:pt idx="0">
                  <c:v>64548</c:v>
                </c:pt>
                <c:pt idx="1">
                  <c:v>40993</c:v>
                </c:pt>
                <c:pt idx="2">
                  <c:v>7476</c:v>
                </c:pt>
                <c:pt idx="3">
                  <c:v>3796</c:v>
                </c:pt>
                <c:pt idx="4">
                  <c:v>3516</c:v>
                </c:pt>
                <c:pt idx="5">
                  <c:v>820</c:v>
                </c:pt>
                <c:pt idx="6">
                  <c:v>2068</c:v>
                </c:pt>
                <c:pt idx="7">
                  <c:v>533</c:v>
                </c:pt>
              </c:numCache>
            </c:numRef>
          </c:val>
        </c:ser>
        <c:dLbls>
          <c:showLegendKey val="0"/>
          <c:showVal val="0"/>
          <c:showCatName val="0"/>
          <c:showSerName val="0"/>
          <c:showPercent val="0"/>
          <c:showBubbleSize val="0"/>
        </c:dLbls>
        <c:gapWidth val="64"/>
        <c:axId val="102180736"/>
        <c:axId val="102187008"/>
      </c:barChart>
      <c:catAx>
        <c:axId val="102180736"/>
        <c:scaling>
          <c:orientation val="minMax"/>
        </c:scaling>
        <c:delete val="0"/>
        <c:axPos val="b"/>
        <c:majorGridlines>
          <c:spPr>
            <a:ln>
              <a:solidFill>
                <a:schemeClr val="bg1">
                  <a:lumMod val="85000"/>
                </a:schemeClr>
              </a:solidFill>
            </a:ln>
          </c:spPr>
        </c:majorGridlines>
        <c:title>
          <c:tx>
            <c:rich>
              <a:bodyPr/>
              <a:lstStyle/>
              <a:p>
                <a:pPr>
                  <a:defRPr sz="1200"/>
                </a:pPr>
                <a:r>
                  <a:rPr lang="en-US" sz="1200" b="0" baseline="0">
                    <a:latin typeface="Arial" pitchFamily="34" charset="0"/>
                    <a:cs typeface="Arial" pitchFamily="34" charset="0"/>
                  </a:rPr>
                  <a:t>Municipality</a:t>
                </a:r>
                <a:r>
                  <a:rPr lang="en-US" sz="1200" baseline="0"/>
                  <a:t> </a:t>
                </a:r>
                <a:r>
                  <a:rPr lang="ar-SA" sz="1200" baseline="0"/>
                  <a:t>البلدية</a:t>
                </a:r>
                <a:endParaRPr lang="en-US" sz="1200"/>
              </a:p>
            </c:rich>
          </c:tx>
          <c:layout>
            <c:manualLayout>
              <c:xMode val="edge"/>
              <c:yMode val="edge"/>
              <c:x val="0.46544512705142621"/>
              <c:y val="0.94977052981841714"/>
            </c:manualLayout>
          </c:layout>
          <c:overlay val="0"/>
        </c:title>
        <c:majorTickMark val="out"/>
        <c:minorTickMark val="none"/>
        <c:tickLblPos val="nextTo"/>
        <c:txPr>
          <a:bodyPr/>
          <a:lstStyle/>
          <a:p>
            <a:pPr>
              <a:defRPr sz="1000">
                <a:latin typeface="Arial" pitchFamily="34" charset="0"/>
                <a:cs typeface="Arial" pitchFamily="34" charset="0"/>
              </a:defRPr>
            </a:pPr>
            <a:endParaRPr lang="en-US"/>
          </a:p>
        </c:txPr>
        <c:crossAx val="102187008"/>
        <c:crosses val="autoZero"/>
        <c:auto val="1"/>
        <c:lblAlgn val="ctr"/>
        <c:lblOffset val="100"/>
        <c:noMultiLvlLbl val="0"/>
      </c:catAx>
      <c:valAx>
        <c:axId val="102187008"/>
        <c:scaling>
          <c:orientation val="minMax"/>
        </c:scaling>
        <c:delete val="0"/>
        <c:axPos val="l"/>
        <c:majorGridlines>
          <c:spPr>
            <a:ln>
              <a:solidFill>
                <a:schemeClr val="bg1">
                  <a:lumMod val="85000"/>
                </a:schemeClr>
              </a:solidFill>
            </a:ln>
          </c:spPr>
        </c:majorGridlines>
        <c:title>
          <c:tx>
            <c:rich>
              <a:bodyPr rot="0" vert="horz"/>
              <a:lstStyle/>
              <a:p>
                <a:pPr>
                  <a:defRPr/>
                </a:pPr>
                <a:r>
                  <a:rPr lang="ar-SA"/>
                  <a:t>العدد</a:t>
                </a:r>
              </a:p>
              <a:p>
                <a:pPr>
                  <a:defRPr/>
                </a:pPr>
                <a:r>
                  <a:rPr lang="en-US"/>
                  <a:t>No.</a:t>
                </a:r>
              </a:p>
            </c:rich>
          </c:tx>
          <c:layout>
            <c:manualLayout>
              <c:xMode val="edge"/>
              <c:yMode val="edge"/>
              <c:x val="6.0104498342039223E-2"/>
              <c:y val="0.1504458925202288"/>
            </c:manualLayout>
          </c:layout>
          <c:overlay val="0"/>
        </c:title>
        <c:numFmt formatCode="#,##0" sourceLinked="1"/>
        <c:majorTickMark val="out"/>
        <c:minorTickMark val="none"/>
        <c:tickLblPos val="nextTo"/>
        <c:crossAx val="102180736"/>
        <c:crosses val="autoZero"/>
        <c:crossBetween val="between"/>
      </c:valAx>
    </c:plotArea>
    <c:legend>
      <c:legendPos val="r"/>
      <c:layout>
        <c:manualLayout>
          <c:xMode val="edge"/>
          <c:yMode val="edge"/>
          <c:x val="0.72262015410267222"/>
          <c:y val="0.16502088220694963"/>
          <c:w val="0.23674927243788407"/>
          <c:h val="6.4567796591330232E-2"/>
        </c:manualLayout>
      </c:layout>
      <c:overlay val="0"/>
      <c:txPr>
        <a:bodyPr/>
        <a:lstStyle/>
        <a:p>
          <a:pPr rtl="0">
            <a:defRPr sz="1200" b="1">
              <a:latin typeface="Arial" panose="020B0604020202020204" pitchFamily="34" charset="0"/>
              <a:cs typeface="Arial" panose="020B0604020202020204" pitchFamily="34" charset="0"/>
            </a:defRPr>
          </a:pPr>
          <a:endParaRPr lang="en-US"/>
        </a:p>
      </c:txPr>
    </c:legend>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1.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(35)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orientation="landscape" r:id="rId1"/>
  <headerFooter>
    <oddFooter>&amp;CGraph No.  (36)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0</xdr:rowOff>
    </xdr:from>
    <xdr:to>
      <xdr:col>0</xdr:col>
      <xdr:colOff>4495800</xdr:colOff>
      <xdr:row>8</xdr:row>
      <xdr:rowOff>28575</xdr:rowOff>
    </xdr:to>
    <xdr:pic>
      <xdr:nvPicPr>
        <xdr:cNvPr id="2" name="Picture 5" descr="ORNA430.WMF"/>
        <xdr:cNvPicPr>
          <a:picLocks noChangeAspect="1"/>
        </xdr:cNvPicPr>
      </xdr:nvPicPr>
      <xdr:blipFill>
        <a:blip xmlns:r="http://schemas.openxmlformats.org/officeDocument/2006/relationships" r:embed="rId1" cstate="print"/>
        <a:srcRect/>
        <a:stretch>
          <a:fillRect/>
        </a:stretch>
      </xdr:blipFill>
      <xdr:spPr bwMode="auto">
        <a:xfrm rot="-5400000">
          <a:off x="156295725" y="-800100"/>
          <a:ext cx="2857500" cy="4457700"/>
        </a:xfrm>
        <a:prstGeom prst="rect">
          <a:avLst/>
        </a:prstGeom>
        <a:noFill/>
        <a:ln w="9525">
          <a:noFill/>
          <a:miter lim="800000"/>
          <a:headEnd/>
          <a:tailEnd/>
        </a:ln>
      </xdr:spPr>
    </xdr:pic>
    <xdr:clientData/>
  </xdr:twoCellAnchor>
  <xdr:twoCellAnchor>
    <xdr:from>
      <xdr:col>0</xdr:col>
      <xdr:colOff>0</xdr:colOff>
      <xdr:row>1</xdr:row>
      <xdr:rowOff>114300</xdr:rowOff>
    </xdr:from>
    <xdr:to>
      <xdr:col>0</xdr:col>
      <xdr:colOff>4467225</xdr:colOff>
      <xdr:row>8</xdr:row>
      <xdr:rowOff>114300</xdr:rowOff>
    </xdr:to>
    <xdr:sp macro="" textlink="">
      <xdr:nvSpPr>
        <xdr:cNvPr id="3" name="Text Box 3"/>
        <xdr:cNvSpPr txBox="1">
          <a:spLocks noChangeArrowheads="1"/>
        </xdr:cNvSpPr>
      </xdr:nvSpPr>
      <xdr:spPr bwMode="auto">
        <a:xfrm>
          <a:off x="155524200" y="276225"/>
          <a:ext cx="4467225" cy="2667000"/>
        </a:xfrm>
        <a:prstGeom prst="rect">
          <a:avLst/>
        </a:prstGeom>
        <a:noFill/>
        <a:ln w="9525">
          <a:noFill/>
          <a:miter lim="800000"/>
          <a:headEnd/>
          <a:tailEnd/>
        </a:ln>
      </xdr:spPr>
      <xdr:txBody>
        <a:bodyPr vertOverflow="clip" wrap="square" lIns="246888" tIns="155448" rIns="246888" bIns="0" anchor="t" upright="1"/>
        <a:lstStyle/>
        <a:p>
          <a:pPr algn="ctr"/>
          <a:r>
            <a:rPr lang="ar-QA" sz="2600" b="1" i="0" u="none" strike="noStrike" baseline="0">
              <a:solidFill>
                <a:srgbClr val="0000FF"/>
              </a:solidFill>
              <a:latin typeface="AGA Arabesque Desktop" pitchFamily="2" charset="2"/>
              <a:cs typeface="Arial"/>
            </a:rPr>
            <a:t> </a:t>
          </a:r>
          <a:r>
            <a:rPr lang="en-US" sz="4800" b="1">
              <a:solidFill>
                <a:srgbClr val="0000FF"/>
              </a:solidFill>
              <a:effectLst/>
              <a:latin typeface="AGA Arabesque Desktop" pitchFamily="2" charset="2"/>
              <a:ea typeface="+mn-ea"/>
              <a:cs typeface="+mn-cs"/>
            </a:rPr>
            <a:t>^+</a:t>
          </a:r>
          <a:endParaRPr lang="en-US" sz="9600">
            <a:solidFill>
              <a:srgbClr val="0000FF"/>
            </a:solidFill>
            <a:effectLst/>
            <a:latin typeface="AGA Arabesque Desktop" pitchFamily="2" charset="2"/>
          </a:endParaRPr>
        </a:p>
        <a:p>
          <a:pPr algn="ctr" rtl="0"/>
          <a:r>
            <a:rPr lang="ar-QA" sz="2800" b="1" i="0" baseline="0">
              <a:solidFill>
                <a:srgbClr val="0000FF"/>
              </a:solidFill>
              <a:effectLst/>
              <a:latin typeface="+mn-lt"/>
              <a:ea typeface="+mn-ea"/>
              <a:cs typeface="+mn-cs"/>
            </a:rPr>
            <a:t>إحصاءات الخدمات الصحية</a:t>
          </a:r>
          <a:endParaRPr lang="ar-QA" sz="1800" b="1">
            <a:solidFill>
              <a:srgbClr val="0000FF"/>
            </a:solidFill>
            <a:effectLst/>
            <a:latin typeface="Arial Rounded MT Bold" pitchFamily="34" charset="0"/>
            <a:ea typeface="+mn-ea"/>
            <a:cs typeface="+mn-cs"/>
          </a:endParaRPr>
        </a:p>
        <a:p>
          <a:pPr algn="ctr"/>
          <a:endParaRPr lang="ar-QA" sz="1800" b="1">
            <a:solidFill>
              <a:srgbClr val="0000FF"/>
            </a:solidFill>
            <a:effectLst/>
            <a:latin typeface="Arial Rounded MT Bold" pitchFamily="34" charset="0"/>
            <a:ea typeface="+mn-ea"/>
            <a:cs typeface="+mn-cs"/>
          </a:endParaRPr>
        </a:p>
        <a:p>
          <a:pPr algn="ctr"/>
          <a:r>
            <a:rPr lang="en-US" sz="1800" b="1">
              <a:solidFill>
                <a:srgbClr val="0000FF"/>
              </a:solidFill>
              <a:effectLst/>
              <a:latin typeface="Arial Rounded MT Bold" pitchFamily="34" charset="0"/>
              <a:ea typeface="+mn-ea"/>
              <a:cs typeface="+mn-cs"/>
            </a:rPr>
            <a:t>CHAPTER VI</a:t>
          </a:r>
          <a:endParaRPr lang="en-US" sz="1800">
            <a:solidFill>
              <a:srgbClr val="0000FF"/>
            </a:solidFill>
            <a:effectLst/>
            <a:latin typeface="Arial Rounded MT Bold" pitchFamily="34" charset="0"/>
          </a:endParaRPr>
        </a:p>
        <a:p>
          <a:pPr algn="ctr" rtl="0">
            <a:defRPr sz="1000"/>
          </a:pPr>
          <a:r>
            <a:rPr lang="en-US" sz="1800" b="1" i="0" u="none" strike="noStrike" baseline="0">
              <a:solidFill>
                <a:srgbClr val="0000FF"/>
              </a:solidFill>
              <a:latin typeface="Arial Rounded MT Bold" pitchFamily="34" charset="0"/>
              <a:cs typeface="Arial"/>
            </a:rPr>
            <a:t>HEALTH </a:t>
          </a:r>
          <a:r>
            <a:rPr lang="ar-QA" sz="1800" b="1" i="0" u="none" strike="noStrike" baseline="0">
              <a:solidFill>
                <a:srgbClr val="0000FF"/>
              </a:solidFill>
              <a:latin typeface="Arial Rounded MT Bold" pitchFamily="34" charset="0"/>
              <a:cs typeface="Arial"/>
            </a:rPr>
            <a:t> </a:t>
          </a:r>
          <a:r>
            <a:rPr lang="en-US" sz="1800" b="1" i="0" u="none" strike="noStrike" baseline="0">
              <a:solidFill>
                <a:srgbClr val="0000FF"/>
              </a:solidFill>
              <a:latin typeface="Arial Rounded MT Bold" pitchFamily="34" charset="0"/>
              <a:cs typeface="Arial"/>
            </a:rPr>
            <a:t>SERVICES</a:t>
          </a:r>
          <a:endParaRPr lang="ar-QA" sz="1800" b="1" i="0" u="none" strike="noStrike" baseline="0">
            <a:solidFill>
              <a:srgbClr val="0000FF"/>
            </a:solidFill>
            <a:latin typeface="Arial Rounded MT Bold" pitchFamily="34" charset="0"/>
            <a:cs typeface="Arial"/>
          </a:endParaRPr>
        </a:p>
        <a:p>
          <a:pPr algn="ctr" rtl="0">
            <a:defRPr sz="1000"/>
          </a:pPr>
          <a:r>
            <a:rPr lang="ar-QA" sz="1800" b="1" i="0" u="none" strike="noStrike" baseline="0">
              <a:solidFill>
                <a:srgbClr val="0000FF"/>
              </a:solidFill>
              <a:latin typeface="Arial Rounded MT Bold" pitchFamily="34" charset="0"/>
              <a:cs typeface="Arial"/>
            </a:rPr>
            <a:t> </a:t>
          </a:r>
          <a:r>
            <a:rPr lang="en-US" sz="1800" b="1" i="0" u="none" strike="noStrike" baseline="0">
              <a:solidFill>
                <a:srgbClr val="0000FF"/>
              </a:solidFill>
              <a:latin typeface="Arial Rounded MT Bold" pitchFamily="34" charset="0"/>
              <a:ea typeface="+mn-ea"/>
              <a:cs typeface="Arial"/>
            </a:rPr>
            <a:t>STATISTICS</a:t>
          </a:r>
        </a:p>
      </xdr:txBody>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1733550</xdr:colOff>
      <xdr:row>0</xdr:row>
      <xdr:rowOff>85725</xdr:rowOff>
    </xdr:from>
    <xdr:to>
      <xdr:col>6</xdr:col>
      <xdr:colOff>2548042</xdr:colOff>
      <xdr:row>2</xdr:row>
      <xdr:rowOff>273557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00058" y="85725"/>
          <a:ext cx="814492" cy="711707"/>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7</xdr:col>
      <xdr:colOff>695325</xdr:colOff>
      <xdr:row>0</xdr:row>
      <xdr:rowOff>123825</xdr:rowOff>
    </xdr:from>
    <xdr:to>
      <xdr:col>8</xdr:col>
      <xdr:colOff>128692</xdr:colOff>
      <xdr:row>2</xdr:row>
      <xdr:rowOff>283082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8461808" y="123825"/>
          <a:ext cx="814492" cy="711707"/>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absoluteAnchor>
    <xdr:pos x="0" y="0"/>
    <xdr:ext cx="9300882"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c:userShapes xmlns:c="http://schemas.openxmlformats.org/drawingml/2006/chart">
  <cdr:relSizeAnchor xmlns:cdr="http://schemas.openxmlformats.org/drawingml/2006/chartDrawing">
    <cdr:from>
      <cdr:x>0.00512</cdr:x>
      <cdr:y>0.00783</cdr:y>
    </cdr:from>
    <cdr:to>
      <cdr:x>0.09267</cdr:x>
      <cdr:y>0.12489</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47625" y="47625"/>
          <a:ext cx="814492" cy="711707"/>
        </a:xfrm>
        <a:prstGeom xmlns:a="http://schemas.openxmlformats.org/drawingml/2006/main" prst="rect">
          <a:avLst/>
        </a:prstGeom>
      </cdr:spPr>
    </cdr:pic>
  </cdr:relSizeAnchor>
</c:userShapes>
</file>

<file path=xl/drawings/drawing14.xml><?xml version="1.0" encoding="utf-8"?>
<xdr:wsDr xmlns:xdr="http://schemas.openxmlformats.org/drawingml/2006/spreadsheetDrawing" xmlns:a="http://schemas.openxmlformats.org/drawingml/2006/main">
  <xdr:twoCellAnchor editAs="oneCell">
    <xdr:from>
      <xdr:col>8</xdr:col>
      <xdr:colOff>514350</xdr:colOff>
      <xdr:row>0</xdr:row>
      <xdr:rowOff>104775</xdr:rowOff>
    </xdr:from>
    <xdr:to>
      <xdr:col>8</xdr:col>
      <xdr:colOff>1328842</xdr:colOff>
      <xdr:row>2</xdr:row>
      <xdr:rowOff>302132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46672833" y="104775"/>
          <a:ext cx="814492" cy="711707"/>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6</xdr:col>
      <xdr:colOff>1514475</xdr:colOff>
      <xdr:row>0</xdr:row>
      <xdr:rowOff>95250</xdr:rowOff>
    </xdr:from>
    <xdr:to>
      <xdr:col>6</xdr:col>
      <xdr:colOff>2328967</xdr:colOff>
      <xdr:row>2</xdr:row>
      <xdr:rowOff>283082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471483" y="95250"/>
          <a:ext cx="814492" cy="711707"/>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5</xdr:col>
      <xdr:colOff>2889249</xdr:colOff>
      <xdr:row>0</xdr:row>
      <xdr:rowOff>158750</xdr:rowOff>
    </xdr:from>
    <xdr:to>
      <xdr:col>6</xdr:col>
      <xdr:colOff>666325</xdr:colOff>
      <xdr:row>2</xdr:row>
      <xdr:rowOff>76707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2823009" y="158750"/>
          <a:ext cx="814492" cy="711707"/>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5</xdr:col>
      <xdr:colOff>1266825</xdr:colOff>
      <xdr:row>0</xdr:row>
      <xdr:rowOff>66675</xdr:rowOff>
    </xdr:from>
    <xdr:to>
      <xdr:col>6</xdr:col>
      <xdr:colOff>176317</xdr:colOff>
      <xdr:row>1</xdr:row>
      <xdr:rowOff>273557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490533" y="66675"/>
          <a:ext cx="814492" cy="711707"/>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4</xdr:col>
      <xdr:colOff>1323975</xdr:colOff>
      <xdr:row>0</xdr:row>
      <xdr:rowOff>76200</xdr:rowOff>
    </xdr:from>
    <xdr:to>
      <xdr:col>4</xdr:col>
      <xdr:colOff>2138467</xdr:colOff>
      <xdr:row>2</xdr:row>
      <xdr:rowOff>64007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09733" y="76200"/>
          <a:ext cx="814492" cy="711707"/>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4</xdr:col>
      <xdr:colOff>843360</xdr:colOff>
      <xdr:row>0</xdr:row>
      <xdr:rowOff>89297</xdr:rowOff>
    </xdr:from>
    <xdr:to>
      <xdr:col>4</xdr:col>
      <xdr:colOff>1657852</xdr:colOff>
      <xdr:row>2</xdr:row>
      <xdr:rowOff>314832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13142851" y="89297"/>
          <a:ext cx="814492" cy="71170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2434166</xdr:colOff>
      <xdr:row>0</xdr:row>
      <xdr:rowOff>201083</xdr:rowOff>
    </xdr:from>
    <xdr:to>
      <xdr:col>2</xdr:col>
      <xdr:colOff>369991</xdr:colOff>
      <xdr:row>1</xdr:row>
      <xdr:rowOff>55540</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7564342" y="201083"/>
          <a:ext cx="814492" cy="711707"/>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4</xdr:col>
      <xdr:colOff>1038225</xdr:colOff>
      <xdr:row>0</xdr:row>
      <xdr:rowOff>76200</xdr:rowOff>
    </xdr:from>
    <xdr:to>
      <xdr:col>4</xdr:col>
      <xdr:colOff>1852717</xdr:colOff>
      <xdr:row>2</xdr:row>
      <xdr:rowOff>273557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28783" y="76200"/>
          <a:ext cx="814492" cy="711707"/>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4</xdr:col>
      <xdr:colOff>638175</xdr:colOff>
      <xdr:row>0</xdr:row>
      <xdr:rowOff>152400</xdr:rowOff>
    </xdr:from>
    <xdr:to>
      <xdr:col>4</xdr:col>
      <xdr:colOff>1452667</xdr:colOff>
      <xdr:row>2</xdr:row>
      <xdr:rowOff>349757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57358" y="152400"/>
          <a:ext cx="814492" cy="711707"/>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absoluteAnchor>
    <xdr:pos x="0" y="0"/>
    <xdr:ext cx="8662147" cy="6308912"/>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3.xml><?xml version="1.0" encoding="utf-8"?>
<c:userShapes xmlns:c="http://schemas.openxmlformats.org/drawingml/2006/chart">
  <cdr:relSizeAnchor xmlns:cdr="http://schemas.openxmlformats.org/drawingml/2006/chartDrawing">
    <cdr:from>
      <cdr:x>0.00769</cdr:x>
      <cdr:y>0.0121</cdr:y>
    </cdr:from>
    <cdr:to>
      <cdr:x>0.10166</cdr:x>
      <cdr:y>0.12514</cdr:y>
    </cdr:to>
    <cdr:pic>
      <cdr:nvPicPr>
        <cdr:cNvPr id="2" name="Picture 1" descr="Ministry of Development Planning and Statistics.jpg"/>
        <cdr:cNvPicPr>
          <a:picLocks xmlns:a="http://schemas.openxmlformats.org/drawingml/2006/main" noChangeAspect="1"/>
        </cdr:cNvPicPr>
      </cdr:nvPicPr>
      <cdr:blipFill>
        <a:blip xmlns:a="http://schemas.openxmlformats.org/drawingml/2006/main" xmlns:r="http://schemas.openxmlformats.org/officeDocument/2006/relationships" r:embed="rId1" cstate="print"/>
        <a:stretch xmlns:a="http://schemas.openxmlformats.org/drawingml/2006/main">
          <a:fillRect/>
        </a:stretch>
      </cdr:blipFill>
      <cdr:spPr>
        <a:xfrm xmlns:a="http://schemas.openxmlformats.org/drawingml/2006/main">
          <a:off x="66675" y="76200"/>
          <a:ext cx="814492" cy="711707"/>
        </a:xfrm>
        <a:prstGeom xmlns:a="http://schemas.openxmlformats.org/drawingml/2006/main" prst="rect">
          <a:avLst/>
        </a:prstGeom>
      </cdr:spPr>
    </cdr:pic>
  </cdr:relSizeAnchor>
</c:userShapes>
</file>

<file path=xl/drawings/drawing24.xml><?xml version="1.0" encoding="utf-8"?>
<xdr:wsDr xmlns:xdr="http://schemas.openxmlformats.org/drawingml/2006/spreadsheetDrawing" xmlns:a="http://schemas.openxmlformats.org/drawingml/2006/main">
  <xdr:twoCellAnchor editAs="oneCell">
    <xdr:from>
      <xdr:col>4</xdr:col>
      <xdr:colOff>657225</xdr:colOff>
      <xdr:row>0</xdr:row>
      <xdr:rowOff>76200</xdr:rowOff>
    </xdr:from>
    <xdr:to>
      <xdr:col>4</xdr:col>
      <xdr:colOff>1471717</xdr:colOff>
      <xdr:row>3</xdr:row>
      <xdr:rowOff>73532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19258" y="76200"/>
          <a:ext cx="814492" cy="711707"/>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9</xdr:col>
      <xdr:colOff>152400</xdr:colOff>
      <xdr:row>0</xdr:row>
      <xdr:rowOff>104775</xdr:rowOff>
    </xdr:from>
    <xdr:to>
      <xdr:col>9</xdr:col>
      <xdr:colOff>966892</xdr:colOff>
      <xdr:row>2</xdr:row>
      <xdr:rowOff>44957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47679508" y="104775"/>
          <a:ext cx="814492" cy="711707"/>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10</xdr:col>
      <xdr:colOff>419100</xdr:colOff>
      <xdr:row>0</xdr:row>
      <xdr:rowOff>66675</xdr:rowOff>
    </xdr:from>
    <xdr:to>
      <xdr:col>10</xdr:col>
      <xdr:colOff>1233592</xdr:colOff>
      <xdr:row>3</xdr:row>
      <xdr:rowOff>64007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16145208" y="66675"/>
          <a:ext cx="814492" cy="711707"/>
        </a:xfrm>
        <a:prstGeom prst="rect">
          <a:avLst/>
        </a:prstGeom>
      </xdr:spPr>
    </xdr:pic>
    <xdr:clientData/>
  </xdr:twoCellAnchor>
</xdr:wsDr>
</file>

<file path=xl/drawings/drawing27.xml><?xml version="1.0" encoding="utf-8"?>
<xdr:wsDr xmlns:xdr="http://schemas.openxmlformats.org/drawingml/2006/spreadsheetDrawing" xmlns:a="http://schemas.openxmlformats.org/drawingml/2006/main">
  <xdr:twoCellAnchor editAs="oneCell">
    <xdr:from>
      <xdr:col>5</xdr:col>
      <xdr:colOff>771525</xdr:colOff>
      <xdr:row>0</xdr:row>
      <xdr:rowOff>57150</xdr:rowOff>
    </xdr:from>
    <xdr:to>
      <xdr:col>6</xdr:col>
      <xdr:colOff>395392</xdr:colOff>
      <xdr:row>2</xdr:row>
      <xdr:rowOff>44957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3500058" y="57150"/>
          <a:ext cx="814492" cy="711707"/>
        </a:xfrm>
        <a:prstGeom prst="rect">
          <a:avLst/>
        </a:prstGeom>
      </xdr:spPr>
    </xdr:pic>
    <xdr:clientData/>
  </xdr:twoCellAnchor>
</xdr:wsDr>
</file>

<file path=xl/drawings/drawing28.xml><?xml version="1.0" encoding="utf-8"?>
<xdr:wsDr xmlns:xdr="http://schemas.openxmlformats.org/drawingml/2006/spreadsheetDrawing" xmlns:a="http://schemas.openxmlformats.org/drawingml/2006/main">
  <xdr:twoCellAnchor editAs="oneCell">
    <xdr:from>
      <xdr:col>4</xdr:col>
      <xdr:colOff>923925</xdr:colOff>
      <xdr:row>0</xdr:row>
      <xdr:rowOff>66675</xdr:rowOff>
    </xdr:from>
    <xdr:to>
      <xdr:col>4</xdr:col>
      <xdr:colOff>1738417</xdr:colOff>
      <xdr:row>1</xdr:row>
      <xdr:rowOff>235457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690683" y="66675"/>
          <a:ext cx="814492" cy="71170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14</xdr:col>
      <xdr:colOff>95250</xdr:colOff>
      <xdr:row>0</xdr:row>
      <xdr:rowOff>95250</xdr:rowOff>
    </xdr:from>
    <xdr:to>
      <xdr:col>15</xdr:col>
      <xdr:colOff>471592</xdr:colOff>
      <xdr:row>3</xdr:row>
      <xdr:rowOff>44957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78013658" y="95250"/>
          <a:ext cx="814492" cy="711707"/>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1190625</xdr:colOff>
      <xdr:row>0</xdr:row>
      <xdr:rowOff>38100</xdr:rowOff>
    </xdr:from>
    <xdr:to>
      <xdr:col>6</xdr:col>
      <xdr:colOff>2005117</xdr:colOff>
      <xdr:row>2</xdr:row>
      <xdr:rowOff>216407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199479433" y="38100"/>
          <a:ext cx="814492" cy="711707"/>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1219200</xdr:colOff>
      <xdr:row>0</xdr:row>
      <xdr:rowOff>123825</xdr:rowOff>
    </xdr:from>
    <xdr:to>
      <xdr:col>8</xdr:col>
      <xdr:colOff>147742</xdr:colOff>
      <xdr:row>2</xdr:row>
      <xdr:rowOff>321182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83693533" y="123825"/>
          <a:ext cx="814492" cy="71170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1600200</xdr:colOff>
      <xdr:row>0</xdr:row>
      <xdr:rowOff>66675</xdr:rowOff>
    </xdr:from>
    <xdr:to>
      <xdr:col>7</xdr:col>
      <xdr:colOff>2414692</xdr:colOff>
      <xdr:row>2</xdr:row>
      <xdr:rowOff>254507</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2871408" y="66675"/>
          <a:ext cx="814492" cy="711707"/>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7</xdr:col>
      <xdr:colOff>1581150</xdr:colOff>
      <xdr:row>0</xdr:row>
      <xdr:rowOff>123825</xdr:rowOff>
    </xdr:from>
    <xdr:to>
      <xdr:col>8</xdr:col>
      <xdr:colOff>166792</xdr:colOff>
      <xdr:row>3</xdr:row>
      <xdr:rowOff>83057</xdr:rowOff>
    </xdr:to>
    <xdr:pic>
      <xdr:nvPicPr>
        <xdr:cNvPr id="3" name="Picture 2"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46641283" y="123825"/>
          <a:ext cx="814492" cy="711707"/>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7</xdr:col>
      <xdr:colOff>704850</xdr:colOff>
      <xdr:row>0</xdr:row>
      <xdr:rowOff>76200</xdr:rowOff>
    </xdr:from>
    <xdr:to>
      <xdr:col>8</xdr:col>
      <xdr:colOff>42967</xdr:colOff>
      <xdr:row>3</xdr:row>
      <xdr:rowOff>35432</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10058547533" y="76200"/>
          <a:ext cx="814492" cy="711707"/>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4</xdr:col>
      <xdr:colOff>1036586</xdr:colOff>
      <xdr:row>0</xdr:row>
      <xdr:rowOff>50492</xdr:rowOff>
    </xdr:from>
    <xdr:to>
      <xdr:col>4</xdr:col>
      <xdr:colOff>1851078</xdr:colOff>
      <xdr:row>1</xdr:row>
      <xdr:rowOff>201760</xdr:rowOff>
    </xdr:to>
    <xdr:pic>
      <xdr:nvPicPr>
        <xdr:cNvPr id="2" name="Picture 1" descr="Ministry of Development Planning and Statistics.jpg"/>
        <xdr:cNvPicPr>
          <a:picLocks noChangeAspect="1"/>
        </xdr:cNvPicPr>
      </xdr:nvPicPr>
      <xdr:blipFill>
        <a:blip xmlns:r="http://schemas.openxmlformats.org/officeDocument/2006/relationships" r:embed="rId1" cstate="print"/>
        <a:stretch>
          <a:fillRect/>
        </a:stretch>
      </xdr:blipFill>
      <xdr:spPr>
        <a:xfrm>
          <a:off x="9984701847" y="50492"/>
          <a:ext cx="814492" cy="713243"/>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3.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8.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9.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3.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9"/>
  <sheetViews>
    <sheetView showGridLines="0" rightToLeft="1" view="pageBreakPreview" zoomScaleNormal="100" workbookViewId="0">
      <selection activeCell="H8" sqref="H8"/>
    </sheetView>
  </sheetViews>
  <sheetFormatPr defaultRowHeight="12.75" x14ac:dyDescent="0.2"/>
  <cols>
    <col min="1" max="1" width="68.140625" style="32" customWidth="1"/>
    <col min="2" max="256" width="9.140625" style="32"/>
    <col min="257" max="257" width="68.140625" style="32" customWidth="1"/>
    <col min="258" max="512" width="9.140625" style="32"/>
    <col min="513" max="513" width="68.140625" style="32" customWidth="1"/>
    <col min="514" max="768" width="9.140625" style="32"/>
    <col min="769" max="769" width="68.140625" style="32" customWidth="1"/>
    <col min="770" max="1024" width="9.140625" style="32"/>
    <col min="1025" max="1025" width="68.140625" style="32" customWidth="1"/>
    <col min="1026" max="1280" width="9.140625" style="32"/>
    <col min="1281" max="1281" width="68.140625" style="32" customWidth="1"/>
    <col min="1282" max="1536" width="9.140625" style="32"/>
    <col min="1537" max="1537" width="68.140625" style="32" customWidth="1"/>
    <col min="1538" max="1792" width="9.140625" style="32"/>
    <col min="1793" max="1793" width="68.140625" style="32" customWidth="1"/>
    <col min="1794" max="2048" width="9.140625" style="32"/>
    <col min="2049" max="2049" width="68.140625" style="32" customWidth="1"/>
    <col min="2050" max="2304" width="9.140625" style="32"/>
    <col min="2305" max="2305" width="68.140625" style="32" customWidth="1"/>
    <col min="2306" max="2560" width="9.140625" style="32"/>
    <col min="2561" max="2561" width="68.140625" style="32" customWidth="1"/>
    <col min="2562" max="2816" width="9.140625" style="32"/>
    <col min="2817" max="2817" width="68.140625" style="32" customWidth="1"/>
    <col min="2818" max="3072" width="9.140625" style="32"/>
    <col min="3073" max="3073" width="68.140625" style="32" customWidth="1"/>
    <col min="3074" max="3328" width="9.140625" style="32"/>
    <col min="3329" max="3329" width="68.140625" style="32" customWidth="1"/>
    <col min="3330" max="3584" width="9.140625" style="32"/>
    <col min="3585" max="3585" width="68.140625" style="32" customWidth="1"/>
    <col min="3586" max="3840" width="9.140625" style="32"/>
    <col min="3841" max="3841" width="68.140625" style="32" customWidth="1"/>
    <col min="3842" max="4096" width="9.140625" style="32"/>
    <col min="4097" max="4097" width="68.140625" style="32" customWidth="1"/>
    <col min="4098" max="4352" width="9.140625" style="32"/>
    <col min="4353" max="4353" width="68.140625" style="32" customWidth="1"/>
    <col min="4354" max="4608" width="9.140625" style="32"/>
    <col min="4609" max="4609" width="68.140625" style="32" customWidth="1"/>
    <col min="4610" max="4864" width="9.140625" style="32"/>
    <col min="4865" max="4865" width="68.140625" style="32" customWidth="1"/>
    <col min="4866" max="5120" width="9.140625" style="32"/>
    <col min="5121" max="5121" width="68.140625" style="32" customWidth="1"/>
    <col min="5122" max="5376" width="9.140625" style="32"/>
    <col min="5377" max="5377" width="68.140625" style="32" customWidth="1"/>
    <col min="5378" max="5632" width="9.140625" style="32"/>
    <col min="5633" max="5633" width="68.140625" style="32" customWidth="1"/>
    <col min="5634" max="5888" width="9.140625" style="32"/>
    <col min="5889" max="5889" width="68.140625" style="32" customWidth="1"/>
    <col min="5890" max="6144" width="9.140625" style="32"/>
    <col min="6145" max="6145" width="68.140625" style="32" customWidth="1"/>
    <col min="6146" max="6400" width="9.140625" style="32"/>
    <col min="6401" max="6401" width="68.140625" style="32" customWidth="1"/>
    <col min="6402" max="6656" width="9.140625" style="32"/>
    <col min="6657" max="6657" width="68.140625" style="32" customWidth="1"/>
    <col min="6658" max="6912" width="9.140625" style="32"/>
    <col min="6913" max="6913" width="68.140625" style="32" customWidth="1"/>
    <col min="6914" max="7168" width="9.140625" style="32"/>
    <col min="7169" max="7169" width="68.140625" style="32" customWidth="1"/>
    <col min="7170" max="7424" width="9.140625" style="32"/>
    <col min="7425" max="7425" width="68.140625" style="32" customWidth="1"/>
    <col min="7426" max="7680" width="9.140625" style="32"/>
    <col min="7681" max="7681" width="68.140625" style="32" customWidth="1"/>
    <col min="7682" max="7936" width="9.140625" style="32"/>
    <col min="7937" max="7937" width="68.140625" style="32" customWidth="1"/>
    <col min="7938" max="8192" width="9.140625" style="32"/>
    <col min="8193" max="8193" width="68.140625" style="32" customWidth="1"/>
    <col min="8194" max="8448" width="9.140625" style="32"/>
    <col min="8449" max="8449" width="68.140625" style="32" customWidth="1"/>
    <col min="8450" max="8704" width="9.140625" style="32"/>
    <col min="8705" max="8705" width="68.140625" style="32" customWidth="1"/>
    <col min="8706" max="8960" width="9.140625" style="32"/>
    <col min="8961" max="8961" width="68.140625" style="32" customWidth="1"/>
    <col min="8962" max="9216" width="9.140625" style="32"/>
    <col min="9217" max="9217" width="68.140625" style="32" customWidth="1"/>
    <col min="9218" max="9472" width="9.140625" style="32"/>
    <col min="9473" max="9473" width="68.140625" style="32" customWidth="1"/>
    <col min="9474" max="9728" width="9.140625" style="32"/>
    <col min="9729" max="9729" width="68.140625" style="32" customWidth="1"/>
    <col min="9730" max="9984" width="9.140625" style="32"/>
    <col min="9985" max="9985" width="68.140625" style="32" customWidth="1"/>
    <col min="9986" max="10240" width="9.140625" style="32"/>
    <col min="10241" max="10241" width="68.140625" style="32" customWidth="1"/>
    <col min="10242" max="10496" width="9.140625" style="32"/>
    <col min="10497" max="10497" width="68.140625" style="32" customWidth="1"/>
    <col min="10498" max="10752" width="9.140625" style="32"/>
    <col min="10753" max="10753" width="68.140625" style="32" customWidth="1"/>
    <col min="10754" max="11008" width="9.140625" style="32"/>
    <col min="11009" max="11009" width="68.140625" style="32" customWidth="1"/>
    <col min="11010" max="11264" width="9.140625" style="32"/>
    <col min="11265" max="11265" width="68.140625" style="32" customWidth="1"/>
    <col min="11266" max="11520" width="9.140625" style="32"/>
    <col min="11521" max="11521" width="68.140625" style="32" customWidth="1"/>
    <col min="11522" max="11776" width="9.140625" style="32"/>
    <col min="11777" max="11777" width="68.140625" style="32" customWidth="1"/>
    <col min="11778" max="12032" width="9.140625" style="32"/>
    <col min="12033" max="12033" width="68.140625" style="32" customWidth="1"/>
    <col min="12034" max="12288" width="9.140625" style="32"/>
    <col min="12289" max="12289" width="68.140625" style="32" customWidth="1"/>
    <col min="12290" max="12544" width="9.140625" style="32"/>
    <col min="12545" max="12545" width="68.140625" style="32" customWidth="1"/>
    <col min="12546" max="12800" width="9.140625" style="32"/>
    <col min="12801" max="12801" width="68.140625" style="32" customWidth="1"/>
    <col min="12802" max="13056" width="9.140625" style="32"/>
    <col min="13057" max="13057" width="68.140625" style="32" customWidth="1"/>
    <col min="13058" max="13312" width="9.140625" style="32"/>
    <col min="13313" max="13313" width="68.140625" style="32" customWidth="1"/>
    <col min="13314" max="13568" width="9.140625" style="32"/>
    <col min="13569" max="13569" width="68.140625" style="32" customWidth="1"/>
    <col min="13570" max="13824" width="9.140625" style="32"/>
    <col min="13825" max="13825" width="68.140625" style="32" customWidth="1"/>
    <col min="13826" max="14080" width="9.140625" style="32"/>
    <col min="14081" max="14081" width="68.140625" style="32" customWidth="1"/>
    <col min="14082" max="14336" width="9.140625" style="32"/>
    <col min="14337" max="14337" width="68.140625" style="32" customWidth="1"/>
    <col min="14338" max="14592" width="9.140625" style="32"/>
    <col min="14593" max="14593" width="68.140625" style="32" customWidth="1"/>
    <col min="14594" max="14848" width="9.140625" style="32"/>
    <col min="14849" max="14849" width="68.140625" style="32" customWidth="1"/>
    <col min="14850" max="15104" width="9.140625" style="32"/>
    <col min="15105" max="15105" width="68.140625" style="32" customWidth="1"/>
    <col min="15106" max="15360" width="9.140625" style="32"/>
    <col min="15361" max="15361" width="68.140625" style="32" customWidth="1"/>
    <col min="15362" max="15616" width="9.140625" style="32"/>
    <col min="15617" max="15617" width="68.140625" style="32" customWidth="1"/>
    <col min="15618" max="15872" width="9.140625" style="32"/>
    <col min="15873" max="15873" width="68.140625" style="32" customWidth="1"/>
    <col min="15874" max="16128" width="9.140625" style="32"/>
    <col min="16129" max="16129" width="68.140625" style="32" customWidth="1"/>
    <col min="16130" max="16384" width="9.140625" style="32"/>
  </cols>
  <sheetData>
    <row r="3" spans="1:1" ht="66" customHeight="1" x14ac:dyDescent="0.2">
      <c r="A3" s="31"/>
    </row>
    <row r="4" spans="1:1" ht="35.25" x14ac:dyDescent="0.2">
      <c r="A4" s="33"/>
    </row>
    <row r="5" spans="1:1" ht="26.25" x14ac:dyDescent="0.2">
      <c r="A5" s="34"/>
    </row>
    <row r="6" spans="1:1" ht="26.25" x14ac:dyDescent="0.2">
      <c r="A6" s="34"/>
    </row>
    <row r="8" spans="1:1" ht="30.75" customHeight="1" x14ac:dyDescent="0.2"/>
    <row r="19" ht="6.75" customHeight="1" x14ac:dyDescent="0.2"/>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7"/>
  <sheetViews>
    <sheetView rightToLeft="1" tabSelected="1" view="pageBreakPreview" topLeftCell="A8" zoomScaleNormal="100" zoomScaleSheetLayoutView="100" workbookViewId="0">
      <selection activeCell="D15" sqref="D15"/>
    </sheetView>
  </sheetViews>
  <sheetFormatPr defaultRowHeight="15" x14ac:dyDescent="0.2"/>
  <cols>
    <col min="1" max="1" width="30.28515625" style="20" customWidth="1"/>
    <col min="2" max="6" width="10.42578125" style="27" customWidth="1"/>
    <col min="7" max="7" width="39.42578125" style="20" customWidth="1"/>
    <col min="8" max="16384" width="9.140625" style="9"/>
  </cols>
  <sheetData>
    <row r="1" spans="1:7" ht="21" customHeight="1" x14ac:dyDescent="0.2">
      <c r="A1" s="833" t="s">
        <v>665</v>
      </c>
      <c r="B1" s="833"/>
      <c r="C1" s="833"/>
      <c r="D1" s="833"/>
      <c r="E1" s="833"/>
      <c r="F1" s="833"/>
      <c r="G1" s="833"/>
    </row>
    <row r="2" spans="1:7" ht="20.25" x14ac:dyDescent="0.2">
      <c r="A2" s="836" t="s">
        <v>683</v>
      </c>
      <c r="B2" s="836"/>
      <c r="C2" s="836"/>
      <c r="D2" s="836"/>
      <c r="E2" s="836"/>
      <c r="F2" s="836"/>
      <c r="G2" s="836"/>
    </row>
    <row r="3" spans="1:7" ht="33" customHeight="1" x14ac:dyDescent="0.2">
      <c r="A3" s="834" t="s">
        <v>718</v>
      </c>
      <c r="B3" s="835"/>
      <c r="C3" s="835"/>
      <c r="D3" s="835"/>
      <c r="E3" s="835"/>
      <c r="F3" s="835"/>
      <c r="G3" s="835"/>
    </row>
    <row r="4" spans="1:7" ht="15.75" x14ac:dyDescent="0.2">
      <c r="A4" s="837" t="s">
        <v>683</v>
      </c>
      <c r="B4" s="837"/>
      <c r="C4" s="837"/>
      <c r="D4" s="837"/>
      <c r="E4" s="837"/>
      <c r="F4" s="837"/>
      <c r="G4" s="837"/>
    </row>
    <row r="5" spans="1:7" ht="15.75" x14ac:dyDescent="0.2">
      <c r="A5" s="314"/>
      <c r="B5" s="314"/>
      <c r="C5" s="314"/>
      <c r="D5" s="457"/>
      <c r="E5" s="580"/>
      <c r="F5" s="314"/>
      <c r="G5" s="314"/>
    </row>
    <row r="6" spans="1:7" ht="15.75" customHeight="1" x14ac:dyDescent="0.2">
      <c r="A6" s="105" t="s">
        <v>609</v>
      </c>
      <c r="B6" s="155"/>
      <c r="C6" s="289"/>
      <c r="D6" s="457"/>
      <c r="E6" s="580"/>
      <c r="F6" s="175"/>
      <c r="G6" s="106" t="s">
        <v>610</v>
      </c>
    </row>
    <row r="7" spans="1:7" s="8" customFormat="1" ht="14.25" customHeight="1" x14ac:dyDescent="0.2">
      <c r="A7" s="838" t="s">
        <v>264</v>
      </c>
      <c r="B7" s="825">
        <v>2010</v>
      </c>
      <c r="C7" s="763">
        <v>2011</v>
      </c>
      <c r="D7" s="763">
        <v>2012</v>
      </c>
      <c r="E7" s="763">
        <v>2013</v>
      </c>
      <c r="F7" s="763">
        <v>2014</v>
      </c>
      <c r="G7" s="828" t="s">
        <v>573</v>
      </c>
    </row>
    <row r="8" spans="1:7" s="8" customFormat="1" ht="14.25" customHeight="1" x14ac:dyDescent="0.2">
      <c r="A8" s="839"/>
      <c r="B8" s="826"/>
      <c r="C8" s="764"/>
      <c r="D8" s="764"/>
      <c r="E8" s="764"/>
      <c r="F8" s="764"/>
      <c r="G8" s="829"/>
    </row>
    <row r="9" spans="1:7" s="8" customFormat="1" ht="14.25" customHeight="1" x14ac:dyDescent="0.2">
      <c r="A9" s="840"/>
      <c r="B9" s="827"/>
      <c r="C9" s="765"/>
      <c r="D9" s="765"/>
      <c r="E9" s="765"/>
      <c r="F9" s="765"/>
      <c r="G9" s="830"/>
    </row>
    <row r="10" spans="1:7" s="6" customFormat="1" ht="24" customHeight="1" thickBot="1" x14ac:dyDescent="0.25">
      <c r="A10" s="154" t="s">
        <v>88</v>
      </c>
      <c r="B10" s="196">
        <v>1.2</v>
      </c>
      <c r="C10" s="196">
        <v>0.6</v>
      </c>
      <c r="D10" s="196">
        <v>0.9</v>
      </c>
      <c r="E10" s="550">
        <v>0.36432599690572443</v>
      </c>
      <c r="F10" s="550">
        <v>0.2</v>
      </c>
      <c r="G10" s="395" t="s">
        <v>89</v>
      </c>
    </row>
    <row r="11" spans="1:7" s="6" customFormat="1" ht="24" customHeight="1" thickTop="1" thickBot="1" x14ac:dyDescent="0.25">
      <c r="A11" s="152" t="s">
        <v>224</v>
      </c>
      <c r="B11" s="197">
        <v>2.6</v>
      </c>
      <c r="C11" s="197">
        <v>3.9</v>
      </c>
      <c r="D11" s="197">
        <v>3.9</v>
      </c>
      <c r="E11" s="551">
        <v>3.6332784348954434</v>
      </c>
      <c r="F11" s="551">
        <v>2.9</v>
      </c>
      <c r="G11" s="396" t="s">
        <v>259</v>
      </c>
    </row>
    <row r="12" spans="1:7" s="6" customFormat="1" ht="24" customHeight="1" thickTop="1" thickBot="1" x14ac:dyDescent="0.25">
      <c r="A12" s="154" t="s">
        <v>84</v>
      </c>
      <c r="B12" s="196">
        <v>0.2</v>
      </c>
      <c r="C12" s="196">
        <v>0.2</v>
      </c>
      <c r="D12" s="196">
        <v>0.2</v>
      </c>
      <c r="E12" s="550">
        <v>0.19463991615511306</v>
      </c>
      <c r="F12" s="550">
        <v>0.2</v>
      </c>
      <c r="G12" s="395" t="s">
        <v>85</v>
      </c>
    </row>
    <row r="13" spans="1:7" s="6" customFormat="1" ht="24" customHeight="1" thickTop="1" thickBot="1" x14ac:dyDescent="0.25">
      <c r="A13" s="152" t="s">
        <v>257</v>
      </c>
      <c r="B13" s="197">
        <v>3.4</v>
      </c>
      <c r="C13" s="197">
        <v>3.2</v>
      </c>
      <c r="D13" s="197">
        <v>2.8</v>
      </c>
      <c r="E13" s="551">
        <v>2.3506512951040577</v>
      </c>
      <c r="F13" s="551">
        <v>2.1</v>
      </c>
      <c r="G13" s="396" t="s">
        <v>437</v>
      </c>
    </row>
    <row r="14" spans="1:7" s="6" customFormat="1" ht="24" customHeight="1" thickTop="1" thickBot="1" x14ac:dyDescent="0.25">
      <c r="A14" s="154" t="s">
        <v>258</v>
      </c>
      <c r="B14" s="196">
        <v>6.1</v>
      </c>
      <c r="C14" s="196">
        <v>6.8</v>
      </c>
      <c r="D14" s="196">
        <v>3.5</v>
      </c>
      <c r="E14" s="550">
        <v>4.0425213355292708</v>
      </c>
      <c r="F14" s="550">
        <v>1.8</v>
      </c>
      <c r="G14" s="395" t="s">
        <v>260</v>
      </c>
    </row>
    <row r="15" spans="1:7" s="6" customFormat="1" ht="24" customHeight="1" thickTop="1" thickBot="1" x14ac:dyDescent="0.25">
      <c r="A15" s="297" t="s">
        <v>163</v>
      </c>
      <c r="B15" s="298">
        <v>3.01</v>
      </c>
      <c r="C15" s="299">
        <v>3.4</v>
      </c>
      <c r="D15" s="299">
        <v>3.1</v>
      </c>
      <c r="E15" s="552">
        <v>3.9576782951539653</v>
      </c>
      <c r="F15" s="552">
        <v>2</v>
      </c>
      <c r="G15" s="397" t="s">
        <v>438</v>
      </c>
    </row>
    <row r="16" spans="1:7" s="6" customFormat="1" ht="30" customHeight="1" thickTop="1" x14ac:dyDescent="0.2">
      <c r="A16" s="300" t="s">
        <v>291</v>
      </c>
      <c r="B16" s="301">
        <v>2.734</v>
      </c>
      <c r="C16" s="302">
        <v>2.1</v>
      </c>
      <c r="D16" s="302">
        <v>2.2999999999999998</v>
      </c>
      <c r="E16" s="553">
        <v>2.1260667764635421</v>
      </c>
      <c r="F16" s="553">
        <v>1.9</v>
      </c>
      <c r="G16" s="398" t="s">
        <v>574</v>
      </c>
    </row>
    <row r="17" spans="1:12" ht="33.75" customHeight="1" x14ac:dyDescent="0.2">
      <c r="A17" s="832" t="s">
        <v>575</v>
      </c>
      <c r="B17" s="832"/>
      <c r="C17" s="831" t="s">
        <v>439</v>
      </c>
      <c r="D17" s="831"/>
      <c r="E17" s="831"/>
      <c r="F17" s="831"/>
      <c r="G17" s="831"/>
    </row>
    <row r="18" spans="1:12" ht="12.75" x14ac:dyDescent="0.2">
      <c r="A18" s="568"/>
      <c r="B18" s="570"/>
      <c r="C18" s="570"/>
      <c r="D18" s="570"/>
      <c r="E18" s="570"/>
      <c r="F18" s="570"/>
      <c r="G18" s="572"/>
      <c r="H18" s="570"/>
      <c r="I18" s="570"/>
      <c r="J18" s="570"/>
      <c r="K18" s="570"/>
      <c r="L18" s="571"/>
    </row>
    <row r="21" spans="1:12" ht="30" x14ac:dyDescent="0.2">
      <c r="A21" s="595" t="s">
        <v>694</v>
      </c>
      <c r="B21" s="596">
        <f>F10</f>
        <v>0.2</v>
      </c>
    </row>
    <row r="22" spans="1:12" ht="30" x14ac:dyDescent="0.2">
      <c r="A22" s="595" t="s">
        <v>695</v>
      </c>
      <c r="B22" s="596">
        <f t="shared" ref="B22:B27" si="0">F11</f>
        <v>2.9</v>
      </c>
    </row>
    <row r="23" spans="1:12" ht="30" x14ac:dyDescent="0.2">
      <c r="A23" s="595" t="s">
        <v>696</v>
      </c>
      <c r="B23" s="596">
        <f t="shared" si="0"/>
        <v>0.2</v>
      </c>
    </row>
    <row r="24" spans="1:12" ht="30" x14ac:dyDescent="0.2">
      <c r="A24" s="595" t="s">
        <v>697</v>
      </c>
      <c r="B24" s="596">
        <f t="shared" si="0"/>
        <v>2.1</v>
      </c>
    </row>
    <row r="25" spans="1:12" ht="30" x14ac:dyDescent="0.2">
      <c r="A25" s="595" t="s">
        <v>698</v>
      </c>
      <c r="B25" s="596">
        <f t="shared" si="0"/>
        <v>1.8</v>
      </c>
    </row>
    <row r="26" spans="1:12" ht="30" x14ac:dyDescent="0.2">
      <c r="A26" s="595" t="s">
        <v>699</v>
      </c>
      <c r="B26" s="596">
        <f t="shared" si="0"/>
        <v>2</v>
      </c>
    </row>
    <row r="27" spans="1:12" ht="45" x14ac:dyDescent="0.2">
      <c r="A27" s="595" t="s">
        <v>700</v>
      </c>
      <c r="B27" s="596">
        <f t="shared" si="0"/>
        <v>1.9</v>
      </c>
    </row>
  </sheetData>
  <mergeCells count="13">
    <mergeCell ref="C17:G17"/>
    <mergeCell ref="A17:B17"/>
    <mergeCell ref="G7:G9"/>
    <mergeCell ref="A1:G1"/>
    <mergeCell ref="A3:G3"/>
    <mergeCell ref="A2:G2"/>
    <mergeCell ref="A4:G4"/>
    <mergeCell ref="B7:B9"/>
    <mergeCell ref="A7:A9"/>
    <mergeCell ref="C7:C9"/>
    <mergeCell ref="D7:D9"/>
    <mergeCell ref="F7:F9"/>
    <mergeCell ref="E7:E9"/>
  </mergeCells>
  <printOptions horizontalCentered="1" verticalCentered="1"/>
  <pageMargins left="0" right="0" top="0" bottom="0" header="0" footer="0"/>
  <pageSetup paperSize="9"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5"/>
  <sheetViews>
    <sheetView showGridLines="0" rightToLeft="1" view="pageBreakPreview" workbookViewId="0">
      <selection activeCell="D16" sqref="D16"/>
    </sheetView>
  </sheetViews>
  <sheetFormatPr defaultRowHeight="12.75" x14ac:dyDescent="0.2"/>
  <cols>
    <col min="1" max="1" width="2.7109375" style="9" customWidth="1"/>
    <col min="2" max="2" width="20.7109375" style="9" customWidth="1"/>
    <col min="3" max="7" width="8.7109375" style="9" customWidth="1"/>
    <col min="8" max="8" width="20.7109375" style="9" customWidth="1"/>
    <col min="9" max="9" width="2.7109375" style="35" customWidth="1"/>
    <col min="10" max="256" width="9.140625" style="35"/>
    <col min="257" max="257" width="2.7109375" style="35" customWidth="1"/>
    <col min="258" max="258" width="25.7109375" style="35" customWidth="1"/>
    <col min="259" max="263" width="8.7109375" style="35" customWidth="1"/>
    <col min="264" max="264" width="25.7109375" style="35" customWidth="1"/>
    <col min="265" max="265" width="2.7109375" style="35" customWidth="1"/>
    <col min="266" max="512" width="9.140625" style="35"/>
    <col min="513" max="513" width="2.7109375" style="35" customWidth="1"/>
    <col min="514" max="514" width="25.7109375" style="35" customWidth="1"/>
    <col min="515" max="519" width="8.7109375" style="35" customWidth="1"/>
    <col min="520" max="520" width="25.7109375" style="35" customWidth="1"/>
    <col min="521" max="521" width="2.7109375" style="35" customWidth="1"/>
    <col min="522" max="768" width="9.140625" style="35"/>
    <col min="769" max="769" width="2.7109375" style="35" customWidth="1"/>
    <col min="770" max="770" width="25.7109375" style="35" customWidth="1"/>
    <col min="771" max="775" width="8.7109375" style="35" customWidth="1"/>
    <col min="776" max="776" width="25.7109375" style="35" customWidth="1"/>
    <col min="777" max="777" width="2.7109375" style="35" customWidth="1"/>
    <col min="778" max="1024" width="9.140625" style="35"/>
    <col min="1025" max="1025" width="2.7109375" style="35" customWidth="1"/>
    <col min="1026" max="1026" width="25.7109375" style="35" customWidth="1"/>
    <col min="1027" max="1031" width="8.7109375" style="35" customWidth="1"/>
    <col min="1032" max="1032" width="25.7109375" style="35" customWidth="1"/>
    <col min="1033" max="1033" width="2.7109375" style="35" customWidth="1"/>
    <col min="1034" max="1280" width="9.140625" style="35"/>
    <col min="1281" max="1281" width="2.7109375" style="35" customWidth="1"/>
    <col min="1282" max="1282" width="25.7109375" style="35" customWidth="1"/>
    <col min="1283" max="1287" width="8.7109375" style="35" customWidth="1"/>
    <col min="1288" max="1288" width="25.7109375" style="35" customWidth="1"/>
    <col min="1289" max="1289" width="2.7109375" style="35" customWidth="1"/>
    <col min="1290" max="1536" width="9.140625" style="35"/>
    <col min="1537" max="1537" width="2.7109375" style="35" customWidth="1"/>
    <col min="1538" max="1538" width="25.7109375" style="35" customWidth="1"/>
    <col min="1539" max="1543" width="8.7109375" style="35" customWidth="1"/>
    <col min="1544" max="1544" width="25.7109375" style="35" customWidth="1"/>
    <col min="1545" max="1545" width="2.7109375" style="35" customWidth="1"/>
    <col min="1546" max="1792" width="9.140625" style="35"/>
    <col min="1793" max="1793" width="2.7109375" style="35" customWidth="1"/>
    <col min="1794" max="1794" width="25.7109375" style="35" customWidth="1"/>
    <col min="1795" max="1799" width="8.7109375" style="35" customWidth="1"/>
    <col min="1800" max="1800" width="25.7109375" style="35" customWidth="1"/>
    <col min="1801" max="1801" width="2.7109375" style="35" customWidth="1"/>
    <col min="1802" max="2048" width="9.140625" style="35"/>
    <col min="2049" max="2049" width="2.7109375" style="35" customWidth="1"/>
    <col min="2050" max="2050" width="25.7109375" style="35" customWidth="1"/>
    <col min="2051" max="2055" width="8.7109375" style="35" customWidth="1"/>
    <col min="2056" max="2056" width="25.7109375" style="35" customWidth="1"/>
    <col min="2057" max="2057" width="2.7109375" style="35" customWidth="1"/>
    <col min="2058" max="2304" width="9.140625" style="35"/>
    <col min="2305" max="2305" width="2.7109375" style="35" customWidth="1"/>
    <col min="2306" max="2306" width="25.7109375" style="35" customWidth="1"/>
    <col min="2307" max="2311" width="8.7109375" style="35" customWidth="1"/>
    <col min="2312" max="2312" width="25.7109375" style="35" customWidth="1"/>
    <col min="2313" max="2313" width="2.7109375" style="35" customWidth="1"/>
    <col min="2314" max="2560" width="9.140625" style="35"/>
    <col min="2561" max="2561" width="2.7109375" style="35" customWidth="1"/>
    <col min="2562" max="2562" width="25.7109375" style="35" customWidth="1"/>
    <col min="2563" max="2567" width="8.7109375" style="35" customWidth="1"/>
    <col min="2568" max="2568" width="25.7109375" style="35" customWidth="1"/>
    <col min="2569" max="2569" width="2.7109375" style="35" customWidth="1"/>
    <col min="2570" max="2816" width="9.140625" style="35"/>
    <col min="2817" max="2817" width="2.7109375" style="35" customWidth="1"/>
    <col min="2818" max="2818" width="25.7109375" style="35" customWidth="1"/>
    <col min="2819" max="2823" width="8.7109375" style="35" customWidth="1"/>
    <col min="2824" max="2824" width="25.7109375" style="35" customWidth="1"/>
    <col min="2825" max="2825" width="2.7109375" style="35" customWidth="1"/>
    <col min="2826" max="3072" width="9.140625" style="35"/>
    <col min="3073" max="3073" width="2.7109375" style="35" customWidth="1"/>
    <col min="3074" max="3074" width="25.7109375" style="35" customWidth="1"/>
    <col min="3075" max="3079" width="8.7109375" style="35" customWidth="1"/>
    <col min="3080" max="3080" width="25.7109375" style="35" customWidth="1"/>
    <col min="3081" max="3081" width="2.7109375" style="35" customWidth="1"/>
    <col min="3082" max="3328" width="9.140625" style="35"/>
    <col min="3329" max="3329" width="2.7109375" style="35" customWidth="1"/>
    <col min="3330" max="3330" width="25.7109375" style="35" customWidth="1"/>
    <col min="3331" max="3335" width="8.7109375" style="35" customWidth="1"/>
    <col min="3336" max="3336" width="25.7109375" style="35" customWidth="1"/>
    <col min="3337" max="3337" width="2.7109375" style="35" customWidth="1"/>
    <col min="3338" max="3584" width="9.140625" style="35"/>
    <col min="3585" max="3585" width="2.7109375" style="35" customWidth="1"/>
    <col min="3586" max="3586" width="25.7109375" style="35" customWidth="1"/>
    <col min="3587" max="3591" width="8.7109375" style="35" customWidth="1"/>
    <col min="3592" max="3592" width="25.7109375" style="35" customWidth="1"/>
    <col min="3593" max="3593" width="2.7109375" style="35" customWidth="1"/>
    <col min="3594" max="3840" width="9.140625" style="35"/>
    <col min="3841" max="3841" width="2.7109375" style="35" customWidth="1"/>
    <col min="3842" max="3842" width="25.7109375" style="35" customWidth="1"/>
    <col min="3843" max="3847" width="8.7109375" style="35" customWidth="1"/>
    <col min="3848" max="3848" width="25.7109375" style="35" customWidth="1"/>
    <col min="3849" max="3849" width="2.7109375" style="35" customWidth="1"/>
    <col min="3850" max="4096" width="9.140625" style="35"/>
    <col min="4097" max="4097" width="2.7109375" style="35" customWidth="1"/>
    <col min="4098" max="4098" width="25.7109375" style="35" customWidth="1"/>
    <col min="4099" max="4103" width="8.7109375" style="35" customWidth="1"/>
    <col min="4104" max="4104" width="25.7109375" style="35" customWidth="1"/>
    <col min="4105" max="4105" width="2.7109375" style="35" customWidth="1"/>
    <col min="4106" max="4352" width="9.140625" style="35"/>
    <col min="4353" max="4353" width="2.7109375" style="35" customWidth="1"/>
    <col min="4354" max="4354" width="25.7109375" style="35" customWidth="1"/>
    <col min="4355" max="4359" width="8.7109375" style="35" customWidth="1"/>
    <col min="4360" max="4360" width="25.7109375" style="35" customWidth="1"/>
    <col min="4361" max="4361" width="2.7109375" style="35" customWidth="1"/>
    <col min="4362" max="4608" width="9.140625" style="35"/>
    <col min="4609" max="4609" width="2.7109375" style="35" customWidth="1"/>
    <col min="4610" max="4610" width="25.7109375" style="35" customWidth="1"/>
    <col min="4611" max="4615" width="8.7109375" style="35" customWidth="1"/>
    <col min="4616" max="4616" width="25.7109375" style="35" customWidth="1"/>
    <col min="4617" max="4617" width="2.7109375" style="35" customWidth="1"/>
    <col min="4618" max="4864" width="9.140625" style="35"/>
    <col min="4865" max="4865" width="2.7109375" style="35" customWidth="1"/>
    <col min="4866" max="4866" width="25.7109375" style="35" customWidth="1"/>
    <col min="4867" max="4871" width="8.7109375" style="35" customWidth="1"/>
    <col min="4872" max="4872" width="25.7109375" style="35" customWidth="1"/>
    <col min="4873" max="4873" width="2.7109375" style="35" customWidth="1"/>
    <col min="4874" max="5120" width="9.140625" style="35"/>
    <col min="5121" max="5121" width="2.7109375" style="35" customWidth="1"/>
    <col min="5122" max="5122" width="25.7109375" style="35" customWidth="1"/>
    <col min="5123" max="5127" width="8.7109375" style="35" customWidth="1"/>
    <col min="5128" max="5128" width="25.7109375" style="35" customWidth="1"/>
    <col min="5129" max="5129" width="2.7109375" style="35" customWidth="1"/>
    <col min="5130" max="5376" width="9.140625" style="35"/>
    <col min="5377" max="5377" width="2.7109375" style="35" customWidth="1"/>
    <col min="5378" max="5378" width="25.7109375" style="35" customWidth="1"/>
    <col min="5379" max="5383" width="8.7109375" style="35" customWidth="1"/>
    <col min="5384" max="5384" width="25.7109375" style="35" customWidth="1"/>
    <col min="5385" max="5385" width="2.7109375" style="35" customWidth="1"/>
    <col min="5386" max="5632" width="9.140625" style="35"/>
    <col min="5633" max="5633" width="2.7109375" style="35" customWidth="1"/>
    <col min="5634" max="5634" width="25.7109375" style="35" customWidth="1"/>
    <col min="5635" max="5639" width="8.7109375" style="35" customWidth="1"/>
    <col min="5640" max="5640" width="25.7109375" style="35" customWidth="1"/>
    <col min="5641" max="5641" width="2.7109375" style="35" customWidth="1"/>
    <col min="5642" max="5888" width="9.140625" style="35"/>
    <col min="5889" max="5889" width="2.7109375" style="35" customWidth="1"/>
    <col min="5890" max="5890" width="25.7109375" style="35" customWidth="1"/>
    <col min="5891" max="5895" width="8.7109375" style="35" customWidth="1"/>
    <col min="5896" max="5896" width="25.7109375" style="35" customWidth="1"/>
    <col min="5897" max="5897" width="2.7109375" style="35" customWidth="1"/>
    <col min="5898" max="6144" width="9.140625" style="35"/>
    <col min="6145" max="6145" width="2.7109375" style="35" customWidth="1"/>
    <col min="6146" max="6146" width="25.7109375" style="35" customWidth="1"/>
    <col min="6147" max="6151" width="8.7109375" style="35" customWidth="1"/>
    <col min="6152" max="6152" width="25.7109375" style="35" customWidth="1"/>
    <col min="6153" max="6153" width="2.7109375" style="35" customWidth="1"/>
    <col min="6154" max="6400" width="9.140625" style="35"/>
    <col min="6401" max="6401" width="2.7109375" style="35" customWidth="1"/>
    <col min="6402" max="6402" width="25.7109375" style="35" customWidth="1"/>
    <col min="6403" max="6407" width="8.7109375" style="35" customWidth="1"/>
    <col min="6408" max="6408" width="25.7109375" style="35" customWidth="1"/>
    <col min="6409" max="6409" width="2.7109375" style="35" customWidth="1"/>
    <col min="6410" max="6656" width="9.140625" style="35"/>
    <col min="6657" max="6657" width="2.7109375" style="35" customWidth="1"/>
    <col min="6658" max="6658" width="25.7109375" style="35" customWidth="1"/>
    <col min="6659" max="6663" width="8.7109375" style="35" customWidth="1"/>
    <col min="6664" max="6664" width="25.7109375" style="35" customWidth="1"/>
    <col min="6665" max="6665" width="2.7109375" style="35" customWidth="1"/>
    <col min="6666" max="6912" width="9.140625" style="35"/>
    <col min="6913" max="6913" width="2.7109375" style="35" customWidth="1"/>
    <col min="6914" max="6914" width="25.7109375" style="35" customWidth="1"/>
    <col min="6915" max="6919" width="8.7109375" style="35" customWidth="1"/>
    <col min="6920" max="6920" width="25.7109375" style="35" customWidth="1"/>
    <col min="6921" max="6921" width="2.7109375" style="35" customWidth="1"/>
    <col min="6922" max="7168" width="9.140625" style="35"/>
    <col min="7169" max="7169" width="2.7109375" style="35" customWidth="1"/>
    <col min="7170" max="7170" width="25.7109375" style="35" customWidth="1"/>
    <col min="7171" max="7175" width="8.7109375" style="35" customWidth="1"/>
    <col min="7176" max="7176" width="25.7109375" style="35" customWidth="1"/>
    <col min="7177" max="7177" width="2.7109375" style="35" customWidth="1"/>
    <col min="7178" max="7424" width="9.140625" style="35"/>
    <col min="7425" max="7425" width="2.7109375" style="35" customWidth="1"/>
    <col min="7426" max="7426" width="25.7109375" style="35" customWidth="1"/>
    <col min="7427" max="7431" width="8.7109375" style="35" customWidth="1"/>
    <col min="7432" max="7432" width="25.7109375" style="35" customWidth="1"/>
    <col min="7433" max="7433" width="2.7109375" style="35" customWidth="1"/>
    <col min="7434" max="7680" width="9.140625" style="35"/>
    <col min="7681" max="7681" width="2.7109375" style="35" customWidth="1"/>
    <col min="7682" max="7682" width="25.7109375" style="35" customWidth="1"/>
    <col min="7683" max="7687" width="8.7109375" style="35" customWidth="1"/>
    <col min="7688" max="7688" width="25.7109375" style="35" customWidth="1"/>
    <col min="7689" max="7689" width="2.7109375" style="35" customWidth="1"/>
    <col min="7690" max="7936" width="9.140625" style="35"/>
    <col min="7937" max="7937" width="2.7109375" style="35" customWidth="1"/>
    <col min="7938" max="7938" width="25.7109375" style="35" customWidth="1"/>
    <col min="7939" max="7943" width="8.7109375" style="35" customWidth="1"/>
    <col min="7944" max="7944" width="25.7109375" style="35" customWidth="1"/>
    <col min="7945" max="7945" width="2.7109375" style="35" customWidth="1"/>
    <col min="7946" max="8192" width="9.140625" style="35"/>
    <col min="8193" max="8193" width="2.7109375" style="35" customWidth="1"/>
    <col min="8194" max="8194" width="25.7109375" style="35" customWidth="1"/>
    <col min="8195" max="8199" width="8.7109375" style="35" customWidth="1"/>
    <col min="8200" max="8200" width="25.7109375" style="35" customWidth="1"/>
    <col min="8201" max="8201" width="2.7109375" style="35" customWidth="1"/>
    <col min="8202" max="8448" width="9.140625" style="35"/>
    <col min="8449" max="8449" width="2.7109375" style="35" customWidth="1"/>
    <col min="8450" max="8450" width="25.7109375" style="35" customWidth="1"/>
    <col min="8451" max="8455" width="8.7109375" style="35" customWidth="1"/>
    <col min="8456" max="8456" width="25.7109375" style="35" customWidth="1"/>
    <col min="8457" max="8457" width="2.7109375" style="35" customWidth="1"/>
    <col min="8458" max="8704" width="9.140625" style="35"/>
    <col min="8705" max="8705" width="2.7109375" style="35" customWidth="1"/>
    <col min="8706" max="8706" width="25.7109375" style="35" customWidth="1"/>
    <col min="8707" max="8711" width="8.7109375" style="35" customWidth="1"/>
    <col min="8712" max="8712" width="25.7109375" style="35" customWidth="1"/>
    <col min="8713" max="8713" width="2.7109375" style="35" customWidth="1"/>
    <col min="8714" max="8960" width="9.140625" style="35"/>
    <col min="8961" max="8961" width="2.7109375" style="35" customWidth="1"/>
    <col min="8962" max="8962" width="25.7109375" style="35" customWidth="1"/>
    <col min="8963" max="8967" width="8.7109375" style="35" customWidth="1"/>
    <col min="8968" max="8968" width="25.7109375" style="35" customWidth="1"/>
    <col min="8969" max="8969" width="2.7109375" style="35" customWidth="1"/>
    <col min="8970" max="9216" width="9.140625" style="35"/>
    <col min="9217" max="9217" width="2.7109375" style="35" customWidth="1"/>
    <col min="9218" max="9218" width="25.7109375" style="35" customWidth="1"/>
    <col min="9219" max="9223" width="8.7109375" style="35" customWidth="1"/>
    <col min="9224" max="9224" width="25.7109375" style="35" customWidth="1"/>
    <col min="9225" max="9225" width="2.7109375" style="35" customWidth="1"/>
    <col min="9226" max="9472" width="9.140625" style="35"/>
    <col min="9473" max="9473" width="2.7109375" style="35" customWidth="1"/>
    <col min="9474" max="9474" width="25.7109375" style="35" customWidth="1"/>
    <col min="9475" max="9479" width="8.7109375" style="35" customWidth="1"/>
    <col min="9480" max="9480" width="25.7109375" style="35" customWidth="1"/>
    <col min="9481" max="9481" width="2.7109375" style="35" customWidth="1"/>
    <col min="9482" max="9728" width="9.140625" style="35"/>
    <col min="9729" max="9729" width="2.7109375" style="35" customWidth="1"/>
    <col min="9730" max="9730" width="25.7109375" style="35" customWidth="1"/>
    <col min="9731" max="9735" width="8.7109375" style="35" customWidth="1"/>
    <col min="9736" max="9736" width="25.7109375" style="35" customWidth="1"/>
    <col min="9737" max="9737" width="2.7109375" style="35" customWidth="1"/>
    <col min="9738" max="9984" width="9.140625" style="35"/>
    <col min="9985" max="9985" width="2.7109375" style="35" customWidth="1"/>
    <col min="9986" max="9986" width="25.7109375" style="35" customWidth="1"/>
    <col min="9987" max="9991" width="8.7109375" style="35" customWidth="1"/>
    <col min="9992" max="9992" width="25.7109375" style="35" customWidth="1"/>
    <col min="9993" max="9993" width="2.7109375" style="35" customWidth="1"/>
    <col min="9994" max="10240" width="9.140625" style="35"/>
    <col min="10241" max="10241" width="2.7109375" style="35" customWidth="1"/>
    <col min="10242" max="10242" width="25.7109375" style="35" customWidth="1"/>
    <col min="10243" max="10247" width="8.7109375" style="35" customWidth="1"/>
    <col min="10248" max="10248" width="25.7109375" style="35" customWidth="1"/>
    <col min="10249" max="10249" width="2.7109375" style="35" customWidth="1"/>
    <col min="10250" max="10496" width="9.140625" style="35"/>
    <col min="10497" max="10497" width="2.7109375" style="35" customWidth="1"/>
    <col min="10498" max="10498" width="25.7109375" style="35" customWidth="1"/>
    <col min="10499" max="10503" width="8.7109375" style="35" customWidth="1"/>
    <col min="10504" max="10504" width="25.7109375" style="35" customWidth="1"/>
    <col min="10505" max="10505" width="2.7109375" style="35" customWidth="1"/>
    <col min="10506" max="10752" width="9.140625" style="35"/>
    <col min="10753" max="10753" width="2.7109375" style="35" customWidth="1"/>
    <col min="10754" max="10754" width="25.7109375" style="35" customWidth="1"/>
    <col min="10755" max="10759" width="8.7109375" style="35" customWidth="1"/>
    <col min="10760" max="10760" width="25.7109375" style="35" customWidth="1"/>
    <col min="10761" max="10761" width="2.7109375" style="35" customWidth="1"/>
    <col min="10762" max="11008" width="9.140625" style="35"/>
    <col min="11009" max="11009" width="2.7109375" style="35" customWidth="1"/>
    <col min="11010" max="11010" width="25.7109375" style="35" customWidth="1"/>
    <col min="11011" max="11015" width="8.7109375" style="35" customWidth="1"/>
    <col min="11016" max="11016" width="25.7109375" style="35" customWidth="1"/>
    <col min="11017" max="11017" width="2.7109375" style="35" customWidth="1"/>
    <col min="11018" max="11264" width="9.140625" style="35"/>
    <col min="11265" max="11265" width="2.7109375" style="35" customWidth="1"/>
    <col min="11266" max="11266" width="25.7109375" style="35" customWidth="1"/>
    <col min="11267" max="11271" width="8.7109375" style="35" customWidth="1"/>
    <col min="11272" max="11272" width="25.7109375" style="35" customWidth="1"/>
    <col min="11273" max="11273" width="2.7109375" style="35" customWidth="1"/>
    <col min="11274" max="11520" width="9.140625" style="35"/>
    <col min="11521" max="11521" width="2.7109375" style="35" customWidth="1"/>
    <col min="11522" max="11522" width="25.7109375" style="35" customWidth="1"/>
    <col min="11523" max="11527" width="8.7109375" style="35" customWidth="1"/>
    <col min="11528" max="11528" width="25.7109375" style="35" customWidth="1"/>
    <col min="11529" max="11529" width="2.7109375" style="35" customWidth="1"/>
    <col min="11530" max="11776" width="9.140625" style="35"/>
    <col min="11777" max="11777" width="2.7109375" style="35" customWidth="1"/>
    <col min="11778" max="11778" width="25.7109375" style="35" customWidth="1"/>
    <col min="11779" max="11783" width="8.7109375" style="35" customWidth="1"/>
    <col min="11784" max="11784" width="25.7109375" style="35" customWidth="1"/>
    <col min="11785" max="11785" width="2.7109375" style="35" customWidth="1"/>
    <col min="11786" max="12032" width="9.140625" style="35"/>
    <col min="12033" max="12033" width="2.7109375" style="35" customWidth="1"/>
    <col min="12034" max="12034" width="25.7109375" style="35" customWidth="1"/>
    <col min="12035" max="12039" width="8.7109375" style="35" customWidth="1"/>
    <col min="12040" max="12040" width="25.7109375" style="35" customWidth="1"/>
    <col min="12041" max="12041" width="2.7109375" style="35" customWidth="1"/>
    <col min="12042" max="12288" width="9.140625" style="35"/>
    <col min="12289" max="12289" width="2.7109375" style="35" customWidth="1"/>
    <col min="12290" max="12290" width="25.7109375" style="35" customWidth="1"/>
    <col min="12291" max="12295" width="8.7109375" style="35" customWidth="1"/>
    <col min="12296" max="12296" width="25.7109375" style="35" customWidth="1"/>
    <col min="12297" max="12297" width="2.7109375" style="35" customWidth="1"/>
    <col min="12298" max="12544" width="9.140625" style="35"/>
    <col min="12545" max="12545" width="2.7109375" style="35" customWidth="1"/>
    <col min="12546" max="12546" width="25.7109375" style="35" customWidth="1"/>
    <col min="12547" max="12551" width="8.7109375" style="35" customWidth="1"/>
    <col min="12552" max="12552" width="25.7109375" style="35" customWidth="1"/>
    <col min="12553" max="12553" width="2.7109375" style="35" customWidth="1"/>
    <col min="12554" max="12800" width="9.140625" style="35"/>
    <col min="12801" max="12801" width="2.7109375" style="35" customWidth="1"/>
    <col min="12802" max="12802" width="25.7109375" style="35" customWidth="1"/>
    <col min="12803" max="12807" width="8.7109375" style="35" customWidth="1"/>
    <col min="12808" max="12808" width="25.7109375" style="35" customWidth="1"/>
    <col min="12809" max="12809" width="2.7109375" style="35" customWidth="1"/>
    <col min="12810" max="13056" width="9.140625" style="35"/>
    <col min="13057" max="13057" width="2.7109375" style="35" customWidth="1"/>
    <col min="13058" max="13058" width="25.7109375" style="35" customWidth="1"/>
    <col min="13059" max="13063" width="8.7109375" style="35" customWidth="1"/>
    <col min="13064" max="13064" width="25.7109375" style="35" customWidth="1"/>
    <col min="13065" max="13065" width="2.7109375" style="35" customWidth="1"/>
    <col min="13066" max="13312" width="9.140625" style="35"/>
    <col min="13313" max="13313" width="2.7109375" style="35" customWidth="1"/>
    <col min="13314" max="13314" width="25.7109375" style="35" customWidth="1"/>
    <col min="13315" max="13319" width="8.7109375" style="35" customWidth="1"/>
    <col min="13320" max="13320" width="25.7109375" style="35" customWidth="1"/>
    <col min="13321" max="13321" width="2.7109375" style="35" customWidth="1"/>
    <col min="13322" max="13568" width="9.140625" style="35"/>
    <col min="13569" max="13569" width="2.7109375" style="35" customWidth="1"/>
    <col min="13570" max="13570" width="25.7109375" style="35" customWidth="1"/>
    <col min="13571" max="13575" width="8.7109375" style="35" customWidth="1"/>
    <col min="13576" max="13576" width="25.7109375" style="35" customWidth="1"/>
    <col min="13577" max="13577" width="2.7109375" style="35" customWidth="1"/>
    <col min="13578" max="13824" width="9.140625" style="35"/>
    <col min="13825" max="13825" width="2.7109375" style="35" customWidth="1"/>
    <col min="13826" max="13826" width="25.7109375" style="35" customWidth="1"/>
    <col min="13827" max="13831" width="8.7109375" style="35" customWidth="1"/>
    <col min="13832" max="13832" width="25.7109375" style="35" customWidth="1"/>
    <col min="13833" max="13833" width="2.7109375" style="35" customWidth="1"/>
    <col min="13834" max="14080" width="9.140625" style="35"/>
    <col min="14081" max="14081" width="2.7109375" style="35" customWidth="1"/>
    <col min="14082" max="14082" width="25.7109375" style="35" customWidth="1"/>
    <col min="14083" max="14087" width="8.7109375" style="35" customWidth="1"/>
    <col min="14088" max="14088" width="25.7109375" style="35" customWidth="1"/>
    <col min="14089" max="14089" width="2.7109375" style="35" customWidth="1"/>
    <col min="14090" max="14336" width="9.140625" style="35"/>
    <col min="14337" max="14337" width="2.7109375" style="35" customWidth="1"/>
    <col min="14338" max="14338" width="25.7109375" style="35" customWidth="1"/>
    <col min="14339" max="14343" width="8.7109375" style="35" customWidth="1"/>
    <col min="14344" max="14344" width="25.7109375" style="35" customWidth="1"/>
    <col min="14345" max="14345" width="2.7109375" style="35" customWidth="1"/>
    <col min="14346" max="14592" width="9.140625" style="35"/>
    <col min="14593" max="14593" width="2.7109375" style="35" customWidth="1"/>
    <col min="14594" max="14594" width="25.7109375" style="35" customWidth="1"/>
    <col min="14595" max="14599" width="8.7109375" style="35" customWidth="1"/>
    <col min="14600" max="14600" width="25.7109375" style="35" customWidth="1"/>
    <col min="14601" max="14601" width="2.7109375" style="35" customWidth="1"/>
    <col min="14602" max="14848" width="9.140625" style="35"/>
    <col min="14849" max="14849" width="2.7109375" style="35" customWidth="1"/>
    <col min="14850" max="14850" width="25.7109375" style="35" customWidth="1"/>
    <col min="14851" max="14855" width="8.7109375" style="35" customWidth="1"/>
    <col min="14856" max="14856" width="25.7109375" style="35" customWidth="1"/>
    <col min="14857" max="14857" width="2.7109375" style="35" customWidth="1"/>
    <col min="14858" max="15104" width="9.140625" style="35"/>
    <col min="15105" max="15105" width="2.7109375" style="35" customWidth="1"/>
    <col min="15106" max="15106" width="25.7109375" style="35" customWidth="1"/>
    <col min="15107" max="15111" width="8.7109375" style="35" customWidth="1"/>
    <col min="15112" max="15112" width="25.7109375" style="35" customWidth="1"/>
    <col min="15113" max="15113" width="2.7109375" style="35" customWidth="1"/>
    <col min="15114" max="15360" width="9.140625" style="35"/>
    <col min="15361" max="15361" width="2.7109375" style="35" customWidth="1"/>
    <col min="15362" max="15362" width="25.7109375" style="35" customWidth="1"/>
    <col min="15363" max="15367" width="8.7109375" style="35" customWidth="1"/>
    <col min="15368" max="15368" width="25.7109375" style="35" customWidth="1"/>
    <col min="15369" max="15369" width="2.7109375" style="35" customWidth="1"/>
    <col min="15370" max="15616" width="9.140625" style="35"/>
    <col min="15617" max="15617" width="2.7109375" style="35" customWidth="1"/>
    <col min="15618" max="15618" width="25.7109375" style="35" customWidth="1"/>
    <col min="15619" max="15623" width="8.7109375" style="35" customWidth="1"/>
    <col min="15624" max="15624" width="25.7109375" style="35" customWidth="1"/>
    <col min="15625" max="15625" width="2.7109375" style="35" customWidth="1"/>
    <col min="15626" max="15872" width="9.140625" style="35"/>
    <col min="15873" max="15873" width="2.7109375" style="35" customWidth="1"/>
    <col min="15874" max="15874" width="25.7109375" style="35" customWidth="1"/>
    <col min="15875" max="15879" width="8.7109375" style="35" customWidth="1"/>
    <col min="15880" max="15880" width="25.7109375" style="35" customWidth="1"/>
    <col min="15881" max="15881" width="2.7109375" style="35" customWidth="1"/>
    <col min="15882" max="16128" width="9.140625" style="35"/>
    <col min="16129" max="16129" width="2.7109375" style="35" customWidth="1"/>
    <col min="16130" max="16130" width="25.7109375" style="35" customWidth="1"/>
    <col min="16131" max="16135" width="8.7109375" style="35" customWidth="1"/>
    <col min="16136" max="16136" width="25.7109375" style="35" customWidth="1"/>
    <col min="16137" max="16137" width="2.7109375" style="35" customWidth="1"/>
    <col min="16138" max="16384" width="9.140625" style="35"/>
  </cols>
  <sheetData>
    <row r="1" spans="1:12" ht="21.95" customHeight="1" x14ac:dyDescent="0.2">
      <c r="A1" s="739" t="s">
        <v>62</v>
      </c>
      <c r="B1" s="739"/>
      <c r="C1" s="739"/>
      <c r="D1" s="739"/>
      <c r="E1" s="739"/>
      <c r="F1" s="739"/>
      <c r="G1" s="739"/>
      <c r="H1" s="739"/>
      <c r="I1" s="739"/>
    </row>
    <row r="2" spans="1:12" s="7" customFormat="1" ht="21.95" customHeight="1" x14ac:dyDescent="0.2">
      <c r="A2" s="740" t="s">
        <v>683</v>
      </c>
      <c r="B2" s="740"/>
      <c r="C2" s="740"/>
      <c r="D2" s="740"/>
      <c r="E2" s="740"/>
      <c r="F2" s="740"/>
      <c r="G2" s="740"/>
      <c r="H2" s="740"/>
      <c r="I2" s="740"/>
    </row>
    <row r="3" spans="1:12" ht="34.5" customHeight="1" x14ac:dyDescent="0.2">
      <c r="A3" s="775" t="s">
        <v>617</v>
      </c>
      <c r="B3" s="807"/>
      <c r="C3" s="807"/>
      <c r="D3" s="807"/>
      <c r="E3" s="807"/>
      <c r="F3" s="807"/>
      <c r="G3" s="807"/>
      <c r="H3" s="807"/>
      <c r="I3" s="807"/>
    </row>
    <row r="4" spans="1:12" ht="15.75" x14ac:dyDescent="0.2">
      <c r="A4" s="741" t="s">
        <v>683</v>
      </c>
      <c r="B4" s="741"/>
      <c r="C4" s="741"/>
      <c r="D4" s="741"/>
      <c r="E4" s="741"/>
      <c r="F4" s="741"/>
      <c r="G4" s="741"/>
      <c r="H4" s="741"/>
      <c r="I4" s="741"/>
      <c r="L4" s="7"/>
    </row>
    <row r="5" spans="1:12" ht="15.75" x14ac:dyDescent="0.2">
      <c r="A5" s="307"/>
      <c r="B5" s="307"/>
      <c r="C5" s="307"/>
      <c r="D5" s="307"/>
      <c r="E5" s="454"/>
      <c r="F5" s="579"/>
      <c r="G5" s="307"/>
      <c r="H5" s="307"/>
      <c r="I5" s="307"/>
    </row>
    <row r="6" spans="1:12" ht="15.75" x14ac:dyDescent="0.2">
      <c r="A6" s="47" t="s">
        <v>607</v>
      </c>
      <c r="B6" s="47"/>
      <c r="C6" s="2"/>
      <c r="D6" s="2"/>
      <c r="E6" s="2"/>
      <c r="F6" s="2"/>
      <c r="G6" s="2"/>
      <c r="I6" s="104" t="s">
        <v>608</v>
      </c>
    </row>
    <row r="7" spans="1:12" s="169" customFormat="1" ht="14.25" customHeight="1" thickBot="1" x14ac:dyDescent="0.25">
      <c r="A7" s="845" t="s">
        <v>369</v>
      </c>
      <c r="B7" s="845"/>
      <c r="C7" s="814">
        <v>2010</v>
      </c>
      <c r="D7" s="763">
        <v>2011</v>
      </c>
      <c r="E7" s="763">
        <v>2012</v>
      </c>
      <c r="F7" s="763">
        <v>2013</v>
      </c>
      <c r="G7" s="763">
        <v>2014</v>
      </c>
      <c r="H7" s="848" t="s">
        <v>576</v>
      </c>
      <c r="I7" s="848"/>
    </row>
    <row r="8" spans="1:12" s="169" customFormat="1" ht="18.75" customHeight="1" thickTop="1" thickBot="1" x14ac:dyDescent="0.25">
      <c r="A8" s="846"/>
      <c r="B8" s="846"/>
      <c r="C8" s="815"/>
      <c r="D8" s="764"/>
      <c r="E8" s="764"/>
      <c r="F8" s="764"/>
      <c r="G8" s="764"/>
      <c r="H8" s="849"/>
      <c r="I8" s="849"/>
    </row>
    <row r="9" spans="1:12" s="169" customFormat="1" ht="25.5" customHeight="1" thickTop="1" x14ac:dyDescent="0.2">
      <c r="A9" s="847"/>
      <c r="B9" s="847"/>
      <c r="C9" s="816"/>
      <c r="D9" s="765"/>
      <c r="E9" s="765"/>
      <c r="F9" s="765"/>
      <c r="G9" s="765"/>
      <c r="H9" s="850"/>
      <c r="I9" s="850"/>
    </row>
    <row r="10" spans="1:12" ht="21" customHeight="1" thickBot="1" x14ac:dyDescent="0.25">
      <c r="A10" s="49"/>
      <c r="B10" s="50" t="s">
        <v>63</v>
      </c>
      <c r="C10" s="146">
        <v>18</v>
      </c>
      <c r="D10" s="188">
        <v>26</v>
      </c>
      <c r="E10" s="188">
        <v>14</v>
      </c>
      <c r="F10" s="188">
        <v>10</v>
      </c>
      <c r="G10" s="188">
        <v>16</v>
      </c>
      <c r="H10" s="51" t="s">
        <v>64</v>
      </c>
      <c r="I10" s="52"/>
    </row>
    <row r="11" spans="1:12" ht="21" customHeight="1" thickTop="1" thickBot="1" x14ac:dyDescent="0.25">
      <c r="A11" s="53"/>
      <c r="B11" s="54" t="s">
        <v>628</v>
      </c>
      <c r="C11" s="131">
        <v>1</v>
      </c>
      <c r="D11" s="189">
        <v>2</v>
      </c>
      <c r="E11" s="296" t="s">
        <v>218</v>
      </c>
      <c r="F11" s="296">
        <v>2</v>
      </c>
      <c r="G11" s="296">
        <v>0</v>
      </c>
      <c r="H11" s="55" t="s">
        <v>65</v>
      </c>
      <c r="I11" s="56"/>
      <c r="J11" s="843"/>
      <c r="K11" s="844"/>
      <c r="L11" s="844"/>
    </row>
    <row r="12" spans="1:12" ht="21" customHeight="1" thickTop="1" thickBot="1" x14ac:dyDescent="0.25">
      <c r="A12" s="49"/>
      <c r="B12" s="50" t="s">
        <v>66</v>
      </c>
      <c r="C12" s="146">
        <v>2</v>
      </c>
      <c r="D12" s="188" t="s">
        <v>218</v>
      </c>
      <c r="E12" s="188">
        <v>1</v>
      </c>
      <c r="F12" s="188">
        <v>2</v>
      </c>
      <c r="G12" s="188">
        <v>3</v>
      </c>
      <c r="H12" s="51" t="s">
        <v>67</v>
      </c>
      <c r="I12" s="52"/>
      <c r="J12" s="843"/>
      <c r="K12" s="844"/>
      <c r="L12" s="844"/>
    </row>
    <row r="13" spans="1:12" ht="21" customHeight="1" thickTop="1" thickBot="1" x14ac:dyDescent="0.25">
      <c r="A13" s="53"/>
      <c r="B13" s="54" t="s">
        <v>68</v>
      </c>
      <c r="C13" s="131">
        <v>4</v>
      </c>
      <c r="D13" s="189">
        <v>5</v>
      </c>
      <c r="E13" s="189">
        <v>4</v>
      </c>
      <c r="F13" s="189">
        <v>5</v>
      </c>
      <c r="G13" s="189">
        <v>4</v>
      </c>
      <c r="H13" s="55" t="s">
        <v>69</v>
      </c>
      <c r="I13" s="56"/>
      <c r="J13" s="843"/>
      <c r="K13" s="844"/>
      <c r="L13" s="844"/>
    </row>
    <row r="14" spans="1:12" ht="21" customHeight="1" thickTop="1" thickBot="1" x14ac:dyDescent="0.25">
      <c r="A14" s="49"/>
      <c r="B14" s="50" t="s">
        <v>70</v>
      </c>
      <c r="C14" s="146">
        <v>119</v>
      </c>
      <c r="D14" s="188">
        <v>129</v>
      </c>
      <c r="E14" s="188">
        <v>108</v>
      </c>
      <c r="F14" s="188">
        <v>99</v>
      </c>
      <c r="G14" s="188">
        <v>100</v>
      </c>
      <c r="H14" s="51" t="s">
        <v>71</v>
      </c>
      <c r="I14" s="52"/>
    </row>
    <row r="15" spans="1:12" ht="21" customHeight="1" thickTop="1" thickBot="1" x14ac:dyDescent="0.25">
      <c r="A15" s="53"/>
      <c r="B15" s="54" t="s">
        <v>72</v>
      </c>
      <c r="C15" s="131">
        <v>19</v>
      </c>
      <c r="D15" s="189">
        <v>20</v>
      </c>
      <c r="E15" s="189">
        <v>21</v>
      </c>
      <c r="F15" s="189">
        <v>18</v>
      </c>
      <c r="G15" s="189">
        <v>22</v>
      </c>
      <c r="H15" s="55" t="s">
        <v>73</v>
      </c>
      <c r="I15" s="56"/>
    </row>
    <row r="16" spans="1:12" ht="21" customHeight="1" thickTop="1" thickBot="1" x14ac:dyDescent="0.25">
      <c r="A16" s="49"/>
      <c r="B16" s="50" t="s">
        <v>666</v>
      </c>
      <c r="C16" s="146">
        <v>2</v>
      </c>
      <c r="D16" s="188">
        <v>3</v>
      </c>
      <c r="E16" s="188">
        <v>1</v>
      </c>
      <c r="F16" s="188">
        <v>0</v>
      </c>
      <c r="G16" s="188">
        <v>1</v>
      </c>
      <c r="H16" s="51" t="s">
        <v>74</v>
      </c>
      <c r="I16" s="52"/>
    </row>
    <row r="17" spans="1:9" ht="21" customHeight="1" thickTop="1" thickBot="1" x14ac:dyDescent="0.25">
      <c r="A17" s="53"/>
      <c r="B17" s="54" t="s">
        <v>75</v>
      </c>
      <c r="C17" s="131">
        <v>26</v>
      </c>
      <c r="D17" s="189">
        <v>19</v>
      </c>
      <c r="E17" s="189">
        <v>29</v>
      </c>
      <c r="F17" s="189">
        <v>20</v>
      </c>
      <c r="G17" s="189">
        <v>34</v>
      </c>
      <c r="H17" s="55" t="s">
        <v>76</v>
      </c>
      <c r="I17" s="56"/>
    </row>
    <row r="18" spans="1:9" ht="21" customHeight="1" thickTop="1" thickBot="1" x14ac:dyDescent="0.25">
      <c r="A18" s="49"/>
      <c r="B18" s="50" t="s">
        <v>638</v>
      </c>
      <c r="C18" s="146">
        <v>236</v>
      </c>
      <c r="D18" s="188">
        <v>193</v>
      </c>
      <c r="E18" s="188">
        <v>177</v>
      </c>
      <c r="F18" s="188">
        <v>157</v>
      </c>
      <c r="G18" s="188">
        <v>127</v>
      </c>
      <c r="H18" s="51" t="s">
        <v>176</v>
      </c>
      <c r="I18" s="52"/>
    </row>
    <row r="19" spans="1:9" ht="21" customHeight="1" thickTop="1" x14ac:dyDescent="0.2">
      <c r="A19" s="72"/>
      <c r="B19" s="73" t="s">
        <v>77</v>
      </c>
      <c r="C19" s="147">
        <v>153</v>
      </c>
      <c r="D19" s="190">
        <v>156</v>
      </c>
      <c r="E19" s="190">
        <v>156</v>
      </c>
      <c r="F19" s="190">
        <v>158</v>
      </c>
      <c r="G19" s="190">
        <v>158</v>
      </c>
      <c r="H19" s="108" t="s">
        <v>78</v>
      </c>
      <c r="I19" s="74"/>
    </row>
    <row r="20" spans="1:9" ht="21" customHeight="1" x14ac:dyDescent="0.2">
      <c r="A20" s="641"/>
      <c r="B20" s="576" t="s">
        <v>25</v>
      </c>
      <c r="C20" s="577">
        <f t="shared" ref="C20:G20" si="0">SUM(C10:C19)</f>
        <v>580</v>
      </c>
      <c r="D20" s="577">
        <f t="shared" si="0"/>
        <v>553</v>
      </c>
      <c r="E20" s="577">
        <f t="shared" si="0"/>
        <v>511</v>
      </c>
      <c r="F20" s="577">
        <f t="shared" ref="F20" si="1">SUM(F10:F19)</f>
        <v>471</v>
      </c>
      <c r="G20" s="577">
        <f t="shared" si="0"/>
        <v>465</v>
      </c>
      <c r="H20" s="841" t="s">
        <v>26</v>
      </c>
      <c r="I20" s="842"/>
    </row>
    <row r="23" spans="1:9" x14ac:dyDescent="0.2">
      <c r="C23" s="9">
        <f>F7</f>
        <v>2013</v>
      </c>
      <c r="D23" s="9">
        <f>G7</f>
        <v>2014</v>
      </c>
    </row>
    <row r="24" spans="1:9" ht="25.5" x14ac:dyDescent="0.2">
      <c r="B24" s="606" t="s">
        <v>720</v>
      </c>
      <c r="C24" s="199">
        <f>F10/$F$20%</f>
        <v>2.1231422505307855</v>
      </c>
      <c r="D24" s="199">
        <f t="shared" ref="D24:D33" si="2">G10/$G$20%</f>
        <v>3.440860215053763</v>
      </c>
    </row>
    <row r="25" spans="1:9" ht="25.5" x14ac:dyDescent="0.2">
      <c r="B25" s="606" t="s">
        <v>721</v>
      </c>
      <c r="C25" s="199">
        <f t="shared" ref="C25:C33" si="3">F11/$F$20%</f>
        <v>0.42462845010615713</v>
      </c>
      <c r="D25" s="199">
        <f t="shared" si="2"/>
        <v>0</v>
      </c>
    </row>
    <row r="26" spans="1:9" ht="25.5" x14ac:dyDescent="0.2">
      <c r="B26" s="606" t="s">
        <v>722</v>
      </c>
      <c r="C26" s="199">
        <f t="shared" si="3"/>
        <v>0.42462845010615713</v>
      </c>
      <c r="D26" s="199">
        <f t="shared" si="2"/>
        <v>0.64516129032258063</v>
      </c>
    </row>
    <row r="27" spans="1:9" ht="25.5" x14ac:dyDescent="0.2">
      <c r="B27" s="606" t="s">
        <v>723</v>
      </c>
      <c r="C27" s="199">
        <f t="shared" si="3"/>
        <v>1.0615711252653928</v>
      </c>
      <c r="D27" s="199">
        <f t="shared" si="2"/>
        <v>0.86021505376344076</v>
      </c>
    </row>
    <row r="28" spans="1:9" ht="25.5" x14ac:dyDescent="0.2">
      <c r="B28" s="606" t="s">
        <v>724</v>
      </c>
      <c r="C28" s="199">
        <f t="shared" si="3"/>
        <v>21.019108280254777</v>
      </c>
      <c r="D28" s="199">
        <f t="shared" si="2"/>
        <v>21.50537634408602</v>
      </c>
    </row>
    <row r="29" spans="1:9" ht="25.5" x14ac:dyDescent="0.2">
      <c r="B29" s="606" t="s">
        <v>725</v>
      </c>
      <c r="C29" s="199">
        <f t="shared" si="3"/>
        <v>3.8216560509554141</v>
      </c>
      <c r="D29" s="199">
        <f t="shared" si="2"/>
        <v>4.7311827956989241</v>
      </c>
    </row>
    <row r="30" spans="1:9" ht="25.5" x14ac:dyDescent="0.2">
      <c r="B30" s="606" t="s">
        <v>726</v>
      </c>
      <c r="C30" s="199">
        <f>F16/$F$20%</f>
        <v>0</v>
      </c>
      <c r="D30" s="199">
        <f t="shared" si="2"/>
        <v>0.21505376344086019</v>
      </c>
    </row>
    <row r="31" spans="1:9" ht="25.5" x14ac:dyDescent="0.2">
      <c r="B31" s="606" t="s">
        <v>727</v>
      </c>
      <c r="C31" s="199">
        <f t="shared" si="3"/>
        <v>4.2462845010615711</v>
      </c>
      <c r="D31" s="199">
        <f t="shared" si="2"/>
        <v>7.311827956989247</v>
      </c>
    </row>
    <row r="32" spans="1:9" ht="25.5" x14ac:dyDescent="0.2">
      <c r="B32" s="606" t="s">
        <v>728</v>
      </c>
      <c r="C32" s="199">
        <f t="shared" si="3"/>
        <v>33.333333333333336</v>
      </c>
      <c r="D32" s="199">
        <f t="shared" si="2"/>
        <v>27.311827956989244</v>
      </c>
    </row>
    <row r="33" spans="2:4" ht="25.5" x14ac:dyDescent="0.2">
      <c r="B33" s="606" t="s">
        <v>729</v>
      </c>
      <c r="C33" s="199">
        <f t="shared" si="3"/>
        <v>33.545647558386413</v>
      </c>
      <c r="D33" s="199">
        <f t="shared" si="2"/>
        <v>33.978494623655912</v>
      </c>
    </row>
    <row r="35" spans="2:4" x14ac:dyDescent="0.2">
      <c r="C35" s="199">
        <f>SUM(C24:C34)</f>
        <v>100</v>
      </c>
      <c r="D35" s="199">
        <f>SUM(D24:D34)</f>
        <v>100</v>
      </c>
    </row>
  </sheetData>
  <mergeCells count="13">
    <mergeCell ref="H20:I20"/>
    <mergeCell ref="J11:L13"/>
    <mergeCell ref="A1:I1"/>
    <mergeCell ref="A3:I3"/>
    <mergeCell ref="C7:C9"/>
    <mergeCell ref="A2:I2"/>
    <mergeCell ref="A4:I4"/>
    <mergeCell ref="A7:B9"/>
    <mergeCell ref="H7:I9"/>
    <mergeCell ref="G7:G9"/>
    <mergeCell ref="D7:D9"/>
    <mergeCell ref="E7:E9"/>
    <mergeCell ref="F7:F9"/>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rightToLeft="1" view="pageBreakPreview" workbookViewId="0">
      <selection activeCell="E13" sqref="E13"/>
    </sheetView>
  </sheetViews>
  <sheetFormatPr defaultRowHeight="12.75" x14ac:dyDescent="0.2"/>
  <cols>
    <col min="1" max="2" width="20.7109375" style="59" customWidth="1"/>
    <col min="3" max="7" width="7.7109375" style="1" customWidth="1"/>
    <col min="8" max="9" width="20.7109375" style="10" customWidth="1"/>
    <col min="10" max="256" width="9.140625" style="10"/>
    <col min="257" max="258" width="20.7109375" style="10" customWidth="1"/>
    <col min="259" max="263" width="7.7109375" style="10" customWidth="1"/>
    <col min="264" max="265" width="20.7109375" style="10" customWidth="1"/>
    <col min="266" max="512" width="9.140625" style="10"/>
    <col min="513" max="514" width="20.7109375" style="10" customWidth="1"/>
    <col min="515" max="519" width="7.7109375" style="10" customWidth="1"/>
    <col min="520" max="521" width="20.7109375" style="10" customWidth="1"/>
    <col min="522" max="768" width="9.140625" style="10"/>
    <col min="769" max="770" width="20.7109375" style="10" customWidth="1"/>
    <col min="771" max="775" width="7.7109375" style="10" customWidth="1"/>
    <col min="776" max="777" width="20.7109375" style="10" customWidth="1"/>
    <col min="778" max="1024" width="9.140625" style="10"/>
    <col min="1025" max="1026" width="20.7109375" style="10" customWidth="1"/>
    <col min="1027" max="1031" width="7.7109375" style="10" customWidth="1"/>
    <col min="1032" max="1033" width="20.7109375" style="10" customWidth="1"/>
    <col min="1034" max="1280" width="9.140625" style="10"/>
    <col min="1281" max="1282" width="20.7109375" style="10" customWidth="1"/>
    <col min="1283" max="1287" width="7.7109375" style="10" customWidth="1"/>
    <col min="1288" max="1289" width="20.7109375" style="10" customWidth="1"/>
    <col min="1290" max="1536" width="9.140625" style="10"/>
    <col min="1537" max="1538" width="20.7109375" style="10" customWidth="1"/>
    <col min="1539" max="1543" width="7.7109375" style="10" customWidth="1"/>
    <col min="1544" max="1545" width="20.7109375" style="10" customWidth="1"/>
    <col min="1546" max="1792" width="9.140625" style="10"/>
    <col min="1793" max="1794" width="20.7109375" style="10" customWidth="1"/>
    <col min="1795" max="1799" width="7.7109375" style="10" customWidth="1"/>
    <col min="1800" max="1801" width="20.7109375" style="10" customWidth="1"/>
    <col min="1802" max="2048" width="9.140625" style="10"/>
    <col min="2049" max="2050" width="20.7109375" style="10" customWidth="1"/>
    <col min="2051" max="2055" width="7.7109375" style="10" customWidth="1"/>
    <col min="2056" max="2057" width="20.7109375" style="10" customWidth="1"/>
    <col min="2058" max="2304" width="9.140625" style="10"/>
    <col min="2305" max="2306" width="20.7109375" style="10" customWidth="1"/>
    <col min="2307" max="2311" width="7.7109375" style="10" customWidth="1"/>
    <col min="2312" max="2313" width="20.7109375" style="10" customWidth="1"/>
    <col min="2314" max="2560" width="9.140625" style="10"/>
    <col min="2561" max="2562" width="20.7109375" style="10" customWidth="1"/>
    <col min="2563" max="2567" width="7.7109375" style="10" customWidth="1"/>
    <col min="2568" max="2569" width="20.7109375" style="10" customWidth="1"/>
    <col min="2570" max="2816" width="9.140625" style="10"/>
    <col min="2817" max="2818" width="20.7109375" style="10" customWidth="1"/>
    <col min="2819" max="2823" width="7.7109375" style="10" customWidth="1"/>
    <col min="2824" max="2825" width="20.7109375" style="10" customWidth="1"/>
    <col min="2826" max="3072" width="9.140625" style="10"/>
    <col min="3073" max="3074" width="20.7109375" style="10" customWidth="1"/>
    <col min="3075" max="3079" width="7.7109375" style="10" customWidth="1"/>
    <col min="3080" max="3081" width="20.7109375" style="10" customWidth="1"/>
    <col min="3082" max="3328" width="9.140625" style="10"/>
    <col min="3329" max="3330" width="20.7109375" style="10" customWidth="1"/>
    <col min="3331" max="3335" width="7.7109375" style="10" customWidth="1"/>
    <col min="3336" max="3337" width="20.7109375" style="10" customWidth="1"/>
    <col min="3338" max="3584" width="9.140625" style="10"/>
    <col min="3585" max="3586" width="20.7109375" style="10" customWidth="1"/>
    <col min="3587" max="3591" width="7.7109375" style="10" customWidth="1"/>
    <col min="3592" max="3593" width="20.7109375" style="10" customWidth="1"/>
    <col min="3594" max="3840" width="9.140625" style="10"/>
    <col min="3841" max="3842" width="20.7109375" style="10" customWidth="1"/>
    <col min="3843" max="3847" width="7.7109375" style="10" customWidth="1"/>
    <col min="3848" max="3849" width="20.7109375" style="10" customWidth="1"/>
    <col min="3850" max="4096" width="9.140625" style="10"/>
    <col min="4097" max="4098" width="20.7109375" style="10" customWidth="1"/>
    <col min="4099" max="4103" width="7.7109375" style="10" customWidth="1"/>
    <col min="4104" max="4105" width="20.7109375" style="10" customWidth="1"/>
    <col min="4106" max="4352" width="9.140625" style="10"/>
    <col min="4353" max="4354" width="20.7109375" style="10" customWidth="1"/>
    <col min="4355" max="4359" width="7.7109375" style="10" customWidth="1"/>
    <col min="4360" max="4361" width="20.7109375" style="10" customWidth="1"/>
    <col min="4362" max="4608" width="9.140625" style="10"/>
    <col min="4609" max="4610" width="20.7109375" style="10" customWidth="1"/>
    <col min="4611" max="4615" width="7.7109375" style="10" customWidth="1"/>
    <col min="4616" max="4617" width="20.7109375" style="10" customWidth="1"/>
    <col min="4618" max="4864" width="9.140625" style="10"/>
    <col min="4865" max="4866" width="20.7109375" style="10" customWidth="1"/>
    <col min="4867" max="4871" width="7.7109375" style="10" customWidth="1"/>
    <col min="4872" max="4873" width="20.7109375" style="10" customWidth="1"/>
    <col min="4874" max="5120" width="9.140625" style="10"/>
    <col min="5121" max="5122" width="20.7109375" style="10" customWidth="1"/>
    <col min="5123" max="5127" width="7.7109375" style="10" customWidth="1"/>
    <col min="5128" max="5129" width="20.7109375" style="10" customWidth="1"/>
    <col min="5130" max="5376" width="9.140625" style="10"/>
    <col min="5377" max="5378" width="20.7109375" style="10" customWidth="1"/>
    <col min="5379" max="5383" width="7.7109375" style="10" customWidth="1"/>
    <col min="5384" max="5385" width="20.7109375" style="10" customWidth="1"/>
    <col min="5386" max="5632" width="9.140625" style="10"/>
    <col min="5633" max="5634" width="20.7109375" style="10" customWidth="1"/>
    <col min="5635" max="5639" width="7.7109375" style="10" customWidth="1"/>
    <col min="5640" max="5641" width="20.7109375" style="10" customWidth="1"/>
    <col min="5642" max="5888" width="9.140625" style="10"/>
    <col min="5889" max="5890" width="20.7109375" style="10" customWidth="1"/>
    <col min="5891" max="5895" width="7.7109375" style="10" customWidth="1"/>
    <col min="5896" max="5897" width="20.7109375" style="10" customWidth="1"/>
    <col min="5898" max="6144" width="9.140625" style="10"/>
    <col min="6145" max="6146" width="20.7109375" style="10" customWidth="1"/>
    <col min="6147" max="6151" width="7.7109375" style="10" customWidth="1"/>
    <col min="6152" max="6153" width="20.7109375" style="10" customWidth="1"/>
    <col min="6154" max="6400" width="9.140625" style="10"/>
    <col min="6401" max="6402" width="20.7109375" style="10" customWidth="1"/>
    <col min="6403" max="6407" width="7.7109375" style="10" customWidth="1"/>
    <col min="6408" max="6409" width="20.7109375" style="10" customWidth="1"/>
    <col min="6410" max="6656" width="9.140625" style="10"/>
    <col min="6657" max="6658" width="20.7109375" style="10" customWidth="1"/>
    <col min="6659" max="6663" width="7.7109375" style="10" customWidth="1"/>
    <col min="6664" max="6665" width="20.7109375" style="10" customWidth="1"/>
    <col min="6666" max="6912" width="9.140625" style="10"/>
    <col min="6913" max="6914" width="20.7109375" style="10" customWidth="1"/>
    <col min="6915" max="6919" width="7.7109375" style="10" customWidth="1"/>
    <col min="6920" max="6921" width="20.7109375" style="10" customWidth="1"/>
    <col min="6922" max="7168" width="9.140625" style="10"/>
    <col min="7169" max="7170" width="20.7109375" style="10" customWidth="1"/>
    <col min="7171" max="7175" width="7.7109375" style="10" customWidth="1"/>
    <col min="7176" max="7177" width="20.7109375" style="10" customWidth="1"/>
    <col min="7178" max="7424" width="9.140625" style="10"/>
    <col min="7425" max="7426" width="20.7109375" style="10" customWidth="1"/>
    <col min="7427" max="7431" width="7.7109375" style="10" customWidth="1"/>
    <col min="7432" max="7433" width="20.7109375" style="10" customWidth="1"/>
    <col min="7434" max="7680" width="9.140625" style="10"/>
    <col min="7681" max="7682" width="20.7109375" style="10" customWidth="1"/>
    <col min="7683" max="7687" width="7.7109375" style="10" customWidth="1"/>
    <col min="7688" max="7689" width="20.7109375" style="10" customWidth="1"/>
    <col min="7690" max="7936" width="9.140625" style="10"/>
    <col min="7937" max="7938" width="20.7109375" style="10" customWidth="1"/>
    <col min="7939" max="7943" width="7.7109375" style="10" customWidth="1"/>
    <col min="7944" max="7945" width="20.7109375" style="10" customWidth="1"/>
    <col min="7946" max="8192" width="9.140625" style="10"/>
    <col min="8193" max="8194" width="20.7109375" style="10" customWidth="1"/>
    <col min="8195" max="8199" width="7.7109375" style="10" customWidth="1"/>
    <col min="8200" max="8201" width="20.7109375" style="10" customWidth="1"/>
    <col min="8202" max="8448" width="9.140625" style="10"/>
    <col min="8449" max="8450" width="20.7109375" style="10" customWidth="1"/>
    <col min="8451" max="8455" width="7.7109375" style="10" customWidth="1"/>
    <col min="8456" max="8457" width="20.7109375" style="10" customWidth="1"/>
    <col min="8458" max="8704" width="9.140625" style="10"/>
    <col min="8705" max="8706" width="20.7109375" style="10" customWidth="1"/>
    <col min="8707" max="8711" width="7.7109375" style="10" customWidth="1"/>
    <col min="8712" max="8713" width="20.7109375" style="10" customWidth="1"/>
    <col min="8714" max="8960" width="9.140625" style="10"/>
    <col min="8961" max="8962" width="20.7109375" style="10" customWidth="1"/>
    <col min="8963" max="8967" width="7.7109375" style="10" customWidth="1"/>
    <col min="8968" max="8969" width="20.7109375" style="10" customWidth="1"/>
    <col min="8970" max="9216" width="9.140625" style="10"/>
    <col min="9217" max="9218" width="20.7109375" style="10" customWidth="1"/>
    <col min="9219" max="9223" width="7.7109375" style="10" customWidth="1"/>
    <col min="9224" max="9225" width="20.7109375" style="10" customWidth="1"/>
    <col min="9226" max="9472" width="9.140625" style="10"/>
    <col min="9473" max="9474" width="20.7109375" style="10" customWidth="1"/>
    <col min="9475" max="9479" width="7.7109375" style="10" customWidth="1"/>
    <col min="9480" max="9481" width="20.7109375" style="10" customWidth="1"/>
    <col min="9482" max="9728" width="9.140625" style="10"/>
    <col min="9729" max="9730" width="20.7109375" style="10" customWidth="1"/>
    <col min="9731" max="9735" width="7.7109375" style="10" customWidth="1"/>
    <col min="9736" max="9737" width="20.7109375" style="10" customWidth="1"/>
    <col min="9738" max="9984" width="9.140625" style="10"/>
    <col min="9985" max="9986" width="20.7109375" style="10" customWidth="1"/>
    <col min="9987" max="9991" width="7.7109375" style="10" customWidth="1"/>
    <col min="9992" max="9993" width="20.7109375" style="10" customWidth="1"/>
    <col min="9994" max="10240" width="9.140625" style="10"/>
    <col min="10241" max="10242" width="20.7109375" style="10" customWidth="1"/>
    <col min="10243" max="10247" width="7.7109375" style="10" customWidth="1"/>
    <col min="10248" max="10249" width="20.7109375" style="10" customWidth="1"/>
    <col min="10250" max="10496" width="9.140625" style="10"/>
    <col min="10497" max="10498" width="20.7109375" style="10" customWidth="1"/>
    <col min="10499" max="10503" width="7.7109375" style="10" customWidth="1"/>
    <col min="10504" max="10505" width="20.7109375" style="10" customWidth="1"/>
    <col min="10506" max="10752" width="9.140625" style="10"/>
    <col min="10753" max="10754" width="20.7109375" style="10" customWidth="1"/>
    <col min="10755" max="10759" width="7.7109375" style="10" customWidth="1"/>
    <col min="10760" max="10761" width="20.7109375" style="10" customWidth="1"/>
    <col min="10762" max="11008" width="9.140625" style="10"/>
    <col min="11009" max="11010" width="20.7109375" style="10" customWidth="1"/>
    <col min="11011" max="11015" width="7.7109375" style="10" customWidth="1"/>
    <col min="11016" max="11017" width="20.7109375" style="10" customWidth="1"/>
    <col min="11018" max="11264" width="9.140625" style="10"/>
    <col min="11265" max="11266" width="20.7109375" style="10" customWidth="1"/>
    <col min="11267" max="11271" width="7.7109375" style="10" customWidth="1"/>
    <col min="11272" max="11273" width="20.7109375" style="10" customWidth="1"/>
    <col min="11274" max="11520" width="9.140625" style="10"/>
    <col min="11521" max="11522" width="20.7109375" style="10" customWidth="1"/>
    <col min="11523" max="11527" width="7.7109375" style="10" customWidth="1"/>
    <col min="11528" max="11529" width="20.7109375" style="10" customWidth="1"/>
    <col min="11530" max="11776" width="9.140625" style="10"/>
    <col min="11777" max="11778" width="20.7109375" style="10" customWidth="1"/>
    <col min="11779" max="11783" width="7.7109375" style="10" customWidth="1"/>
    <col min="11784" max="11785" width="20.7109375" style="10" customWidth="1"/>
    <col min="11786" max="12032" width="9.140625" style="10"/>
    <col min="12033" max="12034" width="20.7109375" style="10" customWidth="1"/>
    <col min="12035" max="12039" width="7.7109375" style="10" customWidth="1"/>
    <col min="12040" max="12041" width="20.7109375" style="10" customWidth="1"/>
    <col min="12042" max="12288" width="9.140625" style="10"/>
    <col min="12289" max="12290" width="20.7109375" style="10" customWidth="1"/>
    <col min="12291" max="12295" width="7.7109375" style="10" customWidth="1"/>
    <col min="12296" max="12297" width="20.7109375" style="10" customWidth="1"/>
    <col min="12298" max="12544" width="9.140625" style="10"/>
    <col min="12545" max="12546" width="20.7109375" style="10" customWidth="1"/>
    <col min="12547" max="12551" width="7.7109375" style="10" customWidth="1"/>
    <col min="12552" max="12553" width="20.7109375" style="10" customWidth="1"/>
    <col min="12554" max="12800" width="9.140625" style="10"/>
    <col min="12801" max="12802" width="20.7109375" style="10" customWidth="1"/>
    <col min="12803" max="12807" width="7.7109375" style="10" customWidth="1"/>
    <col min="12808" max="12809" width="20.7109375" style="10" customWidth="1"/>
    <col min="12810" max="13056" width="9.140625" style="10"/>
    <col min="13057" max="13058" width="20.7109375" style="10" customWidth="1"/>
    <col min="13059" max="13063" width="7.7109375" style="10" customWidth="1"/>
    <col min="13064" max="13065" width="20.7109375" style="10" customWidth="1"/>
    <col min="13066" max="13312" width="9.140625" style="10"/>
    <col min="13313" max="13314" width="20.7109375" style="10" customWidth="1"/>
    <col min="13315" max="13319" width="7.7109375" style="10" customWidth="1"/>
    <col min="13320" max="13321" width="20.7109375" style="10" customWidth="1"/>
    <col min="13322" max="13568" width="9.140625" style="10"/>
    <col min="13569" max="13570" width="20.7109375" style="10" customWidth="1"/>
    <col min="13571" max="13575" width="7.7109375" style="10" customWidth="1"/>
    <col min="13576" max="13577" width="20.7109375" style="10" customWidth="1"/>
    <col min="13578" max="13824" width="9.140625" style="10"/>
    <col min="13825" max="13826" width="20.7109375" style="10" customWidth="1"/>
    <col min="13827" max="13831" width="7.7109375" style="10" customWidth="1"/>
    <col min="13832" max="13833" width="20.7109375" style="10" customWidth="1"/>
    <col min="13834" max="14080" width="9.140625" style="10"/>
    <col min="14081" max="14082" width="20.7109375" style="10" customWidth="1"/>
    <col min="14083" max="14087" width="7.7109375" style="10" customWidth="1"/>
    <col min="14088" max="14089" width="20.7109375" style="10" customWidth="1"/>
    <col min="14090" max="14336" width="9.140625" style="10"/>
    <col min="14337" max="14338" width="20.7109375" style="10" customWidth="1"/>
    <col min="14339" max="14343" width="7.7109375" style="10" customWidth="1"/>
    <col min="14344" max="14345" width="20.7109375" style="10" customWidth="1"/>
    <col min="14346" max="14592" width="9.140625" style="10"/>
    <col min="14593" max="14594" width="20.7109375" style="10" customWidth="1"/>
    <col min="14595" max="14599" width="7.7109375" style="10" customWidth="1"/>
    <col min="14600" max="14601" width="20.7109375" style="10" customWidth="1"/>
    <col min="14602" max="14848" width="9.140625" style="10"/>
    <col min="14849" max="14850" width="20.7109375" style="10" customWidth="1"/>
    <col min="14851" max="14855" width="7.7109375" style="10" customWidth="1"/>
    <col min="14856" max="14857" width="20.7109375" style="10" customWidth="1"/>
    <col min="14858" max="15104" width="9.140625" style="10"/>
    <col min="15105" max="15106" width="20.7109375" style="10" customWidth="1"/>
    <col min="15107" max="15111" width="7.7109375" style="10" customWidth="1"/>
    <col min="15112" max="15113" width="20.7109375" style="10" customWidth="1"/>
    <col min="15114" max="15360" width="9.140625" style="10"/>
    <col min="15361" max="15362" width="20.7109375" style="10" customWidth="1"/>
    <col min="15363" max="15367" width="7.7109375" style="10" customWidth="1"/>
    <col min="15368" max="15369" width="20.7109375" style="10" customWidth="1"/>
    <col min="15370" max="15616" width="9.140625" style="10"/>
    <col min="15617" max="15618" width="20.7109375" style="10" customWidth="1"/>
    <col min="15619" max="15623" width="7.7109375" style="10" customWidth="1"/>
    <col min="15624" max="15625" width="20.7109375" style="10" customWidth="1"/>
    <col min="15626" max="15872" width="9.140625" style="10"/>
    <col min="15873" max="15874" width="20.7109375" style="10" customWidth="1"/>
    <col min="15875" max="15879" width="7.7109375" style="10" customWidth="1"/>
    <col min="15880" max="15881" width="20.7109375" style="10" customWidth="1"/>
    <col min="15882" max="16128" width="9.140625" style="10"/>
    <col min="16129" max="16130" width="20.7109375" style="10" customWidth="1"/>
    <col min="16131" max="16135" width="7.7109375" style="10" customWidth="1"/>
    <col min="16136" max="16137" width="20.7109375" style="10" customWidth="1"/>
    <col min="16138" max="16384" width="9.140625" style="10"/>
  </cols>
  <sheetData>
    <row r="1" spans="1:9" s="35" customFormat="1" ht="20.25" x14ac:dyDescent="0.2">
      <c r="A1" s="739" t="s">
        <v>79</v>
      </c>
      <c r="B1" s="739"/>
      <c r="C1" s="739"/>
      <c r="D1" s="739"/>
      <c r="E1" s="739"/>
      <c r="F1" s="739"/>
      <c r="G1" s="739"/>
      <c r="H1" s="739"/>
      <c r="I1" s="739"/>
    </row>
    <row r="2" spans="1:9" s="7" customFormat="1" ht="20.25" x14ac:dyDescent="0.2">
      <c r="A2" s="740" t="s">
        <v>683</v>
      </c>
      <c r="B2" s="740"/>
      <c r="C2" s="740"/>
      <c r="D2" s="740"/>
      <c r="E2" s="740"/>
      <c r="F2" s="740"/>
      <c r="G2" s="740"/>
      <c r="H2" s="740"/>
      <c r="I2" s="740"/>
    </row>
    <row r="3" spans="1:9" s="35" customFormat="1" ht="33.75" customHeight="1" x14ac:dyDescent="0.2">
      <c r="A3" s="775" t="s">
        <v>441</v>
      </c>
      <c r="B3" s="807"/>
      <c r="C3" s="807"/>
      <c r="D3" s="807"/>
      <c r="E3" s="807"/>
      <c r="F3" s="807"/>
      <c r="G3" s="807"/>
      <c r="H3" s="807"/>
      <c r="I3" s="807"/>
    </row>
    <row r="4" spans="1:9" s="35" customFormat="1" ht="15.75" x14ac:dyDescent="0.2">
      <c r="A4" s="741" t="s">
        <v>683</v>
      </c>
      <c r="B4" s="741"/>
      <c r="C4" s="741"/>
      <c r="D4" s="741"/>
      <c r="E4" s="741"/>
      <c r="F4" s="741"/>
      <c r="G4" s="741"/>
      <c r="H4" s="741"/>
      <c r="I4" s="741"/>
    </row>
    <row r="5" spans="1:9" s="35" customFormat="1" ht="15.75" x14ac:dyDescent="0.2">
      <c r="A5" s="307"/>
      <c r="B5" s="307"/>
      <c r="C5" s="307"/>
      <c r="D5" s="307"/>
      <c r="E5" s="454"/>
      <c r="F5" s="579"/>
      <c r="G5" s="307"/>
      <c r="H5" s="307"/>
      <c r="I5" s="307"/>
    </row>
    <row r="6" spans="1:9" s="5" customFormat="1" ht="15.75" x14ac:dyDescent="0.2">
      <c r="A6" s="47" t="s">
        <v>606</v>
      </c>
      <c r="B6" s="47"/>
      <c r="C6" s="11"/>
      <c r="D6" s="11"/>
      <c r="E6" s="11"/>
      <c r="F6" s="11"/>
      <c r="G6" s="11"/>
      <c r="I6" s="104" t="s">
        <v>605</v>
      </c>
    </row>
    <row r="7" spans="1:9" s="8" customFormat="1" ht="18" customHeight="1" thickBot="1" x14ac:dyDescent="0.25">
      <c r="A7" s="845" t="s">
        <v>577</v>
      </c>
      <c r="B7" s="845"/>
      <c r="C7" s="751">
        <v>2010</v>
      </c>
      <c r="D7" s="751">
        <v>2011</v>
      </c>
      <c r="E7" s="751">
        <v>2012</v>
      </c>
      <c r="F7" s="751">
        <v>2013</v>
      </c>
      <c r="G7" s="751">
        <v>2014</v>
      </c>
      <c r="H7" s="848" t="s">
        <v>578</v>
      </c>
      <c r="I7" s="848"/>
    </row>
    <row r="8" spans="1:9" s="8" customFormat="1" ht="18" customHeight="1" thickTop="1" thickBot="1" x14ac:dyDescent="0.25">
      <c r="A8" s="846"/>
      <c r="B8" s="846"/>
      <c r="C8" s="752"/>
      <c r="D8" s="752"/>
      <c r="E8" s="752"/>
      <c r="F8" s="752"/>
      <c r="G8" s="752"/>
      <c r="H8" s="849"/>
      <c r="I8" s="849"/>
    </row>
    <row r="9" spans="1:9" s="8" customFormat="1" ht="18" customHeight="1" thickTop="1" x14ac:dyDescent="0.2">
      <c r="A9" s="847"/>
      <c r="B9" s="847"/>
      <c r="C9" s="753"/>
      <c r="D9" s="753"/>
      <c r="E9" s="753"/>
      <c r="F9" s="753"/>
      <c r="G9" s="753"/>
      <c r="H9" s="850"/>
      <c r="I9" s="850"/>
    </row>
    <row r="10" spans="1:9" s="6" customFormat="1" ht="33" customHeight="1" thickBot="1" x14ac:dyDescent="0.25">
      <c r="A10" s="860" t="s">
        <v>211</v>
      </c>
      <c r="B10" s="860"/>
      <c r="C10" s="75">
        <v>97</v>
      </c>
      <c r="D10" s="75">
        <v>97</v>
      </c>
      <c r="E10" s="75">
        <v>97</v>
      </c>
      <c r="F10" s="75">
        <v>96</v>
      </c>
      <c r="G10" s="75">
        <v>90</v>
      </c>
      <c r="H10" s="861" t="s">
        <v>440</v>
      </c>
      <c r="I10" s="861"/>
    </row>
    <row r="11" spans="1:9" s="6" customFormat="1" ht="33" customHeight="1" thickTop="1" thickBot="1" x14ac:dyDescent="0.25">
      <c r="A11" s="857" t="s">
        <v>200</v>
      </c>
      <c r="B11" s="857"/>
      <c r="C11" s="76">
        <v>96</v>
      </c>
      <c r="D11" s="76">
        <v>93</v>
      </c>
      <c r="E11" s="76">
        <v>92</v>
      </c>
      <c r="F11" s="554">
        <v>96.9</v>
      </c>
      <c r="G11" s="554">
        <v>99</v>
      </c>
      <c r="H11" s="858" t="s">
        <v>442</v>
      </c>
      <c r="I11" s="858"/>
    </row>
    <row r="12" spans="1:9" s="6" customFormat="1" ht="33" customHeight="1" thickTop="1" thickBot="1" x14ac:dyDescent="0.25">
      <c r="A12" s="851" t="s">
        <v>201</v>
      </c>
      <c r="B12" s="851"/>
      <c r="C12" s="77">
        <v>95</v>
      </c>
      <c r="D12" s="77">
        <v>92</v>
      </c>
      <c r="E12" s="77">
        <v>93</v>
      </c>
      <c r="F12" s="555">
        <v>96</v>
      </c>
      <c r="G12" s="555">
        <v>89</v>
      </c>
      <c r="H12" s="852" t="s">
        <v>443</v>
      </c>
      <c r="I12" s="852"/>
    </row>
    <row r="13" spans="1:9" s="6" customFormat="1" ht="33" customHeight="1" thickTop="1" thickBot="1" x14ac:dyDescent="0.25">
      <c r="A13" s="857" t="s">
        <v>639</v>
      </c>
      <c r="B13" s="857"/>
      <c r="C13" s="76">
        <v>95</v>
      </c>
      <c r="D13" s="76">
        <v>92</v>
      </c>
      <c r="E13" s="76">
        <v>95</v>
      </c>
      <c r="F13" s="554">
        <v>93.3</v>
      </c>
      <c r="G13" s="554">
        <v>89</v>
      </c>
      <c r="H13" s="858" t="s">
        <v>444</v>
      </c>
      <c r="I13" s="858"/>
    </row>
    <row r="14" spans="1:9" s="6" customFormat="1" ht="33" customHeight="1" thickTop="1" thickBot="1" x14ac:dyDescent="0.25">
      <c r="A14" s="851" t="s">
        <v>202</v>
      </c>
      <c r="B14" s="851"/>
      <c r="C14" s="77">
        <v>98</v>
      </c>
      <c r="D14" s="77">
        <v>100</v>
      </c>
      <c r="E14" s="77">
        <v>97</v>
      </c>
      <c r="F14" s="77">
        <v>97.3</v>
      </c>
      <c r="G14" s="77">
        <v>100</v>
      </c>
      <c r="H14" s="852" t="s">
        <v>445</v>
      </c>
      <c r="I14" s="852"/>
    </row>
    <row r="15" spans="1:9" s="6" customFormat="1" ht="33" customHeight="1" thickTop="1" thickBot="1" x14ac:dyDescent="0.25">
      <c r="A15" s="857" t="s">
        <v>203</v>
      </c>
      <c r="B15" s="857"/>
      <c r="C15" s="76">
        <v>95</v>
      </c>
      <c r="D15" s="76">
        <v>94</v>
      </c>
      <c r="E15" s="76">
        <v>95</v>
      </c>
      <c r="F15" s="554">
        <v>96</v>
      </c>
      <c r="G15" s="554">
        <v>89</v>
      </c>
      <c r="H15" s="858" t="s">
        <v>447</v>
      </c>
      <c r="I15" s="858"/>
    </row>
    <row r="16" spans="1:9" s="6" customFormat="1" ht="33" customHeight="1" thickTop="1" thickBot="1" x14ac:dyDescent="0.25">
      <c r="A16" s="855" t="s">
        <v>208</v>
      </c>
      <c r="B16" s="855"/>
      <c r="C16" s="78">
        <v>97</v>
      </c>
      <c r="D16" s="78">
        <v>100</v>
      </c>
      <c r="E16" s="78">
        <v>98</v>
      </c>
      <c r="F16" s="556">
        <v>96.9</v>
      </c>
      <c r="G16" s="556" t="s">
        <v>677</v>
      </c>
      <c r="H16" s="856" t="s">
        <v>446</v>
      </c>
      <c r="I16" s="856"/>
    </row>
    <row r="17" spans="1:9" s="6" customFormat="1" ht="33" customHeight="1" thickTop="1" x14ac:dyDescent="0.2">
      <c r="A17" s="853" t="s">
        <v>229</v>
      </c>
      <c r="B17" s="853"/>
      <c r="C17" s="110">
        <v>95</v>
      </c>
      <c r="D17" s="110">
        <v>98</v>
      </c>
      <c r="E17" s="110">
        <v>93</v>
      </c>
      <c r="F17" s="557">
        <v>100</v>
      </c>
      <c r="G17" s="557">
        <v>100</v>
      </c>
      <c r="H17" s="854" t="s">
        <v>448</v>
      </c>
      <c r="I17" s="854"/>
    </row>
    <row r="18" spans="1:9" x14ac:dyDescent="0.2">
      <c r="C18" s="11"/>
      <c r="D18" s="11"/>
      <c r="E18" s="11"/>
      <c r="F18" s="11"/>
      <c r="G18" s="11"/>
    </row>
    <row r="19" spans="1:9" x14ac:dyDescent="0.2">
      <c r="C19" s="11"/>
      <c r="D19" s="11"/>
      <c r="E19" s="11"/>
      <c r="F19" s="11"/>
      <c r="G19" s="11"/>
    </row>
    <row r="20" spans="1:9" x14ac:dyDescent="0.2">
      <c r="C20" s="11"/>
      <c r="D20" s="11"/>
      <c r="E20" s="859" t="s">
        <v>689</v>
      </c>
      <c r="F20" s="859"/>
      <c r="G20" s="859"/>
      <c r="H20" s="859"/>
    </row>
    <row r="21" spans="1:9" x14ac:dyDescent="0.2">
      <c r="C21" s="11"/>
      <c r="D21" s="11"/>
      <c r="E21" s="859"/>
      <c r="F21" s="859"/>
      <c r="G21" s="859"/>
      <c r="H21" s="859"/>
    </row>
    <row r="22" spans="1:9" x14ac:dyDescent="0.2">
      <c r="C22" s="11"/>
      <c r="D22" s="11"/>
      <c r="E22" s="11"/>
      <c r="F22" s="11"/>
      <c r="G22" s="11"/>
    </row>
    <row r="23" spans="1:9" x14ac:dyDescent="0.2">
      <c r="C23" s="11"/>
      <c r="D23" s="11"/>
      <c r="E23" s="11"/>
      <c r="F23" s="11"/>
      <c r="G23" s="11"/>
      <c r="I23" s="97"/>
    </row>
    <row r="24" spans="1:9" x14ac:dyDescent="0.2">
      <c r="C24" s="11"/>
      <c r="D24" s="11"/>
      <c r="E24" s="11"/>
      <c r="F24" s="11"/>
      <c r="G24" s="11"/>
    </row>
    <row r="25" spans="1:9" x14ac:dyDescent="0.2">
      <c r="C25" s="11"/>
      <c r="D25" s="11"/>
      <c r="E25" s="11"/>
      <c r="F25" s="11"/>
      <c r="G25" s="11"/>
    </row>
    <row r="26" spans="1:9" x14ac:dyDescent="0.2">
      <c r="C26" s="11"/>
      <c r="D26" s="11"/>
      <c r="E26" s="11"/>
      <c r="F26" s="11"/>
      <c r="G26" s="11"/>
    </row>
  </sheetData>
  <mergeCells count="28">
    <mergeCell ref="E20:H21"/>
    <mergeCell ref="A1:I1"/>
    <mergeCell ref="A2:I2"/>
    <mergeCell ref="A3:I3"/>
    <mergeCell ref="A4:I4"/>
    <mergeCell ref="A7:B9"/>
    <mergeCell ref="H7:I9"/>
    <mergeCell ref="C7:C9"/>
    <mergeCell ref="D7:D9"/>
    <mergeCell ref="G7:G9"/>
    <mergeCell ref="E7:E9"/>
    <mergeCell ref="F7:F9"/>
    <mergeCell ref="A10:B10"/>
    <mergeCell ref="H10:I10"/>
    <mergeCell ref="A11:B11"/>
    <mergeCell ref="H11:I11"/>
    <mergeCell ref="A12:B12"/>
    <mergeCell ref="H12:I12"/>
    <mergeCell ref="A17:B17"/>
    <mergeCell ref="H17:I17"/>
    <mergeCell ref="A16:B16"/>
    <mergeCell ref="H16:I16"/>
    <mergeCell ref="A13:B13"/>
    <mergeCell ref="H13:I13"/>
    <mergeCell ref="A14:B14"/>
    <mergeCell ref="H14:I14"/>
    <mergeCell ref="A15:B15"/>
    <mergeCell ref="H15:I15"/>
  </mergeCells>
  <printOptions horizontalCentered="1" verticalCentered="1"/>
  <pageMargins left="0" right="0" top="0" bottom="0" header="0" footer="0"/>
  <pageSetup paperSize="9" orientation="landscape"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27"/>
  <sheetViews>
    <sheetView showGridLines="0" rightToLeft="1" view="pageBreakPreview" zoomScaleNormal="85" workbookViewId="0">
      <selection sqref="A1:G1"/>
    </sheetView>
  </sheetViews>
  <sheetFormatPr defaultRowHeight="12.75" x14ac:dyDescent="0.2"/>
  <cols>
    <col min="1" max="1" width="35.7109375" style="22" customWidth="1"/>
    <col min="2" max="5" width="10" style="21" customWidth="1"/>
    <col min="6" max="6" width="10" style="21" hidden="1" customWidth="1"/>
    <col min="7" max="7" width="35.7109375" style="23" customWidth="1"/>
    <col min="8" max="16384" width="9.140625" style="10"/>
  </cols>
  <sheetData>
    <row r="1" spans="1:7" customFormat="1" ht="21" customHeight="1" x14ac:dyDescent="0.2">
      <c r="A1" s="862" t="s">
        <v>225</v>
      </c>
      <c r="B1" s="862"/>
      <c r="C1" s="862"/>
      <c r="D1" s="862"/>
      <c r="E1" s="862"/>
      <c r="F1" s="862"/>
      <c r="G1" s="862"/>
    </row>
    <row r="2" spans="1:7" customFormat="1" ht="20.25" customHeight="1" x14ac:dyDescent="0.2">
      <c r="A2" s="863" t="s">
        <v>692</v>
      </c>
      <c r="B2" s="863"/>
      <c r="C2" s="863"/>
      <c r="D2" s="863"/>
      <c r="E2" s="863"/>
      <c r="F2" s="863"/>
      <c r="G2" s="863"/>
    </row>
    <row r="3" spans="1:7" customFormat="1" ht="33.75" customHeight="1" x14ac:dyDescent="0.2">
      <c r="A3" s="820" t="s">
        <v>717</v>
      </c>
      <c r="B3" s="820"/>
      <c r="C3" s="820"/>
      <c r="D3" s="820"/>
      <c r="E3" s="820"/>
      <c r="F3" s="820"/>
      <c r="G3" s="820"/>
    </row>
    <row r="4" spans="1:7" customFormat="1" ht="15.75" x14ac:dyDescent="0.2">
      <c r="A4" s="864" t="s">
        <v>692</v>
      </c>
      <c r="B4" s="864"/>
      <c r="C4" s="864"/>
      <c r="D4" s="864"/>
      <c r="E4" s="864"/>
      <c r="F4" s="864"/>
      <c r="G4" s="864"/>
    </row>
    <row r="5" spans="1:7" customFormat="1" ht="15.75" x14ac:dyDescent="0.2">
      <c r="A5" s="311"/>
      <c r="B5" s="311"/>
      <c r="C5" s="311"/>
      <c r="D5" s="458"/>
      <c r="E5" s="581"/>
      <c r="F5" s="311"/>
      <c r="G5" s="311"/>
    </row>
    <row r="6" spans="1:7" customFormat="1" ht="15.75" customHeight="1" x14ac:dyDescent="0.2">
      <c r="A6" s="65" t="s">
        <v>603</v>
      </c>
      <c r="B6" s="30"/>
      <c r="C6" s="290"/>
      <c r="D6" s="458"/>
      <c r="E6" s="581"/>
      <c r="F6" s="176"/>
      <c r="G6" s="66" t="s">
        <v>604</v>
      </c>
    </row>
    <row r="7" spans="1:7" s="8" customFormat="1" ht="14.25" customHeight="1" x14ac:dyDescent="0.2">
      <c r="A7" s="822" t="s">
        <v>215</v>
      </c>
      <c r="B7" s="825">
        <v>2010</v>
      </c>
      <c r="C7" s="763">
        <v>2011</v>
      </c>
      <c r="D7" s="763">
        <v>2012</v>
      </c>
      <c r="E7" s="763">
        <v>2013</v>
      </c>
      <c r="F7" s="763">
        <v>2014</v>
      </c>
      <c r="G7" s="828" t="s">
        <v>265</v>
      </c>
    </row>
    <row r="8" spans="1:7" s="8" customFormat="1" ht="14.25" customHeight="1" x14ac:dyDescent="0.2">
      <c r="A8" s="823"/>
      <c r="B8" s="826"/>
      <c r="C8" s="764"/>
      <c r="D8" s="764"/>
      <c r="E8" s="764"/>
      <c r="F8" s="764"/>
      <c r="G8" s="829"/>
    </row>
    <row r="9" spans="1:7" s="8" customFormat="1" ht="14.25" customHeight="1" x14ac:dyDescent="0.2">
      <c r="A9" s="824"/>
      <c r="B9" s="827"/>
      <c r="C9" s="765"/>
      <c r="D9" s="765"/>
      <c r="E9" s="765"/>
      <c r="F9" s="765"/>
      <c r="G9" s="830"/>
    </row>
    <row r="10" spans="1:7" s="6" customFormat="1" ht="19.5" customHeight="1" thickBot="1" x14ac:dyDescent="0.25">
      <c r="A10" s="63" t="s">
        <v>119</v>
      </c>
      <c r="B10" s="137">
        <v>869</v>
      </c>
      <c r="C10" s="137">
        <v>729</v>
      </c>
      <c r="D10" s="137">
        <v>948</v>
      </c>
      <c r="E10" s="137">
        <v>689</v>
      </c>
      <c r="F10" s="137"/>
      <c r="G10" s="232" t="s">
        <v>120</v>
      </c>
    </row>
    <row r="11" spans="1:7" s="6" customFormat="1" ht="19.5" customHeight="1" thickTop="1" thickBot="1" x14ac:dyDescent="0.25">
      <c r="A11" s="64" t="s">
        <v>121</v>
      </c>
      <c r="B11" s="132">
        <v>525</v>
      </c>
      <c r="C11" s="132">
        <v>344</v>
      </c>
      <c r="D11" s="132">
        <v>537</v>
      </c>
      <c r="E11" s="132">
        <v>930</v>
      </c>
      <c r="F11" s="132"/>
      <c r="G11" s="233" t="s">
        <v>122</v>
      </c>
    </row>
    <row r="12" spans="1:7" s="6" customFormat="1" ht="19.5" customHeight="1" thickTop="1" thickBot="1" x14ac:dyDescent="0.25">
      <c r="A12" s="63" t="s">
        <v>123</v>
      </c>
      <c r="B12" s="137">
        <v>2291</v>
      </c>
      <c r="C12" s="137">
        <v>2857</v>
      </c>
      <c r="D12" s="137">
        <v>2638</v>
      </c>
      <c r="E12" s="137">
        <v>3415</v>
      </c>
      <c r="F12" s="137"/>
      <c r="G12" s="232" t="s">
        <v>449</v>
      </c>
    </row>
    <row r="13" spans="1:7" s="6" customFormat="1" ht="19.5" customHeight="1" thickTop="1" thickBot="1" x14ac:dyDescent="0.25">
      <c r="A13" s="64" t="s">
        <v>124</v>
      </c>
      <c r="B13" s="132">
        <v>6972</v>
      </c>
      <c r="C13" s="132">
        <v>6116</v>
      </c>
      <c r="D13" s="132">
        <v>6806</v>
      </c>
      <c r="E13" s="132">
        <v>7077</v>
      </c>
      <c r="F13" s="132"/>
      <c r="G13" s="233" t="s">
        <v>125</v>
      </c>
    </row>
    <row r="14" spans="1:7" s="6" customFormat="1" ht="19.5" customHeight="1" thickTop="1" thickBot="1" x14ac:dyDescent="0.25">
      <c r="A14" s="63" t="s">
        <v>126</v>
      </c>
      <c r="B14" s="137">
        <v>497</v>
      </c>
      <c r="C14" s="137">
        <v>478</v>
      </c>
      <c r="D14" s="137">
        <v>531</v>
      </c>
      <c r="E14" s="137">
        <v>526</v>
      </c>
      <c r="F14" s="137"/>
      <c r="G14" s="232" t="s">
        <v>127</v>
      </c>
    </row>
    <row r="15" spans="1:7" s="6" customFormat="1" ht="19.5" customHeight="1" thickTop="1" thickBot="1" x14ac:dyDescent="0.25">
      <c r="A15" s="64" t="s">
        <v>128</v>
      </c>
      <c r="B15" s="132">
        <v>1835</v>
      </c>
      <c r="C15" s="132">
        <v>1459</v>
      </c>
      <c r="D15" s="132">
        <v>2872</v>
      </c>
      <c r="E15" s="132">
        <v>3533</v>
      </c>
      <c r="F15" s="132"/>
      <c r="G15" s="233" t="s">
        <v>450</v>
      </c>
    </row>
    <row r="16" spans="1:7" s="6" customFormat="1" ht="19.5" customHeight="1" thickTop="1" thickBot="1" x14ac:dyDescent="0.25">
      <c r="A16" s="63" t="s">
        <v>129</v>
      </c>
      <c r="B16" s="137">
        <v>3194</v>
      </c>
      <c r="C16" s="137">
        <v>3259</v>
      </c>
      <c r="D16" s="137">
        <v>3954</v>
      </c>
      <c r="E16" s="137">
        <v>4940</v>
      </c>
      <c r="F16" s="137"/>
      <c r="G16" s="232" t="s">
        <v>130</v>
      </c>
    </row>
    <row r="17" spans="1:8" s="6" customFormat="1" ht="19.5" customHeight="1" thickTop="1" thickBot="1" x14ac:dyDescent="0.25">
      <c r="A17" s="64" t="s">
        <v>131</v>
      </c>
      <c r="B17" s="132">
        <v>1308</v>
      </c>
      <c r="C17" s="132">
        <v>725</v>
      </c>
      <c r="D17" s="132">
        <v>786</v>
      </c>
      <c r="E17" s="132">
        <v>920</v>
      </c>
      <c r="F17" s="132"/>
      <c r="G17" s="233" t="s">
        <v>132</v>
      </c>
    </row>
    <row r="18" spans="1:8" s="6" customFormat="1" ht="19.5" customHeight="1" thickTop="1" thickBot="1" x14ac:dyDescent="0.25">
      <c r="A18" s="63" t="s">
        <v>133</v>
      </c>
      <c r="B18" s="137">
        <v>2975</v>
      </c>
      <c r="C18" s="137">
        <v>3209</v>
      </c>
      <c r="D18" s="137">
        <v>3323</v>
      </c>
      <c r="E18" s="137">
        <v>6175</v>
      </c>
      <c r="F18" s="137"/>
      <c r="G18" s="232" t="s">
        <v>134</v>
      </c>
    </row>
    <row r="19" spans="1:8" s="6" customFormat="1" ht="19.5" customHeight="1" thickTop="1" thickBot="1" x14ac:dyDescent="0.25">
      <c r="A19" s="64" t="s">
        <v>135</v>
      </c>
      <c r="B19" s="132">
        <v>2144</v>
      </c>
      <c r="C19" s="132">
        <v>2079</v>
      </c>
      <c r="D19" s="132">
        <v>2377</v>
      </c>
      <c r="E19" s="132">
        <v>2866</v>
      </c>
      <c r="F19" s="132"/>
      <c r="G19" s="233" t="s">
        <v>136</v>
      </c>
    </row>
    <row r="20" spans="1:8" s="6" customFormat="1" ht="19.5" customHeight="1" thickTop="1" thickBot="1" x14ac:dyDescent="0.25">
      <c r="A20" s="63" t="s">
        <v>137</v>
      </c>
      <c r="B20" s="137">
        <v>4825</v>
      </c>
      <c r="C20" s="137">
        <v>5203</v>
      </c>
      <c r="D20" s="137">
        <v>5682</v>
      </c>
      <c r="E20" s="137">
        <v>5566</v>
      </c>
      <c r="F20" s="137"/>
      <c r="G20" s="232" t="s">
        <v>138</v>
      </c>
    </row>
    <row r="21" spans="1:8" s="6" customFormat="1" ht="19.5" customHeight="1" thickTop="1" thickBot="1" x14ac:dyDescent="0.25">
      <c r="A21" s="64" t="s">
        <v>139</v>
      </c>
      <c r="B21" s="132">
        <v>921</v>
      </c>
      <c r="C21" s="132">
        <v>1093</v>
      </c>
      <c r="D21" s="132">
        <v>1485</v>
      </c>
      <c r="E21" s="132">
        <v>2649</v>
      </c>
      <c r="F21" s="132"/>
      <c r="G21" s="233" t="s">
        <v>140</v>
      </c>
    </row>
    <row r="22" spans="1:8" s="6" customFormat="1" ht="19.5" customHeight="1" thickTop="1" x14ac:dyDescent="0.2">
      <c r="A22" s="71" t="s">
        <v>30</v>
      </c>
      <c r="B22" s="145">
        <v>339</v>
      </c>
      <c r="C22" s="145">
        <v>702</v>
      </c>
      <c r="D22" s="145">
        <v>566</v>
      </c>
      <c r="E22" s="145">
        <v>2395</v>
      </c>
      <c r="F22" s="145"/>
      <c r="G22" s="234" t="s">
        <v>451</v>
      </c>
    </row>
    <row r="23" spans="1:8" s="6" customFormat="1" ht="32.25" customHeight="1" x14ac:dyDescent="0.2">
      <c r="A23" s="153" t="s">
        <v>12</v>
      </c>
      <c r="B23" s="170">
        <f>SUM(B10:B22)</f>
        <v>28695</v>
      </c>
      <c r="C23" s="170">
        <f>SUM(C10:C22)</f>
        <v>28253</v>
      </c>
      <c r="D23" s="170">
        <f>SUM(D10:D22)</f>
        <v>32505</v>
      </c>
      <c r="E23" s="170">
        <f>SUM(E10:E22)</f>
        <v>41681</v>
      </c>
      <c r="F23" s="170">
        <f>SUM(F10:F22)</f>
        <v>0</v>
      </c>
      <c r="G23" s="195" t="s">
        <v>36</v>
      </c>
    </row>
    <row r="24" spans="1:8" x14ac:dyDescent="0.2">
      <c r="A24" s="215" t="s">
        <v>690</v>
      </c>
      <c r="B24" s="215"/>
      <c r="C24" s="220"/>
      <c r="D24" s="221"/>
      <c r="E24" s="221"/>
      <c r="F24" s="221"/>
      <c r="G24" s="210" t="s">
        <v>691</v>
      </c>
      <c r="H24" s="32"/>
    </row>
    <row r="27" spans="1:8" x14ac:dyDescent="0.2">
      <c r="A27" s="29"/>
    </row>
  </sheetData>
  <mergeCells count="11">
    <mergeCell ref="A1:G1"/>
    <mergeCell ref="A2:G2"/>
    <mergeCell ref="A3:G3"/>
    <mergeCell ref="A4:G4"/>
    <mergeCell ref="A7:A9"/>
    <mergeCell ref="G7:G9"/>
    <mergeCell ref="B7:B9"/>
    <mergeCell ref="C7:C9"/>
    <mergeCell ref="D7:D9"/>
    <mergeCell ref="F7:F9"/>
    <mergeCell ref="E7:E9"/>
  </mergeCells>
  <phoneticPr fontId="12" type="noConversion"/>
  <printOptions horizontalCentered="1" verticalCentered="1"/>
  <pageMargins left="0" right="0" top="0" bottom="0" header="0" footer="0"/>
  <pageSetup paperSize="9" orientation="landscape"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47"/>
  <sheetViews>
    <sheetView showGridLines="0" rightToLeft="1" view="pageBreakPreview" zoomScale="90" zoomScaleNormal="75" zoomScaleSheetLayoutView="90" workbookViewId="0">
      <selection activeCell="D17" sqref="D17"/>
    </sheetView>
  </sheetViews>
  <sheetFormatPr defaultRowHeight="12.75" x14ac:dyDescent="0.2"/>
  <cols>
    <col min="1" max="1" width="12.85546875" style="24" bestFit="1" customWidth="1"/>
    <col min="2" max="2" width="38.42578125" style="24" customWidth="1"/>
    <col min="3" max="3" width="10.42578125" style="25" customWidth="1"/>
    <col min="4" max="4" width="10.42578125" style="204" customWidth="1"/>
    <col min="5" max="5" width="10.42578125" style="25" customWidth="1"/>
    <col min="6" max="6" width="45.5703125" style="24" customWidth="1"/>
    <col min="7" max="7" width="11.140625" style="174" customWidth="1"/>
    <col min="8" max="16384" width="9.140625" style="13"/>
  </cols>
  <sheetData>
    <row r="1" spans="1:7" s="9" customFormat="1" ht="42.75" customHeight="1" x14ac:dyDescent="0.2">
      <c r="A1" s="865" t="s">
        <v>675</v>
      </c>
      <c r="B1" s="865"/>
      <c r="C1" s="865"/>
      <c r="D1" s="865"/>
      <c r="E1" s="865"/>
      <c r="F1" s="865"/>
      <c r="G1" s="865"/>
    </row>
    <row r="2" spans="1:7" s="9" customFormat="1" ht="20.25" x14ac:dyDescent="0.2">
      <c r="A2" s="819">
        <v>2013</v>
      </c>
      <c r="B2" s="819"/>
      <c r="C2" s="819"/>
      <c r="D2" s="819"/>
      <c r="E2" s="819"/>
      <c r="F2" s="819"/>
      <c r="G2" s="819"/>
    </row>
    <row r="3" spans="1:7" s="9" customFormat="1" ht="36" customHeight="1" x14ac:dyDescent="0.2">
      <c r="A3" s="820" t="s">
        <v>676</v>
      </c>
      <c r="B3" s="820"/>
      <c r="C3" s="820"/>
      <c r="D3" s="820"/>
      <c r="E3" s="820"/>
      <c r="F3" s="820"/>
      <c r="G3" s="820"/>
    </row>
    <row r="4" spans="1:7" s="9" customFormat="1" ht="15.75" x14ac:dyDescent="0.2">
      <c r="A4" s="820">
        <v>2013</v>
      </c>
      <c r="B4" s="820"/>
      <c r="C4" s="820"/>
      <c r="D4" s="820"/>
      <c r="E4" s="820"/>
      <c r="F4" s="820"/>
      <c r="G4" s="820"/>
    </row>
    <row r="5" spans="1:7" s="9" customFormat="1" ht="15" customHeight="1" x14ac:dyDescent="0.2">
      <c r="A5" s="252"/>
      <c r="B5" s="252"/>
      <c r="C5" s="252"/>
      <c r="D5" s="252"/>
      <c r="E5" s="252"/>
      <c r="F5" s="252"/>
      <c r="G5" s="252"/>
    </row>
    <row r="6" spans="1:7" s="9" customFormat="1" ht="15.75" x14ac:dyDescent="0.2">
      <c r="A6" s="65" t="s">
        <v>601</v>
      </c>
      <c r="B6" s="156"/>
      <c r="D6" s="199"/>
      <c r="F6" s="24"/>
      <c r="G6" s="24" t="s">
        <v>602</v>
      </c>
    </row>
    <row r="7" spans="1:7" ht="18.75" customHeight="1" x14ac:dyDescent="0.2">
      <c r="A7" s="870" t="s">
        <v>266</v>
      </c>
      <c r="B7" s="871"/>
      <c r="C7" s="882" t="s">
        <v>244</v>
      </c>
      <c r="D7" s="884" t="s">
        <v>358</v>
      </c>
      <c r="E7" s="886" t="s">
        <v>141</v>
      </c>
      <c r="F7" s="876" t="s">
        <v>452</v>
      </c>
      <c r="G7" s="877"/>
    </row>
    <row r="8" spans="1:7" s="8" customFormat="1" ht="18.75" customHeight="1" x14ac:dyDescent="0.2">
      <c r="A8" s="872"/>
      <c r="B8" s="873"/>
      <c r="C8" s="883"/>
      <c r="D8" s="885"/>
      <c r="E8" s="887"/>
      <c r="F8" s="878"/>
      <c r="G8" s="879"/>
    </row>
    <row r="9" spans="1:7" s="8" customFormat="1" ht="25.5" customHeight="1" x14ac:dyDescent="0.2">
      <c r="A9" s="874"/>
      <c r="B9" s="875"/>
      <c r="C9" s="79" t="s">
        <v>243</v>
      </c>
      <c r="D9" s="200" t="s">
        <v>453</v>
      </c>
      <c r="E9" s="79" t="s">
        <v>454</v>
      </c>
      <c r="F9" s="880"/>
      <c r="G9" s="881"/>
    </row>
    <row r="10" spans="1:7" s="6" customFormat="1" ht="20.25" customHeight="1" thickBot="1" x14ac:dyDescent="0.25">
      <c r="A10" s="49" t="s">
        <v>515</v>
      </c>
      <c r="B10" s="50" t="s">
        <v>96</v>
      </c>
      <c r="C10" s="142">
        <v>1817</v>
      </c>
      <c r="D10" s="201">
        <v>14.7</v>
      </c>
      <c r="E10" s="142">
        <v>67</v>
      </c>
      <c r="F10" s="80" t="s">
        <v>455</v>
      </c>
      <c r="G10" s="399" t="s">
        <v>515</v>
      </c>
    </row>
    <row r="11" spans="1:7" s="6" customFormat="1" ht="20.25" customHeight="1" thickTop="1" thickBot="1" x14ac:dyDescent="0.25">
      <c r="A11" s="53" t="s">
        <v>516</v>
      </c>
      <c r="B11" s="54" t="s">
        <v>97</v>
      </c>
      <c r="C11" s="132">
        <v>4481</v>
      </c>
      <c r="D11" s="197">
        <v>7.2</v>
      </c>
      <c r="E11" s="132">
        <v>147</v>
      </c>
      <c r="F11" s="48" t="s">
        <v>98</v>
      </c>
      <c r="G11" s="400" t="s">
        <v>516</v>
      </c>
    </row>
    <row r="12" spans="1:7" s="6" customFormat="1" ht="20.25" customHeight="1" thickTop="1" thickBot="1" x14ac:dyDescent="0.25">
      <c r="A12" s="49" t="s">
        <v>517</v>
      </c>
      <c r="B12" s="50" t="s">
        <v>99</v>
      </c>
      <c r="C12" s="137">
        <v>1747</v>
      </c>
      <c r="D12" s="202">
        <v>7.6</v>
      </c>
      <c r="E12" s="137">
        <v>23</v>
      </c>
      <c r="F12" s="80" t="s">
        <v>456</v>
      </c>
      <c r="G12" s="399" t="s">
        <v>517</v>
      </c>
    </row>
    <row r="13" spans="1:7" s="6" customFormat="1" ht="20.25" customHeight="1" thickTop="1" thickBot="1" x14ac:dyDescent="0.25">
      <c r="A13" s="53" t="s">
        <v>518</v>
      </c>
      <c r="B13" s="54" t="s">
        <v>100</v>
      </c>
      <c r="C13" s="132">
        <v>1588</v>
      </c>
      <c r="D13" s="197">
        <v>3.5</v>
      </c>
      <c r="E13" s="132">
        <v>4</v>
      </c>
      <c r="F13" s="48" t="s">
        <v>457</v>
      </c>
      <c r="G13" s="400" t="s">
        <v>518</v>
      </c>
    </row>
    <row r="14" spans="1:7" s="6" customFormat="1" ht="20.25" customHeight="1" thickTop="1" thickBot="1" x14ac:dyDescent="0.25">
      <c r="A14" s="49" t="s">
        <v>519</v>
      </c>
      <c r="B14" s="50" t="s">
        <v>101</v>
      </c>
      <c r="C14" s="137">
        <v>2450</v>
      </c>
      <c r="D14" s="202">
        <v>18.2</v>
      </c>
      <c r="E14" s="137">
        <v>1</v>
      </c>
      <c r="F14" s="80" t="s">
        <v>102</v>
      </c>
      <c r="G14" s="399" t="s">
        <v>519</v>
      </c>
    </row>
    <row r="15" spans="1:7" s="6" customFormat="1" ht="20.25" customHeight="1" thickTop="1" thickBot="1" x14ac:dyDescent="0.25">
      <c r="A15" s="53" t="s">
        <v>520</v>
      </c>
      <c r="B15" s="54" t="s">
        <v>103</v>
      </c>
      <c r="C15" s="132">
        <v>1028</v>
      </c>
      <c r="D15" s="197">
        <v>8.3000000000000007</v>
      </c>
      <c r="E15" s="132">
        <v>10</v>
      </c>
      <c r="F15" s="48" t="s">
        <v>458</v>
      </c>
      <c r="G15" s="400" t="s">
        <v>520</v>
      </c>
    </row>
    <row r="16" spans="1:7" s="6" customFormat="1" ht="20.25" customHeight="1" thickTop="1" thickBot="1" x14ac:dyDescent="0.25">
      <c r="A16" s="303" t="s">
        <v>521</v>
      </c>
      <c r="B16" s="107" t="s">
        <v>507</v>
      </c>
      <c r="C16" s="137">
        <v>3236</v>
      </c>
      <c r="D16" s="202">
        <v>1.6</v>
      </c>
      <c r="E16" s="137">
        <v>1</v>
      </c>
      <c r="F16" s="304" t="s">
        <v>509</v>
      </c>
      <c r="G16" s="401" t="s">
        <v>521</v>
      </c>
    </row>
    <row r="17" spans="1:7" s="6" customFormat="1" ht="20.25" customHeight="1" thickTop="1" thickBot="1" x14ac:dyDescent="0.25">
      <c r="A17" s="53" t="s">
        <v>522</v>
      </c>
      <c r="B17" s="54" t="s">
        <v>508</v>
      </c>
      <c r="C17" s="132">
        <v>524</v>
      </c>
      <c r="D17" s="197">
        <v>2.7</v>
      </c>
      <c r="E17" s="132">
        <v>0</v>
      </c>
      <c r="F17" s="48" t="s">
        <v>510</v>
      </c>
      <c r="G17" s="400" t="s">
        <v>522</v>
      </c>
    </row>
    <row r="18" spans="1:7" s="6" customFormat="1" ht="20.25" customHeight="1" thickTop="1" thickBot="1" x14ac:dyDescent="0.25">
      <c r="A18" s="49" t="s">
        <v>523</v>
      </c>
      <c r="B18" s="50" t="s">
        <v>104</v>
      </c>
      <c r="C18" s="137">
        <v>7298</v>
      </c>
      <c r="D18" s="202">
        <v>7.1</v>
      </c>
      <c r="E18" s="137">
        <v>209</v>
      </c>
      <c r="F18" s="80" t="s">
        <v>459</v>
      </c>
      <c r="G18" s="399" t="s">
        <v>523</v>
      </c>
    </row>
    <row r="19" spans="1:7" s="6" customFormat="1" ht="20.25" customHeight="1" thickTop="1" thickBot="1" x14ac:dyDescent="0.25">
      <c r="A19" s="53" t="s">
        <v>524</v>
      </c>
      <c r="B19" s="54" t="s">
        <v>105</v>
      </c>
      <c r="C19" s="132">
        <v>5419</v>
      </c>
      <c r="D19" s="197">
        <v>6.1</v>
      </c>
      <c r="E19" s="132">
        <v>112</v>
      </c>
      <c r="F19" s="48" t="s">
        <v>460</v>
      </c>
      <c r="G19" s="400" t="s">
        <v>524</v>
      </c>
    </row>
    <row r="20" spans="1:7" s="6" customFormat="1" ht="20.25" customHeight="1" thickTop="1" thickBot="1" x14ac:dyDescent="0.25">
      <c r="A20" s="49" t="s">
        <v>525</v>
      </c>
      <c r="B20" s="50" t="s">
        <v>106</v>
      </c>
      <c r="C20" s="137">
        <v>7495</v>
      </c>
      <c r="D20" s="202">
        <v>4</v>
      </c>
      <c r="E20" s="137">
        <v>49</v>
      </c>
      <c r="F20" s="80" t="s">
        <v>461</v>
      </c>
      <c r="G20" s="399" t="s">
        <v>525</v>
      </c>
    </row>
    <row r="21" spans="1:7" s="6" customFormat="1" ht="20.25" customHeight="1" thickTop="1" thickBot="1" x14ac:dyDescent="0.25">
      <c r="A21" s="53" t="s">
        <v>526</v>
      </c>
      <c r="B21" s="54" t="s">
        <v>107</v>
      </c>
      <c r="C21" s="132">
        <v>5025</v>
      </c>
      <c r="D21" s="197">
        <v>4.9000000000000004</v>
      </c>
      <c r="E21" s="132">
        <v>40</v>
      </c>
      <c r="F21" s="48" t="s">
        <v>462</v>
      </c>
      <c r="G21" s="400" t="s">
        <v>526</v>
      </c>
    </row>
    <row r="22" spans="1:7" s="6" customFormat="1" ht="20.25" customHeight="1" thickTop="1" thickBot="1" x14ac:dyDescent="0.25">
      <c r="A22" s="49" t="s">
        <v>527</v>
      </c>
      <c r="B22" s="50" t="s">
        <v>108</v>
      </c>
      <c r="C22" s="137">
        <v>29189</v>
      </c>
      <c r="D22" s="202">
        <v>2.7</v>
      </c>
      <c r="E22" s="137">
        <v>0</v>
      </c>
      <c r="F22" s="80" t="s">
        <v>463</v>
      </c>
      <c r="G22" s="399" t="s">
        <v>527</v>
      </c>
    </row>
    <row r="23" spans="1:7" s="6" customFormat="1" ht="20.25" customHeight="1" thickTop="1" thickBot="1" x14ac:dyDescent="0.25">
      <c r="A23" s="53" t="s">
        <v>528</v>
      </c>
      <c r="B23" s="54" t="s">
        <v>109</v>
      </c>
      <c r="C23" s="132">
        <v>1712</v>
      </c>
      <c r="D23" s="197">
        <v>4.4000000000000004</v>
      </c>
      <c r="E23" s="132">
        <v>8</v>
      </c>
      <c r="F23" s="48" t="s">
        <v>464</v>
      </c>
      <c r="G23" s="400" t="s">
        <v>528</v>
      </c>
    </row>
    <row r="24" spans="1:7" s="6" customFormat="1" ht="20.25" customHeight="1" thickTop="1" thickBot="1" x14ac:dyDescent="0.25">
      <c r="A24" s="49" t="s">
        <v>529</v>
      </c>
      <c r="B24" s="50" t="s">
        <v>110</v>
      </c>
      <c r="C24" s="137">
        <v>2220</v>
      </c>
      <c r="D24" s="202">
        <v>5.5</v>
      </c>
      <c r="E24" s="137">
        <v>7</v>
      </c>
      <c r="F24" s="80" t="s">
        <v>465</v>
      </c>
      <c r="G24" s="399" t="s">
        <v>529</v>
      </c>
    </row>
    <row r="25" spans="1:7" s="6" customFormat="1" ht="20.25" customHeight="1" thickTop="1" thickBot="1" x14ac:dyDescent="0.25">
      <c r="A25" s="53" t="s">
        <v>530</v>
      </c>
      <c r="B25" s="54" t="s">
        <v>111</v>
      </c>
      <c r="C25" s="132">
        <v>1988</v>
      </c>
      <c r="D25" s="197">
        <v>5.7</v>
      </c>
      <c r="E25" s="132">
        <v>33</v>
      </c>
      <c r="F25" s="48" t="s">
        <v>112</v>
      </c>
      <c r="G25" s="400" t="s">
        <v>530</v>
      </c>
    </row>
    <row r="26" spans="1:7" s="6" customFormat="1" ht="20.25" customHeight="1" thickTop="1" thickBot="1" x14ac:dyDescent="0.25">
      <c r="A26" s="49" t="s">
        <v>531</v>
      </c>
      <c r="B26" s="50" t="s">
        <v>113</v>
      </c>
      <c r="C26" s="137">
        <v>5617</v>
      </c>
      <c r="D26" s="202">
        <v>7</v>
      </c>
      <c r="E26" s="137">
        <v>78</v>
      </c>
      <c r="F26" s="80" t="s">
        <v>466</v>
      </c>
      <c r="G26" s="399" t="s">
        <v>531</v>
      </c>
    </row>
    <row r="27" spans="1:7" s="6" customFormat="1" ht="20.25" customHeight="1" thickTop="1" thickBot="1" x14ac:dyDescent="0.25">
      <c r="A27" s="53" t="s">
        <v>532</v>
      </c>
      <c r="B27" s="54" t="s">
        <v>114</v>
      </c>
      <c r="C27" s="132">
        <v>1778</v>
      </c>
      <c r="D27" s="197">
        <v>3.3</v>
      </c>
      <c r="E27" s="132">
        <v>8</v>
      </c>
      <c r="F27" s="48" t="s">
        <v>467</v>
      </c>
      <c r="G27" s="400" t="s">
        <v>532</v>
      </c>
    </row>
    <row r="28" spans="1:7" s="6" customFormat="1" ht="20.25" customHeight="1" thickTop="1" thickBot="1" x14ac:dyDescent="0.25">
      <c r="A28" s="49" t="s">
        <v>533</v>
      </c>
      <c r="B28" s="50" t="s">
        <v>115</v>
      </c>
      <c r="C28" s="137">
        <v>8237</v>
      </c>
      <c r="D28" s="202">
        <v>7.4</v>
      </c>
      <c r="E28" s="137">
        <v>82</v>
      </c>
      <c r="F28" s="80" t="s">
        <v>468</v>
      </c>
      <c r="G28" s="399" t="s">
        <v>533</v>
      </c>
    </row>
    <row r="29" spans="1:7" s="6" customFormat="1" ht="28.5" customHeight="1" thickTop="1" x14ac:dyDescent="0.2">
      <c r="A29" s="72" t="s">
        <v>534</v>
      </c>
      <c r="B29" s="81" t="s">
        <v>116</v>
      </c>
      <c r="C29" s="143">
        <v>21816</v>
      </c>
      <c r="D29" s="198">
        <v>6.6</v>
      </c>
      <c r="E29" s="143">
        <v>30</v>
      </c>
      <c r="F29" s="82" t="s">
        <v>117</v>
      </c>
      <c r="G29" s="402" t="s">
        <v>534</v>
      </c>
    </row>
    <row r="30" spans="1:7" s="6" customFormat="1" ht="19.5" customHeight="1" x14ac:dyDescent="0.2">
      <c r="A30" s="868" t="s">
        <v>12</v>
      </c>
      <c r="B30" s="869"/>
      <c r="C30" s="191">
        <f>SUM(C10:C29)</f>
        <v>114665</v>
      </c>
      <c r="D30" s="203">
        <v>5.6</v>
      </c>
      <c r="E30" s="191">
        <f>SUM(E10:E29)</f>
        <v>909</v>
      </c>
      <c r="F30" s="866" t="s">
        <v>26</v>
      </c>
      <c r="G30" s="867"/>
    </row>
    <row r="31" spans="1:7" x14ac:dyDescent="0.2">
      <c r="A31" s="215" t="s">
        <v>690</v>
      </c>
      <c r="B31" s="215"/>
      <c r="C31" s="220"/>
      <c r="D31" s="221"/>
      <c r="E31" s="221"/>
      <c r="F31" s="221"/>
      <c r="G31" s="210" t="s">
        <v>691</v>
      </c>
    </row>
    <row r="47" spans="3:5" x14ac:dyDescent="0.2">
      <c r="C47" s="26"/>
      <c r="D47" s="205"/>
      <c r="E47" s="26"/>
    </row>
  </sheetData>
  <mergeCells count="11">
    <mergeCell ref="A1:G1"/>
    <mergeCell ref="A3:G3"/>
    <mergeCell ref="F30:G30"/>
    <mergeCell ref="A30:B30"/>
    <mergeCell ref="A7:B9"/>
    <mergeCell ref="F7:G9"/>
    <mergeCell ref="A2:G2"/>
    <mergeCell ref="A4:G4"/>
    <mergeCell ref="C7:C8"/>
    <mergeCell ref="D7:D8"/>
    <mergeCell ref="E7:E8"/>
  </mergeCells>
  <phoneticPr fontId="12" type="noConversion"/>
  <printOptions horizontalCentered="1" verticalCentered="1"/>
  <pageMargins left="0" right="0" top="0" bottom="0" header="0" footer="0"/>
  <pageSetup paperSize="9" scale="90" orientation="landscape"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G26"/>
  <sheetViews>
    <sheetView showGridLines="0" rightToLeft="1" view="pageBreakPreview" zoomScaleNormal="100" zoomScaleSheetLayoutView="100" workbookViewId="0">
      <selection activeCell="A3" sqref="A3:G3"/>
    </sheetView>
  </sheetViews>
  <sheetFormatPr defaultRowHeight="15" x14ac:dyDescent="0.2"/>
  <cols>
    <col min="1" max="1" width="5.28515625" style="20" customWidth="1"/>
    <col min="2" max="2" width="24.5703125" style="20" customWidth="1"/>
    <col min="3" max="4" width="12" style="27" customWidth="1"/>
    <col min="5" max="5" width="12" style="27" hidden="1" customWidth="1"/>
    <col min="6" max="6" width="28.5703125" style="20" customWidth="1"/>
    <col min="7" max="7" width="3.7109375" style="18" customWidth="1"/>
    <col min="8" max="16384" width="9.140625" style="97"/>
  </cols>
  <sheetData>
    <row r="1" spans="1:7" s="35" customFormat="1" ht="39.75" customHeight="1" x14ac:dyDescent="0.2">
      <c r="A1" s="903" t="s">
        <v>719</v>
      </c>
      <c r="B1" s="903"/>
      <c r="C1" s="903"/>
      <c r="D1" s="903"/>
      <c r="E1" s="903"/>
      <c r="F1" s="903"/>
      <c r="G1" s="903"/>
    </row>
    <row r="2" spans="1:7" s="7" customFormat="1" ht="21.95" customHeight="1" x14ac:dyDescent="0.2">
      <c r="A2" s="904" t="s">
        <v>693</v>
      </c>
      <c r="B2" s="904"/>
      <c r="C2" s="904"/>
      <c r="D2" s="904"/>
      <c r="E2" s="904"/>
      <c r="F2" s="904"/>
      <c r="G2" s="904"/>
    </row>
    <row r="3" spans="1:7" s="35" customFormat="1" ht="33.75" customHeight="1" x14ac:dyDescent="0.2">
      <c r="A3" s="775" t="s">
        <v>469</v>
      </c>
      <c r="B3" s="775"/>
      <c r="C3" s="775"/>
      <c r="D3" s="775"/>
      <c r="E3" s="775"/>
      <c r="F3" s="775"/>
      <c r="G3" s="775"/>
    </row>
    <row r="4" spans="1:7" s="35" customFormat="1" ht="15.75" x14ac:dyDescent="0.2">
      <c r="A4" s="905" t="s">
        <v>693</v>
      </c>
      <c r="B4" s="905"/>
      <c r="C4" s="905"/>
      <c r="D4" s="905"/>
      <c r="E4" s="905"/>
      <c r="F4" s="905"/>
      <c r="G4" s="905"/>
    </row>
    <row r="5" spans="1:7" s="35" customFormat="1" ht="15.75" x14ac:dyDescent="0.2">
      <c r="A5" s="312"/>
      <c r="B5" s="312"/>
      <c r="C5" s="460"/>
      <c r="D5" s="583"/>
      <c r="E5" s="312"/>
      <c r="F5" s="312"/>
      <c r="G5" s="312"/>
    </row>
    <row r="6" spans="1:7" s="35" customFormat="1" ht="21.95" customHeight="1" x14ac:dyDescent="0.2">
      <c r="A6" s="47" t="s">
        <v>599</v>
      </c>
      <c r="B6" s="47"/>
      <c r="C6" s="2"/>
      <c r="D6" s="2"/>
      <c r="E6" s="2"/>
      <c r="G6" s="104" t="s">
        <v>600</v>
      </c>
    </row>
    <row r="7" spans="1:7" s="169" customFormat="1" ht="14.25" customHeight="1" x14ac:dyDescent="0.2">
      <c r="A7" s="891" t="s">
        <v>270</v>
      </c>
      <c r="B7" s="892"/>
      <c r="C7" s="763">
        <v>2012</v>
      </c>
      <c r="D7" s="763">
        <v>2013</v>
      </c>
      <c r="E7" s="763">
        <v>2014</v>
      </c>
      <c r="F7" s="897" t="s">
        <v>470</v>
      </c>
      <c r="G7" s="898"/>
    </row>
    <row r="8" spans="1:7" s="169" customFormat="1" ht="14.25" customHeight="1" x14ac:dyDescent="0.2">
      <c r="A8" s="893"/>
      <c r="B8" s="894"/>
      <c r="C8" s="764"/>
      <c r="D8" s="764"/>
      <c r="E8" s="764"/>
      <c r="F8" s="899"/>
      <c r="G8" s="900"/>
    </row>
    <row r="9" spans="1:7" s="169" customFormat="1" ht="14.25" customHeight="1" x14ac:dyDescent="0.2">
      <c r="A9" s="895"/>
      <c r="B9" s="896"/>
      <c r="C9" s="765"/>
      <c r="D9" s="765"/>
      <c r="E9" s="765"/>
      <c r="F9" s="901"/>
      <c r="G9" s="902"/>
    </row>
    <row r="10" spans="1:7" s="35" customFormat="1" ht="19.5" customHeight="1" thickBot="1" x14ac:dyDescent="0.25">
      <c r="A10" s="49" t="s">
        <v>5</v>
      </c>
      <c r="B10" s="50" t="s">
        <v>640</v>
      </c>
      <c r="C10" s="130"/>
      <c r="D10" s="130"/>
      <c r="E10" s="130"/>
      <c r="F10" s="406" t="s">
        <v>142</v>
      </c>
      <c r="G10" s="403" t="s">
        <v>5</v>
      </c>
    </row>
    <row r="11" spans="1:7" s="35" customFormat="1" ht="19.5" customHeight="1" thickTop="1" thickBot="1" x14ac:dyDescent="0.25">
      <c r="A11" s="53"/>
      <c r="B11" s="409" t="s">
        <v>641</v>
      </c>
      <c r="C11" s="150">
        <v>47335</v>
      </c>
      <c r="D11" s="150">
        <v>53328</v>
      </c>
      <c r="E11" s="150"/>
      <c r="F11" s="177" t="s">
        <v>143</v>
      </c>
      <c r="G11" s="404"/>
    </row>
    <row r="12" spans="1:7" s="35" customFormat="1" ht="19.5" customHeight="1" thickTop="1" thickBot="1" x14ac:dyDescent="0.25">
      <c r="A12" s="49"/>
      <c r="B12" s="410" t="s">
        <v>642</v>
      </c>
      <c r="C12" s="137">
        <v>14579</v>
      </c>
      <c r="D12" s="137">
        <v>14605</v>
      </c>
      <c r="E12" s="137"/>
      <c r="F12" s="178" t="s">
        <v>471</v>
      </c>
      <c r="G12" s="403"/>
    </row>
    <row r="13" spans="1:7" s="35" customFormat="1" ht="19.5" customHeight="1" thickTop="1" thickBot="1" x14ac:dyDescent="0.25">
      <c r="A13" s="53" t="s">
        <v>8</v>
      </c>
      <c r="B13" s="54" t="s">
        <v>643</v>
      </c>
      <c r="C13" s="150"/>
      <c r="D13" s="150"/>
      <c r="E13" s="150"/>
      <c r="F13" s="407" t="s">
        <v>144</v>
      </c>
      <c r="G13" s="404" t="s">
        <v>8</v>
      </c>
    </row>
    <row r="14" spans="1:7" s="35" customFormat="1" ht="19.5" customHeight="1" thickTop="1" thickBot="1" x14ac:dyDescent="0.25">
      <c r="A14" s="49"/>
      <c r="B14" s="410" t="s">
        <v>145</v>
      </c>
      <c r="C14" s="137">
        <v>8244318</v>
      </c>
      <c r="D14" s="137">
        <v>9809599</v>
      </c>
      <c r="E14" s="137"/>
      <c r="F14" s="178" t="s">
        <v>146</v>
      </c>
      <c r="G14" s="403"/>
    </row>
    <row r="15" spans="1:7" s="35" customFormat="1" ht="19.5" customHeight="1" thickTop="1" thickBot="1" x14ac:dyDescent="0.25">
      <c r="A15" s="53"/>
      <c r="B15" s="409" t="s">
        <v>147</v>
      </c>
      <c r="C15" s="150">
        <v>803996</v>
      </c>
      <c r="D15" s="150">
        <v>945446</v>
      </c>
      <c r="E15" s="150"/>
      <c r="F15" s="177" t="s">
        <v>23</v>
      </c>
      <c r="G15" s="404"/>
    </row>
    <row r="16" spans="1:7" s="35" customFormat="1" ht="19.5" customHeight="1" thickTop="1" thickBot="1" x14ac:dyDescent="0.25">
      <c r="A16" s="49" t="s">
        <v>148</v>
      </c>
      <c r="B16" s="50" t="s">
        <v>647</v>
      </c>
      <c r="C16" s="137"/>
      <c r="D16" s="137"/>
      <c r="E16" s="137"/>
      <c r="F16" s="406" t="s">
        <v>149</v>
      </c>
      <c r="G16" s="403" t="s">
        <v>148</v>
      </c>
    </row>
    <row r="17" spans="1:7" s="35" customFormat="1" ht="19.5" customHeight="1" thickTop="1" thickBot="1" x14ac:dyDescent="0.25">
      <c r="A17" s="53"/>
      <c r="B17" s="409" t="s">
        <v>150</v>
      </c>
      <c r="C17" s="150">
        <v>1506677</v>
      </c>
      <c r="D17" s="150">
        <v>1814699</v>
      </c>
      <c r="E17" s="150"/>
      <c r="F17" s="177" t="s">
        <v>472</v>
      </c>
      <c r="G17" s="404"/>
    </row>
    <row r="18" spans="1:7" s="35" customFormat="1" ht="19.5" customHeight="1" thickTop="1" thickBot="1" x14ac:dyDescent="0.25">
      <c r="A18" s="49"/>
      <c r="B18" s="410" t="s">
        <v>151</v>
      </c>
      <c r="C18" s="137">
        <v>248201</v>
      </c>
      <c r="D18" s="137">
        <v>209940</v>
      </c>
      <c r="E18" s="137"/>
      <c r="F18" s="178" t="s">
        <v>152</v>
      </c>
      <c r="G18" s="403"/>
    </row>
    <row r="19" spans="1:7" s="35" customFormat="1" ht="19.5" customHeight="1" thickTop="1" thickBot="1" x14ac:dyDescent="0.25">
      <c r="A19" s="53" t="s">
        <v>153</v>
      </c>
      <c r="B19" s="54" t="s">
        <v>644</v>
      </c>
      <c r="C19" s="150"/>
      <c r="D19" s="150"/>
      <c r="E19" s="150"/>
      <c r="F19" s="407" t="s">
        <v>473</v>
      </c>
      <c r="G19" s="404" t="s">
        <v>153</v>
      </c>
    </row>
    <row r="20" spans="1:7" s="35" customFormat="1" ht="19.5" customHeight="1" thickTop="1" thickBot="1" x14ac:dyDescent="0.25">
      <c r="A20" s="49"/>
      <c r="B20" s="410" t="s">
        <v>645</v>
      </c>
      <c r="C20" s="137">
        <v>951427</v>
      </c>
      <c r="D20" s="137">
        <v>902630</v>
      </c>
      <c r="E20" s="137"/>
      <c r="F20" s="178" t="s">
        <v>154</v>
      </c>
      <c r="G20" s="403"/>
    </row>
    <row r="21" spans="1:7" s="35" customFormat="1" ht="19.5" customHeight="1" thickTop="1" thickBot="1" x14ac:dyDescent="0.25">
      <c r="A21" s="53"/>
      <c r="B21" s="409" t="s">
        <v>646</v>
      </c>
      <c r="C21" s="150">
        <v>2319</v>
      </c>
      <c r="D21" s="150">
        <v>3067</v>
      </c>
      <c r="E21" s="150"/>
      <c r="F21" s="177" t="s">
        <v>155</v>
      </c>
      <c r="G21" s="404"/>
    </row>
    <row r="22" spans="1:7" s="35" customFormat="1" ht="19.5" customHeight="1" thickTop="1" thickBot="1" x14ac:dyDescent="0.25">
      <c r="A22" s="49" t="s">
        <v>156</v>
      </c>
      <c r="B22" s="50" t="s">
        <v>157</v>
      </c>
      <c r="C22" s="137"/>
      <c r="D22" s="137"/>
      <c r="E22" s="137"/>
      <c r="F22" s="406" t="s">
        <v>158</v>
      </c>
      <c r="G22" s="403" t="s">
        <v>156</v>
      </c>
    </row>
    <row r="23" spans="1:7" s="35" customFormat="1" ht="19.5" customHeight="1" thickTop="1" thickBot="1" x14ac:dyDescent="0.25">
      <c r="A23" s="53"/>
      <c r="B23" s="409" t="s">
        <v>159</v>
      </c>
      <c r="C23" s="150">
        <v>754795</v>
      </c>
      <c r="D23" s="150">
        <v>609013</v>
      </c>
      <c r="E23" s="150"/>
      <c r="F23" s="177" t="s">
        <v>474</v>
      </c>
      <c r="G23" s="404"/>
    </row>
    <row r="24" spans="1:7" s="35" customFormat="1" ht="19.5" customHeight="1" thickTop="1" x14ac:dyDescent="0.2">
      <c r="A24" s="57" t="s">
        <v>160</v>
      </c>
      <c r="B24" s="58" t="s">
        <v>648</v>
      </c>
      <c r="C24" s="151">
        <v>612656</v>
      </c>
      <c r="D24" s="151">
        <v>856215</v>
      </c>
      <c r="E24" s="151"/>
      <c r="F24" s="408" t="s">
        <v>22</v>
      </c>
      <c r="G24" s="405" t="s">
        <v>160</v>
      </c>
    </row>
    <row r="25" spans="1:7" s="35" customFormat="1" ht="19.5" customHeight="1" x14ac:dyDescent="0.2">
      <c r="A25" s="890" t="s">
        <v>12</v>
      </c>
      <c r="B25" s="890"/>
      <c r="C25" s="170">
        <f>SUM(C10:C24)</f>
        <v>13186303</v>
      </c>
      <c r="D25" s="170">
        <f>SUM(D10:D24)</f>
        <v>15218542</v>
      </c>
      <c r="E25" s="170">
        <f>SUM(E10:E24)</f>
        <v>0</v>
      </c>
      <c r="F25" s="888" t="s">
        <v>26</v>
      </c>
      <c r="G25" s="889"/>
    </row>
    <row r="26" spans="1:7" ht="12.75" x14ac:dyDescent="0.2">
      <c r="A26" s="215" t="s">
        <v>690</v>
      </c>
      <c r="B26" s="215"/>
      <c r="C26" s="220"/>
      <c r="D26" s="221"/>
      <c r="E26" s="221"/>
      <c r="F26" s="221"/>
      <c r="G26" s="210" t="s">
        <v>691</v>
      </c>
    </row>
  </sheetData>
  <mergeCells count="11">
    <mergeCell ref="F25:G25"/>
    <mergeCell ref="A25:B25"/>
    <mergeCell ref="A7:B9"/>
    <mergeCell ref="F7:G9"/>
    <mergeCell ref="A1:G1"/>
    <mergeCell ref="A2:G2"/>
    <mergeCell ref="A3:G3"/>
    <mergeCell ref="A4:G4"/>
    <mergeCell ref="C7:C9"/>
    <mergeCell ref="E7:E9"/>
    <mergeCell ref="D7:D9"/>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rightToLeft="1" view="pageBreakPreview" zoomScaleNormal="100" zoomScaleSheetLayoutView="100" workbookViewId="0">
      <selection activeCell="E15" sqref="E15"/>
    </sheetView>
  </sheetViews>
  <sheetFormatPr defaultRowHeight="15" x14ac:dyDescent="0.2"/>
  <cols>
    <col min="1" max="1" width="26.28515625" style="157" customWidth="1"/>
    <col min="2" max="3" width="10.42578125" style="157" customWidth="1"/>
    <col min="4" max="4" width="34.85546875" style="157" customWidth="1"/>
    <col min="5" max="5" width="33.140625" style="157" customWidth="1"/>
    <col min="7" max="7" width="9.140625" style="158"/>
  </cols>
  <sheetData>
    <row r="1" spans="1:6" ht="39" customHeight="1" x14ac:dyDescent="0.3">
      <c r="A1" s="906" t="s">
        <v>619</v>
      </c>
      <c r="B1" s="907"/>
      <c r="C1" s="907"/>
      <c r="D1" s="907"/>
      <c r="E1" s="907"/>
    </row>
    <row r="2" spans="1:6" ht="18" x14ac:dyDescent="0.25">
      <c r="A2" s="910" t="s">
        <v>685</v>
      </c>
      <c r="B2" s="910"/>
      <c r="C2" s="910"/>
      <c r="D2" s="910"/>
      <c r="E2" s="910"/>
    </row>
    <row r="3" spans="1:6" ht="36" customHeight="1" x14ac:dyDescent="0.25">
      <c r="A3" s="908" t="s">
        <v>618</v>
      </c>
      <c r="B3" s="908"/>
      <c r="C3" s="908"/>
      <c r="D3" s="908"/>
      <c r="E3" s="908"/>
    </row>
    <row r="4" spans="1:6" ht="15.75" x14ac:dyDescent="0.25">
      <c r="A4" s="909" t="s">
        <v>685</v>
      </c>
      <c r="B4" s="909"/>
      <c r="C4" s="909"/>
      <c r="D4" s="909"/>
      <c r="E4" s="909"/>
    </row>
    <row r="5" spans="1:6" ht="15.75" x14ac:dyDescent="0.25">
      <c r="A5" s="313"/>
      <c r="B5" s="461"/>
      <c r="C5" s="584"/>
      <c r="D5" s="313"/>
      <c r="E5" s="313"/>
    </row>
    <row r="6" spans="1:6" s="5" customFormat="1" ht="15.75" x14ac:dyDescent="0.2">
      <c r="A6" s="160" t="s">
        <v>597</v>
      </c>
      <c r="B6" s="161"/>
      <c r="C6" s="161"/>
      <c r="D6" s="161"/>
      <c r="E6" s="162" t="s">
        <v>598</v>
      </c>
      <c r="F6" s="11"/>
    </row>
    <row r="7" spans="1:6" ht="38.25" customHeight="1" x14ac:dyDescent="0.2">
      <c r="A7" s="163" t="s">
        <v>315</v>
      </c>
      <c r="B7" s="164">
        <v>2012</v>
      </c>
      <c r="C7" s="164">
        <v>2013</v>
      </c>
      <c r="D7" s="164">
        <v>2014</v>
      </c>
      <c r="E7" s="179" t="s">
        <v>316</v>
      </c>
    </row>
    <row r="8" spans="1:6" ht="29.25" customHeight="1" thickBot="1" x14ac:dyDescent="0.25">
      <c r="A8" s="165" t="s">
        <v>317</v>
      </c>
      <c r="B8" s="417">
        <v>502</v>
      </c>
      <c r="C8" s="417">
        <v>728</v>
      </c>
      <c r="D8" s="417">
        <v>1155</v>
      </c>
      <c r="E8" s="180" t="s">
        <v>730</v>
      </c>
    </row>
    <row r="9" spans="1:6" ht="29.25" customHeight="1" thickBot="1" x14ac:dyDescent="0.25">
      <c r="A9" s="166" t="s">
        <v>318</v>
      </c>
      <c r="B9" s="418">
        <v>35</v>
      </c>
      <c r="C9" s="418">
        <v>70</v>
      </c>
      <c r="D9" s="418">
        <v>97</v>
      </c>
      <c r="E9" s="181" t="s">
        <v>731</v>
      </c>
    </row>
    <row r="10" spans="1:6" ht="29.25" customHeight="1" thickBot="1" x14ac:dyDescent="0.25">
      <c r="A10" s="167" t="s">
        <v>319</v>
      </c>
      <c r="B10" s="417">
        <v>52</v>
      </c>
      <c r="C10" s="417">
        <v>65</v>
      </c>
      <c r="D10" s="417">
        <v>67</v>
      </c>
      <c r="E10" s="182" t="s">
        <v>732</v>
      </c>
    </row>
    <row r="11" spans="1:6" ht="41.25" customHeight="1" thickBot="1" x14ac:dyDescent="0.25">
      <c r="A11" s="166" t="s">
        <v>320</v>
      </c>
      <c r="B11" s="418">
        <v>4</v>
      </c>
      <c r="C11" s="418">
        <v>5</v>
      </c>
      <c r="D11" s="605" t="s">
        <v>688</v>
      </c>
      <c r="E11" s="181" t="s">
        <v>733</v>
      </c>
    </row>
    <row r="12" spans="1:6" ht="29.25" customHeight="1" x14ac:dyDescent="0.2">
      <c r="A12" s="168" t="s">
        <v>321</v>
      </c>
      <c r="B12" s="281">
        <v>1</v>
      </c>
      <c r="C12" s="281">
        <v>2</v>
      </c>
      <c r="D12" s="281">
        <v>2</v>
      </c>
      <c r="E12" s="183" t="s">
        <v>734</v>
      </c>
    </row>
    <row r="15" spans="1:6" x14ac:dyDescent="0.2">
      <c r="E15"/>
    </row>
  </sheetData>
  <mergeCells count="4">
    <mergeCell ref="A1:E1"/>
    <mergeCell ref="A3:E3"/>
    <mergeCell ref="A4:E4"/>
    <mergeCell ref="A2:E2"/>
  </mergeCells>
  <printOptions horizontalCentered="1" verticalCentered="1"/>
  <pageMargins left="0" right="0" top="0" bottom="0" header="0" footer="0"/>
  <pageSetup paperSize="9" scale="95"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2"/>
  <sheetViews>
    <sheetView rightToLeft="1" view="pageBreakPreview" zoomScale="96" zoomScaleNormal="100" zoomScaleSheetLayoutView="96" workbookViewId="0">
      <selection activeCell="B10" sqref="B10"/>
    </sheetView>
  </sheetViews>
  <sheetFormatPr defaultRowHeight="12.75" x14ac:dyDescent="0.2"/>
  <cols>
    <col min="1" max="1" width="26.28515625" customWidth="1"/>
    <col min="2" max="4" width="13.42578125" customWidth="1"/>
    <col min="5" max="5" width="25" customWidth="1"/>
  </cols>
  <sheetData>
    <row r="1" spans="1:7" ht="20.25" x14ac:dyDescent="0.3">
      <c r="A1" s="907" t="s">
        <v>583</v>
      </c>
      <c r="B1" s="907"/>
      <c r="C1" s="907"/>
      <c r="D1" s="907"/>
      <c r="E1" s="907"/>
    </row>
    <row r="2" spans="1:7" ht="18" x14ac:dyDescent="0.25">
      <c r="A2" s="910" t="s">
        <v>685</v>
      </c>
      <c r="B2" s="910"/>
      <c r="C2" s="910"/>
      <c r="D2" s="910"/>
      <c r="E2" s="910"/>
      <c r="G2" s="158"/>
    </row>
    <row r="3" spans="1:7" ht="39" customHeight="1" x14ac:dyDescent="0.25">
      <c r="A3" s="908" t="s">
        <v>623</v>
      </c>
      <c r="B3" s="911"/>
      <c r="C3" s="911"/>
      <c r="D3" s="911"/>
      <c r="E3" s="911"/>
    </row>
    <row r="4" spans="1:7" ht="15.75" x14ac:dyDescent="0.25">
      <c r="A4" s="909" t="s">
        <v>685</v>
      </c>
      <c r="B4" s="909"/>
      <c r="C4" s="909"/>
      <c r="D4" s="909"/>
      <c r="E4" s="909"/>
    </row>
    <row r="5" spans="1:7" ht="15.75" x14ac:dyDescent="0.25">
      <c r="A5" s="313"/>
      <c r="B5" s="461"/>
      <c r="C5" s="584"/>
      <c r="D5" s="313"/>
      <c r="E5" s="313"/>
    </row>
    <row r="6" spans="1:7" s="5" customFormat="1" ht="21.95" customHeight="1" x14ac:dyDescent="0.2">
      <c r="A6" s="160" t="s">
        <v>595</v>
      </c>
      <c r="B6" s="161"/>
      <c r="C6" s="161"/>
      <c r="D6" s="161"/>
      <c r="E6" s="162" t="s">
        <v>596</v>
      </c>
      <c r="F6" s="11"/>
    </row>
    <row r="7" spans="1:7" ht="40.5" customHeight="1" x14ac:dyDescent="0.2">
      <c r="A7" s="235" t="s">
        <v>315</v>
      </c>
      <c r="B7" s="459">
        <v>2012</v>
      </c>
      <c r="C7" s="582">
        <v>2013</v>
      </c>
      <c r="D7" s="159">
        <v>2014</v>
      </c>
      <c r="E7" s="258" t="s">
        <v>316</v>
      </c>
    </row>
    <row r="8" spans="1:7" ht="24.75" customHeight="1" thickBot="1" x14ac:dyDescent="0.25">
      <c r="A8" s="236" t="s">
        <v>649</v>
      </c>
      <c r="B8" s="246"/>
      <c r="C8" s="246"/>
      <c r="D8" s="246"/>
      <c r="E8" s="256" t="s">
        <v>322</v>
      </c>
    </row>
    <row r="9" spans="1:7" ht="23.25" customHeight="1" thickBot="1" x14ac:dyDescent="0.25">
      <c r="A9" s="238" t="s">
        <v>24</v>
      </c>
      <c r="B9" s="282">
        <v>53501</v>
      </c>
      <c r="C9" s="282">
        <v>66183</v>
      </c>
      <c r="D9" s="282">
        <v>92706</v>
      </c>
      <c r="E9" s="253" t="s">
        <v>323</v>
      </c>
    </row>
    <row r="10" spans="1:7" ht="23.25" customHeight="1" thickBot="1" x14ac:dyDescent="0.25">
      <c r="A10" s="239" t="s">
        <v>324</v>
      </c>
      <c r="B10" s="283">
        <v>17710</v>
      </c>
      <c r="C10" s="283">
        <v>20902</v>
      </c>
      <c r="D10" s="283">
        <v>31025</v>
      </c>
      <c r="E10" s="254" t="s">
        <v>325</v>
      </c>
    </row>
    <row r="11" spans="1:7" ht="23.25" customHeight="1" x14ac:dyDescent="0.2">
      <c r="A11" s="240" t="s">
        <v>326</v>
      </c>
      <c r="B11" s="284">
        <v>1816</v>
      </c>
      <c r="C11" s="284">
        <v>1892</v>
      </c>
      <c r="D11" s="284">
        <v>836</v>
      </c>
      <c r="E11" s="255" t="s">
        <v>327</v>
      </c>
    </row>
    <row r="12" spans="1:7" ht="23.25" customHeight="1" x14ac:dyDescent="0.2">
      <c r="A12" s="237" t="s">
        <v>25</v>
      </c>
      <c r="B12" s="285">
        <f>SUM(B9:B11)</f>
        <v>73027</v>
      </c>
      <c r="C12" s="285">
        <f>SUM(C9:C11)</f>
        <v>88977</v>
      </c>
      <c r="D12" s="285">
        <f>SUM(D9:D11)</f>
        <v>124567</v>
      </c>
      <c r="E12" s="257" t="s">
        <v>36</v>
      </c>
    </row>
    <row r="13" spans="1:7" ht="24.75" customHeight="1" thickBot="1" x14ac:dyDescent="0.25">
      <c r="A13" s="236" t="s">
        <v>330</v>
      </c>
      <c r="B13" s="286"/>
      <c r="C13" s="286"/>
      <c r="D13" s="286"/>
      <c r="E13" s="256" t="s">
        <v>331</v>
      </c>
    </row>
    <row r="14" spans="1:7" ht="23.25" customHeight="1" thickBot="1" x14ac:dyDescent="0.25">
      <c r="A14" s="238" t="s">
        <v>332</v>
      </c>
      <c r="B14" s="282">
        <v>13795</v>
      </c>
      <c r="C14" s="282">
        <v>15326</v>
      </c>
      <c r="D14" s="282">
        <v>19962</v>
      </c>
      <c r="E14" s="253" t="s">
        <v>333</v>
      </c>
    </row>
    <row r="15" spans="1:7" ht="23.25" customHeight="1" thickBot="1" x14ac:dyDescent="0.25">
      <c r="A15" s="239" t="s">
        <v>334</v>
      </c>
      <c r="B15" s="283">
        <v>57499</v>
      </c>
      <c r="C15" s="283">
        <v>71309</v>
      </c>
      <c r="D15" s="283">
        <v>103265</v>
      </c>
      <c r="E15" s="254" t="s">
        <v>475</v>
      </c>
    </row>
    <row r="16" spans="1:7" ht="23.25" customHeight="1" x14ac:dyDescent="0.2">
      <c r="A16" s="240" t="s">
        <v>326</v>
      </c>
      <c r="B16" s="284">
        <v>1733</v>
      </c>
      <c r="C16" s="284">
        <v>2342</v>
      </c>
      <c r="D16" s="284">
        <v>1340</v>
      </c>
      <c r="E16" s="255" t="s">
        <v>327</v>
      </c>
    </row>
    <row r="17" spans="1:5" ht="23.25" customHeight="1" x14ac:dyDescent="0.2">
      <c r="A17" s="237" t="s">
        <v>25</v>
      </c>
      <c r="B17" s="285">
        <f>SUM(B14:B16)</f>
        <v>73027</v>
      </c>
      <c r="C17" s="285">
        <f>SUM(C14:C16)</f>
        <v>88977</v>
      </c>
      <c r="D17" s="285">
        <f>SUM(D14:D16)</f>
        <v>124567</v>
      </c>
      <c r="E17" s="257" t="s">
        <v>36</v>
      </c>
    </row>
    <row r="18" spans="1:5" ht="24.75" customHeight="1" thickBot="1" x14ac:dyDescent="0.25">
      <c r="A18" s="236" t="s">
        <v>328</v>
      </c>
      <c r="B18" s="286"/>
      <c r="C18" s="286"/>
      <c r="D18" s="286"/>
      <c r="E18" s="256" t="s">
        <v>329</v>
      </c>
    </row>
    <row r="19" spans="1:5" ht="23.25" customHeight="1" thickBot="1" x14ac:dyDescent="0.25">
      <c r="A19" s="238" t="s">
        <v>348</v>
      </c>
      <c r="B19" s="282">
        <v>6388</v>
      </c>
      <c r="C19" s="282">
        <v>7119</v>
      </c>
      <c r="D19" s="282">
        <v>11253</v>
      </c>
      <c r="E19" s="253" t="s">
        <v>348</v>
      </c>
    </row>
    <row r="20" spans="1:5" ht="23.25" customHeight="1" thickBot="1" x14ac:dyDescent="0.25">
      <c r="A20" s="241" t="s">
        <v>349</v>
      </c>
      <c r="B20" s="283">
        <v>64688</v>
      </c>
      <c r="C20" s="283">
        <v>79126</v>
      </c>
      <c r="D20" s="283">
        <v>111604</v>
      </c>
      <c r="E20" s="254" t="s">
        <v>349</v>
      </c>
    </row>
    <row r="21" spans="1:5" ht="23.25" customHeight="1" x14ac:dyDescent="0.2">
      <c r="A21" s="240" t="s">
        <v>326</v>
      </c>
      <c r="B21" s="284">
        <v>1951</v>
      </c>
      <c r="C21" s="284">
        <v>2732</v>
      </c>
      <c r="D21" s="284">
        <v>1710</v>
      </c>
      <c r="E21" s="255" t="s">
        <v>327</v>
      </c>
    </row>
    <row r="22" spans="1:5" ht="23.25" customHeight="1" x14ac:dyDescent="0.2">
      <c r="A22" s="237" t="s">
        <v>25</v>
      </c>
      <c r="B22" s="285">
        <f>SUM(B19:B21)</f>
        <v>73027</v>
      </c>
      <c r="C22" s="285">
        <f>SUM(C19:C21)</f>
        <v>88977</v>
      </c>
      <c r="D22" s="285">
        <f>SUM(D19:D21)</f>
        <v>124567</v>
      </c>
      <c r="E22" s="257" t="s">
        <v>36</v>
      </c>
    </row>
  </sheetData>
  <mergeCells count="4">
    <mergeCell ref="A1:E1"/>
    <mergeCell ref="A3:E3"/>
    <mergeCell ref="A2:E2"/>
    <mergeCell ref="A4:E4"/>
  </mergeCells>
  <printOptions horizontalCentered="1" verticalCentered="1"/>
  <pageMargins left="0" right="0" top="0" bottom="0" header="0" footer="0"/>
  <pageSetup paperSize="9"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rightToLeft="1" view="pageBreakPreview" zoomScaleNormal="100" zoomScaleSheetLayoutView="100" workbookViewId="0">
      <selection activeCell="E10" sqref="E10"/>
    </sheetView>
  </sheetViews>
  <sheetFormatPr defaultRowHeight="12.75" x14ac:dyDescent="0.2"/>
  <cols>
    <col min="1" max="1" width="29.140625" customWidth="1"/>
    <col min="2" max="4" width="11.28515625" customWidth="1"/>
    <col min="5" max="5" width="29.140625" customWidth="1"/>
  </cols>
  <sheetData>
    <row r="1" spans="1:6" ht="20.25" x14ac:dyDescent="0.2">
      <c r="A1" s="833" t="s">
        <v>667</v>
      </c>
      <c r="B1" s="833"/>
      <c r="C1" s="833"/>
      <c r="D1" s="833"/>
      <c r="E1" s="833"/>
    </row>
    <row r="2" spans="1:6" ht="20.25" customHeight="1" x14ac:dyDescent="0.2">
      <c r="A2" s="913" t="s">
        <v>685</v>
      </c>
      <c r="B2" s="913"/>
      <c r="C2" s="913"/>
      <c r="D2" s="913"/>
      <c r="E2" s="913"/>
    </row>
    <row r="3" spans="1:6" ht="31.5" customHeight="1" x14ac:dyDescent="0.2">
      <c r="A3" s="912" t="s">
        <v>620</v>
      </c>
      <c r="B3" s="837"/>
      <c r="C3" s="837"/>
      <c r="D3" s="837"/>
      <c r="E3" s="837"/>
    </row>
    <row r="4" spans="1:6" ht="20.25" customHeight="1" x14ac:dyDescent="0.2">
      <c r="A4" s="837" t="s">
        <v>685</v>
      </c>
      <c r="B4" s="837"/>
      <c r="C4" s="837"/>
      <c r="D4" s="837"/>
      <c r="E4" s="837"/>
    </row>
    <row r="5" spans="1:6" ht="15.75" x14ac:dyDescent="0.2">
      <c r="A5" s="310"/>
      <c r="B5" s="457"/>
      <c r="C5" s="580"/>
      <c r="D5" s="310"/>
      <c r="E5" s="310"/>
    </row>
    <row r="6" spans="1:6" s="5" customFormat="1" ht="21.95" customHeight="1" x14ac:dyDescent="0.2">
      <c r="A6" s="160" t="s">
        <v>593</v>
      </c>
      <c r="B6" s="161"/>
      <c r="C6" s="161"/>
      <c r="D6" s="161"/>
      <c r="E6" s="162" t="s">
        <v>594</v>
      </c>
      <c r="F6" s="11"/>
    </row>
    <row r="7" spans="1:6" ht="30.75" customHeight="1" x14ac:dyDescent="0.2">
      <c r="A7" s="242" t="s">
        <v>357</v>
      </c>
      <c r="B7" s="164">
        <v>2012</v>
      </c>
      <c r="C7" s="164">
        <v>2013</v>
      </c>
      <c r="D7" s="164">
        <v>2014</v>
      </c>
      <c r="E7" s="419" t="s">
        <v>476</v>
      </c>
    </row>
    <row r="8" spans="1:6" ht="27" customHeight="1" thickBot="1" x14ac:dyDescent="0.25">
      <c r="A8" s="243" t="s">
        <v>350</v>
      </c>
      <c r="B8" s="287">
        <v>11859</v>
      </c>
      <c r="C8" s="287">
        <v>17255</v>
      </c>
      <c r="D8" s="287">
        <v>20321</v>
      </c>
      <c r="E8" s="259" t="s">
        <v>354</v>
      </c>
    </row>
    <row r="9" spans="1:6" ht="27" customHeight="1" thickBot="1" x14ac:dyDescent="0.25">
      <c r="A9" s="244" t="s">
        <v>351</v>
      </c>
      <c r="B9" s="268">
        <v>18395</v>
      </c>
      <c r="C9" s="268">
        <v>23883</v>
      </c>
      <c r="D9" s="268">
        <v>30982</v>
      </c>
      <c r="E9" s="260" t="s">
        <v>355</v>
      </c>
    </row>
    <row r="10" spans="1:6" ht="27" customHeight="1" thickBot="1" x14ac:dyDescent="0.25">
      <c r="A10" s="245" t="s">
        <v>352</v>
      </c>
      <c r="B10" s="288">
        <v>20476</v>
      </c>
      <c r="C10" s="288">
        <v>25264</v>
      </c>
      <c r="D10" s="288">
        <v>33456</v>
      </c>
      <c r="E10" s="261" t="s">
        <v>356</v>
      </c>
    </row>
    <row r="11" spans="1:6" ht="27" customHeight="1" x14ac:dyDescent="0.2">
      <c r="A11" s="587" t="s">
        <v>353</v>
      </c>
      <c r="B11" s="270">
        <v>22315</v>
      </c>
      <c r="C11" s="270">
        <v>23205</v>
      </c>
      <c r="D11" s="270">
        <v>38991</v>
      </c>
      <c r="E11" s="588" t="s">
        <v>353</v>
      </c>
    </row>
    <row r="12" spans="1:6" ht="33" customHeight="1" x14ac:dyDescent="0.2">
      <c r="A12" s="589" t="s">
        <v>25</v>
      </c>
      <c r="B12" s="271">
        <f>SUM(B8:B11)</f>
        <v>73045</v>
      </c>
      <c r="C12" s="271">
        <f>SUM(C8:C11)</f>
        <v>89607</v>
      </c>
      <c r="D12" s="271">
        <f>SUM(D8:D11)</f>
        <v>123750</v>
      </c>
      <c r="E12" s="590" t="s">
        <v>36</v>
      </c>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8"/>
  <sheetViews>
    <sheetView rightToLeft="1" view="pageBreakPreview" zoomScaleNormal="100" zoomScaleSheetLayoutView="100" workbookViewId="0">
      <selection activeCell="D9" sqref="D9"/>
    </sheetView>
  </sheetViews>
  <sheetFormatPr defaultRowHeight="12.75" x14ac:dyDescent="0.2"/>
  <cols>
    <col min="1" max="1" width="18.28515625" customWidth="1"/>
    <col min="2" max="4" width="13.42578125" customWidth="1"/>
    <col min="5" max="5" width="23.5703125" customWidth="1"/>
  </cols>
  <sheetData>
    <row r="1" spans="1:6" ht="20.25" x14ac:dyDescent="0.3">
      <c r="A1" s="907" t="s">
        <v>660</v>
      </c>
      <c r="B1" s="907"/>
      <c r="C1" s="907"/>
      <c r="D1" s="907"/>
      <c r="E1" s="907"/>
    </row>
    <row r="2" spans="1:6" ht="20.25" customHeight="1" x14ac:dyDescent="0.2">
      <c r="A2" s="913" t="s">
        <v>685</v>
      </c>
      <c r="B2" s="913"/>
      <c r="C2" s="913"/>
      <c r="D2" s="913"/>
      <c r="E2" s="913"/>
    </row>
    <row r="3" spans="1:6" ht="32.25" customHeight="1" x14ac:dyDescent="0.25">
      <c r="A3" s="908" t="s">
        <v>621</v>
      </c>
      <c r="B3" s="911"/>
      <c r="C3" s="911"/>
      <c r="D3" s="911"/>
      <c r="E3" s="911"/>
    </row>
    <row r="4" spans="1:6" ht="15.75" x14ac:dyDescent="0.25">
      <c r="A4" s="909" t="s">
        <v>685</v>
      </c>
      <c r="B4" s="909"/>
      <c r="C4" s="909"/>
      <c r="D4" s="909"/>
      <c r="E4" s="909"/>
    </row>
    <row r="5" spans="1:6" ht="15.75" x14ac:dyDescent="0.25">
      <c r="A5" s="313"/>
      <c r="B5" s="313"/>
      <c r="C5" s="313"/>
      <c r="D5" s="313"/>
      <c r="E5" s="313"/>
    </row>
    <row r="6" spans="1:6" s="5" customFormat="1" ht="21.95" customHeight="1" x14ac:dyDescent="0.2">
      <c r="A6" s="160" t="s">
        <v>651</v>
      </c>
      <c r="B6" s="160"/>
      <c r="C6" s="161"/>
      <c r="D6" s="161"/>
      <c r="E6" s="162" t="s">
        <v>650</v>
      </c>
      <c r="F6" s="11"/>
    </row>
    <row r="7" spans="1:6" ht="38.25" customHeight="1" x14ac:dyDescent="0.2">
      <c r="A7" s="235" t="s">
        <v>335</v>
      </c>
      <c r="B7" s="272">
        <v>2012</v>
      </c>
      <c r="C7" s="272">
        <v>2013</v>
      </c>
      <c r="D7" s="272">
        <v>2014</v>
      </c>
      <c r="E7" s="258" t="s">
        <v>336</v>
      </c>
    </row>
    <row r="8" spans="1:6" ht="29.25" customHeight="1" thickBot="1" x14ac:dyDescent="0.25">
      <c r="A8" s="236" t="s">
        <v>337</v>
      </c>
      <c r="B8" s="267">
        <v>41985</v>
      </c>
      <c r="C8" s="267">
        <v>48798</v>
      </c>
      <c r="D8" s="267">
        <v>64548</v>
      </c>
      <c r="E8" s="264" t="s">
        <v>338</v>
      </c>
    </row>
    <row r="9" spans="1:6" ht="29.25" customHeight="1" thickBot="1" x14ac:dyDescent="0.25">
      <c r="A9" s="247" t="s">
        <v>46</v>
      </c>
      <c r="B9" s="268">
        <v>20706</v>
      </c>
      <c r="C9" s="268">
        <v>27892</v>
      </c>
      <c r="D9" s="268">
        <v>40993</v>
      </c>
      <c r="E9" s="265" t="s">
        <v>339</v>
      </c>
    </row>
    <row r="10" spans="1:6" ht="29.25" customHeight="1" thickBot="1" x14ac:dyDescent="0.25">
      <c r="A10" s="236" t="s">
        <v>245</v>
      </c>
      <c r="B10" s="269">
        <v>4941</v>
      </c>
      <c r="C10" s="269">
        <v>5447</v>
      </c>
      <c r="D10" s="269">
        <v>7476</v>
      </c>
      <c r="E10" s="264" t="s">
        <v>340</v>
      </c>
    </row>
    <row r="11" spans="1:6" ht="29.25" customHeight="1" thickBot="1" x14ac:dyDescent="0.25">
      <c r="A11" s="247" t="s">
        <v>61</v>
      </c>
      <c r="B11" s="268">
        <v>1947</v>
      </c>
      <c r="C11" s="268">
        <v>2826</v>
      </c>
      <c r="D11" s="268">
        <v>3796</v>
      </c>
      <c r="E11" s="265" t="s">
        <v>477</v>
      </c>
    </row>
    <row r="12" spans="1:6" ht="29.25" customHeight="1" thickBot="1" x14ac:dyDescent="0.25">
      <c r="A12" s="236" t="s">
        <v>50</v>
      </c>
      <c r="B12" s="269">
        <v>2409</v>
      </c>
      <c r="C12" s="269">
        <v>2756</v>
      </c>
      <c r="D12" s="269">
        <v>3516</v>
      </c>
      <c r="E12" s="264" t="s">
        <v>341</v>
      </c>
    </row>
    <row r="13" spans="1:6" ht="29.25" customHeight="1" thickBot="1" x14ac:dyDescent="0.25">
      <c r="A13" s="247" t="s">
        <v>54</v>
      </c>
      <c r="B13" s="268">
        <v>504</v>
      </c>
      <c r="C13" s="268">
        <v>584</v>
      </c>
      <c r="D13" s="268">
        <v>820</v>
      </c>
      <c r="E13" s="265" t="s">
        <v>342</v>
      </c>
    </row>
    <row r="14" spans="1:6" ht="29.25" customHeight="1" thickBot="1" x14ac:dyDescent="0.25">
      <c r="A14" s="236" t="s">
        <v>343</v>
      </c>
      <c r="B14" s="269">
        <v>547</v>
      </c>
      <c r="C14" s="269">
        <v>1100</v>
      </c>
      <c r="D14" s="269">
        <v>2068</v>
      </c>
      <c r="E14" s="264" t="s">
        <v>344</v>
      </c>
    </row>
    <row r="15" spans="1:6" ht="29.25" customHeight="1" x14ac:dyDescent="0.2">
      <c r="A15" s="248" t="s">
        <v>326</v>
      </c>
      <c r="B15" s="270">
        <v>6</v>
      </c>
      <c r="C15" s="270">
        <v>204</v>
      </c>
      <c r="D15" s="270">
        <v>533</v>
      </c>
      <c r="E15" s="266" t="s">
        <v>327</v>
      </c>
    </row>
    <row r="16" spans="1:6" ht="29.25" customHeight="1" x14ac:dyDescent="0.2">
      <c r="A16" s="249" t="s">
        <v>25</v>
      </c>
      <c r="B16" s="271">
        <f>SUM(B8:B15)</f>
        <v>73045</v>
      </c>
      <c r="C16" s="271">
        <f>SUM(C8:C15)</f>
        <v>89607</v>
      </c>
      <c r="D16" s="271">
        <f>SUM(D8:D15)</f>
        <v>123750</v>
      </c>
      <c r="E16" s="263" t="s">
        <v>36</v>
      </c>
    </row>
    <row r="19" spans="1:3" x14ac:dyDescent="0.2">
      <c r="B19">
        <f>C7</f>
        <v>2013</v>
      </c>
      <c r="C19">
        <f>D7</f>
        <v>2014</v>
      </c>
    </row>
    <row r="20" spans="1:3" ht="25.5" x14ac:dyDescent="0.2">
      <c r="A20" s="452" t="s">
        <v>652</v>
      </c>
      <c r="B20" s="453">
        <f>C8</f>
        <v>48798</v>
      </c>
      <c r="C20" s="453">
        <f>D8</f>
        <v>64548</v>
      </c>
    </row>
    <row r="21" spans="1:3" ht="25.5" x14ac:dyDescent="0.2">
      <c r="A21" s="452" t="s">
        <v>653</v>
      </c>
      <c r="B21" s="453">
        <f t="shared" ref="B21:C27" si="0">C9</f>
        <v>27892</v>
      </c>
      <c r="C21" s="453">
        <f t="shared" si="0"/>
        <v>40993</v>
      </c>
    </row>
    <row r="22" spans="1:3" ht="25.5" x14ac:dyDescent="0.2">
      <c r="A22" s="452" t="s">
        <v>654</v>
      </c>
      <c r="B22" s="453">
        <f t="shared" si="0"/>
        <v>5447</v>
      </c>
      <c r="C22" s="453">
        <f t="shared" si="0"/>
        <v>7476</v>
      </c>
    </row>
    <row r="23" spans="1:3" ht="25.5" x14ac:dyDescent="0.2">
      <c r="A23" s="452" t="s">
        <v>655</v>
      </c>
      <c r="B23" s="453">
        <f t="shared" si="0"/>
        <v>2826</v>
      </c>
      <c r="C23" s="453">
        <f t="shared" si="0"/>
        <v>3796</v>
      </c>
    </row>
    <row r="24" spans="1:3" ht="25.5" x14ac:dyDescent="0.2">
      <c r="A24" s="452" t="s">
        <v>656</v>
      </c>
      <c r="B24" s="453">
        <f t="shared" si="0"/>
        <v>2756</v>
      </c>
      <c r="C24" s="453">
        <f t="shared" si="0"/>
        <v>3516</v>
      </c>
    </row>
    <row r="25" spans="1:3" ht="25.5" x14ac:dyDescent="0.2">
      <c r="A25" s="452" t="s">
        <v>657</v>
      </c>
      <c r="B25" s="453">
        <f t="shared" si="0"/>
        <v>584</v>
      </c>
      <c r="C25" s="453">
        <f t="shared" si="0"/>
        <v>820</v>
      </c>
    </row>
    <row r="26" spans="1:3" ht="25.5" x14ac:dyDescent="0.2">
      <c r="A26" s="452" t="s">
        <v>658</v>
      </c>
      <c r="B26" s="453">
        <f t="shared" si="0"/>
        <v>1100</v>
      </c>
      <c r="C26" s="453">
        <f t="shared" si="0"/>
        <v>2068</v>
      </c>
    </row>
    <row r="27" spans="1:3" ht="25.5" x14ac:dyDescent="0.2">
      <c r="A27" s="452" t="s">
        <v>659</v>
      </c>
      <c r="B27" s="453">
        <f t="shared" si="0"/>
        <v>204</v>
      </c>
      <c r="C27" s="453">
        <f t="shared" si="0"/>
        <v>533</v>
      </c>
    </row>
    <row r="28" spans="1:3" x14ac:dyDescent="0.2">
      <c r="B28" s="453"/>
      <c r="C28" s="453"/>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4"/>
  <sheetViews>
    <sheetView showGridLines="0" rightToLeft="1" view="pageBreakPreview" topLeftCell="A7" zoomScale="90" zoomScaleSheetLayoutView="90" workbookViewId="0">
      <selection activeCell="A13" sqref="A13"/>
    </sheetView>
  </sheetViews>
  <sheetFormatPr defaultRowHeight="12.75" x14ac:dyDescent="0.2"/>
  <cols>
    <col min="1" max="1" width="40.5703125" style="1" customWidth="1"/>
    <col min="2" max="2" width="2.5703125" style="1" customWidth="1"/>
    <col min="3" max="3" width="41" style="3" customWidth="1"/>
    <col min="4" max="16384" width="9.140625" style="1"/>
  </cols>
  <sheetData>
    <row r="1" spans="1:8" ht="67.5" customHeight="1" x14ac:dyDescent="0.2"/>
    <row r="2" spans="1:8" s="16" customFormat="1" ht="26.25" customHeight="1" x14ac:dyDescent="0.85">
      <c r="A2" s="558"/>
      <c r="B2" s="59"/>
      <c r="C2" s="2"/>
    </row>
    <row r="3" spans="1:8" s="16" customFormat="1" ht="40.5" x14ac:dyDescent="0.2">
      <c r="A3" s="561" t="s">
        <v>0</v>
      </c>
      <c r="B3" s="59"/>
      <c r="C3" s="547" t="s">
        <v>681</v>
      </c>
    </row>
    <row r="4" spans="1:8" ht="15" x14ac:dyDescent="0.2">
      <c r="A4" s="559"/>
      <c r="C4" s="2"/>
    </row>
    <row r="5" spans="1:8" s="4" customFormat="1" ht="105" x14ac:dyDescent="0.2">
      <c r="A5" s="566" t="s">
        <v>629</v>
      </c>
      <c r="C5" s="562" t="s">
        <v>370</v>
      </c>
    </row>
    <row r="6" spans="1:8" ht="20.25" x14ac:dyDescent="0.2">
      <c r="A6" s="567"/>
      <c r="B6" s="15"/>
      <c r="C6" s="563"/>
    </row>
    <row r="7" spans="1:8" s="4" customFormat="1" ht="105" x14ac:dyDescent="0.2">
      <c r="A7" s="566" t="s">
        <v>630</v>
      </c>
      <c r="C7" s="562" t="s">
        <v>371</v>
      </c>
    </row>
    <row r="8" spans="1:8" ht="11.25" customHeight="1" x14ac:dyDescent="0.2">
      <c r="A8" s="567"/>
      <c r="B8" s="15"/>
      <c r="C8" s="564"/>
    </row>
    <row r="9" spans="1:8" s="4" customFormat="1" ht="105" x14ac:dyDescent="0.2">
      <c r="A9" s="566" t="s">
        <v>1</v>
      </c>
      <c r="C9" s="562" t="s">
        <v>372</v>
      </c>
    </row>
    <row r="10" spans="1:8" ht="11.25" customHeight="1" x14ac:dyDescent="0.2">
      <c r="A10" s="567"/>
      <c r="B10" s="15"/>
      <c r="C10" s="564"/>
    </row>
    <row r="11" spans="1:8" s="4" customFormat="1" ht="60.75" x14ac:dyDescent="0.2">
      <c r="A11" s="566" t="s">
        <v>2</v>
      </c>
      <c r="C11" s="562" t="s">
        <v>373</v>
      </c>
    </row>
    <row r="12" spans="1:8" ht="11.25" customHeight="1" x14ac:dyDescent="0.2">
      <c r="A12" s="567"/>
      <c r="B12" s="15"/>
      <c r="C12" s="564"/>
    </row>
    <row r="13" spans="1:8" s="4" customFormat="1" ht="64.900000000000006" customHeight="1" x14ac:dyDescent="0.2">
      <c r="A13" s="566" t="s">
        <v>631</v>
      </c>
      <c r="C13" s="565" t="s">
        <v>374</v>
      </c>
      <c r="D13" s="678"/>
      <c r="E13" s="678"/>
      <c r="F13" s="678"/>
      <c r="G13" s="678"/>
      <c r="H13" s="678"/>
    </row>
    <row r="14" spans="1:8" ht="11.25" customHeight="1" x14ac:dyDescent="0.2">
      <c r="A14" s="560"/>
      <c r="B14" s="15"/>
      <c r="C14" s="14"/>
    </row>
  </sheetData>
  <mergeCells count="1">
    <mergeCell ref="D13:H13"/>
  </mergeCells>
  <phoneticPr fontId="12" type="noConversion"/>
  <printOptions verticalCentered="1"/>
  <pageMargins left="0.78740157480314965" right="0.78740157480314965" top="1.1811023622047245" bottom="1.06" header="0.51181102362204722" footer="0.51181102362204722"/>
  <pageSetup paperSize="9"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rightToLeft="1" view="pageBreakPreview" zoomScaleNormal="100" zoomScaleSheetLayoutView="100" workbookViewId="0">
      <selection activeCell="G18" sqref="G18"/>
    </sheetView>
  </sheetViews>
  <sheetFormatPr defaultRowHeight="12.75" x14ac:dyDescent="0.2"/>
  <cols>
    <col min="1" max="1" width="24.140625" customWidth="1"/>
    <col min="2" max="4" width="13.7109375" customWidth="1"/>
    <col min="5" max="5" width="23.28515625" customWidth="1"/>
  </cols>
  <sheetData>
    <row r="1" spans="1:6" ht="20.25" x14ac:dyDescent="0.3">
      <c r="A1" s="907" t="s">
        <v>668</v>
      </c>
      <c r="B1" s="907"/>
      <c r="C1" s="907"/>
      <c r="D1" s="907"/>
      <c r="E1" s="907"/>
    </row>
    <row r="2" spans="1:6" ht="20.25" customHeight="1" x14ac:dyDescent="0.2">
      <c r="A2" s="913" t="s">
        <v>685</v>
      </c>
      <c r="B2" s="913"/>
      <c r="C2" s="913"/>
      <c r="D2" s="913"/>
      <c r="E2" s="913"/>
    </row>
    <row r="3" spans="1:6" ht="15.75" x14ac:dyDescent="0.25">
      <c r="A3" s="911" t="s">
        <v>482</v>
      </c>
      <c r="B3" s="911"/>
      <c r="C3" s="911"/>
      <c r="D3" s="911"/>
      <c r="E3" s="911"/>
    </row>
    <row r="4" spans="1:6" ht="15.75" x14ac:dyDescent="0.25">
      <c r="A4" s="909" t="s">
        <v>686</v>
      </c>
      <c r="B4" s="909"/>
      <c r="C4" s="909"/>
      <c r="D4" s="909"/>
      <c r="E4" s="909"/>
    </row>
    <row r="5" spans="1:6" ht="15.75" x14ac:dyDescent="0.25">
      <c r="A5" s="313"/>
      <c r="B5" s="313"/>
      <c r="C5" s="584"/>
      <c r="D5" s="313"/>
      <c r="E5" s="313"/>
    </row>
    <row r="6" spans="1:6" s="5" customFormat="1" ht="21.95" customHeight="1" x14ac:dyDescent="0.2">
      <c r="A6" s="160" t="s">
        <v>678</v>
      </c>
      <c r="B6" s="161"/>
      <c r="C6" s="161"/>
      <c r="D6" s="161"/>
      <c r="E6" s="162" t="s">
        <v>679</v>
      </c>
      <c r="F6" s="11"/>
    </row>
    <row r="7" spans="1:6" ht="38.25" customHeight="1" x14ac:dyDescent="0.2">
      <c r="A7" s="235" t="s">
        <v>345</v>
      </c>
      <c r="B7" s="272">
        <v>2012</v>
      </c>
      <c r="C7" s="272">
        <v>2013</v>
      </c>
      <c r="D7" s="272">
        <v>2014</v>
      </c>
      <c r="E7" s="258" t="s">
        <v>346</v>
      </c>
    </row>
    <row r="8" spans="1:6" ht="29.25" customHeight="1" thickBot="1" x14ac:dyDescent="0.25">
      <c r="A8" s="236" t="s">
        <v>669</v>
      </c>
      <c r="B8" s="267">
        <v>18629</v>
      </c>
      <c r="C8" s="267">
        <v>24325</v>
      </c>
      <c r="D8" s="267">
        <v>29184</v>
      </c>
      <c r="E8" s="256" t="s">
        <v>480</v>
      </c>
    </row>
    <row r="9" spans="1:6" ht="29.25" customHeight="1" x14ac:dyDescent="0.2">
      <c r="A9" s="248" t="s">
        <v>347</v>
      </c>
      <c r="B9" s="270">
        <v>54416</v>
      </c>
      <c r="C9" s="270">
        <v>65282</v>
      </c>
      <c r="D9" s="270">
        <v>94566</v>
      </c>
      <c r="E9" s="262" t="s">
        <v>481</v>
      </c>
    </row>
    <row r="10" spans="1:6" ht="29.25" customHeight="1" x14ac:dyDescent="0.2">
      <c r="A10" s="249" t="s">
        <v>25</v>
      </c>
      <c r="B10" s="271">
        <f>SUM(B8:B9)</f>
        <v>73045</v>
      </c>
      <c r="C10" s="271">
        <f>SUM(C8:C9)</f>
        <v>89607</v>
      </c>
      <c r="D10" s="271">
        <f>SUM(D8:D9)</f>
        <v>123750</v>
      </c>
      <c r="E10" s="263" t="s">
        <v>36</v>
      </c>
    </row>
  </sheetData>
  <mergeCells count="4">
    <mergeCell ref="A1:E1"/>
    <mergeCell ref="A3:E3"/>
    <mergeCell ref="A4:E4"/>
    <mergeCell ref="A2:E2"/>
  </mergeCells>
  <printOptions horizontalCentered="1" verticalCentered="1"/>
  <pageMargins left="0" right="0" top="0" bottom="0" header="0" footer="0"/>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J14"/>
  <sheetViews>
    <sheetView showGridLines="0" rightToLeft="1" view="pageBreakPreview" zoomScaleNormal="100" zoomScaleSheetLayoutView="100" workbookViewId="0">
      <selection activeCell="F10" sqref="F10"/>
    </sheetView>
  </sheetViews>
  <sheetFormatPr defaultRowHeight="12.75" x14ac:dyDescent="0.2"/>
  <cols>
    <col min="1" max="1" width="13.5703125" style="90" customWidth="1"/>
    <col min="2" max="2" width="12.5703125" style="91" customWidth="1"/>
    <col min="3" max="9" width="13.5703125" style="91" customWidth="1"/>
    <col min="10" max="10" width="15.7109375" style="92" customWidth="1"/>
    <col min="11" max="256" width="9.140625" style="92"/>
    <col min="257" max="257" width="13.5703125" style="92" customWidth="1"/>
    <col min="258" max="258" width="10.140625" style="92" customWidth="1"/>
    <col min="259" max="260" width="9.5703125" style="92" customWidth="1"/>
    <col min="261" max="261" width="10.28515625" style="92" customWidth="1"/>
    <col min="262" max="265" width="9.5703125" style="92" customWidth="1"/>
    <col min="266" max="266" width="15.7109375" style="92" customWidth="1"/>
    <col min="267" max="512" width="9.140625" style="92"/>
    <col min="513" max="513" width="13.5703125" style="92" customWidth="1"/>
    <col min="514" max="514" width="10.140625" style="92" customWidth="1"/>
    <col min="515" max="516" width="9.5703125" style="92" customWidth="1"/>
    <col min="517" max="517" width="10.28515625" style="92" customWidth="1"/>
    <col min="518" max="521" width="9.5703125" style="92" customWidth="1"/>
    <col min="522" max="522" width="15.7109375" style="92" customWidth="1"/>
    <col min="523" max="768" width="9.140625" style="92"/>
    <col min="769" max="769" width="13.5703125" style="92" customWidth="1"/>
    <col min="770" max="770" width="10.140625" style="92" customWidth="1"/>
    <col min="771" max="772" width="9.5703125" style="92" customWidth="1"/>
    <col min="773" max="773" width="10.28515625" style="92" customWidth="1"/>
    <col min="774" max="777" width="9.5703125" style="92" customWidth="1"/>
    <col min="778" max="778" width="15.7109375" style="92" customWidth="1"/>
    <col min="779" max="1024" width="9.140625" style="92"/>
    <col min="1025" max="1025" width="13.5703125" style="92" customWidth="1"/>
    <col min="1026" max="1026" width="10.140625" style="92" customWidth="1"/>
    <col min="1027" max="1028" width="9.5703125" style="92" customWidth="1"/>
    <col min="1029" max="1029" width="10.28515625" style="92" customWidth="1"/>
    <col min="1030" max="1033" width="9.5703125" style="92" customWidth="1"/>
    <col min="1034" max="1034" width="15.7109375" style="92" customWidth="1"/>
    <col min="1035" max="1280" width="9.140625" style="92"/>
    <col min="1281" max="1281" width="13.5703125" style="92" customWidth="1"/>
    <col min="1282" max="1282" width="10.140625" style="92" customWidth="1"/>
    <col min="1283" max="1284" width="9.5703125" style="92" customWidth="1"/>
    <col min="1285" max="1285" width="10.28515625" style="92" customWidth="1"/>
    <col min="1286" max="1289" width="9.5703125" style="92" customWidth="1"/>
    <col min="1290" max="1290" width="15.7109375" style="92" customWidth="1"/>
    <col min="1291" max="1536" width="9.140625" style="92"/>
    <col min="1537" max="1537" width="13.5703125" style="92" customWidth="1"/>
    <col min="1538" max="1538" width="10.140625" style="92" customWidth="1"/>
    <col min="1539" max="1540" width="9.5703125" style="92" customWidth="1"/>
    <col min="1541" max="1541" width="10.28515625" style="92" customWidth="1"/>
    <col min="1542" max="1545" width="9.5703125" style="92" customWidth="1"/>
    <col min="1546" max="1546" width="15.7109375" style="92" customWidth="1"/>
    <col min="1547" max="1792" width="9.140625" style="92"/>
    <col min="1793" max="1793" width="13.5703125" style="92" customWidth="1"/>
    <col min="1794" max="1794" width="10.140625" style="92" customWidth="1"/>
    <col min="1795" max="1796" width="9.5703125" style="92" customWidth="1"/>
    <col min="1797" max="1797" width="10.28515625" style="92" customWidth="1"/>
    <col min="1798" max="1801" width="9.5703125" style="92" customWidth="1"/>
    <col min="1802" max="1802" width="15.7109375" style="92" customWidth="1"/>
    <col min="1803" max="2048" width="9.140625" style="92"/>
    <col min="2049" max="2049" width="13.5703125" style="92" customWidth="1"/>
    <col min="2050" max="2050" width="10.140625" style="92" customWidth="1"/>
    <col min="2051" max="2052" width="9.5703125" style="92" customWidth="1"/>
    <col min="2053" max="2053" width="10.28515625" style="92" customWidth="1"/>
    <col min="2054" max="2057" width="9.5703125" style="92" customWidth="1"/>
    <col min="2058" max="2058" width="15.7109375" style="92" customWidth="1"/>
    <col min="2059" max="2304" width="9.140625" style="92"/>
    <col min="2305" max="2305" width="13.5703125" style="92" customWidth="1"/>
    <col min="2306" max="2306" width="10.140625" style="92" customWidth="1"/>
    <col min="2307" max="2308" width="9.5703125" style="92" customWidth="1"/>
    <col min="2309" max="2309" width="10.28515625" style="92" customWidth="1"/>
    <col min="2310" max="2313" width="9.5703125" style="92" customWidth="1"/>
    <col min="2314" max="2314" width="15.7109375" style="92" customWidth="1"/>
    <col min="2315" max="2560" width="9.140625" style="92"/>
    <col min="2561" max="2561" width="13.5703125" style="92" customWidth="1"/>
    <col min="2562" max="2562" width="10.140625" style="92" customWidth="1"/>
    <col min="2563" max="2564" width="9.5703125" style="92" customWidth="1"/>
    <col min="2565" max="2565" width="10.28515625" style="92" customWidth="1"/>
    <col min="2566" max="2569" width="9.5703125" style="92" customWidth="1"/>
    <col min="2570" max="2570" width="15.7109375" style="92" customWidth="1"/>
    <col min="2571" max="2816" width="9.140625" style="92"/>
    <col min="2817" max="2817" width="13.5703125" style="92" customWidth="1"/>
    <col min="2818" max="2818" width="10.140625" style="92" customWidth="1"/>
    <col min="2819" max="2820" width="9.5703125" style="92" customWidth="1"/>
    <col min="2821" max="2821" width="10.28515625" style="92" customWidth="1"/>
    <col min="2822" max="2825" width="9.5703125" style="92" customWidth="1"/>
    <col min="2826" max="2826" width="15.7109375" style="92" customWidth="1"/>
    <col min="2827" max="3072" width="9.140625" style="92"/>
    <col min="3073" max="3073" width="13.5703125" style="92" customWidth="1"/>
    <col min="3074" max="3074" width="10.140625" style="92" customWidth="1"/>
    <col min="3075" max="3076" width="9.5703125" style="92" customWidth="1"/>
    <col min="3077" max="3077" width="10.28515625" style="92" customWidth="1"/>
    <col min="3078" max="3081" width="9.5703125" style="92" customWidth="1"/>
    <col min="3082" max="3082" width="15.7109375" style="92" customWidth="1"/>
    <col min="3083" max="3328" width="9.140625" style="92"/>
    <col min="3329" max="3329" width="13.5703125" style="92" customWidth="1"/>
    <col min="3330" max="3330" width="10.140625" style="92" customWidth="1"/>
    <col min="3331" max="3332" width="9.5703125" style="92" customWidth="1"/>
    <col min="3333" max="3333" width="10.28515625" style="92" customWidth="1"/>
    <col min="3334" max="3337" width="9.5703125" style="92" customWidth="1"/>
    <col min="3338" max="3338" width="15.7109375" style="92" customWidth="1"/>
    <col min="3339" max="3584" width="9.140625" style="92"/>
    <col min="3585" max="3585" width="13.5703125" style="92" customWidth="1"/>
    <col min="3586" max="3586" width="10.140625" style="92" customWidth="1"/>
    <col min="3587" max="3588" width="9.5703125" style="92" customWidth="1"/>
    <col min="3589" max="3589" width="10.28515625" style="92" customWidth="1"/>
    <col min="3590" max="3593" width="9.5703125" style="92" customWidth="1"/>
    <col min="3594" max="3594" width="15.7109375" style="92" customWidth="1"/>
    <col min="3595" max="3840" width="9.140625" style="92"/>
    <col min="3841" max="3841" width="13.5703125" style="92" customWidth="1"/>
    <col min="3842" max="3842" width="10.140625" style="92" customWidth="1"/>
    <col min="3843" max="3844" width="9.5703125" style="92" customWidth="1"/>
    <col min="3845" max="3845" width="10.28515625" style="92" customWidth="1"/>
    <col min="3846" max="3849" width="9.5703125" style="92" customWidth="1"/>
    <col min="3850" max="3850" width="15.7109375" style="92" customWidth="1"/>
    <col min="3851" max="4096" width="9.140625" style="92"/>
    <col min="4097" max="4097" width="13.5703125" style="92" customWidth="1"/>
    <col min="4098" max="4098" width="10.140625" style="92" customWidth="1"/>
    <col min="4099" max="4100" width="9.5703125" style="92" customWidth="1"/>
    <col min="4101" max="4101" width="10.28515625" style="92" customWidth="1"/>
    <col min="4102" max="4105" width="9.5703125" style="92" customWidth="1"/>
    <col min="4106" max="4106" width="15.7109375" style="92" customWidth="1"/>
    <col min="4107" max="4352" width="9.140625" style="92"/>
    <col min="4353" max="4353" width="13.5703125" style="92" customWidth="1"/>
    <col min="4354" max="4354" width="10.140625" style="92" customWidth="1"/>
    <col min="4355" max="4356" width="9.5703125" style="92" customWidth="1"/>
    <col min="4357" max="4357" width="10.28515625" style="92" customWidth="1"/>
    <col min="4358" max="4361" width="9.5703125" style="92" customWidth="1"/>
    <col min="4362" max="4362" width="15.7109375" style="92" customWidth="1"/>
    <col min="4363" max="4608" width="9.140625" style="92"/>
    <col min="4609" max="4609" width="13.5703125" style="92" customWidth="1"/>
    <col min="4610" max="4610" width="10.140625" style="92" customWidth="1"/>
    <col min="4611" max="4612" width="9.5703125" style="92" customWidth="1"/>
    <col min="4613" max="4613" width="10.28515625" style="92" customWidth="1"/>
    <col min="4614" max="4617" width="9.5703125" style="92" customWidth="1"/>
    <col min="4618" max="4618" width="15.7109375" style="92" customWidth="1"/>
    <col min="4619" max="4864" width="9.140625" style="92"/>
    <col min="4865" max="4865" width="13.5703125" style="92" customWidth="1"/>
    <col min="4866" max="4866" width="10.140625" style="92" customWidth="1"/>
    <col min="4867" max="4868" width="9.5703125" style="92" customWidth="1"/>
    <col min="4869" max="4869" width="10.28515625" style="92" customWidth="1"/>
    <col min="4870" max="4873" width="9.5703125" style="92" customWidth="1"/>
    <col min="4874" max="4874" width="15.7109375" style="92" customWidth="1"/>
    <col min="4875" max="5120" width="9.140625" style="92"/>
    <col min="5121" max="5121" width="13.5703125" style="92" customWidth="1"/>
    <col min="5122" max="5122" width="10.140625" style="92" customWidth="1"/>
    <col min="5123" max="5124" width="9.5703125" style="92" customWidth="1"/>
    <col min="5125" max="5125" width="10.28515625" style="92" customWidth="1"/>
    <col min="5126" max="5129" width="9.5703125" style="92" customWidth="1"/>
    <col min="5130" max="5130" width="15.7109375" style="92" customWidth="1"/>
    <col min="5131" max="5376" width="9.140625" style="92"/>
    <col min="5377" max="5377" width="13.5703125" style="92" customWidth="1"/>
    <col min="5378" max="5378" width="10.140625" style="92" customWidth="1"/>
    <col min="5379" max="5380" width="9.5703125" style="92" customWidth="1"/>
    <col min="5381" max="5381" width="10.28515625" style="92" customWidth="1"/>
    <col min="5382" max="5385" width="9.5703125" style="92" customWidth="1"/>
    <col min="5386" max="5386" width="15.7109375" style="92" customWidth="1"/>
    <col min="5387" max="5632" width="9.140625" style="92"/>
    <col min="5633" max="5633" width="13.5703125" style="92" customWidth="1"/>
    <col min="5634" max="5634" width="10.140625" style="92" customWidth="1"/>
    <col min="5635" max="5636" width="9.5703125" style="92" customWidth="1"/>
    <col min="5637" max="5637" width="10.28515625" style="92" customWidth="1"/>
    <col min="5638" max="5641" width="9.5703125" style="92" customWidth="1"/>
    <col min="5642" max="5642" width="15.7109375" style="92" customWidth="1"/>
    <col min="5643" max="5888" width="9.140625" style="92"/>
    <col min="5889" max="5889" width="13.5703125" style="92" customWidth="1"/>
    <col min="5890" max="5890" width="10.140625" style="92" customWidth="1"/>
    <col min="5891" max="5892" width="9.5703125" style="92" customWidth="1"/>
    <col min="5893" max="5893" width="10.28515625" style="92" customWidth="1"/>
    <col min="5894" max="5897" width="9.5703125" style="92" customWidth="1"/>
    <col min="5898" max="5898" width="15.7109375" style="92" customWidth="1"/>
    <col min="5899" max="6144" width="9.140625" style="92"/>
    <col min="6145" max="6145" width="13.5703125" style="92" customWidth="1"/>
    <col min="6146" max="6146" width="10.140625" style="92" customWidth="1"/>
    <col min="6147" max="6148" width="9.5703125" style="92" customWidth="1"/>
    <col min="6149" max="6149" width="10.28515625" style="92" customWidth="1"/>
    <col min="6150" max="6153" width="9.5703125" style="92" customWidth="1"/>
    <col min="6154" max="6154" width="15.7109375" style="92" customWidth="1"/>
    <col min="6155" max="6400" width="9.140625" style="92"/>
    <col min="6401" max="6401" width="13.5703125" style="92" customWidth="1"/>
    <col min="6402" max="6402" width="10.140625" style="92" customWidth="1"/>
    <col min="6403" max="6404" width="9.5703125" style="92" customWidth="1"/>
    <col min="6405" max="6405" width="10.28515625" style="92" customWidth="1"/>
    <col min="6406" max="6409" width="9.5703125" style="92" customWidth="1"/>
    <col min="6410" max="6410" width="15.7109375" style="92" customWidth="1"/>
    <col min="6411" max="6656" width="9.140625" style="92"/>
    <col min="6657" max="6657" width="13.5703125" style="92" customWidth="1"/>
    <col min="6658" max="6658" width="10.140625" style="92" customWidth="1"/>
    <col min="6659" max="6660" width="9.5703125" style="92" customWidth="1"/>
    <col min="6661" max="6661" width="10.28515625" style="92" customWidth="1"/>
    <col min="6662" max="6665" width="9.5703125" style="92" customWidth="1"/>
    <col min="6666" max="6666" width="15.7109375" style="92" customWidth="1"/>
    <col min="6667" max="6912" width="9.140625" style="92"/>
    <col min="6913" max="6913" width="13.5703125" style="92" customWidth="1"/>
    <col min="6914" max="6914" width="10.140625" style="92" customWidth="1"/>
    <col min="6915" max="6916" width="9.5703125" style="92" customWidth="1"/>
    <col min="6917" max="6917" width="10.28515625" style="92" customWidth="1"/>
    <col min="6918" max="6921" width="9.5703125" style="92" customWidth="1"/>
    <col min="6922" max="6922" width="15.7109375" style="92" customWidth="1"/>
    <col min="6923" max="7168" width="9.140625" style="92"/>
    <col min="7169" max="7169" width="13.5703125" style="92" customWidth="1"/>
    <col min="7170" max="7170" width="10.140625" style="92" customWidth="1"/>
    <col min="7171" max="7172" width="9.5703125" style="92" customWidth="1"/>
    <col min="7173" max="7173" width="10.28515625" style="92" customWidth="1"/>
    <col min="7174" max="7177" width="9.5703125" style="92" customWidth="1"/>
    <col min="7178" max="7178" width="15.7109375" style="92" customWidth="1"/>
    <col min="7179" max="7424" width="9.140625" style="92"/>
    <col min="7425" max="7425" width="13.5703125" style="92" customWidth="1"/>
    <col min="7426" max="7426" width="10.140625" style="92" customWidth="1"/>
    <col min="7427" max="7428" width="9.5703125" style="92" customWidth="1"/>
    <col min="7429" max="7429" width="10.28515625" style="92" customWidth="1"/>
    <col min="7430" max="7433" width="9.5703125" style="92" customWidth="1"/>
    <col min="7434" max="7434" width="15.7109375" style="92" customWidth="1"/>
    <col min="7435" max="7680" width="9.140625" style="92"/>
    <col min="7681" max="7681" width="13.5703125" style="92" customWidth="1"/>
    <col min="7682" max="7682" width="10.140625" style="92" customWidth="1"/>
    <col min="7683" max="7684" width="9.5703125" style="92" customWidth="1"/>
    <col min="7685" max="7685" width="10.28515625" style="92" customWidth="1"/>
    <col min="7686" max="7689" width="9.5703125" style="92" customWidth="1"/>
    <col min="7690" max="7690" width="15.7109375" style="92" customWidth="1"/>
    <col min="7691" max="7936" width="9.140625" style="92"/>
    <col min="7937" max="7937" width="13.5703125" style="92" customWidth="1"/>
    <col min="7938" max="7938" width="10.140625" style="92" customWidth="1"/>
    <col min="7939" max="7940" width="9.5703125" style="92" customWidth="1"/>
    <col min="7941" max="7941" width="10.28515625" style="92" customWidth="1"/>
    <col min="7942" max="7945" width="9.5703125" style="92" customWidth="1"/>
    <col min="7946" max="7946" width="15.7109375" style="92" customWidth="1"/>
    <col min="7947" max="8192" width="9.140625" style="92"/>
    <col min="8193" max="8193" width="13.5703125" style="92" customWidth="1"/>
    <col min="8194" max="8194" width="10.140625" style="92" customWidth="1"/>
    <col min="8195" max="8196" width="9.5703125" style="92" customWidth="1"/>
    <col min="8197" max="8197" width="10.28515625" style="92" customWidth="1"/>
    <col min="8198" max="8201" width="9.5703125" style="92" customWidth="1"/>
    <col min="8202" max="8202" width="15.7109375" style="92" customWidth="1"/>
    <col min="8203" max="8448" width="9.140625" style="92"/>
    <col min="8449" max="8449" width="13.5703125" style="92" customWidth="1"/>
    <col min="8450" max="8450" width="10.140625" style="92" customWidth="1"/>
    <col min="8451" max="8452" width="9.5703125" style="92" customWidth="1"/>
    <col min="8453" max="8453" width="10.28515625" style="92" customWidth="1"/>
    <col min="8454" max="8457" width="9.5703125" style="92" customWidth="1"/>
    <col min="8458" max="8458" width="15.7109375" style="92" customWidth="1"/>
    <col min="8459" max="8704" width="9.140625" style="92"/>
    <col min="8705" max="8705" width="13.5703125" style="92" customWidth="1"/>
    <col min="8706" max="8706" width="10.140625" style="92" customWidth="1"/>
    <col min="8707" max="8708" width="9.5703125" style="92" customWidth="1"/>
    <col min="8709" max="8709" width="10.28515625" style="92" customWidth="1"/>
    <col min="8710" max="8713" width="9.5703125" style="92" customWidth="1"/>
    <col min="8714" max="8714" width="15.7109375" style="92" customWidth="1"/>
    <col min="8715" max="8960" width="9.140625" style="92"/>
    <col min="8961" max="8961" width="13.5703125" style="92" customWidth="1"/>
    <col min="8962" max="8962" width="10.140625" style="92" customWidth="1"/>
    <col min="8963" max="8964" width="9.5703125" style="92" customWidth="1"/>
    <col min="8965" max="8965" width="10.28515625" style="92" customWidth="1"/>
    <col min="8966" max="8969" width="9.5703125" style="92" customWidth="1"/>
    <col min="8970" max="8970" width="15.7109375" style="92" customWidth="1"/>
    <col min="8971" max="9216" width="9.140625" style="92"/>
    <col min="9217" max="9217" width="13.5703125" style="92" customWidth="1"/>
    <col min="9218" max="9218" width="10.140625" style="92" customWidth="1"/>
    <col min="9219" max="9220" width="9.5703125" style="92" customWidth="1"/>
    <col min="9221" max="9221" width="10.28515625" style="92" customWidth="1"/>
    <col min="9222" max="9225" width="9.5703125" style="92" customWidth="1"/>
    <col min="9226" max="9226" width="15.7109375" style="92" customWidth="1"/>
    <col min="9227" max="9472" width="9.140625" style="92"/>
    <col min="9473" max="9473" width="13.5703125" style="92" customWidth="1"/>
    <col min="9474" max="9474" width="10.140625" style="92" customWidth="1"/>
    <col min="9475" max="9476" width="9.5703125" style="92" customWidth="1"/>
    <col min="9477" max="9477" width="10.28515625" style="92" customWidth="1"/>
    <col min="9478" max="9481" width="9.5703125" style="92" customWidth="1"/>
    <col min="9482" max="9482" width="15.7109375" style="92" customWidth="1"/>
    <col min="9483" max="9728" width="9.140625" style="92"/>
    <col min="9729" max="9729" width="13.5703125" style="92" customWidth="1"/>
    <col min="9730" max="9730" width="10.140625" style="92" customWidth="1"/>
    <col min="9731" max="9732" width="9.5703125" style="92" customWidth="1"/>
    <col min="9733" max="9733" width="10.28515625" style="92" customWidth="1"/>
    <col min="9734" max="9737" width="9.5703125" style="92" customWidth="1"/>
    <col min="9738" max="9738" width="15.7109375" style="92" customWidth="1"/>
    <col min="9739" max="9984" width="9.140625" style="92"/>
    <col min="9985" max="9985" width="13.5703125" style="92" customWidth="1"/>
    <col min="9986" max="9986" width="10.140625" style="92" customWidth="1"/>
    <col min="9987" max="9988" width="9.5703125" style="92" customWidth="1"/>
    <col min="9989" max="9989" width="10.28515625" style="92" customWidth="1"/>
    <col min="9990" max="9993" width="9.5703125" style="92" customWidth="1"/>
    <col min="9994" max="9994" width="15.7109375" style="92" customWidth="1"/>
    <col min="9995" max="10240" width="9.140625" style="92"/>
    <col min="10241" max="10241" width="13.5703125" style="92" customWidth="1"/>
    <col min="10242" max="10242" width="10.140625" style="92" customWidth="1"/>
    <col min="10243" max="10244" width="9.5703125" style="92" customWidth="1"/>
    <col min="10245" max="10245" width="10.28515625" style="92" customWidth="1"/>
    <col min="10246" max="10249" width="9.5703125" style="92" customWidth="1"/>
    <col min="10250" max="10250" width="15.7109375" style="92" customWidth="1"/>
    <col min="10251" max="10496" width="9.140625" style="92"/>
    <col min="10497" max="10497" width="13.5703125" style="92" customWidth="1"/>
    <col min="10498" max="10498" width="10.140625" style="92" customWidth="1"/>
    <col min="10499" max="10500" width="9.5703125" style="92" customWidth="1"/>
    <col min="10501" max="10501" width="10.28515625" style="92" customWidth="1"/>
    <col min="10502" max="10505" width="9.5703125" style="92" customWidth="1"/>
    <col min="10506" max="10506" width="15.7109375" style="92" customWidth="1"/>
    <col min="10507" max="10752" width="9.140625" style="92"/>
    <col min="10753" max="10753" width="13.5703125" style="92" customWidth="1"/>
    <col min="10754" max="10754" width="10.140625" style="92" customWidth="1"/>
    <col min="10755" max="10756" width="9.5703125" style="92" customWidth="1"/>
    <col min="10757" max="10757" width="10.28515625" style="92" customWidth="1"/>
    <col min="10758" max="10761" width="9.5703125" style="92" customWidth="1"/>
    <col min="10762" max="10762" width="15.7109375" style="92" customWidth="1"/>
    <col min="10763" max="11008" width="9.140625" style="92"/>
    <col min="11009" max="11009" width="13.5703125" style="92" customWidth="1"/>
    <col min="11010" max="11010" width="10.140625" style="92" customWidth="1"/>
    <col min="11011" max="11012" width="9.5703125" style="92" customWidth="1"/>
    <col min="11013" max="11013" width="10.28515625" style="92" customWidth="1"/>
    <col min="11014" max="11017" width="9.5703125" style="92" customWidth="1"/>
    <col min="11018" max="11018" width="15.7109375" style="92" customWidth="1"/>
    <col min="11019" max="11264" width="9.140625" style="92"/>
    <col min="11265" max="11265" width="13.5703125" style="92" customWidth="1"/>
    <col min="11266" max="11266" width="10.140625" style="92" customWidth="1"/>
    <col min="11267" max="11268" width="9.5703125" style="92" customWidth="1"/>
    <col min="11269" max="11269" width="10.28515625" style="92" customWidth="1"/>
    <col min="11270" max="11273" width="9.5703125" style="92" customWidth="1"/>
    <col min="11274" max="11274" width="15.7109375" style="92" customWidth="1"/>
    <col min="11275" max="11520" width="9.140625" style="92"/>
    <col min="11521" max="11521" width="13.5703125" style="92" customWidth="1"/>
    <col min="11522" max="11522" width="10.140625" style="92" customWidth="1"/>
    <col min="11523" max="11524" width="9.5703125" style="92" customWidth="1"/>
    <col min="11525" max="11525" width="10.28515625" style="92" customWidth="1"/>
    <col min="11526" max="11529" width="9.5703125" style="92" customWidth="1"/>
    <col min="11530" max="11530" width="15.7109375" style="92" customWidth="1"/>
    <col min="11531" max="11776" width="9.140625" style="92"/>
    <col min="11777" max="11777" width="13.5703125" style="92" customWidth="1"/>
    <col min="11778" max="11778" width="10.140625" style="92" customWidth="1"/>
    <col min="11779" max="11780" width="9.5703125" style="92" customWidth="1"/>
    <col min="11781" max="11781" width="10.28515625" style="92" customWidth="1"/>
    <col min="11782" max="11785" width="9.5703125" style="92" customWidth="1"/>
    <col min="11786" max="11786" width="15.7109375" style="92" customWidth="1"/>
    <col min="11787" max="12032" width="9.140625" style="92"/>
    <col min="12033" max="12033" width="13.5703125" style="92" customWidth="1"/>
    <col min="12034" max="12034" width="10.140625" style="92" customWidth="1"/>
    <col min="12035" max="12036" width="9.5703125" style="92" customWidth="1"/>
    <col min="12037" max="12037" width="10.28515625" style="92" customWidth="1"/>
    <col min="12038" max="12041" width="9.5703125" style="92" customWidth="1"/>
    <col min="12042" max="12042" width="15.7109375" style="92" customWidth="1"/>
    <col min="12043" max="12288" width="9.140625" style="92"/>
    <col min="12289" max="12289" width="13.5703125" style="92" customWidth="1"/>
    <col min="12290" max="12290" width="10.140625" style="92" customWidth="1"/>
    <col min="12291" max="12292" width="9.5703125" style="92" customWidth="1"/>
    <col min="12293" max="12293" width="10.28515625" style="92" customWidth="1"/>
    <col min="12294" max="12297" width="9.5703125" style="92" customWidth="1"/>
    <col min="12298" max="12298" width="15.7109375" style="92" customWidth="1"/>
    <col min="12299" max="12544" width="9.140625" style="92"/>
    <col min="12545" max="12545" width="13.5703125" style="92" customWidth="1"/>
    <col min="12546" max="12546" width="10.140625" style="92" customWidth="1"/>
    <col min="12547" max="12548" width="9.5703125" style="92" customWidth="1"/>
    <col min="12549" max="12549" width="10.28515625" style="92" customWidth="1"/>
    <col min="12550" max="12553" width="9.5703125" style="92" customWidth="1"/>
    <col min="12554" max="12554" width="15.7109375" style="92" customWidth="1"/>
    <col min="12555" max="12800" width="9.140625" style="92"/>
    <col min="12801" max="12801" width="13.5703125" style="92" customWidth="1"/>
    <col min="12802" max="12802" width="10.140625" style="92" customWidth="1"/>
    <col min="12803" max="12804" width="9.5703125" style="92" customWidth="1"/>
    <col min="12805" max="12805" width="10.28515625" style="92" customWidth="1"/>
    <col min="12806" max="12809" width="9.5703125" style="92" customWidth="1"/>
    <col min="12810" max="12810" width="15.7109375" style="92" customWidth="1"/>
    <col min="12811" max="13056" width="9.140625" style="92"/>
    <col min="13057" max="13057" width="13.5703125" style="92" customWidth="1"/>
    <col min="13058" max="13058" width="10.140625" style="92" customWidth="1"/>
    <col min="13059" max="13060" width="9.5703125" style="92" customWidth="1"/>
    <col min="13061" max="13061" width="10.28515625" style="92" customWidth="1"/>
    <col min="13062" max="13065" width="9.5703125" style="92" customWidth="1"/>
    <col min="13066" max="13066" width="15.7109375" style="92" customWidth="1"/>
    <col min="13067" max="13312" width="9.140625" style="92"/>
    <col min="13313" max="13313" width="13.5703125" style="92" customWidth="1"/>
    <col min="13314" max="13314" width="10.140625" style="92" customWidth="1"/>
    <col min="13315" max="13316" width="9.5703125" style="92" customWidth="1"/>
    <col min="13317" max="13317" width="10.28515625" style="92" customWidth="1"/>
    <col min="13318" max="13321" width="9.5703125" style="92" customWidth="1"/>
    <col min="13322" max="13322" width="15.7109375" style="92" customWidth="1"/>
    <col min="13323" max="13568" width="9.140625" style="92"/>
    <col min="13569" max="13569" width="13.5703125" style="92" customWidth="1"/>
    <col min="13570" max="13570" width="10.140625" style="92" customWidth="1"/>
    <col min="13571" max="13572" width="9.5703125" style="92" customWidth="1"/>
    <col min="13573" max="13573" width="10.28515625" style="92" customWidth="1"/>
    <col min="13574" max="13577" width="9.5703125" style="92" customWidth="1"/>
    <col min="13578" max="13578" width="15.7109375" style="92" customWidth="1"/>
    <col min="13579" max="13824" width="9.140625" style="92"/>
    <col min="13825" max="13825" width="13.5703125" style="92" customWidth="1"/>
    <col min="13826" max="13826" width="10.140625" style="92" customWidth="1"/>
    <col min="13827" max="13828" width="9.5703125" style="92" customWidth="1"/>
    <col min="13829" max="13829" width="10.28515625" style="92" customWidth="1"/>
    <col min="13830" max="13833" width="9.5703125" style="92" customWidth="1"/>
    <col min="13834" max="13834" width="15.7109375" style="92" customWidth="1"/>
    <col min="13835" max="14080" width="9.140625" style="92"/>
    <col min="14081" max="14081" width="13.5703125" style="92" customWidth="1"/>
    <col min="14082" max="14082" width="10.140625" style="92" customWidth="1"/>
    <col min="14083" max="14084" width="9.5703125" style="92" customWidth="1"/>
    <col min="14085" max="14085" width="10.28515625" style="92" customWidth="1"/>
    <col min="14086" max="14089" width="9.5703125" style="92" customWidth="1"/>
    <col min="14090" max="14090" width="15.7109375" style="92" customWidth="1"/>
    <col min="14091" max="14336" width="9.140625" style="92"/>
    <col min="14337" max="14337" width="13.5703125" style="92" customWidth="1"/>
    <col min="14338" max="14338" width="10.140625" style="92" customWidth="1"/>
    <col min="14339" max="14340" width="9.5703125" style="92" customWidth="1"/>
    <col min="14341" max="14341" width="10.28515625" style="92" customWidth="1"/>
    <col min="14342" max="14345" width="9.5703125" style="92" customWidth="1"/>
    <col min="14346" max="14346" width="15.7109375" style="92" customWidth="1"/>
    <col min="14347" max="14592" width="9.140625" style="92"/>
    <col min="14593" max="14593" width="13.5703125" style="92" customWidth="1"/>
    <col min="14594" max="14594" width="10.140625" style="92" customWidth="1"/>
    <col min="14595" max="14596" width="9.5703125" style="92" customWidth="1"/>
    <col min="14597" max="14597" width="10.28515625" style="92" customWidth="1"/>
    <col min="14598" max="14601" width="9.5703125" style="92" customWidth="1"/>
    <col min="14602" max="14602" width="15.7109375" style="92" customWidth="1"/>
    <col min="14603" max="14848" width="9.140625" style="92"/>
    <col min="14849" max="14849" width="13.5703125" style="92" customWidth="1"/>
    <col min="14850" max="14850" width="10.140625" style="92" customWidth="1"/>
    <col min="14851" max="14852" width="9.5703125" style="92" customWidth="1"/>
    <col min="14853" max="14853" width="10.28515625" style="92" customWidth="1"/>
    <col min="14854" max="14857" width="9.5703125" style="92" customWidth="1"/>
    <col min="14858" max="14858" width="15.7109375" style="92" customWidth="1"/>
    <col min="14859" max="15104" width="9.140625" style="92"/>
    <col min="15105" max="15105" width="13.5703125" style="92" customWidth="1"/>
    <col min="15106" max="15106" width="10.140625" style="92" customWidth="1"/>
    <col min="15107" max="15108" width="9.5703125" style="92" customWidth="1"/>
    <col min="15109" max="15109" width="10.28515625" style="92" customWidth="1"/>
    <col min="15110" max="15113" width="9.5703125" style="92" customWidth="1"/>
    <col min="15114" max="15114" width="15.7109375" style="92" customWidth="1"/>
    <col min="15115" max="15360" width="9.140625" style="92"/>
    <col min="15361" max="15361" width="13.5703125" style="92" customWidth="1"/>
    <col min="15362" max="15362" width="10.140625" style="92" customWidth="1"/>
    <col min="15363" max="15364" width="9.5703125" style="92" customWidth="1"/>
    <col min="15365" max="15365" width="10.28515625" style="92" customWidth="1"/>
    <col min="15366" max="15369" width="9.5703125" style="92" customWidth="1"/>
    <col min="15370" max="15370" width="15.7109375" style="92" customWidth="1"/>
    <col min="15371" max="15616" width="9.140625" style="92"/>
    <col min="15617" max="15617" width="13.5703125" style="92" customWidth="1"/>
    <col min="15618" max="15618" width="10.140625" style="92" customWidth="1"/>
    <col min="15619" max="15620" width="9.5703125" style="92" customWidth="1"/>
    <col min="15621" max="15621" width="10.28515625" style="92" customWidth="1"/>
    <col min="15622" max="15625" width="9.5703125" style="92" customWidth="1"/>
    <col min="15626" max="15626" width="15.7109375" style="92" customWidth="1"/>
    <col min="15627" max="15872" width="9.140625" style="92"/>
    <col min="15873" max="15873" width="13.5703125" style="92" customWidth="1"/>
    <col min="15874" max="15874" width="10.140625" style="92" customWidth="1"/>
    <col min="15875" max="15876" width="9.5703125" style="92" customWidth="1"/>
    <col min="15877" max="15877" width="10.28515625" style="92" customWidth="1"/>
    <col min="15878" max="15881" width="9.5703125" style="92" customWidth="1"/>
    <col min="15882" max="15882" width="15.7109375" style="92" customWidth="1"/>
    <col min="15883" max="16128" width="9.140625" style="92"/>
    <col min="16129" max="16129" width="13.5703125" style="92" customWidth="1"/>
    <col min="16130" max="16130" width="10.140625" style="92" customWidth="1"/>
    <col min="16131" max="16132" width="9.5703125" style="92" customWidth="1"/>
    <col min="16133" max="16133" width="10.28515625" style="92" customWidth="1"/>
    <col min="16134" max="16137" width="9.5703125" style="92" customWidth="1"/>
    <col min="16138" max="16138" width="15.7109375" style="92" customWidth="1"/>
    <col min="16139" max="16384" width="9.140625" style="92"/>
  </cols>
  <sheetData>
    <row r="1" spans="1:10" s="83" customFormat="1" ht="40.5" customHeight="1" x14ac:dyDescent="0.2">
      <c r="A1" s="914" t="s">
        <v>217</v>
      </c>
      <c r="B1" s="914"/>
      <c r="C1" s="914"/>
      <c r="D1" s="914"/>
      <c r="E1" s="914"/>
      <c r="F1" s="914"/>
      <c r="G1" s="914"/>
      <c r="H1" s="914"/>
      <c r="I1" s="914"/>
      <c r="J1" s="914"/>
    </row>
    <row r="2" spans="1:10" s="84" customFormat="1" ht="20.25" x14ac:dyDescent="0.2">
      <c r="A2" s="915" t="s">
        <v>692</v>
      </c>
      <c r="B2" s="915"/>
      <c r="C2" s="915"/>
      <c r="D2" s="915"/>
      <c r="E2" s="915"/>
      <c r="F2" s="915"/>
      <c r="G2" s="915"/>
      <c r="H2" s="915"/>
      <c r="I2" s="915"/>
      <c r="J2" s="915"/>
    </row>
    <row r="3" spans="1:10" s="85" customFormat="1" ht="39.75" customHeight="1" x14ac:dyDescent="0.2">
      <c r="A3" s="775" t="s">
        <v>589</v>
      </c>
      <c r="B3" s="775"/>
      <c r="C3" s="775"/>
      <c r="D3" s="775"/>
      <c r="E3" s="775"/>
      <c r="F3" s="775"/>
      <c r="G3" s="775"/>
      <c r="H3" s="775"/>
      <c r="I3" s="775"/>
      <c r="J3" s="775"/>
    </row>
    <row r="4" spans="1:10" s="85" customFormat="1" ht="15.75" x14ac:dyDescent="0.2">
      <c r="A4" s="741" t="s">
        <v>692</v>
      </c>
      <c r="B4" s="741"/>
      <c r="C4" s="741"/>
      <c r="D4" s="741"/>
      <c r="E4" s="741"/>
      <c r="F4" s="741"/>
      <c r="G4" s="741"/>
      <c r="H4" s="741"/>
      <c r="I4" s="741"/>
      <c r="J4" s="741"/>
    </row>
    <row r="5" spans="1:10" s="85" customFormat="1" ht="15.75" x14ac:dyDescent="0.2">
      <c r="A5" s="36" t="s">
        <v>711</v>
      </c>
      <c r="B5" s="86"/>
      <c r="C5" s="86"/>
      <c r="D5" s="86"/>
      <c r="E5" s="86"/>
      <c r="F5" s="86"/>
      <c r="G5" s="86"/>
      <c r="H5" s="86"/>
      <c r="I5" s="86"/>
      <c r="J5" s="87" t="s">
        <v>710</v>
      </c>
    </row>
    <row r="6" spans="1:10" s="88" customFormat="1" ht="18.75" customHeight="1" thickBot="1" x14ac:dyDescent="0.3">
      <c r="A6" s="916" t="s">
        <v>162</v>
      </c>
      <c r="B6" s="919" t="s">
        <v>670</v>
      </c>
      <c r="C6" s="919" t="s">
        <v>161</v>
      </c>
      <c r="D6" s="919"/>
      <c r="E6" s="919"/>
      <c r="F6" s="919"/>
      <c r="G6" s="919"/>
      <c r="H6" s="919"/>
      <c r="I6" s="919"/>
      <c r="J6" s="748" t="s">
        <v>118</v>
      </c>
    </row>
    <row r="7" spans="1:10" s="88" customFormat="1" ht="14.25" thickTop="1" thickBot="1" x14ac:dyDescent="0.25">
      <c r="A7" s="917"/>
      <c r="B7" s="920"/>
      <c r="C7" s="922" t="s">
        <v>483</v>
      </c>
      <c r="D7" s="922"/>
      <c r="E7" s="922"/>
      <c r="F7" s="922"/>
      <c r="G7" s="922"/>
      <c r="H7" s="922"/>
      <c r="I7" s="922"/>
      <c r="J7" s="749"/>
    </row>
    <row r="8" spans="1:10" s="88" customFormat="1" ht="34.5" customHeight="1" thickTop="1" thickBot="1" x14ac:dyDescent="0.3">
      <c r="A8" s="917"/>
      <c r="B8" s="923" t="s">
        <v>484</v>
      </c>
      <c r="C8" s="924" t="s">
        <v>584</v>
      </c>
      <c r="D8" s="585" t="s">
        <v>163</v>
      </c>
      <c r="E8" s="585" t="s">
        <v>246</v>
      </c>
      <c r="F8" s="924" t="s">
        <v>585</v>
      </c>
      <c r="G8" s="924" t="s">
        <v>586</v>
      </c>
      <c r="H8" s="924" t="s">
        <v>587</v>
      </c>
      <c r="I8" s="926" t="s">
        <v>588</v>
      </c>
      <c r="J8" s="749"/>
    </row>
    <row r="9" spans="1:10" s="88" customFormat="1" ht="32.25" customHeight="1" thickTop="1" x14ac:dyDescent="0.2">
      <c r="A9" s="918"/>
      <c r="B9" s="923"/>
      <c r="C9" s="925"/>
      <c r="D9" s="539" t="s">
        <v>485</v>
      </c>
      <c r="E9" s="539" t="s">
        <v>486</v>
      </c>
      <c r="F9" s="925"/>
      <c r="G9" s="925"/>
      <c r="H9" s="925"/>
      <c r="I9" s="927"/>
      <c r="J9" s="921"/>
    </row>
    <row r="10" spans="1:10" s="89" customFormat="1" ht="38.25" customHeight="1" thickBot="1" x14ac:dyDescent="0.25">
      <c r="A10" s="273">
        <v>2010</v>
      </c>
      <c r="B10" s="274">
        <v>1120461</v>
      </c>
      <c r="C10" s="274">
        <v>135</v>
      </c>
      <c r="D10" s="274">
        <v>210</v>
      </c>
      <c r="E10" s="274">
        <v>46</v>
      </c>
      <c r="F10" s="274">
        <v>4089</v>
      </c>
      <c r="G10" s="274" t="s">
        <v>218</v>
      </c>
      <c r="H10" s="274">
        <v>2</v>
      </c>
      <c r="I10" s="275">
        <f>SUM(C10:H10)</f>
        <v>4482</v>
      </c>
      <c r="J10" s="278">
        <v>2010</v>
      </c>
    </row>
    <row r="11" spans="1:10" s="89" customFormat="1" ht="38.25" customHeight="1" thickTop="1" thickBot="1" x14ac:dyDescent="0.25">
      <c r="A11" s="250">
        <v>2011</v>
      </c>
      <c r="B11" s="134">
        <v>324130</v>
      </c>
      <c r="C11" s="134">
        <v>144</v>
      </c>
      <c r="D11" s="134">
        <v>229</v>
      </c>
      <c r="E11" s="134">
        <v>69</v>
      </c>
      <c r="F11" s="134">
        <v>5751</v>
      </c>
      <c r="G11" s="134">
        <v>0</v>
      </c>
      <c r="H11" s="134">
        <v>0</v>
      </c>
      <c r="I11" s="276">
        <f>SUM(C11:H11)</f>
        <v>6193</v>
      </c>
      <c r="J11" s="279">
        <v>2011</v>
      </c>
    </row>
    <row r="12" spans="1:10" s="89" customFormat="1" ht="38.25" customHeight="1" thickTop="1" thickBot="1" x14ac:dyDescent="0.25">
      <c r="A12" s="251">
        <v>2012</v>
      </c>
      <c r="B12" s="133">
        <v>653399</v>
      </c>
      <c r="C12" s="133">
        <v>172</v>
      </c>
      <c r="D12" s="133">
        <v>298</v>
      </c>
      <c r="E12" s="133">
        <v>80</v>
      </c>
      <c r="F12" s="133">
        <v>6988</v>
      </c>
      <c r="G12" s="133">
        <v>116</v>
      </c>
      <c r="H12" s="133">
        <v>0</v>
      </c>
      <c r="I12" s="277">
        <f>SUM(C12:H12)</f>
        <v>7654</v>
      </c>
      <c r="J12" s="280">
        <v>2012</v>
      </c>
    </row>
    <row r="13" spans="1:10" s="89" customFormat="1" ht="38.25" customHeight="1" thickTop="1" x14ac:dyDescent="0.2">
      <c r="A13" s="591">
        <v>2013</v>
      </c>
      <c r="B13" s="592">
        <v>739187</v>
      </c>
      <c r="C13" s="592">
        <v>230</v>
      </c>
      <c r="D13" s="592">
        <v>494</v>
      </c>
      <c r="E13" s="592">
        <v>111</v>
      </c>
      <c r="F13" s="592">
        <v>6569</v>
      </c>
      <c r="G13" s="592">
        <v>130</v>
      </c>
      <c r="H13" s="592">
        <v>0</v>
      </c>
      <c r="I13" s="593">
        <f>SUM(C13:H13)</f>
        <v>7534</v>
      </c>
      <c r="J13" s="594">
        <v>2013</v>
      </c>
    </row>
    <row r="14" spans="1:10" x14ac:dyDescent="0.2">
      <c r="A14" s="215" t="s">
        <v>690</v>
      </c>
      <c r="B14" s="215"/>
      <c r="C14" s="220"/>
      <c r="D14" s="221"/>
      <c r="E14" s="221"/>
      <c r="F14" s="221"/>
      <c r="G14" s="92"/>
      <c r="J14" s="210" t="s">
        <v>691</v>
      </c>
    </row>
  </sheetData>
  <mergeCells count="15">
    <mergeCell ref="A1:J1"/>
    <mergeCell ref="A2:J2"/>
    <mergeCell ref="A3:J3"/>
    <mergeCell ref="A4:J4"/>
    <mergeCell ref="A6:A9"/>
    <mergeCell ref="B6:B7"/>
    <mergeCell ref="C6:I6"/>
    <mergeCell ref="J6:J9"/>
    <mergeCell ref="C7:I7"/>
    <mergeCell ref="B8:B9"/>
    <mergeCell ref="C8:C9"/>
    <mergeCell ref="F8:F9"/>
    <mergeCell ref="G8:G9"/>
    <mergeCell ref="H8:H9"/>
    <mergeCell ref="I8:I9"/>
  </mergeCells>
  <printOptions horizontalCentered="1" verticalCentered="1"/>
  <pageMargins left="0" right="0" top="0" bottom="0" header="0" footer="0"/>
  <pageSetup paperSize="9" scale="95" orientation="landscape" r:id="rId1"/>
  <headerFooter alignWithMargins="0"/>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
  <sheetViews>
    <sheetView showGridLines="0" rightToLeft="1" view="pageBreakPreview" zoomScaleNormal="100" zoomScaleSheetLayoutView="100" workbookViewId="0">
      <selection activeCell="A7" sqref="A7:B8"/>
    </sheetView>
  </sheetViews>
  <sheetFormatPr defaultRowHeight="12.75" x14ac:dyDescent="0.2"/>
  <cols>
    <col min="1" max="1" width="7" style="90" customWidth="1"/>
    <col min="2" max="2" width="11.42578125" style="90" customWidth="1"/>
    <col min="3" max="3" width="13" style="91" customWidth="1"/>
    <col min="4" max="4" width="10.85546875" style="91" customWidth="1"/>
    <col min="5" max="5" width="14" style="91" customWidth="1"/>
    <col min="6" max="8" width="11" style="91" customWidth="1"/>
    <col min="9" max="10" width="14.5703125" style="91" bestFit="1" customWidth="1"/>
    <col min="11" max="11" width="20.7109375" style="92" customWidth="1"/>
    <col min="12" max="255" width="9.140625" style="92"/>
    <col min="256" max="256" width="7" style="92" customWidth="1"/>
    <col min="257" max="257" width="17.7109375" style="92" customWidth="1"/>
    <col min="258" max="260" width="10.85546875" style="92" customWidth="1"/>
    <col min="261" max="261" width="12.7109375" style="92" customWidth="1"/>
    <col min="262" max="263" width="11.28515625" style="92" customWidth="1"/>
    <col min="264" max="264" width="12.42578125" style="92" customWidth="1"/>
    <col min="265" max="265" width="12.7109375" style="92" customWidth="1"/>
    <col min="266" max="266" width="17.7109375" style="92" customWidth="1"/>
    <col min="267" max="267" width="6.42578125" style="92" customWidth="1"/>
    <col min="268" max="511" width="9.140625" style="92"/>
    <col min="512" max="512" width="7" style="92" customWidth="1"/>
    <col min="513" max="513" width="17.7109375" style="92" customWidth="1"/>
    <col min="514" max="516" width="10.85546875" style="92" customWidth="1"/>
    <col min="517" max="517" width="12.7109375" style="92" customWidth="1"/>
    <col min="518" max="519" width="11.28515625" style="92" customWidth="1"/>
    <col min="520" max="520" width="12.42578125" style="92" customWidth="1"/>
    <col min="521" max="521" width="12.7109375" style="92" customWidth="1"/>
    <col min="522" max="522" width="17.7109375" style="92" customWidth="1"/>
    <col min="523" max="523" width="6.42578125" style="92" customWidth="1"/>
    <col min="524" max="767" width="9.140625" style="92"/>
    <col min="768" max="768" width="7" style="92" customWidth="1"/>
    <col min="769" max="769" width="17.7109375" style="92" customWidth="1"/>
    <col min="770" max="772" width="10.85546875" style="92" customWidth="1"/>
    <col min="773" max="773" width="12.7109375" style="92" customWidth="1"/>
    <col min="774" max="775" width="11.28515625" style="92" customWidth="1"/>
    <col min="776" max="776" width="12.42578125" style="92" customWidth="1"/>
    <col min="777" max="777" width="12.7109375" style="92" customWidth="1"/>
    <col min="778" max="778" width="17.7109375" style="92" customWidth="1"/>
    <col min="779" max="779" width="6.42578125" style="92" customWidth="1"/>
    <col min="780" max="1023" width="9.140625" style="92"/>
    <col min="1024" max="1024" width="7" style="92" customWidth="1"/>
    <col min="1025" max="1025" width="17.7109375" style="92" customWidth="1"/>
    <col min="1026" max="1028" width="10.85546875" style="92" customWidth="1"/>
    <col min="1029" max="1029" width="12.7109375" style="92" customWidth="1"/>
    <col min="1030" max="1031" width="11.28515625" style="92" customWidth="1"/>
    <col min="1032" max="1032" width="12.42578125" style="92" customWidth="1"/>
    <col min="1033" max="1033" width="12.7109375" style="92" customWidth="1"/>
    <col min="1034" max="1034" width="17.7109375" style="92" customWidth="1"/>
    <col min="1035" max="1035" width="6.42578125" style="92" customWidth="1"/>
    <col min="1036" max="1279" width="9.140625" style="92"/>
    <col min="1280" max="1280" width="7" style="92" customWidth="1"/>
    <col min="1281" max="1281" width="17.7109375" style="92" customWidth="1"/>
    <col min="1282" max="1284" width="10.85546875" style="92" customWidth="1"/>
    <col min="1285" max="1285" width="12.7109375" style="92" customWidth="1"/>
    <col min="1286" max="1287" width="11.28515625" style="92" customWidth="1"/>
    <col min="1288" max="1288" width="12.42578125" style="92" customWidth="1"/>
    <col min="1289" max="1289" width="12.7109375" style="92" customWidth="1"/>
    <col min="1290" max="1290" width="17.7109375" style="92" customWidth="1"/>
    <col min="1291" max="1291" width="6.42578125" style="92" customWidth="1"/>
    <col min="1292" max="1535" width="9.140625" style="92"/>
    <col min="1536" max="1536" width="7" style="92" customWidth="1"/>
    <col min="1537" max="1537" width="17.7109375" style="92" customWidth="1"/>
    <col min="1538" max="1540" width="10.85546875" style="92" customWidth="1"/>
    <col min="1541" max="1541" width="12.7109375" style="92" customWidth="1"/>
    <col min="1542" max="1543" width="11.28515625" style="92" customWidth="1"/>
    <col min="1544" max="1544" width="12.42578125" style="92" customWidth="1"/>
    <col min="1545" max="1545" width="12.7109375" style="92" customWidth="1"/>
    <col min="1546" max="1546" width="17.7109375" style="92" customWidth="1"/>
    <col min="1547" max="1547" width="6.42578125" style="92" customWidth="1"/>
    <col min="1548" max="1791" width="9.140625" style="92"/>
    <col min="1792" max="1792" width="7" style="92" customWidth="1"/>
    <col min="1793" max="1793" width="17.7109375" style="92" customWidth="1"/>
    <col min="1794" max="1796" width="10.85546875" style="92" customWidth="1"/>
    <col min="1797" max="1797" width="12.7109375" style="92" customWidth="1"/>
    <col min="1798" max="1799" width="11.28515625" style="92" customWidth="1"/>
    <col min="1800" max="1800" width="12.42578125" style="92" customWidth="1"/>
    <col min="1801" max="1801" width="12.7109375" style="92" customWidth="1"/>
    <col min="1802" max="1802" width="17.7109375" style="92" customWidth="1"/>
    <col min="1803" max="1803" width="6.42578125" style="92" customWidth="1"/>
    <col min="1804" max="2047" width="9.140625" style="92"/>
    <col min="2048" max="2048" width="7" style="92" customWidth="1"/>
    <col min="2049" max="2049" width="17.7109375" style="92" customWidth="1"/>
    <col min="2050" max="2052" width="10.85546875" style="92" customWidth="1"/>
    <col min="2053" max="2053" width="12.7109375" style="92" customWidth="1"/>
    <col min="2054" max="2055" width="11.28515625" style="92" customWidth="1"/>
    <col min="2056" max="2056" width="12.42578125" style="92" customWidth="1"/>
    <col min="2057" max="2057" width="12.7109375" style="92" customWidth="1"/>
    <col min="2058" max="2058" width="17.7109375" style="92" customWidth="1"/>
    <col min="2059" max="2059" width="6.42578125" style="92" customWidth="1"/>
    <col min="2060" max="2303" width="9.140625" style="92"/>
    <col min="2304" max="2304" width="7" style="92" customWidth="1"/>
    <col min="2305" max="2305" width="17.7109375" style="92" customWidth="1"/>
    <col min="2306" max="2308" width="10.85546875" style="92" customWidth="1"/>
    <col min="2309" max="2309" width="12.7109375" style="92" customWidth="1"/>
    <col min="2310" max="2311" width="11.28515625" style="92" customWidth="1"/>
    <col min="2312" max="2312" width="12.42578125" style="92" customWidth="1"/>
    <col min="2313" max="2313" width="12.7109375" style="92" customWidth="1"/>
    <col min="2314" max="2314" width="17.7109375" style="92" customWidth="1"/>
    <col min="2315" max="2315" width="6.42578125" style="92" customWidth="1"/>
    <col min="2316" max="2559" width="9.140625" style="92"/>
    <col min="2560" max="2560" width="7" style="92" customWidth="1"/>
    <col min="2561" max="2561" width="17.7109375" style="92" customWidth="1"/>
    <col min="2562" max="2564" width="10.85546875" style="92" customWidth="1"/>
    <col min="2565" max="2565" width="12.7109375" style="92" customWidth="1"/>
    <col min="2566" max="2567" width="11.28515625" style="92" customWidth="1"/>
    <col min="2568" max="2568" width="12.42578125" style="92" customWidth="1"/>
    <col min="2569" max="2569" width="12.7109375" style="92" customWidth="1"/>
    <col min="2570" max="2570" width="17.7109375" style="92" customWidth="1"/>
    <col min="2571" max="2571" width="6.42578125" style="92" customWidth="1"/>
    <col min="2572" max="2815" width="9.140625" style="92"/>
    <col min="2816" max="2816" width="7" style="92" customWidth="1"/>
    <col min="2817" max="2817" width="17.7109375" style="92" customWidth="1"/>
    <col min="2818" max="2820" width="10.85546875" style="92" customWidth="1"/>
    <col min="2821" max="2821" width="12.7109375" style="92" customWidth="1"/>
    <col min="2822" max="2823" width="11.28515625" style="92" customWidth="1"/>
    <col min="2824" max="2824" width="12.42578125" style="92" customWidth="1"/>
    <col min="2825" max="2825" width="12.7109375" style="92" customWidth="1"/>
    <col min="2826" max="2826" width="17.7109375" style="92" customWidth="1"/>
    <col min="2827" max="2827" width="6.42578125" style="92" customWidth="1"/>
    <col min="2828" max="3071" width="9.140625" style="92"/>
    <col min="3072" max="3072" width="7" style="92" customWidth="1"/>
    <col min="3073" max="3073" width="17.7109375" style="92" customWidth="1"/>
    <col min="3074" max="3076" width="10.85546875" style="92" customWidth="1"/>
    <col min="3077" max="3077" width="12.7109375" style="92" customWidth="1"/>
    <col min="3078" max="3079" width="11.28515625" style="92" customWidth="1"/>
    <col min="3080" max="3080" width="12.42578125" style="92" customWidth="1"/>
    <col min="3081" max="3081" width="12.7109375" style="92" customWidth="1"/>
    <col min="3082" max="3082" width="17.7109375" style="92" customWidth="1"/>
    <col min="3083" max="3083" width="6.42578125" style="92" customWidth="1"/>
    <col min="3084" max="3327" width="9.140625" style="92"/>
    <col min="3328" max="3328" width="7" style="92" customWidth="1"/>
    <col min="3329" max="3329" width="17.7109375" style="92" customWidth="1"/>
    <col min="3330" max="3332" width="10.85546875" style="92" customWidth="1"/>
    <col min="3333" max="3333" width="12.7109375" style="92" customWidth="1"/>
    <col min="3334" max="3335" width="11.28515625" style="92" customWidth="1"/>
    <col min="3336" max="3336" width="12.42578125" style="92" customWidth="1"/>
    <col min="3337" max="3337" width="12.7109375" style="92" customWidth="1"/>
    <col min="3338" max="3338" width="17.7109375" style="92" customWidth="1"/>
    <col min="3339" max="3339" width="6.42578125" style="92" customWidth="1"/>
    <col min="3340" max="3583" width="9.140625" style="92"/>
    <col min="3584" max="3584" width="7" style="92" customWidth="1"/>
    <col min="3585" max="3585" width="17.7109375" style="92" customWidth="1"/>
    <col min="3586" max="3588" width="10.85546875" style="92" customWidth="1"/>
    <col min="3589" max="3589" width="12.7109375" style="92" customWidth="1"/>
    <col min="3590" max="3591" width="11.28515625" style="92" customWidth="1"/>
    <col min="3592" max="3592" width="12.42578125" style="92" customWidth="1"/>
    <col min="3593" max="3593" width="12.7109375" style="92" customWidth="1"/>
    <col min="3594" max="3594" width="17.7109375" style="92" customWidth="1"/>
    <col min="3595" max="3595" width="6.42578125" style="92" customWidth="1"/>
    <col min="3596" max="3839" width="9.140625" style="92"/>
    <col min="3840" max="3840" width="7" style="92" customWidth="1"/>
    <col min="3841" max="3841" width="17.7109375" style="92" customWidth="1"/>
    <col min="3842" max="3844" width="10.85546875" style="92" customWidth="1"/>
    <col min="3845" max="3845" width="12.7109375" style="92" customWidth="1"/>
    <col min="3846" max="3847" width="11.28515625" style="92" customWidth="1"/>
    <col min="3848" max="3848" width="12.42578125" style="92" customWidth="1"/>
    <col min="3849" max="3849" width="12.7109375" style="92" customWidth="1"/>
    <col min="3850" max="3850" width="17.7109375" style="92" customWidth="1"/>
    <col min="3851" max="3851" width="6.42578125" style="92" customWidth="1"/>
    <col min="3852" max="4095" width="9.140625" style="92"/>
    <col min="4096" max="4096" width="7" style="92" customWidth="1"/>
    <col min="4097" max="4097" width="17.7109375" style="92" customWidth="1"/>
    <col min="4098" max="4100" width="10.85546875" style="92" customWidth="1"/>
    <col min="4101" max="4101" width="12.7109375" style="92" customWidth="1"/>
    <col min="4102" max="4103" width="11.28515625" style="92" customWidth="1"/>
    <col min="4104" max="4104" width="12.42578125" style="92" customWidth="1"/>
    <col min="4105" max="4105" width="12.7109375" style="92" customWidth="1"/>
    <col min="4106" max="4106" width="17.7109375" style="92" customWidth="1"/>
    <col min="4107" max="4107" width="6.42578125" style="92" customWidth="1"/>
    <col min="4108" max="4351" width="9.140625" style="92"/>
    <col min="4352" max="4352" width="7" style="92" customWidth="1"/>
    <col min="4353" max="4353" width="17.7109375" style="92" customWidth="1"/>
    <col min="4354" max="4356" width="10.85546875" style="92" customWidth="1"/>
    <col min="4357" max="4357" width="12.7109375" style="92" customWidth="1"/>
    <col min="4358" max="4359" width="11.28515625" style="92" customWidth="1"/>
    <col min="4360" max="4360" width="12.42578125" style="92" customWidth="1"/>
    <col min="4361" max="4361" width="12.7109375" style="92" customWidth="1"/>
    <col min="4362" max="4362" width="17.7109375" style="92" customWidth="1"/>
    <col min="4363" max="4363" width="6.42578125" style="92" customWidth="1"/>
    <col min="4364" max="4607" width="9.140625" style="92"/>
    <col min="4608" max="4608" width="7" style="92" customWidth="1"/>
    <col min="4609" max="4609" width="17.7109375" style="92" customWidth="1"/>
    <col min="4610" max="4612" width="10.85546875" style="92" customWidth="1"/>
    <col min="4613" max="4613" width="12.7109375" style="92" customWidth="1"/>
    <col min="4614" max="4615" width="11.28515625" style="92" customWidth="1"/>
    <col min="4616" max="4616" width="12.42578125" style="92" customWidth="1"/>
    <col min="4617" max="4617" width="12.7109375" style="92" customWidth="1"/>
    <col min="4618" max="4618" width="17.7109375" style="92" customWidth="1"/>
    <col min="4619" max="4619" width="6.42578125" style="92" customWidth="1"/>
    <col min="4620" max="4863" width="9.140625" style="92"/>
    <col min="4864" max="4864" width="7" style="92" customWidth="1"/>
    <col min="4865" max="4865" width="17.7109375" style="92" customWidth="1"/>
    <col min="4866" max="4868" width="10.85546875" style="92" customWidth="1"/>
    <col min="4869" max="4869" width="12.7109375" style="92" customWidth="1"/>
    <col min="4870" max="4871" width="11.28515625" style="92" customWidth="1"/>
    <col min="4872" max="4872" width="12.42578125" style="92" customWidth="1"/>
    <col min="4873" max="4873" width="12.7109375" style="92" customWidth="1"/>
    <col min="4874" max="4874" width="17.7109375" style="92" customWidth="1"/>
    <col min="4875" max="4875" width="6.42578125" style="92" customWidth="1"/>
    <col min="4876" max="5119" width="9.140625" style="92"/>
    <col min="5120" max="5120" width="7" style="92" customWidth="1"/>
    <col min="5121" max="5121" width="17.7109375" style="92" customWidth="1"/>
    <col min="5122" max="5124" width="10.85546875" style="92" customWidth="1"/>
    <col min="5125" max="5125" width="12.7109375" style="92" customWidth="1"/>
    <col min="5126" max="5127" width="11.28515625" style="92" customWidth="1"/>
    <col min="5128" max="5128" width="12.42578125" style="92" customWidth="1"/>
    <col min="5129" max="5129" width="12.7109375" style="92" customWidth="1"/>
    <col min="5130" max="5130" width="17.7109375" style="92" customWidth="1"/>
    <col min="5131" max="5131" width="6.42578125" style="92" customWidth="1"/>
    <col min="5132" max="5375" width="9.140625" style="92"/>
    <col min="5376" max="5376" width="7" style="92" customWidth="1"/>
    <col min="5377" max="5377" width="17.7109375" style="92" customWidth="1"/>
    <col min="5378" max="5380" width="10.85546875" style="92" customWidth="1"/>
    <col min="5381" max="5381" width="12.7109375" style="92" customWidth="1"/>
    <col min="5382" max="5383" width="11.28515625" style="92" customWidth="1"/>
    <col min="5384" max="5384" width="12.42578125" style="92" customWidth="1"/>
    <col min="5385" max="5385" width="12.7109375" style="92" customWidth="1"/>
    <col min="5386" max="5386" width="17.7109375" style="92" customWidth="1"/>
    <col min="5387" max="5387" width="6.42578125" style="92" customWidth="1"/>
    <col min="5388" max="5631" width="9.140625" style="92"/>
    <col min="5632" max="5632" width="7" style="92" customWidth="1"/>
    <col min="5633" max="5633" width="17.7109375" style="92" customWidth="1"/>
    <col min="5634" max="5636" width="10.85546875" style="92" customWidth="1"/>
    <col min="5637" max="5637" width="12.7109375" style="92" customWidth="1"/>
    <col min="5638" max="5639" width="11.28515625" style="92" customWidth="1"/>
    <col min="5640" max="5640" width="12.42578125" style="92" customWidth="1"/>
    <col min="5641" max="5641" width="12.7109375" style="92" customWidth="1"/>
    <col min="5642" max="5642" width="17.7109375" style="92" customWidth="1"/>
    <col min="5643" max="5643" width="6.42578125" style="92" customWidth="1"/>
    <col min="5644" max="5887" width="9.140625" style="92"/>
    <col min="5888" max="5888" width="7" style="92" customWidth="1"/>
    <col min="5889" max="5889" width="17.7109375" style="92" customWidth="1"/>
    <col min="5890" max="5892" width="10.85546875" style="92" customWidth="1"/>
    <col min="5893" max="5893" width="12.7109375" style="92" customWidth="1"/>
    <col min="5894" max="5895" width="11.28515625" style="92" customWidth="1"/>
    <col min="5896" max="5896" width="12.42578125" style="92" customWidth="1"/>
    <col min="5897" max="5897" width="12.7109375" style="92" customWidth="1"/>
    <col min="5898" max="5898" width="17.7109375" style="92" customWidth="1"/>
    <col min="5899" max="5899" width="6.42578125" style="92" customWidth="1"/>
    <col min="5900" max="6143" width="9.140625" style="92"/>
    <col min="6144" max="6144" width="7" style="92" customWidth="1"/>
    <col min="6145" max="6145" width="17.7109375" style="92" customWidth="1"/>
    <col min="6146" max="6148" width="10.85546875" style="92" customWidth="1"/>
    <col min="6149" max="6149" width="12.7109375" style="92" customWidth="1"/>
    <col min="6150" max="6151" width="11.28515625" style="92" customWidth="1"/>
    <col min="6152" max="6152" width="12.42578125" style="92" customWidth="1"/>
    <col min="6153" max="6153" width="12.7109375" style="92" customWidth="1"/>
    <col min="6154" max="6154" width="17.7109375" style="92" customWidth="1"/>
    <col min="6155" max="6155" width="6.42578125" style="92" customWidth="1"/>
    <col min="6156" max="6399" width="9.140625" style="92"/>
    <col min="6400" max="6400" width="7" style="92" customWidth="1"/>
    <col min="6401" max="6401" width="17.7109375" style="92" customWidth="1"/>
    <col min="6402" max="6404" width="10.85546875" style="92" customWidth="1"/>
    <col min="6405" max="6405" width="12.7109375" style="92" customWidth="1"/>
    <col min="6406" max="6407" width="11.28515625" style="92" customWidth="1"/>
    <col min="6408" max="6408" width="12.42578125" style="92" customWidth="1"/>
    <col min="6409" max="6409" width="12.7109375" style="92" customWidth="1"/>
    <col min="6410" max="6410" width="17.7109375" style="92" customWidth="1"/>
    <col min="6411" max="6411" width="6.42578125" style="92" customWidth="1"/>
    <col min="6412" max="6655" width="9.140625" style="92"/>
    <col min="6656" max="6656" width="7" style="92" customWidth="1"/>
    <col min="6657" max="6657" width="17.7109375" style="92" customWidth="1"/>
    <col min="6658" max="6660" width="10.85546875" style="92" customWidth="1"/>
    <col min="6661" max="6661" width="12.7109375" style="92" customWidth="1"/>
    <col min="6662" max="6663" width="11.28515625" style="92" customWidth="1"/>
    <col min="6664" max="6664" width="12.42578125" style="92" customWidth="1"/>
    <col min="6665" max="6665" width="12.7109375" style="92" customWidth="1"/>
    <col min="6666" max="6666" width="17.7109375" style="92" customWidth="1"/>
    <col min="6667" max="6667" width="6.42578125" style="92" customWidth="1"/>
    <col min="6668" max="6911" width="9.140625" style="92"/>
    <col min="6912" max="6912" width="7" style="92" customWidth="1"/>
    <col min="6913" max="6913" width="17.7109375" style="92" customWidth="1"/>
    <col min="6914" max="6916" width="10.85546875" style="92" customWidth="1"/>
    <col min="6917" max="6917" width="12.7109375" style="92" customWidth="1"/>
    <col min="6918" max="6919" width="11.28515625" style="92" customWidth="1"/>
    <col min="6920" max="6920" width="12.42578125" style="92" customWidth="1"/>
    <col min="6921" max="6921" width="12.7109375" style="92" customWidth="1"/>
    <col min="6922" max="6922" width="17.7109375" style="92" customWidth="1"/>
    <col min="6923" max="6923" width="6.42578125" style="92" customWidth="1"/>
    <col min="6924" max="7167" width="9.140625" style="92"/>
    <col min="7168" max="7168" width="7" style="92" customWidth="1"/>
    <col min="7169" max="7169" width="17.7109375" style="92" customWidth="1"/>
    <col min="7170" max="7172" width="10.85546875" style="92" customWidth="1"/>
    <col min="7173" max="7173" width="12.7109375" style="92" customWidth="1"/>
    <col min="7174" max="7175" width="11.28515625" style="92" customWidth="1"/>
    <col min="7176" max="7176" width="12.42578125" style="92" customWidth="1"/>
    <col min="7177" max="7177" width="12.7109375" style="92" customWidth="1"/>
    <col min="7178" max="7178" width="17.7109375" style="92" customWidth="1"/>
    <col min="7179" max="7179" width="6.42578125" style="92" customWidth="1"/>
    <col min="7180" max="7423" width="9.140625" style="92"/>
    <col min="7424" max="7424" width="7" style="92" customWidth="1"/>
    <col min="7425" max="7425" width="17.7109375" style="92" customWidth="1"/>
    <col min="7426" max="7428" width="10.85546875" style="92" customWidth="1"/>
    <col min="7429" max="7429" width="12.7109375" style="92" customWidth="1"/>
    <col min="7430" max="7431" width="11.28515625" style="92" customWidth="1"/>
    <col min="7432" max="7432" width="12.42578125" style="92" customWidth="1"/>
    <col min="7433" max="7433" width="12.7109375" style="92" customWidth="1"/>
    <col min="7434" max="7434" width="17.7109375" style="92" customWidth="1"/>
    <col min="7435" max="7435" width="6.42578125" style="92" customWidth="1"/>
    <col min="7436" max="7679" width="9.140625" style="92"/>
    <col min="7680" max="7680" width="7" style="92" customWidth="1"/>
    <col min="7681" max="7681" width="17.7109375" style="92" customWidth="1"/>
    <col min="7682" max="7684" width="10.85546875" style="92" customWidth="1"/>
    <col min="7685" max="7685" width="12.7109375" style="92" customWidth="1"/>
    <col min="7686" max="7687" width="11.28515625" style="92" customWidth="1"/>
    <col min="7688" max="7688" width="12.42578125" style="92" customWidth="1"/>
    <col min="7689" max="7689" width="12.7109375" style="92" customWidth="1"/>
    <col min="7690" max="7690" width="17.7109375" style="92" customWidth="1"/>
    <col min="7691" max="7691" width="6.42578125" style="92" customWidth="1"/>
    <col min="7692" max="7935" width="9.140625" style="92"/>
    <col min="7936" max="7936" width="7" style="92" customWidth="1"/>
    <col min="7937" max="7937" width="17.7109375" style="92" customWidth="1"/>
    <col min="7938" max="7940" width="10.85546875" style="92" customWidth="1"/>
    <col min="7941" max="7941" width="12.7109375" style="92" customWidth="1"/>
    <col min="7942" max="7943" width="11.28515625" style="92" customWidth="1"/>
    <col min="7944" max="7944" width="12.42578125" style="92" customWidth="1"/>
    <col min="7945" max="7945" width="12.7109375" style="92" customWidth="1"/>
    <col min="7946" max="7946" width="17.7109375" style="92" customWidth="1"/>
    <col min="7947" max="7947" width="6.42578125" style="92" customWidth="1"/>
    <col min="7948" max="8191" width="9.140625" style="92"/>
    <col min="8192" max="8192" width="7" style="92" customWidth="1"/>
    <col min="8193" max="8193" width="17.7109375" style="92" customWidth="1"/>
    <col min="8194" max="8196" width="10.85546875" style="92" customWidth="1"/>
    <col min="8197" max="8197" width="12.7109375" style="92" customWidth="1"/>
    <col min="8198" max="8199" width="11.28515625" style="92" customWidth="1"/>
    <col min="8200" max="8200" width="12.42578125" style="92" customWidth="1"/>
    <col min="8201" max="8201" width="12.7109375" style="92" customWidth="1"/>
    <col min="8202" max="8202" width="17.7109375" style="92" customWidth="1"/>
    <col min="8203" max="8203" width="6.42578125" style="92" customWidth="1"/>
    <col min="8204" max="8447" width="9.140625" style="92"/>
    <col min="8448" max="8448" width="7" style="92" customWidth="1"/>
    <col min="8449" max="8449" width="17.7109375" style="92" customWidth="1"/>
    <col min="8450" max="8452" width="10.85546875" style="92" customWidth="1"/>
    <col min="8453" max="8453" width="12.7109375" style="92" customWidth="1"/>
    <col min="8454" max="8455" width="11.28515625" style="92" customWidth="1"/>
    <col min="8456" max="8456" width="12.42578125" style="92" customWidth="1"/>
    <col min="8457" max="8457" width="12.7109375" style="92" customWidth="1"/>
    <col min="8458" max="8458" width="17.7109375" style="92" customWidth="1"/>
    <col min="8459" max="8459" width="6.42578125" style="92" customWidth="1"/>
    <col min="8460" max="8703" width="9.140625" style="92"/>
    <col min="8704" max="8704" width="7" style="92" customWidth="1"/>
    <col min="8705" max="8705" width="17.7109375" style="92" customWidth="1"/>
    <col min="8706" max="8708" width="10.85546875" style="92" customWidth="1"/>
    <col min="8709" max="8709" width="12.7109375" style="92" customWidth="1"/>
    <col min="8710" max="8711" width="11.28515625" style="92" customWidth="1"/>
    <col min="8712" max="8712" width="12.42578125" style="92" customWidth="1"/>
    <col min="8713" max="8713" width="12.7109375" style="92" customWidth="1"/>
    <col min="8714" max="8714" width="17.7109375" style="92" customWidth="1"/>
    <col min="8715" max="8715" width="6.42578125" style="92" customWidth="1"/>
    <col min="8716" max="8959" width="9.140625" style="92"/>
    <col min="8960" max="8960" width="7" style="92" customWidth="1"/>
    <col min="8961" max="8961" width="17.7109375" style="92" customWidth="1"/>
    <col min="8962" max="8964" width="10.85546875" style="92" customWidth="1"/>
    <col min="8965" max="8965" width="12.7109375" style="92" customWidth="1"/>
    <col min="8966" max="8967" width="11.28515625" style="92" customWidth="1"/>
    <col min="8968" max="8968" width="12.42578125" style="92" customWidth="1"/>
    <col min="8969" max="8969" width="12.7109375" style="92" customWidth="1"/>
    <col min="8970" max="8970" width="17.7109375" style="92" customWidth="1"/>
    <col min="8971" max="8971" width="6.42578125" style="92" customWidth="1"/>
    <col min="8972" max="9215" width="9.140625" style="92"/>
    <col min="9216" max="9216" width="7" style="92" customWidth="1"/>
    <col min="9217" max="9217" width="17.7109375" style="92" customWidth="1"/>
    <col min="9218" max="9220" width="10.85546875" style="92" customWidth="1"/>
    <col min="9221" max="9221" width="12.7109375" style="92" customWidth="1"/>
    <col min="9222" max="9223" width="11.28515625" style="92" customWidth="1"/>
    <col min="9224" max="9224" width="12.42578125" style="92" customWidth="1"/>
    <col min="9225" max="9225" width="12.7109375" style="92" customWidth="1"/>
    <col min="9226" max="9226" width="17.7109375" style="92" customWidth="1"/>
    <col min="9227" max="9227" width="6.42578125" style="92" customWidth="1"/>
    <col min="9228" max="9471" width="9.140625" style="92"/>
    <col min="9472" max="9472" width="7" style="92" customWidth="1"/>
    <col min="9473" max="9473" width="17.7109375" style="92" customWidth="1"/>
    <col min="9474" max="9476" width="10.85546875" style="92" customWidth="1"/>
    <col min="9477" max="9477" width="12.7109375" style="92" customWidth="1"/>
    <col min="9478" max="9479" width="11.28515625" style="92" customWidth="1"/>
    <col min="9480" max="9480" width="12.42578125" style="92" customWidth="1"/>
    <col min="9481" max="9481" width="12.7109375" style="92" customWidth="1"/>
    <col min="9482" max="9482" width="17.7109375" style="92" customWidth="1"/>
    <col min="9483" max="9483" width="6.42578125" style="92" customWidth="1"/>
    <col min="9484" max="9727" width="9.140625" style="92"/>
    <col min="9728" max="9728" width="7" style="92" customWidth="1"/>
    <col min="9729" max="9729" width="17.7109375" style="92" customWidth="1"/>
    <col min="9730" max="9732" width="10.85546875" style="92" customWidth="1"/>
    <col min="9733" max="9733" width="12.7109375" style="92" customWidth="1"/>
    <col min="9734" max="9735" width="11.28515625" style="92" customWidth="1"/>
    <col min="9736" max="9736" width="12.42578125" style="92" customWidth="1"/>
    <col min="9737" max="9737" width="12.7109375" style="92" customWidth="1"/>
    <col min="9738" max="9738" width="17.7109375" style="92" customWidth="1"/>
    <col min="9739" max="9739" width="6.42578125" style="92" customWidth="1"/>
    <col min="9740" max="9983" width="9.140625" style="92"/>
    <col min="9984" max="9984" width="7" style="92" customWidth="1"/>
    <col min="9985" max="9985" width="17.7109375" style="92" customWidth="1"/>
    <col min="9986" max="9988" width="10.85546875" style="92" customWidth="1"/>
    <col min="9989" max="9989" width="12.7109375" style="92" customWidth="1"/>
    <col min="9990" max="9991" width="11.28515625" style="92" customWidth="1"/>
    <col min="9992" max="9992" width="12.42578125" style="92" customWidth="1"/>
    <col min="9993" max="9993" width="12.7109375" style="92" customWidth="1"/>
    <col min="9994" max="9994" width="17.7109375" style="92" customWidth="1"/>
    <col min="9995" max="9995" width="6.42578125" style="92" customWidth="1"/>
    <col min="9996" max="10239" width="9.140625" style="92"/>
    <col min="10240" max="10240" width="7" style="92" customWidth="1"/>
    <col min="10241" max="10241" width="17.7109375" style="92" customWidth="1"/>
    <col min="10242" max="10244" width="10.85546875" style="92" customWidth="1"/>
    <col min="10245" max="10245" width="12.7109375" style="92" customWidth="1"/>
    <col min="10246" max="10247" width="11.28515625" style="92" customWidth="1"/>
    <col min="10248" max="10248" width="12.42578125" style="92" customWidth="1"/>
    <col min="10249" max="10249" width="12.7109375" style="92" customWidth="1"/>
    <col min="10250" max="10250" width="17.7109375" style="92" customWidth="1"/>
    <col min="10251" max="10251" width="6.42578125" style="92" customWidth="1"/>
    <col min="10252" max="10495" width="9.140625" style="92"/>
    <col min="10496" max="10496" width="7" style="92" customWidth="1"/>
    <col min="10497" max="10497" width="17.7109375" style="92" customWidth="1"/>
    <col min="10498" max="10500" width="10.85546875" style="92" customWidth="1"/>
    <col min="10501" max="10501" width="12.7109375" style="92" customWidth="1"/>
    <col min="10502" max="10503" width="11.28515625" style="92" customWidth="1"/>
    <col min="10504" max="10504" width="12.42578125" style="92" customWidth="1"/>
    <col min="10505" max="10505" width="12.7109375" style="92" customWidth="1"/>
    <col min="10506" max="10506" width="17.7109375" style="92" customWidth="1"/>
    <col min="10507" max="10507" width="6.42578125" style="92" customWidth="1"/>
    <col min="10508" max="10751" width="9.140625" style="92"/>
    <col min="10752" max="10752" width="7" style="92" customWidth="1"/>
    <col min="10753" max="10753" width="17.7109375" style="92" customWidth="1"/>
    <col min="10754" max="10756" width="10.85546875" style="92" customWidth="1"/>
    <col min="10757" max="10757" width="12.7109375" style="92" customWidth="1"/>
    <col min="10758" max="10759" width="11.28515625" style="92" customWidth="1"/>
    <col min="10760" max="10760" width="12.42578125" style="92" customWidth="1"/>
    <col min="10761" max="10761" width="12.7109375" style="92" customWidth="1"/>
    <col min="10762" max="10762" width="17.7109375" style="92" customWidth="1"/>
    <col min="10763" max="10763" width="6.42578125" style="92" customWidth="1"/>
    <col min="10764" max="11007" width="9.140625" style="92"/>
    <col min="11008" max="11008" width="7" style="92" customWidth="1"/>
    <col min="11009" max="11009" width="17.7109375" style="92" customWidth="1"/>
    <col min="11010" max="11012" width="10.85546875" style="92" customWidth="1"/>
    <col min="11013" max="11013" width="12.7109375" style="92" customWidth="1"/>
    <col min="11014" max="11015" width="11.28515625" style="92" customWidth="1"/>
    <col min="11016" max="11016" width="12.42578125" style="92" customWidth="1"/>
    <col min="11017" max="11017" width="12.7109375" style="92" customWidth="1"/>
    <col min="11018" max="11018" width="17.7109375" style="92" customWidth="1"/>
    <col min="11019" max="11019" width="6.42578125" style="92" customWidth="1"/>
    <col min="11020" max="11263" width="9.140625" style="92"/>
    <col min="11264" max="11264" width="7" style="92" customWidth="1"/>
    <col min="11265" max="11265" width="17.7109375" style="92" customWidth="1"/>
    <col min="11266" max="11268" width="10.85546875" style="92" customWidth="1"/>
    <col min="11269" max="11269" width="12.7109375" style="92" customWidth="1"/>
    <col min="11270" max="11271" width="11.28515625" style="92" customWidth="1"/>
    <col min="11272" max="11272" width="12.42578125" style="92" customWidth="1"/>
    <col min="11273" max="11273" width="12.7109375" style="92" customWidth="1"/>
    <col min="11274" max="11274" width="17.7109375" style="92" customWidth="1"/>
    <col min="11275" max="11275" width="6.42578125" style="92" customWidth="1"/>
    <col min="11276" max="11519" width="9.140625" style="92"/>
    <col min="11520" max="11520" width="7" style="92" customWidth="1"/>
    <col min="11521" max="11521" width="17.7109375" style="92" customWidth="1"/>
    <col min="11522" max="11524" width="10.85546875" style="92" customWidth="1"/>
    <col min="11525" max="11525" width="12.7109375" style="92" customWidth="1"/>
    <col min="11526" max="11527" width="11.28515625" style="92" customWidth="1"/>
    <col min="11528" max="11528" width="12.42578125" style="92" customWidth="1"/>
    <col min="11529" max="11529" width="12.7109375" style="92" customWidth="1"/>
    <col min="11530" max="11530" width="17.7109375" style="92" customWidth="1"/>
    <col min="11531" max="11531" width="6.42578125" style="92" customWidth="1"/>
    <col min="11532" max="11775" width="9.140625" style="92"/>
    <col min="11776" max="11776" width="7" style="92" customWidth="1"/>
    <col min="11777" max="11777" width="17.7109375" style="92" customWidth="1"/>
    <col min="11778" max="11780" width="10.85546875" style="92" customWidth="1"/>
    <col min="11781" max="11781" width="12.7109375" style="92" customWidth="1"/>
    <col min="11782" max="11783" width="11.28515625" style="92" customWidth="1"/>
    <col min="11784" max="11784" width="12.42578125" style="92" customWidth="1"/>
    <col min="11785" max="11785" width="12.7109375" style="92" customWidth="1"/>
    <col min="11786" max="11786" width="17.7109375" style="92" customWidth="1"/>
    <col min="11787" max="11787" width="6.42578125" style="92" customWidth="1"/>
    <col min="11788" max="12031" width="9.140625" style="92"/>
    <col min="12032" max="12032" width="7" style="92" customWidth="1"/>
    <col min="12033" max="12033" width="17.7109375" style="92" customWidth="1"/>
    <col min="12034" max="12036" width="10.85546875" style="92" customWidth="1"/>
    <col min="12037" max="12037" width="12.7109375" style="92" customWidth="1"/>
    <col min="12038" max="12039" width="11.28515625" style="92" customWidth="1"/>
    <col min="12040" max="12040" width="12.42578125" style="92" customWidth="1"/>
    <col min="12041" max="12041" width="12.7109375" style="92" customWidth="1"/>
    <col min="12042" max="12042" width="17.7109375" style="92" customWidth="1"/>
    <col min="12043" max="12043" width="6.42578125" style="92" customWidth="1"/>
    <col min="12044" max="12287" width="9.140625" style="92"/>
    <col min="12288" max="12288" width="7" style="92" customWidth="1"/>
    <col min="12289" max="12289" width="17.7109375" style="92" customWidth="1"/>
    <col min="12290" max="12292" width="10.85546875" style="92" customWidth="1"/>
    <col min="12293" max="12293" width="12.7109375" style="92" customWidth="1"/>
    <col min="12294" max="12295" width="11.28515625" style="92" customWidth="1"/>
    <col min="12296" max="12296" width="12.42578125" style="92" customWidth="1"/>
    <col min="12297" max="12297" width="12.7109375" style="92" customWidth="1"/>
    <col min="12298" max="12298" width="17.7109375" style="92" customWidth="1"/>
    <col min="12299" max="12299" width="6.42578125" style="92" customWidth="1"/>
    <col min="12300" max="12543" width="9.140625" style="92"/>
    <col min="12544" max="12544" width="7" style="92" customWidth="1"/>
    <col min="12545" max="12545" width="17.7109375" style="92" customWidth="1"/>
    <col min="12546" max="12548" width="10.85546875" style="92" customWidth="1"/>
    <col min="12549" max="12549" width="12.7109375" style="92" customWidth="1"/>
    <col min="12550" max="12551" width="11.28515625" style="92" customWidth="1"/>
    <col min="12552" max="12552" width="12.42578125" style="92" customWidth="1"/>
    <col min="12553" max="12553" width="12.7109375" style="92" customWidth="1"/>
    <col min="12554" max="12554" width="17.7109375" style="92" customWidth="1"/>
    <col min="12555" max="12555" width="6.42578125" style="92" customWidth="1"/>
    <col min="12556" max="12799" width="9.140625" style="92"/>
    <col min="12800" max="12800" width="7" style="92" customWidth="1"/>
    <col min="12801" max="12801" width="17.7109375" style="92" customWidth="1"/>
    <col min="12802" max="12804" width="10.85546875" style="92" customWidth="1"/>
    <col min="12805" max="12805" width="12.7109375" style="92" customWidth="1"/>
    <col min="12806" max="12807" width="11.28515625" style="92" customWidth="1"/>
    <col min="12808" max="12808" width="12.42578125" style="92" customWidth="1"/>
    <col min="12809" max="12809" width="12.7109375" style="92" customWidth="1"/>
    <col min="12810" max="12810" width="17.7109375" style="92" customWidth="1"/>
    <col min="12811" max="12811" width="6.42578125" style="92" customWidth="1"/>
    <col min="12812" max="13055" width="9.140625" style="92"/>
    <col min="13056" max="13056" width="7" style="92" customWidth="1"/>
    <col min="13057" max="13057" width="17.7109375" style="92" customWidth="1"/>
    <col min="13058" max="13060" width="10.85546875" style="92" customWidth="1"/>
    <col min="13061" max="13061" width="12.7109375" style="92" customWidth="1"/>
    <col min="13062" max="13063" width="11.28515625" style="92" customWidth="1"/>
    <col min="13064" max="13064" width="12.42578125" style="92" customWidth="1"/>
    <col min="13065" max="13065" width="12.7109375" style="92" customWidth="1"/>
    <col min="13066" max="13066" width="17.7109375" style="92" customWidth="1"/>
    <col min="13067" max="13067" width="6.42578125" style="92" customWidth="1"/>
    <col min="13068" max="13311" width="9.140625" style="92"/>
    <col min="13312" max="13312" width="7" style="92" customWidth="1"/>
    <col min="13313" max="13313" width="17.7109375" style="92" customWidth="1"/>
    <col min="13314" max="13316" width="10.85546875" style="92" customWidth="1"/>
    <col min="13317" max="13317" width="12.7109375" style="92" customWidth="1"/>
    <col min="13318" max="13319" width="11.28515625" style="92" customWidth="1"/>
    <col min="13320" max="13320" width="12.42578125" style="92" customWidth="1"/>
    <col min="13321" max="13321" width="12.7109375" style="92" customWidth="1"/>
    <col min="13322" max="13322" width="17.7109375" style="92" customWidth="1"/>
    <col min="13323" max="13323" width="6.42578125" style="92" customWidth="1"/>
    <col min="13324" max="13567" width="9.140625" style="92"/>
    <col min="13568" max="13568" width="7" style="92" customWidth="1"/>
    <col min="13569" max="13569" width="17.7109375" style="92" customWidth="1"/>
    <col min="13570" max="13572" width="10.85546875" style="92" customWidth="1"/>
    <col min="13573" max="13573" width="12.7109375" style="92" customWidth="1"/>
    <col min="13574" max="13575" width="11.28515625" style="92" customWidth="1"/>
    <col min="13576" max="13576" width="12.42578125" style="92" customWidth="1"/>
    <col min="13577" max="13577" width="12.7109375" style="92" customWidth="1"/>
    <col min="13578" max="13578" width="17.7109375" style="92" customWidth="1"/>
    <col min="13579" max="13579" width="6.42578125" style="92" customWidth="1"/>
    <col min="13580" max="13823" width="9.140625" style="92"/>
    <col min="13824" max="13824" width="7" style="92" customWidth="1"/>
    <col min="13825" max="13825" width="17.7109375" style="92" customWidth="1"/>
    <col min="13826" max="13828" width="10.85546875" style="92" customWidth="1"/>
    <col min="13829" max="13829" width="12.7109375" style="92" customWidth="1"/>
    <col min="13830" max="13831" width="11.28515625" style="92" customWidth="1"/>
    <col min="13832" max="13832" width="12.42578125" style="92" customWidth="1"/>
    <col min="13833" max="13833" width="12.7109375" style="92" customWidth="1"/>
    <col min="13834" max="13834" width="17.7109375" style="92" customWidth="1"/>
    <col min="13835" max="13835" width="6.42578125" style="92" customWidth="1"/>
    <col min="13836" max="14079" width="9.140625" style="92"/>
    <col min="14080" max="14080" width="7" style="92" customWidth="1"/>
    <col min="14081" max="14081" width="17.7109375" style="92" customWidth="1"/>
    <col min="14082" max="14084" width="10.85546875" style="92" customWidth="1"/>
    <col min="14085" max="14085" width="12.7109375" style="92" customWidth="1"/>
    <col min="14086" max="14087" width="11.28515625" style="92" customWidth="1"/>
    <col min="14088" max="14088" width="12.42578125" style="92" customWidth="1"/>
    <col min="14089" max="14089" width="12.7109375" style="92" customWidth="1"/>
    <col min="14090" max="14090" width="17.7109375" style="92" customWidth="1"/>
    <col min="14091" max="14091" width="6.42578125" style="92" customWidth="1"/>
    <col min="14092" max="14335" width="9.140625" style="92"/>
    <col min="14336" max="14336" width="7" style="92" customWidth="1"/>
    <col min="14337" max="14337" width="17.7109375" style="92" customWidth="1"/>
    <col min="14338" max="14340" width="10.85546875" style="92" customWidth="1"/>
    <col min="14341" max="14341" width="12.7109375" style="92" customWidth="1"/>
    <col min="14342" max="14343" width="11.28515625" style="92" customWidth="1"/>
    <col min="14344" max="14344" width="12.42578125" style="92" customWidth="1"/>
    <col min="14345" max="14345" width="12.7109375" style="92" customWidth="1"/>
    <col min="14346" max="14346" width="17.7109375" style="92" customWidth="1"/>
    <col min="14347" max="14347" width="6.42578125" style="92" customWidth="1"/>
    <col min="14348" max="14591" width="9.140625" style="92"/>
    <col min="14592" max="14592" width="7" style="92" customWidth="1"/>
    <col min="14593" max="14593" width="17.7109375" style="92" customWidth="1"/>
    <col min="14594" max="14596" width="10.85546875" style="92" customWidth="1"/>
    <col min="14597" max="14597" width="12.7109375" style="92" customWidth="1"/>
    <col min="14598" max="14599" width="11.28515625" style="92" customWidth="1"/>
    <col min="14600" max="14600" width="12.42578125" style="92" customWidth="1"/>
    <col min="14601" max="14601" width="12.7109375" style="92" customWidth="1"/>
    <col min="14602" max="14602" width="17.7109375" style="92" customWidth="1"/>
    <col min="14603" max="14603" width="6.42578125" style="92" customWidth="1"/>
    <col min="14604" max="14847" width="9.140625" style="92"/>
    <col min="14848" max="14848" width="7" style="92" customWidth="1"/>
    <col min="14849" max="14849" width="17.7109375" style="92" customWidth="1"/>
    <col min="14850" max="14852" width="10.85546875" style="92" customWidth="1"/>
    <col min="14853" max="14853" width="12.7109375" style="92" customWidth="1"/>
    <col min="14854" max="14855" width="11.28515625" style="92" customWidth="1"/>
    <col min="14856" max="14856" width="12.42578125" style="92" customWidth="1"/>
    <col min="14857" max="14857" width="12.7109375" style="92" customWidth="1"/>
    <col min="14858" max="14858" width="17.7109375" style="92" customWidth="1"/>
    <col min="14859" max="14859" width="6.42578125" style="92" customWidth="1"/>
    <col min="14860" max="15103" width="9.140625" style="92"/>
    <col min="15104" max="15104" width="7" style="92" customWidth="1"/>
    <col min="15105" max="15105" width="17.7109375" style="92" customWidth="1"/>
    <col min="15106" max="15108" width="10.85546875" style="92" customWidth="1"/>
    <col min="15109" max="15109" width="12.7109375" style="92" customWidth="1"/>
    <col min="15110" max="15111" width="11.28515625" style="92" customWidth="1"/>
    <col min="15112" max="15112" width="12.42578125" style="92" customWidth="1"/>
    <col min="15113" max="15113" width="12.7109375" style="92" customWidth="1"/>
    <col min="15114" max="15114" width="17.7109375" style="92" customWidth="1"/>
    <col min="15115" max="15115" width="6.42578125" style="92" customWidth="1"/>
    <col min="15116" max="15359" width="9.140625" style="92"/>
    <col min="15360" max="15360" width="7" style="92" customWidth="1"/>
    <col min="15361" max="15361" width="17.7109375" style="92" customWidth="1"/>
    <col min="15362" max="15364" width="10.85546875" style="92" customWidth="1"/>
    <col min="15365" max="15365" width="12.7109375" style="92" customWidth="1"/>
    <col min="15366" max="15367" width="11.28515625" style="92" customWidth="1"/>
    <col min="15368" max="15368" width="12.42578125" style="92" customWidth="1"/>
    <col min="15369" max="15369" width="12.7109375" style="92" customWidth="1"/>
    <col min="15370" max="15370" width="17.7109375" style="92" customWidth="1"/>
    <col min="15371" max="15371" width="6.42578125" style="92" customWidth="1"/>
    <col min="15372" max="15615" width="9.140625" style="92"/>
    <col min="15616" max="15616" width="7" style="92" customWidth="1"/>
    <col min="15617" max="15617" width="17.7109375" style="92" customWidth="1"/>
    <col min="15618" max="15620" width="10.85546875" style="92" customWidth="1"/>
    <col min="15621" max="15621" width="12.7109375" style="92" customWidth="1"/>
    <col min="15622" max="15623" width="11.28515625" style="92" customWidth="1"/>
    <col min="15624" max="15624" width="12.42578125" style="92" customWidth="1"/>
    <col min="15625" max="15625" width="12.7109375" style="92" customWidth="1"/>
    <col min="15626" max="15626" width="17.7109375" style="92" customWidth="1"/>
    <col min="15627" max="15627" width="6.42578125" style="92" customWidth="1"/>
    <col min="15628" max="15871" width="9.140625" style="92"/>
    <col min="15872" max="15872" width="7" style="92" customWidth="1"/>
    <col min="15873" max="15873" width="17.7109375" style="92" customWidth="1"/>
    <col min="15874" max="15876" width="10.85546875" style="92" customWidth="1"/>
    <col min="15877" max="15877" width="12.7109375" style="92" customWidth="1"/>
    <col min="15878" max="15879" width="11.28515625" style="92" customWidth="1"/>
    <col min="15880" max="15880" width="12.42578125" style="92" customWidth="1"/>
    <col min="15881" max="15881" width="12.7109375" style="92" customWidth="1"/>
    <col min="15882" max="15882" width="17.7109375" style="92" customWidth="1"/>
    <col min="15883" max="15883" width="6.42578125" style="92" customWidth="1"/>
    <col min="15884" max="16127" width="9.140625" style="92"/>
    <col min="16128" max="16128" width="7" style="92" customWidth="1"/>
    <col min="16129" max="16129" width="17.7109375" style="92" customWidth="1"/>
    <col min="16130" max="16132" width="10.85546875" style="92" customWidth="1"/>
    <col min="16133" max="16133" width="12.7109375" style="92" customWidth="1"/>
    <col min="16134" max="16135" width="11.28515625" style="92" customWidth="1"/>
    <col min="16136" max="16136" width="12.42578125" style="92" customWidth="1"/>
    <col min="16137" max="16137" width="12.7109375" style="92" customWidth="1"/>
    <col min="16138" max="16138" width="17.7109375" style="92" customWidth="1"/>
    <col min="16139" max="16139" width="6.42578125" style="92" customWidth="1"/>
    <col min="16140" max="16384" width="9.140625" style="92"/>
  </cols>
  <sheetData>
    <row r="1" spans="1:11" s="83" customFormat="1" ht="20.25" x14ac:dyDescent="0.2">
      <c r="A1" s="914" t="s">
        <v>221</v>
      </c>
      <c r="B1" s="914"/>
      <c r="C1" s="914"/>
      <c r="D1" s="914"/>
      <c r="E1" s="914"/>
      <c r="F1" s="914"/>
      <c r="G1" s="914"/>
      <c r="H1" s="914"/>
      <c r="I1" s="914"/>
      <c r="J1" s="914"/>
      <c r="K1" s="914"/>
    </row>
    <row r="2" spans="1:11" s="84" customFormat="1" ht="20.25" x14ac:dyDescent="0.2">
      <c r="A2" s="915">
        <v>2014</v>
      </c>
      <c r="B2" s="915"/>
      <c r="C2" s="915"/>
      <c r="D2" s="915"/>
      <c r="E2" s="915"/>
      <c r="F2" s="915"/>
      <c r="G2" s="915"/>
      <c r="H2" s="915"/>
      <c r="I2" s="915"/>
      <c r="J2" s="915"/>
      <c r="K2" s="915"/>
    </row>
    <row r="3" spans="1:11" s="85" customFormat="1" ht="15.75" x14ac:dyDescent="0.2">
      <c r="A3" s="775" t="s">
        <v>682</v>
      </c>
      <c r="B3" s="775"/>
      <c r="C3" s="775"/>
      <c r="D3" s="775"/>
      <c r="E3" s="775"/>
      <c r="F3" s="775"/>
      <c r="G3" s="775"/>
      <c r="H3" s="775"/>
      <c r="I3" s="775"/>
      <c r="J3" s="775"/>
      <c r="K3" s="775"/>
    </row>
    <row r="4" spans="1:11" s="85" customFormat="1" ht="15.75" x14ac:dyDescent="0.2">
      <c r="A4" s="741">
        <v>2014</v>
      </c>
      <c r="B4" s="741"/>
      <c r="C4" s="741"/>
      <c r="D4" s="741"/>
      <c r="E4" s="741"/>
      <c r="F4" s="741"/>
      <c r="G4" s="741"/>
      <c r="H4" s="741"/>
      <c r="I4" s="741"/>
      <c r="J4" s="741"/>
      <c r="K4" s="741"/>
    </row>
    <row r="5" spans="1:11" s="85" customFormat="1" ht="15.75" x14ac:dyDescent="0.2">
      <c r="A5" s="307"/>
      <c r="B5" s="307"/>
      <c r="C5" s="307"/>
      <c r="D5" s="307"/>
      <c r="E5" s="307"/>
      <c r="F5" s="307"/>
      <c r="G5" s="307"/>
      <c r="H5" s="307"/>
      <c r="I5" s="307"/>
      <c r="J5" s="307"/>
      <c r="K5" s="307"/>
    </row>
    <row r="6" spans="1:11" ht="20.25" customHeight="1" x14ac:dyDescent="0.2">
      <c r="A6" s="36" t="s">
        <v>592</v>
      </c>
      <c r="B6" s="93"/>
      <c r="K6" s="87" t="s">
        <v>712</v>
      </c>
    </row>
    <row r="7" spans="1:11" s="94" customFormat="1" ht="24" customHeight="1" x14ac:dyDescent="0.2">
      <c r="A7" s="938" t="s">
        <v>222</v>
      </c>
      <c r="B7" s="939"/>
      <c r="C7" s="940" t="s">
        <v>271</v>
      </c>
      <c r="D7" s="940"/>
      <c r="E7" s="940"/>
      <c r="F7" s="940" t="s">
        <v>488</v>
      </c>
      <c r="G7" s="940"/>
      <c r="H7" s="940"/>
      <c r="I7" s="940"/>
      <c r="J7" s="940"/>
      <c r="K7" s="941" t="s">
        <v>487</v>
      </c>
    </row>
    <row r="8" spans="1:11" s="94" customFormat="1" ht="100.5" customHeight="1" x14ac:dyDescent="0.2">
      <c r="A8" s="938"/>
      <c r="B8" s="939"/>
      <c r="C8" s="428" t="s">
        <v>489</v>
      </c>
      <c r="D8" s="428" t="s">
        <v>490</v>
      </c>
      <c r="E8" s="428" t="s">
        <v>491</v>
      </c>
      <c r="F8" s="428" t="s">
        <v>267</v>
      </c>
      <c r="G8" s="428" t="s">
        <v>268</v>
      </c>
      <c r="H8" s="428" t="s">
        <v>492</v>
      </c>
      <c r="I8" s="428" t="s">
        <v>493</v>
      </c>
      <c r="J8" s="428" t="s">
        <v>269</v>
      </c>
      <c r="K8" s="941"/>
    </row>
    <row r="9" spans="1:11" s="89" customFormat="1" ht="25.5" customHeight="1" thickBot="1" x14ac:dyDescent="0.25">
      <c r="A9" s="936" t="s">
        <v>187</v>
      </c>
      <c r="B9" s="937"/>
      <c r="C9" s="573">
        <v>0.7</v>
      </c>
      <c r="D9" s="426">
        <v>2</v>
      </c>
      <c r="E9" s="426">
        <v>265</v>
      </c>
      <c r="F9" s="426">
        <v>5975.36</v>
      </c>
      <c r="G9" s="426">
        <v>55394</v>
      </c>
      <c r="H9" s="426">
        <v>61369.36</v>
      </c>
      <c r="I9" s="426">
        <v>42278351</v>
      </c>
      <c r="J9" s="426">
        <v>42339720.359999999</v>
      </c>
      <c r="K9" s="427" t="s">
        <v>196</v>
      </c>
    </row>
    <row r="10" spans="1:11" s="89" customFormat="1" ht="25.5" customHeight="1" thickBot="1" x14ac:dyDescent="0.25">
      <c r="A10" s="932" t="s">
        <v>180</v>
      </c>
      <c r="B10" s="933"/>
      <c r="C10" s="574">
        <v>9.1</v>
      </c>
      <c r="D10" s="422">
        <v>20</v>
      </c>
      <c r="E10" s="422">
        <v>199</v>
      </c>
      <c r="F10" s="422">
        <v>42110.65</v>
      </c>
      <c r="G10" s="422">
        <v>30258</v>
      </c>
      <c r="H10" s="422">
        <v>72368.649999999994</v>
      </c>
      <c r="I10" s="422">
        <v>29493267</v>
      </c>
      <c r="J10" s="422">
        <v>29565635.649999999</v>
      </c>
      <c r="K10" s="423" t="s">
        <v>189</v>
      </c>
    </row>
    <row r="11" spans="1:11" s="89" customFormat="1" ht="25.5" customHeight="1" thickBot="1" x14ac:dyDescent="0.25">
      <c r="A11" s="934" t="s">
        <v>223</v>
      </c>
      <c r="B11" s="935"/>
      <c r="C11" s="573">
        <v>14.9</v>
      </c>
      <c r="D11" s="420">
        <v>42</v>
      </c>
      <c r="E11" s="420">
        <v>240</v>
      </c>
      <c r="F11" s="420">
        <v>71024</v>
      </c>
      <c r="G11" s="420">
        <v>18835</v>
      </c>
      <c r="H11" s="420">
        <v>89859</v>
      </c>
      <c r="I11" s="420">
        <v>84897600</v>
      </c>
      <c r="J11" s="420">
        <v>84987459</v>
      </c>
      <c r="K11" s="421" t="s">
        <v>195</v>
      </c>
    </row>
    <row r="12" spans="1:11" s="89" customFormat="1" ht="25.5" customHeight="1" thickBot="1" x14ac:dyDescent="0.25">
      <c r="A12" s="932" t="s">
        <v>181</v>
      </c>
      <c r="B12" s="933"/>
      <c r="C12" s="574">
        <v>0</v>
      </c>
      <c r="D12" s="424">
        <v>0</v>
      </c>
      <c r="E12" s="424">
        <v>135</v>
      </c>
      <c r="F12" s="424">
        <v>301442</v>
      </c>
      <c r="G12" s="424">
        <v>24500</v>
      </c>
      <c r="H12" s="424">
        <v>325942</v>
      </c>
      <c r="I12" s="424">
        <v>18981281</v>
      </c>
      <c r="J12" s="424">
        <v>19307223</v>
      </c>
      <c r="K12" s="423" t="s">
        <v>190</v>
      </c>
    </row>
    <row r="13" spans="1:11" s="89" customFormat="1" ht="25.5" customHeight="1" thickBot="1" x14ac:dyDescent="0.25">
      <c r="A13" s="934" t="s">
        <v>186</v>
      </c>
      <c r="B13" s="935"/>
      <c r="C13" s="573">
        <v>11.1</v>
      </c>
      <c r="D13" s="420">
        <v>156</v>
      </c>
      <c r="E13" s="420">
        <v>1248</v>
      </c>
      <c r="F13" s="420">
        <v>113424</v>
      </c>
      <c r="G13" s="420">
        <v>910520</v>
      </c>
      <c r="H13" s="420">
        <v>1023944</v>
      </c>
      <c r="I13" s="420">
        <v>146486045</v>
      </c>
      <c r="J13" s="420">
        <v>147509989</v>
      </c>
      <c r="K13" s="421" t="s">
        <v>194</v>
      </c>
    </row>
    <row r="14" spans="1:11" s="89" customFormat="1" ht="25.5" customHeight="1" thickBot="1" x14ac:dyDescent="0.25">
      <c r="A14" s="932" t="s">
        <v>182</v>
      </c>
      <c r="B14" s="933"/>
      <c r="C14" s="574">
        <v>1.1000000000000001</v>
      </c>
      <c r="D14" s="422">
        <v>2</v>
      </c>
      <c r="E14" s="422">
        <v>188</v>
      </c>
      <c r="F14" s="422">
        <v>260911</v>
      </c>
      <c r="G14" s="422">
        <v>47600</v>
      </c>
      <c r="H14" s="422">
        <v>308511</v>
      </c>
      <c r="I14" s="422">
        <v>548363261</v>
      </c>
      <c r="J14" s="422">
        <v>548671772</v>
      </c>
      <c r="K14" s="423" t="s">
        <v>191</v>
      </c>
    </row>
    <row r="15" spans="1:11" s="89" customFormat="1" ht="25.5" customHeight="1" thickBot="1" x14ac:dyDescent="0.25">
      <c r="A15" s="934" t="s">
        <v>185</v>
      </c>
      <c r="B15" s="935"/>
      <c r="C15" s="573">
        <v>2.2000000000000002</v>
      </c>
      <c r="D15" s="420">
        <v>11</v>
      </c>
      <c r="E15" s="420">
        <v>483</v>
      </c>
      <c r="F15" s="420">
        <v>29551</v>
      </c>
      <c r="G15" s="420">
        <v>195231</v>
      </c>
      <c r="H15" s="420">
        <v>224782</v>
      </c>
      <c r="I15" s="420">
        <v>110766989</v>
      </c>
      <c r="J15" s="420">
        <v>110991771</v>
      </c>
      <c r="K15" s="421" t="s">
        <v>193</v>
      </c>
    </row>
    <row r="16" spans="1:11" s="89" customFormat="1" ht="25.5" customHeight="1" thickBot="1" x14ac:dyDescent="0.25">
      <c r="A16" s="932" t="s">
        <v>184</v>
      </c>
      <c r="B16" s="933"/>
      <c r="C16" s="574">
        <v>2.5</v>
      </c>
      <c r="D16" s="422">
        <v>5</v>
      </c>
      <c r="E16" s="422">
        <v>196</v>
      </c>
      <c r="F16" s="422">
        <v>47387.6</v>
      </c>
      <c r="G16" s="422">
        <v>134388</v>
      </c>
      <c r="H16" s="422">
        <v>181775.6</v>
      </c>
      <c r="I16" s="422">
        <v>394860037</v>
      </c>
      <c r="J16" s="422">
        <v>395041812.60000002</v>
      </c>
      <c r="K16" s="423" t="s">
        <v>197</v>
      </c>
    </row>
    <row r="17" spans="1:11" s="89" customFormat="1" ht="25.5" customHeight="1" thickBot="1" x14ac:dyDescent="0.25">
      <c r="A17" s="934" t="s">
        <v>179</v>
      </c>
      <c r="B17" s="935"/>
      <c r="C17" s="573">
        <v>0</v>
      </c>
      <c r="D17" s="425">
        <v>0</v>
      </c>
      <c r="E17" s="425">
        <v>32</v>
      </c>
      <c r="F17" s="425">
        <v>68</v>
      </c>
      <c r="G17" s="425">
        <v>21500</v>
      </c>
      <c r="H17" s="425">
        <v>21568</v>
      </c>
      <c r="I17" s="425">
        <v>17928596</v>
      </c>
      <c r="J17" s="425">
        <v>17950164</v>
      </c>
      <c r="K17" s="421" t="s">
        <v>188</v>
      </c>
    </row>
    <row r="18" spans="1:11" s="89" customFormat="1" ht="25.5" customHeight="1" thickBot="1" x14ac:dyDescent="0.25">
      <c r="A18" s="932" t="s">
        <v>183</v>
      </c>
      <c r="B18" s="933"/>
      <c r="C18" s="574">
        <v>4.9000000000000004</v>
      </c>
      <c r="D18" s="422">
        <v>18</v>
      </c>
      <c r="E18" s="422">
        <v>348</v>
      </c>
      <c r="F18" s="422">
        <v>50000</v>
      </c>
      <c r="G18" s="422">
        <v>83854</v>
      </c>
      <c r="H18" s="422">
        <v>133854</v>
      </c>
      <c r="I18" s="422">
        <v>118282902</v>
      </c>
      <c r="J18" s="422">
        <v>118416756</v>
      </c>
      <c r="K18" s="423" t="s">
        <v>192</v>
      </c>
    </row>
    <row r="19" spans="1:11" s="89" customFormat="1" ht="25.5" customHeight="1" x14ac:dyDescent="0.2">
      <c r="A19" s="928" t="s">
        <v>198</v>
      </c>
      <c r="B19" s="929"/>
      <c r="C19" s="575">
        <v>13.5</v>
      </c>
      <c r="D19" s="429">
        <v>74</v>
      </c>
      <c r="E19" s="429">
        <v>476</v>
      </c>
      <c r="F19" s="429">
        <v>60722.559999999998</v>
      </c>
      <c r="G19" s="429">
        <v>133121</v>
      </c>
      <c r="H19" s="429">
        <v>193843.56</v>
      </c>
      <c r="I19" s="429">
        <v>67931403</v>
      </c>
      <c r="J19" s="429">
        <v>68125246.560000002</v>
      </c>
      <c r="K19" s="430" t="s">
        <v>22</v>
      </c>
    </row>
    <row r="20" spans="1:11" s="89" customFormat="1" ht="37.5" customHeight="1" x14ac:dyDescent="0.2">
      <c r="A20" s="930" t="s">
        <v>12</v>
      </c>
      <c r="B20" s="931"/>
      <c r="C20" s="431">
        <v>8</v>
      </c>
      <c r="D20" s="432">
        <f t="shared" ref="D20:I20" si="0">SUM(D9:D19)</f>
        <v>330</v>
      </c>
      <c r="E20" s="432">
        <f t="shared" si="0"/>
        <v>3810</v>
      </c>
      <c r="F20" s="432">
        <f t="shared" si="0"/>
        <v>982616.16999999993</v>
      </c>
      <c r="G20" s="432">
        <f t="shared" si="0"/>
        <v>1655201</v>
      </c>
      <c r="H20" s="432">
        <f t="shared" si="0"/>
        <v>2637817.17</v>
      </c>
      <c r="I20" s="432">
        <f t="shared" si="0"/>
        <v>1580269732</v>
      </c>
      <c r="J20" s="432">
        <f>SUM(J9:J19)</f>
        <v>1582907549.1700001</v>
      </c>
      <c r="K20" s="433" t="s">
        <v>36</v>
      </c>
    </row>
    <row r="21" spans="1:11" x14ac:dyDescent="0.2">
      <c r="A21" s="568"/>
      <c r="B21" s="569"/>
      <c r="C21" s="570"/>
      <c r="D21" s="570"/>
      <c r="K21" s="572"/>
    </row>
    <row r="25" spans="1:11" x14ac:dyDescent="0.2">
      <c r="J25" s="92"/>
    </row>
    <row r="26" spans="1:11" x14ac:dyDescent="0.2">
      <c r="J26" s="92"/>
    </row>
    <row r="27" spans="1:11" x14ac:dyDescent="0.2">
      <c r="J27" s="92"/>
    </row>
    <row r="28" spans="1:11" x14ac:dyDescent="0.2">
      <c r="J28" s="92"/>
    </row>
    <row r="29" spans="1:11" x14ac:dyDescent="0.2">
      <c r="J29" s="92"/>
    </row>
    <row r="30" spans="1:11" x14ac:dyDescent="0.2">
      <c r="J30" s="92"/>
    </row>
    <row r="31" spans="1:11" x14ac:dyDescent="0.2">
      <c r="J31" s="92"/>
    </row>
    <row r="32" spans="1:11" x14ac:dyDescent="0.2">
      <c r="J32" s="92"/>
    </row>
    <row r="33" spans="10:10" x14ac:dyDescent="0.2">
      <c r="J33" s="92"/>
    </row>
    <row r="34" spans="10:10" x14ac:dyDescent="0.2">
      <c r="J34" s="92"/>
    </row>
    <row r="35" spans="10:10" x14ac:dyDescent="0.2">
      <c r="J35" s="92"/>
    </row>
    <row r="36" spans="10:10" x14ac:dyDescent="0.2">
      <c r="J36" s="92"/>
    </row>
    <row r="37" spans="10:10" x14ac:dyDescent="0.2">
      <c r="J37" s="92"/>
    </row>
    <row r="38" spans="10:10" x14ac:dyDescent="0.2">
      <c r="J38" s="92"/>
    </row>
    <row r="39" spans="10:10" x14ac:dyDescent="0.2">
      <c r="J39" s="92"/>
    </row>
    <row r="40" spans="10:10" x14ac:dyDescent="0.2">
      <c r="J40" s="92"/>
    </row>
  </sheetData>
  <mergeCells count="20">
    <mergeCell ref="A1:K1"/>
    <mergeCell ref="A2:K2"/>
    <mergeCell ref="A3:K3"/>
    <mergeCell ref="A4:K4"/>
    <mergeCell ref="A7:B8"/>
    <mergeCell ref="C7:E7"/>
    <mergeCell ref="F7:J7"/>
    <mergeCell ref="K7:K8"/>
    <mergeCell ref="A9:B9"/>
    <mergeCell ref="A10:B10"/>
    <mergeCell ref="A11:B11"/>
    <mergeCell ref="A12:B12"/>
    <mergeCell ref="A13:B13"/>
    <mergeCell ref="A19:B19"/>
    <mergeCell ref="A20:B20"/>
    <mergeCell ref="A14:B14"/>
    <mergeCell ref="A15:B15"/>
    <mergeCell ref="A16:B16"/>
    <mergeCell ref="A17:B17"/>
    <mergeCell ref="A18:B18"/>
  </mergeCells>
  <printOptions horizontalCentered="1" verticalCentered="1"/>
  <pageMargins left="0" right="0" top="0" bottom="0" header="0" footer="0"/>
  <pageSetup paperSize="9" scale="95" orientation="landscape" r:id="rId1"/>
  <headerFooter alignWithMargins="0"/>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showGridLines="0" rightToLeft="1" view="pageBreakPreview" workbookViewId="0">
      <selection activeCell="D17" sqref="D17"/>
    </sheetView>
  </sheetViews>
  <sheetFormatPr defaultRowHeight="15" x14ac:dyDescent="0.2"/>
  <cols>
    <col min="1" max="1" width="6.140625" style="20" customWidth="1"/>
    <col min="2" max="2" width="20.7109375" style="20" customWidth="1"/>
    <col min="3" max="5" width="13.5703125" style="27" customWidth="1"/>
    <col min="6" max="6" width="17.85546875" style="20" customWidth="1"/>
    <col min="7" max="7" width="7.140625" style="18" customWidth="1"/>
    <col min="8" max="16384" width="9.140625" style="97"/>
  </cols>
  <sheetData>
    <row r="1" spans="1:7" s="95" customFormat="1" ht="39.75" customHeight="1" x14ac:dyDescent="0.2">
      <c r="A1" s="960" t="s">
        <v>671</v>
      </c>
      <c r="B1" s="960"/>
      <c r="C1" s="960"/>
      <c r="D1" s="960"/>
      <c r="E1" s="960"/>
      <c r="F1" s="960"/>
      <c r="G1" s="960"/>
    </row>
    <row r="2" spans="1:7" s="96" customFormat="1" ht="17.25" customHeight="1" x14ac:dyDescent="0.2">
      <c r="A2" s="836" t="s">
        <v>685</v>
      </c>
      <c r="B2" s="836"/>
      <c r="C2" s="836"/>
      <c r="D2" s="836"/>
      <c r="E2" s="836"/>
      <c r="F2" s="836"/>
      <c r="G2" s="836"/>
    </row>
    <row r="3" spans="1:7" ht="32.25" customHeight="1" x14ac:dyDescent="0.2">
      <c r="A3" s="961" t="s">
        <v>494</v>
      </c>
      <c r="B3" s="961"/>
      <c r="C3" s="961"/>
      <c r="D3" s="961"/>
      <c r="E3" s="961"/>
      <c r="F3" s="961"/>
      <c r="G3" s="961"/>
    </row>
    <row r="4" spans="1:7" s="17" customFormat="1" ht="15.75" x14ac:dyDescent="0.2">
      <c r="A4" s="962" t="s">
        <v>685</v>
      </c>
      <c r="B4" s="962"/>
      <c r="C4" s="962"/>
      <c r="D4" s="962"/>
      <c r="E4" s="962"/>
      <c r="F4" s="962"/>
      <c r="G4" s="962"/>
    </row>
    <row r="5" spans="1:7" ht="19.5" customHeight="1" x14ac:dyDescent="0.2">
      <c r="A5" s="98" t="s">
        <v>713</v>
      </c>
      <c r="B5" s="99"/>
      <c r="C5" s="97"/>
      <c r="D5" s="97"/>
      <c r="E5" s="97"/>
      <c r="F5" s="97"/>
      <c r="G5" s="12" t="s">
        <v>714</v>
      </c>
    </row>
    <row r="6" spans="1:7" s="169" customFormat="1" ht="39.75" customHeight="1" x14ac:dyDescent="0.2">
      <c r="A6" s="953" t="s">
        <v>164</v>
      </c>
      <c r="B6" s="954"/>
      <c r="C6" s="101">
        <v>2012</v>
      </c>
      <c r="D6" s="101">
        <v>2013</v>
      </c>
      <c r="E6" s="101">
        <v>2014</v>
      </c>
      <c r="F6" s="956" t="s">
        <v>165</v>
      </c>
      <c r="G6" s="957"/>
    </row>
    <row r="7" spans="1:7" s="169" customFormat="1" ht="14.25" hidden="1" customHeight="1" thickBot="1" x14ac:dyDescent="0.25">
      <c r="A7" s="955"/>
      <c r="B7" s="954"/>
      <c r="C7" s="101"/>
      <c r="D7" s="101"/>
      <c r="E7" s="101"/>
      <c r="F7" s="956"/>
      <c r="G7" s="957"/>
    </row>
    <row r="8" spans="1:7" ht="28.5" customHeight="1" thickBot="1" x14ac:dyDescent="0.25">
      <c r="A8" s="945" t="s">
        <v>735</v>
      </c>
      <c r="B8" s="946"/>
      <c r="C8" s="642">
        <v>0</v>
      </c>
      <c r="D8" s="642">
        <v>0</v>
      </c>
      <c r="E8" s="642">
        <v>3</v>
      </c>
      <c r="F8" s="942" t="s">
        <v>736</v>
      </c>
      <c r="G8" s="942"/>
    </row>
    <row r="9" spans="1:7" ht="28.5" customHeight="1" thickBot="1" x14ac:dyDescent="0.25">
      <c r="A9" s="947" t="s">
        <v>307</v>
      </c>
      <c r="B9" s="948"/>
      <c r="C9" s="422">
        <v>9371</v>
      </c>
      <c r="D9" s="422">
        <v>9906</v>
      </c>
      <c r="E9" s="422">
        <v>10337</v>
      </c>
      <c r="F9" s="943" t="s">
        <v>166</v>
      </c>
      <c r="G9" s="943"/>
    </row>
    <row r="10" spans="1:7" ht="28.5" customHeight="1" thickBot="1" x14ac:dyDescent="0.25">
      <c r="A10" s="945" t="s">
        <v>308</v>
      </c>
      <c r="B10" s="946"/>
      <c r="C10" s="642">
        <v>5727</v>
      </c>
      <c r="D10" s="642">
        <v>6143</v>
      </c>
      <c r="E10" s="642">
        <v>6256</v>
      </c>
      <c r="F10" s="942" t="s">
        <v>167</v>
      </c>
      <c r="G10" s="942"/>
    </row>
    <row r="11" spans="1:7" ht="28.5" customHeight="1" thickBot="1" x14ac:dyDescent="0.25">
      <c r="A11" s="947" t="s">
        <v>309</v>
      </c>
      <c r="B11" s="948"/>
      <c r="C11" s="422">
        <v>4295</v>
      </c>
      <c r="D11" s="422">
        <v>4730</v>
      </c>
      <c r="E11" s="422">
        <v>4888</v>
      </c>
      <c r="F11" s="943" t="s">
        <v>168</v>
      </c>
      <c r="G11" s="943"/>
    </row>
    <row r="12" spans="1:7" ht="28.5" customHeight="1" thickBot="1" x14ac:dyDescent="0.25">
      <c r="A12" s="945" t="s">
        <v>310</v>
      </c>
      <c r="B12" s="946"/>
      <c r="C12" s="642">
        <v>1364</v>
      </c>
      <c r="D12" s="642">
        <v>1396</v>
      </c>
      <c r="E12" s="642">
        <v>1604</v>
      </c>
      <c r="F12" s="942" t="s">
        <v>169</v>
      </c>
      <c r="G12" s="942"/>
    </row>
    <row r="13" spans="1:7" ht="28.5" customHeight="1" thickBot="1" x14ac:dyDescent="0.25">
      <c r="A13" s="947" t="s">
        <v>311</v>
      </c>
      <c r="B13" s="948"/>
      <c r="C13" s="422">
        <v>859</v>
      </c>
      <c r="D13" s="422">
        <v>1030</v>
      </c>
      <c r="E13" s="422">
        <v>1101</v>
      </c>
      <c r="F13" s="943" t="s">
        <v>170</v>
      </c>
      <c r="G13" s="943"/>
    </row>
    <row r="14" spans="1:7" ht="28.5" customHeight="1" thickBot="1" x14ac:dyDescent="0.25">
      <c r="A14" s="945" t="s">
        <v>312</v>
      </c>
      <c r="B14" s="946"/>
      <c r="C14" s="642">
        <v>492</v>
      </c>
      <c r="D14" s="642">
        <v>633</v>
      </c>
      <c r="E14" s="642">
        <v>692</v>
      </c>
      <c r="F14" s="942" t="s">
        <v>171</v>
      </c>
      <c r="G14" s="942"/>
    </row>
    <row r="15" spans="1:7" ht="28.5" customHeight="1" thickBot="1" x14ac:dyDescent="0.25">
      <c r="A15" s="947" t="s">
        <v>313</v>
      </c>
      <c r="B15" s="948"/>
      <c r="C15" s="422">
        <v>306</v>
      </c>
      <c r="D15" s="422">
        <v>369</v>
      </c>
      <c r="E15" s="422">
        <v>497</v>
      </c>
      <c r="F15" s="943" t="s">
        <v>172</v>
      </c>
      <c r="G15" s="943"/>
    </row>
    <row r="16" spans="1:7" ht="28.5" customHeight="1" x14ac:dyDescent="0.2">
      <c r="A16" s="958" t="s">
        <v>314</v>
      </c>
      <c r="B16" s="959"/>
      <c r="C16" s="643">
        <v>99</v>
      </c>
      <c r="D16" s="643">
        <v>97</v>
      </c>
      <c r="E16" s="643">
        <v>132</v>
      </c>
      <c r="F16" s="944" t="s">
        <v>173</v>
      </c>
      <c r="G16" s="944"/>
    </row>
    <row r="17" spans="1:7" ht="28.5" customHeight="1" x14ac:dyDescent="0.2">
      <c r="A17" s="950" t="s">
        <v>12</v>
      </c>
      <c r="B17" s="951"/>
      <c r="C17" s="611">
        <f>SUM(C8:C16)</f>
        <v>22513</v>
      </c>
      <c r="D17" s="611">
        <f t="shared" ref="D17:E17" si="0">SUM(D8:D16)</f>
        <v>24304</v>
      </c>
      <c r="E17" s="611">
        <f t="shared" si="0"/>
        <v>25510</v>
      </c>
      <c r="F17" s="952" t="s">
        <v>26</v>
      </c>
      <c r="G17" s="952"/>
    </row>
    <row r="18" spans="1:7" ht="12.75" x14ac:dyDescent="0.2">
      <c r="A18" s="949" t="s">
        <v>288</v>
      </c>
      <c r="B18" s="949"/>
      <c r="C18" s="184"/>
      <c r="D18" s="184"/>
      <c r="E18" s="184"/>
      <c r="F18" s="174"/>
      <c r="G18" s="185" t="s">
        <v>174</v>
      </c>
    </row>
  </sheetData>
  <mergeCells count="27">
    <mergeCell ref="A8:B8"/>
    <mergeCell ref="F8:G8"/>
    <mergeCell ref="A1:G1"/>
    <mergeCell ref="A2:G2"/>
    <mergeCell ref="A3:G3"/>
    <mergeCell ref="A4:G4"/>
    <mergeCell ref="A18:B18"/>
    <mergeCell ref="A17:B17"/>
    <mergeCell ref="F17:G17"/>
    <mergeCell ref="A6:B7"/>
    <mergeCell ref="F6:G7"/>
    <mergeCell ref="A9:B9"/>
    <mergeCell ref="A10:B10"/>
    <mergeCell ref="F9:G9"/>
    <mergeCell ref="F10:G10"/>
    <mergeCell ref="A12:B12"/>
    <mergeCell ref="A13:B13"/>
    <mergeCell ref="A15:B15"/>
    <mergeCell ref="A16:B16"/>
    <mergeCell ref="F11:G11"/>
    <mergeCell ref="F12:G12"/>
    <mergeCell ref="F13:G13"/>
    <mergeCell ref="F14:G14"/>
    <mergeCell ref="F15:G15"/>
    <mergeCell ref="F16:G16"/>
    <mergeCell ref="A14:B14"/>
    <mergeCell ref="A11:B11"/>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showGridLines="0" rightToLeft="1" view="pageBreakPreview" workbookViewId="0">
      <selection activeCell="D11" sqref="D11"/>
    </sheetView>
  </sheetViews>
  <sheetFormatPr defaultRowHeight="15" x14ac:dyDescent="0.2"/>
  <cols>
    <col min="1" max="1" width="26.85546875" style="20" customWidth="1"/>
    <col min="2" max="2" width="10.85546875" style="19" customWidth="1"/>
    <col min="3" max="3" width="12.28515625" style="19" customWidth="1"/>
    <col min="4" max="4" width="10.7109375" style="19" customWidth="1"/>
    <col min="5" max="5" width="26.85546875" style="20" customWidth="1"/>
    <col min="6" max="16384" width="9.140625" style="10"/>
  </cols>
  <sheetData>
    <row r="1" spans="1:5" ht="42.75" customHeight="1" x14ac:dyDescent="0.2">
      <c r="A1" s="914" t="s">
        <v>622</v>
      </c>
      <c r="B1" s="914"/>
      <c r="C1" s="914"/>
      <c r="D1" s="914"/>
      <c r="E1" s="914"/>
    </row>
    <row r="2" spans="1:5" s="12" customFormat="1" ht="21" customHeight="1" x14ac:dyDescent="0.2">
      <c r="A2" s="740" t="s">
        <v>687</v>
      </c>
      <c r="B2" s="740"/>
      <c r="C2" s="740"/>
      <c r="D2" s="740"/>
      <c r="E2" s="740"/>
    </row>
    <row r="3" spans="1:5" ht="42" customHeight="1" x14ac:dyDescent="0.2">
      <c r="A3" s="775" t="s">
        <v>495</v>
      </c>
      <c r="B3" s="775"/>
      <c r="C3" s="775"/>
      <c r="D3" s="775"/>
      <c r="E3" s="775"/>
    </row>
    <row r="4" spans="1:5" ht="21" customHeight="1" x14ac:dyDescent="0.2">
      <c r="A4" s="741" t="s">
        <v>687</v>
      </c>
      <c r="B4" s="741"/>
      <c r="C4" s="741"/>
      <c r="D4" s="741"/>
      <c r="E4" s="741"/>
    </row>
    <row r="5" spans="1:5" ht="21" customHeight="1" x14ac:dyDescent="0.2">
      <c r="A5" s="103" t="s">
        <v>680</v>
      </c>
      <c r="B5" s="100"/>
      <c r="C5" s="100"/>
      <c r="D5" s="100"/>
      <c r="E5" s="70" t="s">
        <v>715</v>
      </c>
    </row>
    <row r="6" spans="1:5" s="8" customFormat="1" ht="23.25" customHeight="1" thickBot="1" x14ac:dyDescent="0.3">
      <c r="A6" s="963" t="s">
        <v>367</v>
      </c>
      <c r="B6" s="102" t="s">
        <v>204</v>
      </c>
      <c r="C6" s="102" t="s">
        <v>205</v>
      </c>
      <c r="D6" s="102" t="s">
        <v>25</v>
      </c>
      <c r="E6" s="965" t="s">
        <v>368</v>
      </c>
    </row>
    <row r="7" spans="1:5" s="8" customFormat="1" ht="31.5" customHeight="1" x14ac:dyDescent="0.2">
      <c r="A7" s="964"/>
      <c r="B7" s="586" t="s">
        <v>333</v>
      </c>
      <c r="C7" s="586" t="s">
        <v>475</v>
      </c>
      <c r="D7" s="586" t="s">
        <v>36</v>
      </c>
      <c r="E7" s="966"/>
    </row>
    <row r="8" spans="1:5" s="13" customFormat="1" ht="43.5" customHeight="1" thickBot="1" x14ac:dyDescent="0.25">
      <c r="A8" s="292">
        <v>2011</v>
      </c>
      <c r="B8" s="293">
        <v>4081</v>
      </c>
      <c r="C8" s="293">
        <v>15305</v>
      </c>
      <c r="D8" s="294">
        <f>B8+C8</f>
        <v>19386</v>
      </c>
      <c r="E8" s="295">
        <v>2011</v>
      </c>
    </row>
    <row r="9" spans="1:5" s="8" customFormat="1" ht="43.5" customHeight="1" thickBot="1" x14ac:dyDescent="0.25">
      <c r="A9" s="544">
        <v>2012</v>
      </c>
      <c r="B9" s="545">
        <v>4112</v>
      </c>
      <c r="C9" s="545">
        <v>18401</v>
      </c>
      <c r="D9" s="545">
        <f>SUM(B9:C9)</f>
        <v>22513</v>
      </c>
      <c r="E9" s="546">
        <v>2012</v>
      </c>
    </row>
    <row r="10" spans="1:5" s="13" customFormat="1" ht="43.5" customHeight="1" thickBot="1" x14ac:dyDescent="0.25">
      <c r="A10" s="540">
        <v>2013</v>
      </c>
      <c r="B10" s="541">
        <v>3506</v>
      </c>
      <c r="C10" s="541">
        <v>20798</v>
      </c>
      <c r="D10" s="542">
        <f>B10+C10</f>
        <v>24304</v>
      </c>
      <c r="E10" s="543">
        <v>2013</v>
      </c>
    </row>
    <row r="11" spans="1:5" s="8" customFormat="1" ht="43.5" customHeight="1" x14ac:dyDescent="0.2">
      <c r="A11" s="544">
        <v>2014</v>
      </c>
      <c r="B11" s="545">
        <v>3625</v>
      </c>
      <c r="C11" s="545">
        <v>21885</v>
      </c>
      <c r="D11" s="545">
        <f>B11+C11</f>
        <v>25510</v>
      </c>
      <c r="E11" s="546">
        <v>2014</v>
      </c>
    </row>
  </sheetData>
  <mergeCells count="6">
    <mergeCell ref="A1:E1"/>
    <mergeCell ref="A2:E2"/>
    <mergeCell ref="A3:E3"/>
    <mergeCell ref="A4:E4"/>
    <mergeCell ref="A6:A7"/>
    <mergeCell ref="E6:E7"/>
  </mergeCells>
  <phoneticPr fontId="12" type="noConversion"/>
  <printOptions horizontalCentered="1" verticalCentered="1"/>
  <pageMargins left="0" right="0" top="0" bottom="0" header="0" footer="0"/>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rightToLeft="1" view="pageBreakPreview" topLeftCell="A4" zoomScaleNormal="100" zoomScaleSheetLayoutView="100" workbookViewId="0">
      <selection activeCell="D56" sqref="D56"/>
    </sheetView>
  </sheetViews>
  <sheetFormatPr defaultRowHeight="12.75" x14ac:dyDescent="0.2"/>
  <cols>
    <col min="1" max="1" width="20" style="501" customWidth="1"/>
    <col min="2" max="2" width="7.85546875" style="501" customWidth="1"/>
    <col min="3" max="12" width="8.28515625" style="501" customWidth="1"/>
    <col min="13" max="13" width="9.85546875" style="501" customWidth="1"/>
    <col min="14" max="14" width="7.7109375" style="502" customWidth="1"/>
    <col min="15" max="15" width="6.5703125" style="502" customWidth="1"/>
    <col min="16" max="16" width="8.28515625" style="501" customWidth="1"/>
    <col min="17" max="16384" width="9.140625" style="215"/>
  </cols>
  <sheetData>
    <row r="1" spans="1:16" s="210" customFormat="1" ht="21" customHeight="1" x14ac:dyDescent="0.2">
      <c r="A1" s="732" t="s">
        <v>558</v>
      </c>
      <c r="B1" s="732"/>
      <c r="C1" s="732"/>
      <c r="D1" s="732"/>
      <c r="E1" s="732"/>
      <c r="F1" s="732"/>
      <c r="G1" s="732"/>
      <c r="H1" s="732"/>
      <c r="I1" s="732"/>
      <c r="J1" s="732"/>
      <c r="K1" s="732"/>
      <c r="L1" s="732"/>
      <c r="M1" s="732"/>
      <c r="N1" s="732"/>
      <c r="O1" s="732"/>
      <c r="P1" s="732"/>
    </row>
    <row r="2" spans="1:16" s="210" customFormat="1" ht="21" customHeight="1" x14ac:dyDescent="0.2">
      <c r="A2" s="733" t="s">
        <v>683</v>
      </c>
      <c r="B2" s="733"/>
      <c r="C2" s="733"/>
      <c r="D2" s="733"/>
      <c r="E2" s="733"/>
      <c r="F2" s="733"/>
      <c r="G2" s="733"/>
      <c r="H2" s="733"/>
      <c r="I2" s="733"/>
      <c r="J2" s="733"/>
      <c r="K2" s="733"/>
      <c r="L2" s="733"/>
      <c r="M2" s="733"/>
      <c r="N2" s="733"/>
      <c r="O2" s="733"/>
      <c r="P2" s="733"/>
    </row>
    <row r="3" spans="1:16" s="210" customFormat="1" ht="18" customHeight="1" x14ac:dyDescent="0.2">
      <c r="A3" s="734" t="s">
        <v>557</v>
      </c>
      <c r="B3" s="734"/>
      <c r="C3" s="734"/>
      <c r="D3" s="734"/>
      <c r="E3" s="734"/>
      <c r="F3" s="734"/>
      <c r="G3" s="734"/>
      <c r="H3" s="734"/>
      <c r="I3" s="734"/>
      <c r="J3" s="734"/>
      <c r="K3" s="734"/>
      <c r="L3" s="734"/>
      <c r="M3" s="734"/>
      <c r="N3" s="734"/>
      <c r="O3" s="734"/>
      <c r="P3" s="734"/>
    </row>
    <row r="4" spans="1:16" s="210" customFormat="1" ht="18" customHeight="1" thickBot="1" x14ac:dyDescent="0.25">
      <c r="A4" s="735" t="s">
        <v>683</v>
      </c>
      <c r="B4" s="735"/>
      <c r="C4" s="735"/>
      <c r="D4" s="735"/>
      <c r="E4" s="735"/>
      <c r="F4" s="735"/>
      <c r="G4" s="735"/>
      <c r="H4" s="735"/>
      <c r="I4" s="735"/>
      <c r="J4" s="735"/>
      <c r="K4" s="735"/>
      <c r="L4" s="735"/>
      <c r="M4" s="735"/>
      <c r="N4" s="735"/>
      <c r="O4" s="735"/>
      <c r="P4" s="735"/>
    </row>
    <row r="5" spans="1:16" s="210" customFormat="1" ht="11.25" customHeight="1" x14ac:dyDescent="0.2">
      <c r="A5" s="736"/>
      <c r="B5" s="737"/>
      <c r="C5" s="737"/>
      <c r="D5" s="737"/>
      <c r="E5" s="737"/>
      <c r="F5" s="737"/>
      <c r="G5" s="737"/>
      <c r="H5" s="737"/>
      <c r="I5" s="737"/>
      <c r="J5" s="737"/>
      <c r="K5" s="737"/>
      <c r="L5" s="737"/>
      <c r="M5" s="737"/>
      <c r="N5" s="737"/>
      <c r="O5" s="737"/>
      <c r="P5" s="738"/>
    </row>
    <row r="6" spans="1:16" s="210" customFormat="1" ht="16.5" customHeight="1" x14ac:dyDescent="0.2">
      <c r="A6" s="111" t="s">
        <v>701</v>
      </c>
      <c r="B6" s="465"/>
      <c r="C6" s="466"/>
      <c r="D6" s="466"/>
      <c r="E6" s="466"/>
      <c r="F6" s="466"/>
      <c r="G6" s="466"/>
      <c r="H6" s="466"/>
      <c r="I6" s="466"/>
      <c r="J6" s="466"/>
      <c r="K6" s="466"/>
      <c r="L6" s="466"/>
      <c r="M6" s="466"/>
      <c r="N6" s="466"/>
      <c r="O6" s="466"/>
      <c r="P6" s="467" t="s">
        <v>702</v>
      </c>
    </row>
    <row r="7" spans="1:16" ht="27.75" customHeight="1" x14ac:dyDescent="0.2">
      <c r="A7" s="723" t="s">
        <v>256</v>
      </c>
      <c r="B7" s="723" t="s">
        <v>255</v>
      </c>
      <c r="C7" s="726">
        <v>2010</v>
      </c>
      <c r="D7" s="726"/>
      <c r="E7" s="720">
        <v>2011</v>
      </c>
      <c r="F7" s="721"/>
      <c r="G7" s="720">
        <v>2012</v>
      </c>
      <c r="H7" s="721"/>
      <c r="I7" s="720">
        <v>2013</v>
      </c>
      <c r="J7" s="721"/>
      <c r="K7" s="720">
        <v>2014</v>
      </c>
      <c r="L7" s="721"/>
      <c r="M7" s="727" t="s">
        <v>253</v>
      </c>
      <c r="N7" s="723" t="s">
        <v>252</v>
      </c>
      <c r="O7" s="723"/>
      <c r="P7" s="729"/>
    </row>
    <row r="8" spans="1:16" ht="17.25" customHeight="1" x14ac:dyDescent="0.2">
      <c r="A8" s="724"/>
      <c r="B8" s="724"/>
      <c r="C8" s="604" t="s">
        <v>254</v>
      </c>
      <c r="D8" s="604" t="s">
        <v>301</v>
      </c>
      <c r="E8" s="604" t="s">
        <v>254</v>
      </c>
      <c r="F8" s="604" t="s">
        <v>301</v>
      </c>
      <c r="G8" s="604" t="s">
        <v>254</v>
      </c>
      <c r="H8" s="604" t="s">
        <v>301</v>
      </c>
      <c r="I8" s="604" t="s">
        <v>254</v>
      </c>
      <c r="J8" s="604" t="s">
        <v>301</v>
      </c>
      <c r="K8" s="604" t="s">
        <v>254</v>
      </c>
      <c r="L8" s="604" t="s">
        <v>301</v>
      </c>
      <c r="M8" s="724"/>
      <c r="N8" s="724"/>
      <c r="O8" s="724"/>
      <c r="P8" s="730"/>
    </row>
    <row r="9" spans="1:16" ht="13.5" customHeight="1" x14ac:dyDescent="0.2">
      <c r="A9" s="725"/>
      <c r="B9" s="725"/>
      <c r="C9" s="468" t="s">
        <v>298</v>
      </c>
      <c r="D9" s="468" t="s">
        <v>304</v>
      </c>
      <c r="E9" s="468" t="s">
        <v>298</v>
      </c>
      <c r="F9" s="468" t="s">
        <v>304</v>
      </c>
      <c r="G9" s="468" t="s">
        <v>298</v>
      </c>
      <c r="H9" s="468" t="s">
        <v>304</v>
      </c>
      <c r="I9" s="468" t="s">
        <v>298</v>
      </c>
      <c r="J9" s="468" t="s">
        <v>304</v>
      </c>
      <c r="K9" s="468" t="s">
        <v>298</v>
      </c>
      <c r="L9" s="468" t="s">
        <v>304</v>
      </c>
      <c r="M9" s="728"/>
      <c r="N9" s="725"/>
      <c r="O9" s="725"/>
      <c r="P9" s="731"/>
    </row>
    <row r="10" spans="1:16" ht="17.649999999999999" customHeight="1" x14ac:dyDescent="0.2">
      <c r="A10" s="712" t="s">
        <v>305</v>
      </c>
      <c r="B10" s="480" t="s">
        <v>239</v>
      </c>
      <c r="C10" s="526">
        <v>3849</v>
      </c>
      <c r="D10" s="644">
        <v>2.2441866295686892</v>
      </c>
      <c r="E10" s="527">
        <v>3341</v>
      </c>
      <c r="F10" s="644">
        <v>1.9281856183092796</v>
      </c>
      <c r="G10" s="527">
        <v>3432</v>
      </c>
      <c r="H10" s="644">
        <v>1.8724395126201441</v>
      </c>
      <c r="I10" s="527">
        <v>2738</v>
      </c>
      <c r="J10" s="644">
        <v>1.3664720267505117</v>
      </c>
      <c r="K10" s="527">
        <v>4035</v>
      </c>
      <c r="L10" s="644">
        <v>1.8207004846176753</v>
      </c>
      <c r="M10" s="469" t="s">
        <v>403</v>
      </c>
      <c r="N10" s="705" t="s">
        <v>383</v>
      </c>
      <c r="O10" s="706"/>
      <c r="P10" s="706"/>
    </row>
    <row r="11" spans="1:16" ht="17.649999999999999" customHeight="1" x14ac:dyDescent="0.2">
      <c r="A11" s="713"/>
      <c r="B11" s="470" t="s">
        <v>240</v>
      </c>
      <c r="C11" s="528">
        <v>3070</v>
      </c>
      <c r="D11" s="645">
        <v>1.7899851786894976</v>
      </c>
      <c r="E11" s="529">
        <v>1784</v>
      </c>
      <c r="F11" s="645">
        <v>1.0295968701178555</v>
      </c>
      <c r="G11" s="529">
        <v>2357</v>
      </c>
      <c r="H11" s="645">
        <v>1.2859382084049182</v>
      </c>
      <c r="I11" s="529">
        <v>2780</v>
      </c>
      <c r="J11" s="645">
        <v>1.3874332484902929</v>
      </c>
      <c r="K11" s="529">
        <v>2921</v>
      </c>
      <c r="L11" s="645">
        <v>1.3180337337219901</v>
      </c>
      <c r="M11" s="471" t="s">
        <v>401</v>
      </c>
      <c r="N11" s="705"/>
      <c r="O11" s="706"/>
      <c r="P11" s="706"/>
    </row>
    <row r="12" spans="1:16" ht="17.649999999999999" customHeight="1" x14ac:dyDescent="0.2">
      <c r="A12" s="719"/>
      <c r="B12" s="503" t="s">
        <v>25</v>
      </c>
      <c r="C12" s="504">
        <f>SUM(C10:C11)</f>
        <v>6919</v>
      </c>
      <c r="D12" s="646">
        <v>4.0341718082581872</v>
      </c>
      <c r="E12" s="504">
        <f>SUM(E10:E11)</f>
        <v>5125</v>
      </c>
      <c r="F12" s="646">
        <v>2.9577824884271351</v>
      </c>
      <c r="G12" s="504">
        <f>SUM(G10:G11)</f>
        <v>5789</v>
      </c>
      <c r="H12" s="646">
        <v>3.1583777210250625</v>
      </c>
      <c r="I12" s="504">
        <f>SUM(I10:I11)</f>
        <v>5518</v>
      </c>
      <c r="J12" s="646">
        <v>2.7539052752408044</v>
      </c>
      <c r="K12" s="504">
        <f>SUM(K10:K11)</f>
        <v>6956</v>
      </c>
      <c r="L12" s="646">
        <v>3.1387342183396654</v>
      </c>
      <c r="M12" s="119" t="s">
        <v>36</v>
      </c>
      <c r="N12" s="705"/>
      <c r="O12" s="706"/>
      <c r="P12" s="706"/>
    </row>
    <row r="13" spans="1:16" ht="17.649999999999999" customHeight="1" x14ac:dyDescent="0.2">
      <c r="A13" s="708" t="s">
        <v>292</v>
      </c>
      <c r="B13" s="478" t="s">
        <v>239</v>
      </c>
      <c r="C13" s="523">
        <v>446</v>
      </c>
      <c r="D13" s="647"/>
      <c r="E13" s="523">
        <v>519</v>
      </c>
      <c r="F13" s="647"/>
      <c r="G13" s="523">
        <v>534</v>
      </c>
      <c r="H13" s="647"/>
      <c r="I13" s="523">
        <v>732</v>
      </c>
      <c r="J13" s="647"/>
      <c r="K13" s="523">
        <v>549</v>
      </c>
      <c r="L13" s="647"/>
      <c r="M13" s="472" t="s">
        <v>403</v>
      </c>
      <c r="N13" s="711" t="s">
        <v>384</v>
      </c>
      <c r="O13" s="718"/>
      <c r="P13" s="718"/>
    </row>
    <row r="14" spans="1:16" ht="17.649999999999999" customHeight="1" x14ac:dyDescent="0.2">
      <c r="A14" s="708"/>
      <c r="B14" s="473" t="s">
        <v>240</v>
      </c>
      <c r="C14" s="648">
        <v>559</v>
      </c>
      <c r="D14" s="649"/>
      <c r="E14" s="648">
        <v>971</v>
      </c>
      <c r="F14" s="649"/>
      <c r="G14" s="648">
        <v>778</v>
      </c>
      <c r="H14" s="649"/>
      <c r="I14" s="648">
        <v>721</v>
      </c>
      <c r="J14" s="649"/>
      <c r="K14" s="648">
        <v>759</v>
      </c>
      <c r="L14" s="649"/>
      <c r="M14" s="474" t="s">
        <v>401</v>
      </c>
      <c r="N14" s="711"/>
      <c r="O14" s="718"/>
      <c r="P14" s="718"/>
    </row>
    <row r="15" spans="1:16" ht="17.649999999999999" customHeight="1" x14ac:dyDescent="0.2">
      <c r="A15" s="722"/>
      <c r="B15" s="505" t="s">
        <v>25</v>
      </c>
      <c r="C15" s="650">
        <v>248</v>
      </c>
      <c r="D15" s="651"/>
      <c r="E15" s="650">
        <v>338</v>
      </c>
      <c r="F15" s="651"/>
      <c r="G15" s="650">
        <v>317</v>
      </c>
      <c r="H15" s="651"/>
      <c r="I15" s="650">
        <v>363</v>
      </c>
      <c r="J15" s="651"/>
      <c r="K15" s="650">
        <v>318</v>
      </c>
      <c r="L15" s="651"/>
      <c r="M15" s="120" t="s">
        <v>36</v>
      </c>
      <c r="N15" s="711"/>
      <c r="O15" s="718"/>
      <c r="P15" s="718"/>
    </row>
    <row r="16" spans="1:16" ht="17.649999999999999" customHeight="1" x14ac:dyDescent="0.2">
      <c r="A16" s="716" t="s">
        <v>661</v>
      </c>
      <c r="B16" s="475" t="s">
        <v>239</v>
      </c>
      <c r="C16" s="530">
        <v>3553</v>
      </c>
      <c r="D16" s="652">
        <v>2.0716017393758261</v>
      </c>
      <c r="E16" s="531">
        <v>3059</v>
      </c>
      <c r="F16" s="652">
        <v>1.7654354404094841</v>
      </c>
      <c r="G16" s="531">
        <v>3182</v>
      </c>
      <c r="H16" s="652">
        <v>1.7360438604770683</v>
      </c>
      <c r="I16" s="531">
        <v>2446</v>
      </c>
      <c r="J16" s="652">
        <v>1.2207416279882217</v>
      </c>
      <c r="K16" s="531">
        <v>3744</v>
      </c>
      <c r="L16" s="652">
        <v>1.6893934608199694</v>
      </c>
      <c r="M16" s="476" t="s">
        <v>403</v>
      </c>
      <c r="N16" s="714" t="s">
        <v>251</v>
      </c>
      <c r="O16" s="715"/>
      <c r="P16" s="715"/>
    </row>
    <row r="17" spans="1:16" ht="17.649999999999999" customHeight="1" x14ac:dyDescent="0.2">
      <c r="A17" s="716"/>
      <c r="B17" s="506" t="s">
        <v>240</v>
      </c>
      <c r="C17" s="532">
        <v>2431</v>
      </c>
      <c r="D17" s="653">
        <v>1.4174117164150388</v>
      </c>
      <c r="E17" s="533">
        <v>1173</v>
      </c>
      <c r="F17" s="653">
        <v>0.67697148466829837</v>
      </c>
      <c r="G17" s="533">
        <v>1455</v>
      </c>
      <c r="H17" s="653">
        <v>0.7938226954727009</v>
      </c>
      <c r="I17" s="533">
        <v>1821</v>
      </c>
      <c r="J17" s="653">
        <v>0.90881868543195088</v>
      </c>
      <c r="K17" s="533">
        <v>1756</v>
      </c>
      <c r="L17" s="653">
        <v>0.79235441164526343</v>
      </c>
      <c r="M17" s="477" t="s">
        <v>401</v>
      </c>
      <c r="N17" s="714"/>
      <c r="O17" s="715"/>
      <c r="P17" s="715"/>
    </row>
    <row r="18" spans="1:16" ht="17.649999999999999" customHeight="1" x14ac:dyDescent="0.2">
      <c r="A18" s="717"/>
      <c r="B18" s="507" t="s">
        <v>25</v>
      </c>
      <c r="C18" s="508">
        <f>SUM(C16:C17)</f>
        <v>5984</v>
      </c>
      <c r="D18" s="654">
        <v>3.4890134557908641</v>
      </c>
      <c r="E18" s="508">
        <f>SUM(E16:E17)</f>
        <v>4232</v>
      </c>
      <c r="F18" s="654">
        <v>2.4424069250777825</v>
      </c>
      <c r="G18" s="508">
        <f>SUM(G16:G17)</f>
        <v>4637</v>
      </c>
      <c r="H18" s="654">
        <v>2.5298665559497691</v>
      </c>
      <c r="I18" s="508">
        <f>SUM(I16:I17)</f>
        <v>4267</v>
      </c>
      <c r="J18" s="654">
        <v>2.1295603134201726</v>
      </c>
      <c r="K18" s="508">
        <f>SUM(K16:K17)</f>
        <v>5500</v>
      </c>
      <c r="L18" s="654">
        <v>2.4817478724652333</v>
      </c>
      <c r="M18" s="121" t="s">
        <v>36</v>
      </c>
      <c r="N18" s="714"/>
      <c r="O18" s="715"/>
      <c r="P18" s="715"/>
    </row>
    <row r="19" spans="1:16" ht="17.649999999999999" customHeight="1" x14ac:dyDescent="0.2">
      <c r="A19" s="708" t="s">
        <v>297</v>
      </c>
      <c r="B19" s="478" t="s">
        <v>239</v>
      </c>
      <c r="C19" s="655">
        <v>483</v>
      </c>
      <c r="D19" s="656"/>
      <c r="E19" s="655">
        <v>566</v>
      </c>
      <c r="F19" s="656"/>
      <c r="G19" s="655">
        <v>576</v>
      </c>
      <c r="H19" s="656"/>
      <c r="I19" s="655">
        <v>819</v>
      </c>
      <c r="J19" s="656"/>
      <c r="K19" s="655">
        <v>592</v>
      </c>
      <c r="L19" s="656"/>
      <c r="M19" s="479" t="s">
        <v>403</v>
      </c>
      <c r="N19" s="710" t="s">
        <v>385</v>
      </c>
      <c r="O19" s="710"/>
      <c r="P19" s="711"/>
    </row>
    <row r="20" spans="1:16" ht="17.649999999999999" customHeight="1" x14ac:dyDescent="0.2">
      <c r="A20" s="708"/>
      <c r="B20" s="473" t="s">
        <v>240</v>
      </c>
      <c r="C20" s="648">
        <v>705</v>
      </c>
      <c r="D20" s="649"/>
      <c r="E20" s="648">
        <v>1477</v>
      </c>
      <c r="F20" s="649"/>
      <c r="G20" s="648">
        <v>1260</v>
      </c>
      <c r="H20" s="649"/>
      <c r="I20" s="648">
        <v>1100</v>
      </c>
      <c r="J20" s="649"/>
      <c r="K20" s="648">
        <v>1256</v>
      </c>
      <c r="L20" s="649"/>
      <c r="M20" s="474" t="s">
        <v>401</v>
      </c>
      <c r="N20" s="710"/>
      <c r="O20" s="710"/>
      <c r="P20" s="711"/>
    </row>
    <row r="21" spans="1:16" ht="17.649999999999999" customHeight="1" x14ac:dyDescent="0.2">
      <c r="A21" s="709"/>
      <c r="B21" s="112" t="s">
        <v>25</v>
      </c>
      <c r="C21" s="657">
        <v>287</v>
      </c>
      <c r="D21" s="658"/>
      <c r="E21" s="657">
        <v>409</v>
      </c>
      <c r="F21" s="658"/>
      <c r="G21" s="657">
        <v>395</v>
      </c>
      <c r="H21" s="658"/>
      <c r="I21" s="657">
        <v>470</v>
      </c>
      <c r="J21" s="658"/>
      <c r="K21" s="657">
        <v>403</v>
      </c>
      <c r="L21" s="658"/>
      <c r="M21" s="122" t="s">
        <v>36</v>
      </c>
      <c r="N21" s="710"/>
      <c r="O21" s="710"/>
      <c r="P21" s="711"/>
    </row>
    <row r="22" spans="1:16" ht="18" customHeight="1" x14ac:dyDescent="0.2">
      <c r="A22" s="712" t="s">
        <v>250</v>
      </c>
      <c r="B22" s="480" t="s">
        <v>239</v>
      </c>
      <c r="C22" s="534">
        <v>296</v>
      </c>
      <c r="D22" s="659">
        <v>0.1725848901928636</v>
      </c>
      <c r="E22" s="535">
        <v>282</v>
      </c>
      <c r="F22" s="659">
        <v>0.16275017789979554</v>
      </c>
      <c r="G22" s="535">
        <v>250</v>
      </c>
      <c r="H22" s="659">
        <v>0.13639565214307578</v>
      </c>
      <c r="I22" s="535">
        <v>292</v>
      </c>
      <c r="J22" s="659">
        <v>0.14573039876228977</v>
      </c>
      <c r="K22" s="535">
        <v>291</v>
      </c>
      <c r="L22" s="659">
        <v>0.13130702379770595</v>
      </c>
      <c r="M22" s="481" t="s">
        <v>403</v>
      </c>
      <c r="N22" s="705" t="s">
        <v>377</v>
      </c>
      <c r="O22" s="706"/>
      <c r="P22" s="706"/>
    </row>
    <row r="23" spans="1:16" ht="18" customHeight="1" x14ac:dyDescent="0.2">
      <c r="A23" s="713"/>
      <c r="B23" s="509" t="s">
        <v>240</v>
      </c>
      <c r="C23" s="520">
        <v>639</v>
      </c>
      <c r="D23" s="660">
        <v>0.37257346227445898</v>
      </c>
      <c r="E23" s="521">
        <v>611</v>
      </c>
      <c r="F23" s="660">
        <v>0.35262538544955696</v>
      </c>
      <c r="G23" s="521">
        <v>902</v>
      </c>
      <c r="H23" s="660">
        <v>0.49211551293221734</v>
      </c>
      <c r="I23" s="521">
        <v>959</v>
      </c>
      <c r="J23" s="660">
        <v>0.47861456305834205</v>
      </c>
      <c r="K23" s="521">
        <v>1156</v>
      </c>
      <c r="L23" s="660">
        <v>0.52161828010360167</v>
      </c>
      <c r="M23" s="482" t="s">
        <v>401</v>
      </c>
      <c r="N23" s="705"/>
      <c r="O23" s="706"/>
      <c r="P23" s="706"/>
    </row>
    <row r="24" spans="1:16" ht="18" customHeight="1" x14ac:dyDescent="0.2">
      <c r="A24" s="713"/>
      <c r="B24" s="510" t="s">
        <v>25</v>
      </c>
      <c r="C24" s="508">
        <f>SUM(C22:C23)</f>
        <v>935</v>
      </c>
      <c r="D24" s="661">
        <v>0.54515835246732258</v>
      </c>
      <c r="E24" s="508">
        <f>SUM(E22:E23)</f>
        <v>893</v>
      </c>
      <c r="F24" s="661">
        <v>0.51537556334935253</v>
      </c>
      <c r="G24" s="508">
        <f>SUM(G22:G23)</f>
        <v>1152</v>
      </c>
      <c r="H24" s="661">
        <v>0.62851116507529314</v>
      </c>
      <c r="I24" s="508">
        <f>SUM(I22:I23)</f>
        <v>1251</v>
      </c>
      <c r="J24" s="661">
        <v>0.62434496182063182</v>
      </c>
      <c r="K24" s="508">
        <f>SUM(K22:K23)</f>
        <v>1447</v>
      </c>
      <c r="L24" s="661">
        <v>0.65292530390130765</v>
      </c>
      <c r="M24" s="123" t="s">
        <v>36</v>
      </c>
      <c r="N24" s="705"/>
      <c r="O24" s="706"/>
      <c r="P24" s="706"/>
    </row>
    <row r="25" spans="1:16" ht="18" customHeight="1" x14ac:dyDescent="0.2">
      <c r="A25" s="707" t="s">
        <v>293</v>
      </c>
      <c r="B25" s="483" t="s">
        <v>239</v>
      </c>
      <c r="C25" s="523">
        <v>5794</v>
      </c>
      <c r="D25" s="647"/>
      <c r="E25" s="523">
        <v>6144</v>
      </c>
      <c r="F25" s="647"/>
      <c r="G25" s="523">
        <v>7332</v>
      </c>
      <c r="H25" s="647"/>
      <c r="I25" s="523">
        <v>6862</v>
      </c>
      <c r="J25" s="647"/>
      <c r="K25" s="523">
        <v>7616</v>
      </c>
      <c r="L25" s="647"/>
      <c r="M25" s="484" t="s">
        <v>403</v>
      </c>
      <c r="N25" s="710" t="s">
        <v>378</v>
      </c>
      <c r="O25" s="710"/>
      <c r="P25" s="711"/>
    </row>
    <row r="26" spans="1:16" ht="18" customHeight="1" x14ac:dyDescent="0.2">
      <c r="A26" s="708"/>
      <c r="B26" s="485" t="s">
        <v>240</v>
      </c>
      <c r="C26" s="648">
        <v>2684</v>
      </c>
      <c r="D26" s="649"/>
      <c r="E26" s="648">
        <v>2836</v>
      </c>
      <c r="F26" s="649"/>
      <c r="G26" s="648">
        <v>2032</v>
      </c>
      <c r="H26" s="649"/>
      <c r="I26" s="648">
        <v>2089</v>
      </c>
      <c r="J26" s="649"/>
      <c r="K26" s="648">
        <v>1917</v>
      </c>
      <c r="L26" s="649"/>
      <c r="M26" s="486" t="s">
        <v>401</v>
      </c>
      <c r="N26" s="710"/>
      <c r="O26" s="710"/>
      <c r="P26" s="711"/>
    </row>
    <row r="27" spans="1:16" ht="18" customHeight="1" x14ac:dyDescent="0.2">
      <c r="A27" s="709"/>
      <c r="B27" s="113" t="s">
        <v>25</v>
      </c>
      <c r="C27" s="657">
        <v>1834</v>
      </c>
      <c r="D27" s="658"/>
      <c r="E27" s="657">
        <v>1940</v>
      </c>
      <c r="F27" s="658"/>
      <c r="G27" s="657">
        <v>1591</v>
      </c>
      <c r="H27" s="658"/>
      <c r="I27" s="657">
        <v>1602</v>
      </c>
      <c r="J27" s="658"/>
      <c r="K27" s="657">
        <v>1533</v>
      </c>
      <c r="L27" s="658"/>
      <c r="M27" s="124" t="s">
        <v>36</v>
      </c>
      <c r="N27" s="710"/>
      <c r="O27" s="710"/>
      <c r="P27" s="711"/>
    </row>
    <row r="28" spans="1:16" ht="18" customHeight="1" x14ac:dyDescent="0.2">
      <c r="A28" s="701" t="s">
        <v>249</v>
      </c>
      <c r="B28" s="487" t="s">
        <v>239</v>
      </c>
      <c r="C28" s="534">
        <v>8435</v>
      </c>
      <c r="D28" s="659">
        <v>4.9180863134351505</v>
      </c>
      <c r="E28" s="535">
        <v>8113</v>
      </c>
      <c r="F28" s="659">
        <v>4.6822418202164577</v>
      </c>
      <c r="G28" s="535">
        <v>8464</v>
      </c>
      <c r="H28" s="659">
        <v>4.6178111989559731</v>
      </c>
      <c r="I28" s="535">
        <v>9239</v>
      </c>
      <c r="J28" s="659">
        <v>4.6109697060438188</v>
      </c>
      <c r="K28" s="535">
        <v>9823</v>
      </c>
      <c r="L28" s="659">
        <v>4.4324017002229068</v>
      </c>
      <c r="M28" s="481" t="s">
        <v>403</v>
      </c>
      <c r="N28" s="681" t="s">
        <v>379</v>
      </c>
      <c r="O28" s="681"/>
      <c r="P28" s="682"/>
    </row>
    <row r="29" spans="1:16" ht="18" customHeight="1" x14ac:dyDescent="0.2">
      <c r="A29" s="697"/>
      <c r="B29" s="488" t="s">
        <v>240</v>
      </c>
      <c r="C29" s="536">
        <v>2180</v>
      </c>
      <c r="D29" s="662">
        <v>1.2710643939879822</v>
      </c>
      <c r="E29" s="537">
        <v>1609</v>
      </c>
      <c r="F29" s="662">
        <v>0.92859941929351419</v>
      </c>
      <c r="G29" s="537">
        <v>2185</v>
      </c>
      <c r="H29" s="662">
        <v>1.1920979997304821</v>
      </c>
      <c r="I29" s="537">
        <v>3149</v>
      </c>
      <c r="J29" s="662">
        <v>1.5715925537755153</v>
      </c>
      <c r="K29" s="537">
        <v>2945</v>
      </c>
      <c r="L29" s="662">
        <v>1.3288631789836565</v>
      </c>
      <c r="M29" s="471" t="s">
        <v>401</v>
      </c>
      <c r="N29" s="683"/>
      <c r="O29" s="683"/>
      <c r="P29" s="684"/>
    </row>
    <row r="30" spans="1:16" ht="18" customHeight="1" x14ac:dyDescent="0.2">
      <c r="A30" s="698"/>
      <c r="B30" s="114" t="s">
        <v>25</v>
      </c>
      <c r="C30" s="462">
        <f>SUM(C28:C29)</f>
        <v>10615</v>
      </c>
      <c r="D30" s="663">
        <v>6.1891507074231322</v>
      </c>
      <c r="E30" s="462">
        <f>SUM(E28:E29)</f>
        <v>9722</v>
      </c>
      <c r="F30" s="663">
        <v>5.6108412395099716</v>
      </c>
      <c r="G30" s="462">
        <f>SUM(G28:G29)</f>
        <v>10649</v>
      </c>
      <c r="H30" s="663">
        <v>5.8099091986864559</v>
      </c>
      <c r="I30" s="462">
        <f>SUM(I28:I29)</f>
        <v>12388</v>
      </c>
      <c r="J30" s="663">
        <v>6.1825622598193348</v>
      </c>
      <c r="K30" s="462">
        <f>SUM(K28:K29)</f>
        <v>12768</v>
      </c>
      <c r="L30" s="663">
        <v>5.7612648792065633</v>
      </c>
      <c r="M30" s="125" t="s">
        <v>36</v>
      </c>
      <c r="N30" s="685"/>
      <c r="O30" s="685"/>
      <c r="P30" s="686"/>
    </row>
    <row r="31" spans="1:16" ht="18" customHeight="1" x14ac:dyDescent="0.2">
      <c r="A31" s="687" t="s">
        <v>294</v>
      </c>
      <c r="B31" s="483" t="s">
        <v>239</v>
      </c>
      <c r="C31" s="664">
        <v>203</v>
      </c>
      <c r="D31" s="665"/>
      <c r="E31" s="664">
        <v>214</v>
      </c>
      <c r="F31" s="665"/>
      <c r="G31" s="664">
        <v>217</v>
      </c>
      <c r="H31" s="665"/>
      <c r="I31" s="664">
        <v>217</v>
      </c>
      <c r="J31" s="665"/>
      <c r="K31" s="664">
        <v>226</v>
      </c>
      <c r="L31" s="665"/>
      <c r="M31" s="484" t="s">
        <v>403</v>
      </c>
      <c r="N31" s="690" t="s">
        <v>380</v>
      </c>
      <c r="O31" s="690"/>
      <c r="P31" s="691"/>
    </row>
    <row r="32" spans="1:16" ht="18" customHeight="1" x14ac:dyDescent="0.2">
      <c r="A32" s="688"/>
      <c r="B32" s="489" t="s">
        <v>240</v>
      </c>
      <c r="C32" s="648">
        <v>787</v>
      </c>
      <c r="D32" s="649"/>
      <c r="E32" s="648">
        <v>1077</v>
      </c>
      <c r="F32" s="649"/>
      <c r="G32" s="648">
        <v>839</v>
      </c>
      <c r="H32" s="649"/>
      <c r="I32" s="648">
        <v>636</v>
      </c>
      <c r="J32" s="649"/>
      <c r="K32" s="648">
        <v>753</v>
      </c>
      <c r="L32" s="649"/>
      <c r="M32" s="490" t="s">
        <v>401</v>
      </c>
      <c r="N32" s="692"/>
      <c r="O32" s="692"/>
      <c r="P32" s="693"/>
    </row>
    <row r="33" spans="1:16" ht="18" customHeight="1" x14ac:dyDescent="0.2">
      <c r="A33" s="702"/>
      <c r="B33" s="115" t="s">
        <v>25</v>
      </c>
      <c r="C33" s="650">
        <v>162</v>
      </c>
      <c r="D33" s="651"/>
      <c r="E33" s="650">
        <v>178</v>
      </c>
      <c r="F33" s="651"/>
      <c r="G33" s="650">
        <v>172</v>
      </c>
      <c r="H33" s="651"/>
      <c r="I33" s="650">
        <v>162</v>
      </c>
      <c r="J33" s="651"/>
      <c r="K33" s="650">
        <v>173</v>
      </c>
      <c r="L33" s="651"/>
      <c r="M33" s="126" t="s">
        <v>36</v>
      </c>
      <c r="N33" s="703"/>
      <c r="O33" s="703"/>
      <c r="P33" s="704"/>
    </row>
    <row r="34" spans="1:16" ht="18" customHeight="1" x14ac:dyDescent="0.2">
      <c r="A34" s="697" t="s">
        <v>248</v>
      </c>
      <c r="B34" s="491" t="s">
        <v>239</v>
      </c>
      <c r="C34" s="518">
        <v>867</v>
      </c>
      <c r="D34" s="666">
        <v>0.50551047228788093</v>
      </c>
      <c r="E34" s="519">
        <v>888</v>
      </c>
      <c r="F34" s="666">
        <v>0.51248992189722842</v>
      </c>
      <c r="G34" s="519">
        <v>869</v>
      </c>
      <c r="H34" s="666">
        <v>0.4741112868493314</v>
      </c>
      <c r="I34" s="519">
        <v>1023</v>
      </c>
      <c r="J34" s="666">
        <v>0.5105554723761041</v>
      </c>
      <c r="K34" s="519">
        <v>992</v>
      </c>
      <c r="L34" s="666">
        <v>0.44761707081554747</v>
      </c>
      <c r="M34" s="492" t="s">
        <v>403</v>
      </c>
      <c r="N34" s="683" t="s">
        <v>381</v>
      </c>
      <c r="O34" s="683"/>
      <c r="P34" s="684"/>
    </row>
    <row r="35" spans="1:16" ht="18" customHeight="1" x14ac:dyDescent="0.2">
      <c r="A35" s="697"/>
      <c r="B35" s="493" t="s">
        <v>240</v>
      </c>
      <c r="C35" s="520">
        <v>1137</v>
      </c>
      <c r="D35" s="660">
        <v>0.66293587888272265</v>
      </c>
      <c r="E35" s="521">
        <v>766</v>
      </c>
      <c r="F35" s="660">
        <v>0.44208027046540205</v>
      </c>
      <c r="G35" s="521">
        <v>918</v>
      </c>
      <c r="H35" s="660">
        <v>0.50084483466937413</v>
      </c>
      <c r="I35" s="521">
        <v>991</v>
      </c>
      <c r="J35" s="660">
        <v>0.49458501771722319</v>
      </c>
      <c r="K35" s="521">
        <v>1097</v>
      </c>
      <c r="L35" s="660">
        <v>0.49499589383533826</v>
      </c>
      <c r="M35" s="494" t="s">
        <v>401</v>
      </c>
      <c r="N35" s="683"/>
      <c r="O35" s="683"/>
      <c r="P35" s="684"/>
    </row>
    <row r="36" spans="1:16" ht="18" customHeight="1" x14ac:dyDescent="0.2">
      <c r="A36" s="698"/>
      <c r="B36" s="114" t="s">
        <v>25</v>
      </c>
      <c r="C36" s="462">
        <f>SUM(C34:C35)</f>
        <v>2004</v>
      </c>
      <c r="D36" s="663">
        <v>1.1684463511706038</v>
      </c>
      <c r="E36" s="462">
        <f>SUM(E34:E35)</f>
        <v>1654</v>
      </c>
      <c r="F36" s="663">
        <v>0.95457019236263041</v>
      </c>
      <c r="G36" s="462">
        <f>SUM(G34:G35)</f>
        <v>1787</v>
      </c>
      <c r="H36" s="663">
        <v>0.97495612151870559</v>
      </c>
      <c r="I36" s="462">
        <f>SUM(I34:I35)</f>
        <v>2014</v>
      </c>
      <c r="J36" s="663">
        <v>1.0051404900933274</v>
      </c>
      <c r="K36" s="462">
        <f>SUM(K34:K35)</f>
        <v>2089</v>
      </c>
      <c r="L36" s="663">
        <v>0.94261296465088573</v>
      </c>
      <c r="M36" s="125" t="s">
        <v>36</v>
      </c>
      <c r="N36" s="685"/>
      <c r="O36" s="685"/>
      <c r="P36" s="686"/>
    </row>
    <row r="37" spans="1:16" ht="18" customHeight="1" x14ac:dyDescent="0.2">
      <c r="A37" s="687" t="s">
        <v>295</v>
      </c>
      <c r="B37" s="483" t="s">
        <v>239</v>
      </c>
      <c r="C37" s="522">
        <v>1987</v>
      </c>
      <c r="D37" s="667"/>
      <c r="E37" s="522">
        <v>1951</v>
      </c>
      <c r="F37" s="667"/>
      <c r="G37" s="522">
        <v>2109</v>
      </c>
      <c r="H37" s="667"/>
      <c r="I37" s="522">
        <v>1959</v>
      </c>
      <c r="J37" s="667"/>
      <c r="K37" s="522">
        <v>2234</v>
      </c>
      <c r="L37" s="667"/>
      <c r="M37" s="484" t="s">
        <v>403</v>
      </c>
      <c r="N37" s="690" t="s">
        <v>382</v>
      </c>
      <c r="O37" s="690"/>
      <c r="P37" s="691"/>
    </row>
    <row r="38" spans="1:16" ht="18" customHeight="1" x14ac:dyDescent="0.2">
      <c r="A38" s="688"/>
      <c r="B38" s="495" t="s">
        <v>240</v>
      </c>
      <c r="C38" s="524">
        <v>1508</v>
      </c>
      <c r="D38" s="668"/>
      <c r="E38" s="524">
        <v>2262</v>
      </c>
      <c r="F38" s="668"/>
      <c r="G38" s="524">
        <v>1997</v>
      </c>
      <c r="H38" s="668"/>
      <c r="I38" s="524">
        <v>2022</v>
      </c>
      <c r="J38" s="668"/>
      <c r="K38" s="524">
        <v>2020</v>
      </c>
      <c r="L38" s="668"/>
      <c r="M38" s="496" t="s">
        <v>401</v>
      </c>
      <c r="N38" s="692"/>
      <c r="O38" s="692"/>
      <c r="P38" s="693"/>
    </row>
    <row r="39" spans="1:16" ht="18" customHeight="1" x14ac:dyDescent="0.2">
      <c r="A39" s="702"/>
      <c r="B39" s="113" t="s">
        <v>25</v>
      </c>
      <c r="C39" s="525">
        <v>856</v>
      </c>
      <c r="D39" s="669"/>
      <c r="E39" s="525">
        <v>1048</v>
      </c>
      <c r="F39" s="669"/>
      <c r="G39" s="525">
        <v>1026</v>
      </c>
      <c r="H39" s="669"/>
      <c r="I39" s="525">
        <v>995</v>
      </c>
      <c r="J39" s="669"/>
      <c r="K39" s="525">
        <v>1062</v>
      </c>
      <c r="L39" s="669"/>
      <c r="M39" s="124" t="s">
        <v>36</v>
      </c>
      <c r="N39" s="703"/>
      <c r="O39" s="703"/>
      <c r="P39" s="704"/>
    </row>
    <row r="40" spans="1:16" ht="18" customHeight="1" x14ac:dyDescent="0.2">
      <c r="A40" s="701" t="s">
        <v>247</v>
      </c>
      <c r="B40" s="487" t="s">
        <v>239</v>
      </c>
      <c r="C40" s="534">
        <v>2822</v>
      </c>
      <c r="D40" s="659">
        <v>1.6453870274468281</v>
      </c>
      <c r="E40" s="534">
        <v>2677</v>
      </c>
      <c r="F40" s="659">
        <v>1.5449724334672077</v>
      </c>
      <c r="G40" s="534">
        <v>2609</v>
      </c>
      <c r="H40" s="659">
        <v>1.4234250257651386</v>
      </c>
      <c r="I40" s="534">
        <v>6687</v>
      </c>
      <c r="J40" s="659">
        <v>3.3373259469980536</v>
      </c>
      <c r="K40" s="534">
        <v>5817</v>
      </c>
      <c r="L40" s="659">
        <v>2.6247867952964108</v>
      </c>
      <c r="M40" s="481" t="s">
        <v>403</v>
      </c>
      <c r="N40" s="681" t="s">
        <v>300</v>
      </c>
      <c r="O40" s="681"/>
      <c r="P40" s="682"/>
    </row>
    <row r="41" spans="1:16" ht="18" customHeight="1" x14ac:dyDescent="0.2">
      <c r="A41" s="697"/>
      <c r="B41" s="497" t="s">
        <v>240</v>
      </c>
      <c r="C41" s="538">
        <v>1791</v>
      </c>
      <c r="D41" s="670">
        <v>1.0442551970791174</v>
      </c>
      <c r="E41" s="538">
        <v>1504</v>
      </c>
      <c r="F41" s="670">
        <v>0.86800094879890943</v>
      </c>
      <c r="G41" s="538">
        <v>1632</v>
      </c>
      <c r="H41" s="670">
        <v>0.89039081718999868</v>
      </c>
      <c r="I41" s="538">
        <v>1976</v>
      </c>
      <c r="J41" s="670">
        <v>0.98617557518590604</v>
      </c>
      <c r="K41" s="538">
        <v>2066</v>
      </c>
      <c r="L41" s="670">
        <v>0.93223474627512215</v>
      </c>
      <c r="M41" s="498" t="s">
        <v>401</v>
      </c>
      <c r="N41" s="683"/>
      <c r="O41" s="683"/>
      <c r="P41" s="684"/>
    </row>
    <row r="42" spans="1:16" ht="18" customHeight="1" x14ac:dyDescent="0.2">
      <c r="A42" s="698"/>
      <c r="B42" s="116" t="s">
        <v>25</v>
      </c>
      <c r="C42" s="463">
        <f>SUM(C40:C41)</f>
        <v>4613</v>
      </c>
      <c r="D42" s="671">
        <v>2.6896422245259455</v>
      </c>
      <c r="E42" s="463">
        <f>SUM(E40:E41)</f>
        <v>4181</v>
      </c>
      <c r="F42" s="671">
        <v>2.4129733822661175</v>
      </c>
      <c r="G42" s="463">
        <f>SUM(G40:G41)</f>
        <v>4241</v>
      </c>
      <c r="H42" s="671">
        <v>2.3138158429551376</v>
      </c>
      <c r="I42" s="463">
        <f>SUM(I40:I41)</f>
        <v>8663</v>
      </c>
      <c r="J42" s="671">
        <v>4.3235015221839594</v>
      </c>
      <c r="K42" s="463">
        <f>SUM(K40:K41)</f>
        <v>7883</v>
      </c>
      <c r="L42" s="671">
        <v>3.5570215415715327</v>
      </c>
      <c r="M42" s="127" t="s">
        <v>36</v>
      </c>
      <c r="N42" s="685"/>
      <c r="O42" s="685"/>
      <c r="P42" s="686"/>
    </row>
    <row r="43" spans="1:16" ht="18" customHeight="1" x14ac:dyDescent="0.2">
      <c r="A43" s="687" t="s">
        <v>299</v>
      </c>
      <c r="B43" s="483" t="s">
        <v>239</v>
      </c>
      <c r="C43" s="513">
        <v>1667</v>
      </c>
      <c r="D43" s="672">
        <v>0.97195612145778254</v>
      </c>
      <c r="E43" s="511">
        <v>1926</v>
      </c>
      <c r="F43" s="672">
        <v>1.1115490873581779</v>
      </c>
      <c r="G43" s="511">
        <v>2223</v>
      </c>
      <c r="H43" s="672">
        <v>1.2128301388562297</v>
      </c>
      <c r="I43" s="511">
        <v>2118</v>
      </c>
      <c r="J43" s="672">
        <v>1.0570444677346909</v>
      </c>
      <c r="K43" s="511">
        <v>2034</v>
      </c>
      <c r="L43" s="672">
        <v>0.91779548592623339</v>
      </c>
      <c r="M43" s="484" t="s">
        <v>403</v>
      </c>
      <c r="N43" s="690" t="s">
        <v>376</v>
      </c>
      <c r="O43" s="690"/>
      <c r="P43" s="691"/>
    </row>
    <row r="44" spans="1:16" ht="18" customHeight="1" x14ac:dyDescent="0.2">
      <c r="A44" s="688"/>
      <c r="B44" s="495" t="s">
        <v>240</v>
      </c>
      <c r="C44" s="514">
        <v>426</v>
      </c>
      <c r="D44" s="673">
        <v>0.24838230818297263</v>
      </c>
      <c r="E44" s="512">
        <v>277</v>
      </c>
      <c r="F44" s="673">
        <v>0.15986453644767148</v>
      </c>
      <c r="G44" s="512">
        <v>279</v>
      </c>
      <c r="H44" s="673">
        <v>0.15221754779167254</v>
      </c>
      <c r="I44" s="512">
        <v>284</v>
      </c>
      <c r="J44" s="673">
        <v>0.14173778509756949</v>
      </c>
      <c r="K44" s="512">
        <v>351</v>
      </c>
      <c r="L44" s="673">
        <v>0.15838063695187216</v>
      </c>
      <c r="M44" s="496" t="s">
        <v>401</v>
      </c>
      <c r="N44" s="692"/>
      <c r="O44" s="692"/>
      <c r="P44" s="693"/>
    </row>
    <row r="45" spans="1:16" ht="18" customHeight="1" x14ac:dyDescent="0.2">
      <c r="A45" s="689"/>
      <c r="B45" s="117" t="s">
        <v>25</v>
      </c>
      <c r="C45" s="464">
        <f>SUM(C43:C44)</f>
        <v>2093</v>
      </c>
      <c r="D45" s="674">
        <v>1.2203384296407553</v>
      </c>
      <c r="E45" s="464">
        <f>SUM(E43:E44)</f>
        <v>2203</v>
      </c>
      <c r="F45" s="674">
        <v>1.2714136238058495</v>
      </c>
      <c r="G45" s="464">
        <f>SUM(G43:G44)</f>
        <v>2502</v>
      </c>
      <c r="H45" s="674">
        <v>1.3650476866479022</v>
      </c>
      <c r="I45" s="464">
        <f>SUM(I43:I44)</f>
        <v>2402</v>
      </c>
      <c r="J45" s="674">
        <v>1.1987822528322603</v>
      </c>
      <c r="K45" s="464">
        <f>SUM(K43:K44)</f>
        <v>2385</v>
      </c>
      <c r="L45" s="674">
        <v>1.0761761228781055</v>
      </c>
      <c r="M45" s="128" t="s">
        <v>36</v>
      </c>
      <c r="N45" s="694"/>
      <c r="O45" s="694"/>
      <c r="P45" s="695"/>
    </row>
    <row r="46" spans="1:16" ht="18" customHeight="1" x14ac:dyDescent="0.2">
      <c r="A46" s="696" t="s">
        <v>296</v>
      </c>
      <c r="B46" s="487" t="s">
        <v>239</v>
      </c>
      <c r="C46" s="515">
        <v>1029</v>
      </c>
      <c r="D46" s="675"/>
      <c r="E46" s="515">
        <v>900</v>
      </c>
      <c r="F46" s="675"/>
      <c r="G46" s="515">
        <v>825</v>
      </c>
      <c r="H46" s="675"/>
      <c r="I46" s="515">
        <v>946</v>
      </c>
      <c r="J46" s="675"/>
      <c r="K46" s="515">
        <v>1090</v>
      </c>
      <c r="L46" s="675"/>
      <c r="M46" s="499" t="s">
        <v>403</v>
      </c>
      <c r="N46" s="699" t="s">
        <v>375</v>
      </c>
      <c r="O46" s="699"/>
      <c r="P46" s="700"/>
    </row>
    <row r="47" spans="1:16" ht="18" customHeight="1" x14ac:dyDescent="0.2">
      <c r="A47" s="697"/>
      <c r="B47" s="488" t="s">
        <v>240</v>
      </c>
      <c r="C47" s="516">
        <v>4026</v>
      </c>
      <c r="D47" s="676"/>
      <c r="E47" s="516">
        <v>6255</v>
      </c>
      <c r="F47" s="676"/>
      <c r="G47" s="516">
        <v>6570</v>
      </c>
      <c r="H47" s="676"/>
      <c r="I47" s="516">
        <v>7055</v>
      </c>
      <c r="J47" s="676"/>
      <c r="K47" s="516">
        <v>6314</v>
      </c>
      <c r="L47" s="676"/>
      <c r="M47" s="471" t="s">
        <v>401</v>
      </c>
      <c r="N47" s="683"/>
      <c r="O47" s="683"/>
      <c r="P47" s="684"/>
    </row>
    <row r="48" spans="1:16" ht="18" customHeight="1" x14ac:dyDescent="0.2">
      <c r="A48" s="698"/>
      <c r="B48" s="118" t="s">
        <v>25</v>
      </c>
      <c r="C48" s="517">
        <v>819</v>
      </c>
      <c r="D48" s="677"/>
      <c r="E48" s="517">
        <v>787</v>
      </c>
      <c r="F48" s="677"/>
      <c r="G48" s="517">
        <v>832</v>
      </c>
      <c r="H48" s="677"/>
      <c r="I48" s="517">
        <v>834</v>
      </c>
      <c r="J48" s="677"/>
      <c r="K48" s="517">
        <v>930</v>
      </c>
      <c r="L48" s="677"/>
      <c r="M48" s="129" t="s">
        <v>36</v>
      </c>
      <c r="N48" s="685"/>
      <c r="O48" s="685"/>
      <c r="P48" s="686"/>
    </row>
    <row r="49" spans="1:16" ht="17.25" customHeight="1" x14ac:dyDescent="0.2">
      <c r="A49" s="679" t="s">
        <v>302</v>
      </c>
      <c r="B49" s="679"/>
      <c r="C49" s="500"/>
      <c r="D49" s="500"/>
      <c r="E49" s="500"/>
      <c r="F49" s="500"/>
      <c r="G49" s="500"/>
      <c r="H49" s="500"/>
      <c r="I49" s="500"/>
      <c r="J49" s="500"/>
      <c r="K49" s="500"/>
      <c r="L49" s="680" t="s">
        <v>303</v>
      </c>
      <c r="M49" s="680"/>
      <c r="N49" s="680"/>
      <c r="O49" s="680"/>
      <c r="P49" s="680"/>
    </row>
    <row r="54" spans="1:16" x14ac:dyDescent="0.2">
      <c r="F54" s="215"/>
      <c r="H54" s="215"/>
      <c r="J54" s="215"/>
      <c r="L54" s="215"/>
    </row>
    <row r="55" spans="1:16" x14ac:dyDescent="0.2">
      <c r="F55" s="215"/>
      <c r="J55" s="215"/>
      <c r="L55" s="215"/>
    </row>
  </sheetData>
  <mergeCells count="42">
    <mergeCell ref="A1:P1"/>
    <mergeCell ref="A2:P2"/>
    <mergeCell ref="A3:P3"/>
    <mergeCell ref="A4:P4"/>
    <mergeCell ref="A5:P5"/>
    <mergeCell ref="N13:P15"/>
    <mergeCell ref="A10:A12"/>
    <mergeCell ref="N10:P12"/>
    <mergeCell ref="G7:H7"/>
    <mergeCell ref="A13:A15"/>
    <mergeCell ref="A7:A9"/>
    <mergeCell ref="B7:B9"/>
    <mergeCell ref="C7:D7"/>
    <mergeCell ref="E7:F7"/>
    <mergeCell ref="K7:L7"/>
    <mergeCell ref="M7:M9"/>
    <mergeCell ref="N7:P9"/>
    <mergeCell ref="I7:J7"/>
    <mergeCell ref="N22:P24"/>
    <mergeCell ref="A25:A27"/>
    <mergeCell ref="N25:P27"/>
    <mergeCell ref="A22:A24"/>
    <mergeCell ref="N16:P18"/>
    <mergeCell ref="A19:A21"/>
    <mergeCell ref="N19:P21"/>
    <mergeCell ref="A16:A18"/>
    <mergeCell ref="N34:P36"/>
    <mergeCell ref="A37:A39"/>
    <mergeCell ref="N37:P39"/>
    <mergeCell ref="N28:P30"/>
    <mergeCell ref="A31:A33"/>
    <mergeCell ref="N31:P33"/>
    <mergeCell ref="A28:A30"/>
    <mergeCell ref="A34:A36"/>
    <mergeCell ref="A49:B49"/>
    <mergeCell ref="L49:P49"/>
    <mergeCell ref="N40:P42"/>
    <mergeCell ref="A43:A45"/>
    <mergeCell ref="N43:P45"/>
    <mergeCell ref="A46:A48"/>
    <mergeCell ref="N46:P48"/>
    <mergeCell ref="A40:A42"/>
  </mergeCells>
  <printOptions horizontalCentered="1" verticalCentered="1"/>
  <pageMargins left="0" right="0" top="0" bottom="0" header="0" footer="0"/>
  <pageSetup scale="90" orientation="landscape" r:id="rId1"/>
  <rowBreaks count="1" manualBreakCount="1">
    <brk id="33" max="1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showGridLines="0" rightToLeft="1" view="pageBreakPreview" workbookViewId="0">
      <selection activeCell="H18" sqref="H18"/>
    </sheetView>
  </sheetViews>
  <sheetFormatPr defaultRowHeight="12.75" x14ac:dyDescent="0.2"/>
  <cols>
    <col min="1" max="1" width="31.28515625" style="9" customWidth="1"/>
    <col min="2" max="6" width="9.5703125" customWidth="1"/>
    <col min="7" max="7" width="30.5703125" customWidth="1"/>
    <col min="8" max="256" width="9.140625" style="5"/>
    <col min="257" max="257" width="31.28515625" style="5" customWidth="1"/>
    <col min="258" max="262" width="10.7109375" style="5" customWidth="1"/>
    <col min="263" max="263" width="30.5703125" style="5" customWidth="1"/>
    <col min="264" max="512" width="9.140625" style="5"/>
    <col min="513" max="513" width="31.28515625" style="5" customWidth="1"/>
    <col min="514" max="518" width="10.7109375" style="5" customWidth="1"/>
    <col min="519" max="519" width="30.5703125" style="5" customWidth="1"/>
    <col min="520" max="768" width="9.140625" style="5"/>
    <col min="769" max="769" width="31.28515625" style="5" customWidth="1"/>
    <col min="770" max="774" width="10.7109375" style="5" customWidth="1"/>
    <col min="775" max="775" width="30.5703125" style="5" customWidth="1"/>
    <col min="776" max="1024" width="9.140625" style="5"/>
    <col min="1025" max="1025" width="31.28515625" style="5" customWidth="1"/>
    <col min="1026" max="1030" width="10.7109375" style="5" customWidth="1"/>
    <col min="1031" max="1031" width="30.5703125" style="5" customWidth="1"/>
    <col min="1032" max="1280" width="9.140625" style="5"/>
    <col min="1281" max="1281" width="31.28515625" style="5" customWidth="1"/>
    <col min="1282" max="1286" width="10.7109375" style="5" customWidth="1"/>
    <col min="1287" max="1287" width="30.5703125" style="5" customWidth="1"/>
    <col min="1288" max="1536" width="9.140625" style="5"/>
    <col min="1537" max="1537" width="31.28515625" style="5" customWidth="1"/>
    <col min="1538" max="1542" width="10.7109375" style="5" customWidth="1"/>
    <col min="1543" max="1543" width="30.5703125" style="5" customWidth="1"/>
    <col min="1544" max="1792" width="9.140625" style="5"/>
    <col min="1793" max="1793" width="31.28515625" style="5" customWidth="1"/>
    <col min="1794" max="1798" width="10.7109375" style="5" customWidth="1"/>
    <col min="1799" max="1799" width="30.5703125" style="5" customWidth="1"/>
    <col min="1800" max="2048" width="9.140625" style="5"/>
    <col min="2049" max="2049" width="31.28515625" style="5" customWidth="1"/>
    <col min="2050" max="2054" width="10.7109375" style="5" customWidth="1"/>
    <col min="2055" max="2055" width="30.5703125" style="5" customWidth="1"/>
    <col min="2056" max="2304" width="9.140625" style="5"/>
    <col min="2305" max="2305" width="31.28515625" style="5" customWidth="1"/>
    <col min="2306" max="2310" width="10.7109375" style="5" customWidth="1"/>
    <col min="2311" max="2311" width="30.5703125" style="5" customWidth="1"/>
    <col min="2312" max="2560" width="9.140625" style="5"/>
    <col min="2561" max="2561" width="31.28515625" style="5" customWidth="1"/>
    <col min="2562" max="2566" width="10.7109375" style="5" customWidth="1"/>
    <col min="2567" max="2567" width="30.5703125" style="5" customWidth="1"/>
    <col min="2568" max="2816" width="9.140625" style="5"/>
    <col min="2817" max="2817" width="31.28515625" style="5" customWidth="1"/>
    <col min="2818" max="2822" width="10.7109375" style="5" customWidth="1"/>
    <col min="2823" max="2823" width="30.5703125" style="5" customWidth="1"/>
    <col min="2824" max="3072" width="9.140625" style="5"/>
    <col min="3073" max="3073" width="31.28515625" style="5" customWidth="1"/>
    <col min="3074" max="3078" width="10.7109375" style="5" customWidth="1"/>
    <col min="3079" max="3079" width="30.5703125" style="5" customWidth="1"/>
    <col min="3080" max="3328" width="9.140625" style="5"/>
    <col min="3329" max="3329" width="31.28515625" style="5" customWidth="1"/>
    <col min="3330" max="3334" width="10.7109375" style="5" customWidth="1"/>
    <col min="3335" max="3335" width="30.5703125" style="5" customWidth="1"/>
    <col min="3336" max="3584" width="9.140625" style="5"/>
    <col min="3585" max="3585" width="31.28515625" style="5" customWidth="1"/>
    <col min="3586" max="3590" width="10.7109375" style="5" customWidth="1"/>
    <col min="3591" max="3591" width="30.5703125" style="5" customWidth="1"/>
    <col min="3592" max="3840" width="9.140625" style="5"/>
    <col min="3841" max="3841" width="31.28515625" style="5" customWidth="1"/>
    <col min="3842" max="3846" width="10.7109375" style="5" customWidth="1"/>
    <col min="3847" max="3847" width="30.5703125" style="5" customWidth="1"/>
    <col min="3848" max="4096" width="9.140625" style="5"/>
    <col min="4097" max="4097" width="31.28515625" style="5" customWidth="1"/>
    <col min="4098" max="4102" width="10.7109375" style="5" customWidth="1"/>
    <col min="4103" max="4103" width="30.5703125" style="5" customWidth="1"/>
    <col min="4104" max="4352" width="9.140625" style="5"/>
    <col min="4353" max="4353" width="31.28515625" style="5" customWidth="1"/>
    <col min="4354" max="4358" width="10.7109375" style="5" customWidth="1"/>
    <col min="4359" max="4359" width="30.5703125" style="5" customWidth="1"/>
    <col min="4360" max="4608" width="9.140625" style="5"/>
    <col min="4609" max="4609" width="31.28515625" style="5" customWidth="1"/>
    <col min="4610" max="4614" width="10.7109375" style="5" customWidth="1"/>
    <col min="4615" max="4615" width="30.5703125" style="5" customWidth="1"/>
    <col min="4616" max="4864" width="9.140625" style="5"/>
    <col min="4865" max="4865" width="31.28515625" style="5" customWidth="1"/>
    <col min="4866" max="4870" width="10.7109375" style="5" customWidth="1"/>
    <col min="4871" max="4871" width="30.5703125" style="5" customWidth="1"/>
    <col min="4872" max="5120" width="9.140625" style="5"/>
    <col min="5121" max="5121" width="31.28515625" style="5" customWidth="1"/>
    <col min="5122" max="5126" width="10.7109375" style="5" customWidth="1"/>
    <col min="5127" max="5127" width="30.5703125" style="5" customWidth="1"/>
    <col min="5128" max="5376" width="9.140625" style="5"/>
    <col min="5377" max="5377" width="31.28515625" style="5" customWidth="1"/>
    <col min="5378" max="5382" width="10.7109375" style="5" customWidth="1"/>
    <col min="5383" max="5383" width="30.5703125" style="5" customWidth="1"/>
    <col min="5384" max="5632" width="9.140625" style="5"/>
    <col min="5633" max="5633" width="31.28515625" style="5" customWidth="1"/>
    <col min="5634" max="5638" width="10.7109375" style="5" customWidth="1"/>
    <col min="5639" max="5639" width="30.5703125" style="5" customWidth="1"/>
    <col min="5640" max="5888" width="9.140625" style="5"/>
    <col min="5889" max="5889" width="31.28515625" style="5" customWidth="1"/>
    <col min="5890" max="5894" width="10.7109375" style="5" customWidth="1"/>
    <col min="5895" max="5895" width="30.5703125" style="5" customWidth="1"/>
    <col min="5896" max="6144" width="9.140625" style="5"/>
    <col min="6145" max="6145" width="31.28515625" style="5" customWidth="1"/>
    <col min="6146" max="6150" width="10.7109375" style="5" customWidth="1"/>
    <col min="6151" max="6151" width="30.5703125" style="5" customWidth="1"/>
    <col min="6152" max="6400" width="9.140625" style="5"/>
    <col min="6401" max="6401" width="31.28515625" style="5" customWidth="1"/>
    <col min="6402" max="6406" width="10.7109375" style="5" customWidth="1"/>
    <col min="6407" max="6407" width="30.5703125" style="5" customWidth="1"/>
    <col min="6408" max="6656" width="9.140625" style="5"/>
    <col min="6657" max="6657" width="31.28515625" style="5" customWidth="1"/>
    <col min="6658" max="6662" width="10.7109375" style="5" customWidth="1"/>
    <col min="6663" max="6663" width="30.5703125" style="5" customWidth="1"/>
    <col min="6664" max="6912" width="9.140625" style="5"/>
    <col min="6913" max="6913" width="31.28515625" style="5" customWidth="1"/>
    <col min="6914" max="6918" width="10.7109375" style="5" customWidth="1"/>
    <col min="6919" max="6919" width="30.5703125" style="5" customWidth="1"/>
    <col min="6920" max="7168" width="9.140625" style="5"/>
    <col min="7169" max="7169" width="31.28515625" style="5" customWidth="1"/>
    <col min="7170" max="7174" width="10.7109375" style="5" customWidth="1"/>
    <col min="7175" max="7175" width="30.5703125" style="5" customWidth="1"/>
    <col min="7176" max="7424" width="9.140625" style="5"/>
    <col min="7425" max="7425" width="31.28515625" style="5" customWidth="1"/>
    <col min="7426" max="7430" width="10.7109375" style="5" customWidth="1"/>
    <col min="7431" max="7431" width="30.5703125" style="5" customWidth="1"/>
    <col min="7432" max="7680" width="9.140625" style="5"/>
    <col min="7681" max="7681" width="31.28515625" style="5" customWidth="1"/>
    <col min="7682" max="7686" width="10.7109375" style="5" customWidth="1"/>
    <col min="7687" max="7687" width="30.5703125" style="5" customWidth="1"/>
    <col min="7688" max="7936" width="9.140625" style="5"/>
    <col min="7937" max="7937" width="31.28515625" style="5" customWidth="1"/>
    <col min="7938" max="7942" width="10.7109375" style="5" customWidth="1"/>
    <col min="7943" max="7943" width="30.5703125" style="5" customWidth="1"/>
    <col min="7944" max="8192" width="9.140625" style="5"/>
    <col min="8193" max="8193" width="31.28515625" style="5" customWidth="1"/>
    <col min="8194" max="8198" width="10.7109375" style="5" customWidth="1"/>
    <col min="8199" max="8199" width="30.5703125" style="5" customWidth="1"/>
    <col min="8200" max="8448" width="9.140625" style="5"/>
    <col min="8449" max="8449" width="31.28515625" style="5" customWidth="1"/>
    <col min="8450" max="8454" width="10.7109375" style="5" customWidth="1"/>
    <col min="8455" max="8455" width="30.5703125" style="5" customWidth="1"/>
    <col min="8456" max="8704" width="9.140625" style="5"/>
    <col min="8705" max="8705" width="31.28515625" style="5" customWidth="1"/>
    <col min="8706" max="8710" width="10.7109375" style="5" customWidth="1"/>
    <col min="8711" max="8711" width="30.5703125" style="5" customWidth="1"/>
    <col min="8712" max="8960" width="9.140625" style="5"/>
    <col min="8961" max="8961" width="31.28515625" style="5" customWidth="1"/>
    <col min="8962" max="8966" width="10.7109375" style="5" customWidth="1"/>
    <col min="8967" max="8967" width="30.5703125" style="5" customWidth="1"/>
    <col min="8968" max="9216" width="9.140625" style="5"/>
    <col min="9217" max="9217" width="31.28515625" style="5" customWidth="1"/>
    <col min="9218" max="9222" width="10.7109375" style="5" customWidth="1"/>
    <col min="9223" max="9223" width="30.5703125" style="5" customWidth="1"/>
    <col min="9224" max="9472" width="9.140625" style="5"/>
    <col min="9473" max="9473" width="31.28515625" style="5" customWidth="1"/>
    <col min="9474" max="9478" width="10.7109375" style="5" customWidth="1"/>
    <col min="9479" max="9479" width="30.5703125" style="5" customWidth="1"/>
    <col min="9480" max="9728" width="9.140625" style="5"/>
    <col min="9729" max="9729" width="31.28515625" style="5" customWidth="1"/>
    <col min="9730" max="9734" width="10.7109375" style="5" customWidth="1"/>
    <col min="9735" max="9735" width="30.5703125" style="5" customWidth="1"/>
    <col min="9736" max="9984" width="9.140625" style="5"/>
    <col min="9985" max="9985" width="31.28515625" style="5" customWidth="1"/>
    <col min="9986" max="9990" width="10.7109375" style="5" customWidth="1"/>
    <col min="9991" max="9991" width="30.5703125" style="5" customWidth="1"/>
    <col min="9992" max="10240" width="9.140625" style="5"/>
    <col min="10241" max="10241" width="31.28515625" style="5" customWidth="1"/>
    <col min="10242" max="10246" width="10.7109375" style="5" customWidth="1"/>
    <col min="10247" max="10247" width="30.5703125" style="5" customWidth="1"/>
    <col min="10248" max="10496" width="9.140625" style="5"/>
    <col min="10497" max="10497" width="31.28515625" style="5" customWidth="1"/>
    <col min="10498" max="10502" width="10.7109375" style="5" customWidth="1"/>
    <col min="10503" max="10503" width="30.5703125" style="5" customWidth="1"/>
    <col min="10504" max="10752" width="9.140625" style="5"/>
    <col min="10753" max="10753" width="31.28515625" style="5" customWidth="1"/>
    <col min="10754" max="10758" width="10.7109375" style="5" customWidth="1"/>
    <col min="10759" max="10759" width="30.5703125" style="5" customWidth="1"/>
    <col min="10760" max="11008" width="9.140625" style="5"/>
    <col min="11009" max="11009" width="31.28515625" style="5" customWidth="1"/>
    <col min="11010" max="11014" width="10.7109375" style="5" customWidth="1"/>
    <col min="11015" max="11015" width="30.5703125" style="5" customWidth="1"/>
    <col min="11016" max="11264" width="9.140625" style="5"/>
    <col min="11265" max="11265" width="31.28515625" style="5" customWidth="1"/>
    <col min="11266" max="11270" width="10.7109375" style="5" customWidth="1"/>
    <col min="11271" max="11271" width="30.5703125" style="5" customWidth="1"/>
    <col min="11272" max="11520" width="9.140625" style="5"/>
    <col min="11521" max="11521" width="31.28515625" style="5" customWidth="1"/>
    <col min="11522" max="11526" width="10.7109375" style="5" customWidth="1"/>
    <col min="11527" max="11527" width="30.5703125" style="5" customWidth="1"/>
    <col min="11528" max="11776" width="9.140625" style="5"/>
    <col min="11777" max="11777" width="31.28515625" style="5" customWidth="1"/>
    <col min="11778" max="11782" width="10.7109375" style="5" customWidth="1"/>
    <col min="11783" max="11783" width="30.5703125" style="5" customWidth="1"/>
    <col min="11784" max="12032" width="9.140625" style="5"/>
    <col min="12033" max="12033" width="31.28515625" style="5" customWidth="1"/>
    <col min="12034" max="12038" width="10.7109375" style="5" customWidth="1"/>
    <col min="12039" max="12039" width="30.5703125" style="5" customWidth="1"/>
    <col min="12040" max="12288" width="9.140625" style="5"/>
    <col min="12289" max="12289" width="31.28515625" style="5" customWidth="1"/>
    <col min="12290" max="12294" width="10.7109375" style="5" customWidth="1"/>
    <col min="12295" max="12295" width="30.5703125" style="5" customWidth="1"/>
    <col min="12296" max="12544" width="9.140625" style="5"/>
    <col min="12545" max="12545" width="31.28515625" style="5" customWidth="1"/>
    <col min="12546" max="12550" width="10.7109375" style="5" customWidth="1"/>
    <col min="12551" max="12551" width="30.5703125" style="5" customWidth="1"/>
    <col min="12552" max="12800" width="9.140625" style="5"/>
    <col min="12801" max="12801" width="31.28515625" style="5" customWidth="1"/>
    <col min="12802" max="12806" width="10.7109375" style="5" customWidth="1"/>
    <col min="12807" max="12807" width="30.5703125" style="5" customWidth="1"/>
    <col min="12808" max="13056" width="9.140625" style="5"/>
    <col min="13057" max="13057" width="31.28515625" style="5" customWidth="1"/>
    <col min="13058" max="13062" width="10.7109375" style="5" customWidth="1"/>
    <col min="13063" max="13063" width="30.5703125" style="5" customWidth="1"/>
    <col min="13064" max="13312" width="9.140625" style="5"/>
    <col min="13313" max="13313" width="31.28515625" style="5" customWidth="1"/>
    <col min="13314" max="13318" width="10.7109375" style="5" customWidth="1"/>
    <col min="13319" max="13319" width="30.5703125" style="5" customWidth="1"/>
    <col min="13320" max="13568" width="9.140625" style="5"/>
    <col min="13569" max="13569" width="31.28515625" style="5" customWidth="1"/>
    <col min="13570" max="13574" width="10.7109375" style="5" customWidth="1"/>
    <col min="13575" max="13575" width="30.5703125" style="5" customWidth="1"/>
    <col min="13576" max="13824" width="9.140625" style="5"/>
    <col min="13825" max="13825" width="31.28515625" style="5" customWidth="1"/>
    <col min="13826" max="13830" width="10.7109375" style="5" customWidth="1"/>
    <col min="13831" max="13831" width="30.5703125" style="5" customWidth="1"/>
    <col min="13832" max="14080" width="9.140625" style="5"/>
    <col min="14081" max="14081" width="31.28515625" style="5" customWidth="1"/>
    <col min="14082" max="14086" width="10.7109375" style="5" customWidth="1"/>
    <col min="14087" max="14087" width="30.5703125" style="5" customWidth="1"/>
    <col min="14088" max="14336" width="9.140625" style="5"/>
    <col min="14337" max="14337" width="31.28515625" style="5" customWidth="1"/>
    <col min="14338" max="14342" width="10.7109375" style="5" customWidth="1"/>
    <col min="14343" max="14343" width="30.5703125" style="5" customWidth="1"/>
    <col min="14344" max="14592" width="9.140625" style="5"/>
    <col min="14593" max="14593" width="31.28515625" style="5" customWidth="1"/>
    <col min="14594" max="14598" width="10.7109375" style="5" customWidth="1"/>
    <col min="14599" max="14599" width="30.5703125" style="5" customWidth="1"/>
    <col min="14600" max="14848" width="9.140625" style="5"/>
    <col min="14849" max="14849" width="31.28515625" style="5" customWidth="1"/>
    <col min="14850" max="14854" width="10.7109375" style="5" customWidth="1"/>
    <col min="14855" max="14855" width="30.5703125" style="5" customWidth="1"/>
    <col min="14856" max="15104" width="9.140625" style="5"/>
    <col min="15105" max="15105" width="31.28515625" style="5" customWidth="1"/>
    <col min="15106" max="15110" width="10.7109375" style="5" customWidth="1"/>
    <col min="15111" max="15111" width="30.5703125" style="5" customWidth="1"/>
    <col min="15112" max="15360" width="9.140625" style="5"/>
    <col min="15361" max="15361" width="31.28515625" style="5" customWidth="1"/>
    <col min="15362" max="15366" width="10.7109375" style="5" customWidth="1"/>
    <col min="15367" max="15367" width="30.5703125" style="5" customWidth="1"/>
    <col min="15368" max="15616" width="9.140625" style="5"/>
    <col min="15617" max="15617" width="31.28515625" style="5" customWidth="1"/>
    <col min="15618" max="15622" width="10.7109375" style="5" customWidth="1"/>
    <col min="15623" max="15623" width="30.5703125" style="5" customWidth="1"/>
    <col min="15624" max="15872" width="9.140625" style="5"/>
    <col min="15873" max="15873" width="31.28515625" style="5" customWidth="1"/>
    <col min="15874" max="15878" width="10.7109375" style="5" customWidth="1"/>
    <col min="15879" max="15879" width="30.5703125" style="5" customWidth="1"/>
    <col min="15880" max="16128" width="9.140625" style="5"/>
    <col min="16129" max="16129" width="31.28515625" style="5" customWidth="1"/>
    <col min="16130" max="16134" width="10.7109375" style="5" customWidth="1"/>
    <col min="16135" max="16135" width="30.5703125" style="5" customWidth="1"/>
    <col min="16136" max="16384" width="9.140625" style="5"/>
  </cols>
  <sheetData>
    <row r="1" spans="1:7" s="35" customFormat="1" ht="21" customHeight="1" x14ac:dyDescent="0.2">
      <c r="A1" s="739" t="s">
        <v>306</v>
      </c>
      <c r="B1" s="739"/>
      <c r="C1" s="739"/>
      <c r="D1" s="739"/>
      <c r="E1" s="739"/>
      <c r="F1" s="739"/>
      <c r="G1" s="739"/>
    </row>
    <row r="2" spans="1:7" s="7" customFormat="1" ht="21" customHeight="1" x14ac:dyDescent="0.2">
      <c r="A2" s="740" t="s">
        <v>683</v>
      </c>
      <c r="B2" s="740"/>
      <c r="C2" s="740"/>
      <c r="D2" s="740"/>
      <c r="E2" s="740"/>
      <c r="F2" s="740"/>
      <c r="G2" s="740"/>
    </row>
    <row r="3" spans="1:7" s="35" customFormat="1" ht="21" customHeight="1" x14ac:dyDescent="0.2">
      <c r="A3" s="741" t="s">
        <v>399</v>
      </c>
      <c r="B3" s="741"/>
      <c r="C3" s="741"/>
      <c r="D3" s="741"/>
      <c r="E3" s="741"/>
      <c r="F3" s="741"/>
      <c r="G3" s="741"/>
    </row>
    <row r="4" spans="1:7" s="35" customFormat="1" ht="21" customHeight="1" x14ac:dyDescent="0.2">
      <c r="A4" s="741" t="s">
        <v>683</v>
      </c>
      <c r="B4" s="741"/>
      <c r="C4" s="741"/>
      <c r="D4" s="741"/>
      <c r="E4" s="741"/>
      <c r="F4" s="741"/>
      <c r="G4" s="741"/>
    </row>
    <row r="5" spans="1:7" ht="21" customHeight="1" x14ac:dyDescent="0.2">
      <c r="A5" s="36" t="s">
        <v>703</v>
      </c>
      <c r="B5" s="37"/>
      <c r="C5" s="37"/>
      <c r="D5" s="37"/>
      <c r="E5" s="37"/>
      <c r="F5" s="37"/>
      <c r="G5" s="38" t="s">
        <v>704</v>
      </c>
    </row>
    <row r="6" spans="1:7" s="8" customFormat="1" ht="14.25" customHeight="1" thickBot="1" x14ac:dyDescent="0.25">
      <c r="A6" s="742" t="s">
        <v>287</v>
      </c>
      <c r="B6" s="748">
        <v>2010</v>
      </c>
      <c r="C6" s="751">
        <v>2011</v>
      </c>
      <c r="D6" s="751">
        <v>2012</v>
      </c>
      <c r="E6" s="751">
        <v>2013</v>
      </c>
      <c r="F6" s="751">
        <v>2014</v>
      </c>
      <c r="G6" s="745" t="s">
        <v>262</v>
      </c>
    </row>
    <row r="7" spans="1:7" s="8" customFormat="1" ht="14.25" customHeight="1" thickTop="1" thickBot="1" x14ac:dyDescent="0.25">
      <c r="A7" s="743"/>
      <c r="B7" s="749">
        <v>2010</v>
      </c>
      <c r="C7" s="752"/>
      <c r="D7" s="752"/>
      <c r="E7" s="752"/>
      <c r="F7" s="752"/>
      <c r="G7" s="746"/>
    </row>
    <row r="8" spans="1:7" s="8" customFormat="1" ht="14.25" customHeight="1" thickTop="1" x14ac:dyDescent="0.2">
      <c r="A8" s="744"/>
      <c r="B8" s="750"/>
      <c r="C8" s="753"/>
      <c r="D8" s="753"/>
      <c r="E8" s="753"/>
      <c r="F8" s="753"/>
      <c r="G8" s="747"/>
    </row>
    <row r="9" spans="1:7" s="6" customFormat="1" ht="27" customHeight="1" thickBot="1" x14ac:dyDescent="0.25">
      <c r="A9" s="39" t="s">
        <v>272</v>
      </c>
      <c r="B9" s="136">
        <v>6</v>
      </c>
      <c r="C9" s="136">
        <v>7</v>
      </c>
      <c r="D9" s="136">
        <v>9</v>
      </c>
      <c r="E9" s="136">
        <v>9</v>
      </c>
      <c r="F9" s="136">
        <v>9</v>
      </c>
      <c r="G9" s="40" t="s">
        <v>386</v>
      </c>
    </row>
    <row r="10" spans="1:7" s="6" customFormat="1" ht="27" customHeight="1" thickTop="1" thickBot="1" x14ac:dyDescent="0.25">
      <c r="A10" s="41" t="s">
        <v>273</v>
      </c>
      <c r="B10" s="134">
        <v>4</v>
      </c>
      <c r="C10" s="134">
        <v>4</v>
      </c>
      <c r="D10" s="134">
        <v>4</v>
      </c>
      <c r="E10" s="134">
        <v>4</v>
      </c>
      <c r="F10" s="134">
        <v>4</v>
      </c>
      <c r="G10" s="42" t="s">
        <v>387</v>
      </c>
    </row>
    <row r="11" spans="1:7" s="6" customFormat="1" ht="27" customHeight="1" thickTop="1" thickBot="1" x14ac:dyDescent="0.25">
      <c r="A11" s="43" t="s">
        <v>274</v>
      </c>
      <c r="B11" s="133">
        <v>22</v>
      </c>
      <c r="C11" s="133">
        <v>23</v>
      </c>
      <c r="D11" s="133">
        <v>23</v>
      </c>
      <c r="E11" s="133">
        <v>21</v>
      </c>
      <c r="F11" s="133">
        <v>21</v>
      </c>
      <c r="G11" s="44" t="s">
        <v>388</v>
      </c>
    </row>
    <row r="12" spans="1:7" s="6" customFormat="1" ht="27" customHeight="1" thickTop="1" thickBot="1" x14ac:dyDescent="0.25">
      <c r="A12" s="41" t="s">
        <v>275</v>
      </c>
      <c r="B12" s="134">
        <v>5</v>
      </c>
      <c r="C12" s="134">
        <v>5</v>
      </c>
      <c r="D12" s="134">
        <v>7</v>
      </c>
      <c r="E12" s="548" t="s">
        <v>677</v>
      </c>
      <c r="F12" s="548" t="s">
        <v>677</v>
      </c>
      <c r="G12" s="42" t="s">
        <v>3</v>
      </c>
    </row>
    <row r="13" spans="1:7" s="6" customFormat="1" ht="27" customHeight="1" thickTop="1" thickBot="1" x14ac:dyDescent="0.25">
      <c r="A13" s="43" t="s">
        <v>276</v>
      </c>
      <c r="B13" s="133">
        <v>6</v>
      </c>
      <c r="C13" s="133">
        <v>6</v>
      </c>
      <c r="D13" s="133">
        <v>8</v>
      </c>
      <c r="E13" s="549" t="s">
        <v>677</v>
      </c>
      <c r="F13" s="549" t="s">
        <v>677</v>
      </c>
      <c r="G13" s="44" t="s">
        <v>398</v>
      </c>
    </row>
    <row r="14" spans="1:7" s="6" customFormat="1" ht="27" customHeight="1" thickTop="1" thickBot="1" x14ac:dyDescent="0.25">
      <c r="A14" s="41" t="s">
        <v>277</v>
      </c>
      <c r="B14" s="134">
        <v>1</v>
      </c>
      <c r="C14" s="134">
        <v>1</v>
      </c>
      <c r="D14" s="134">
        <v>1</v>
      </c>
      <c r="E14" s="134">
        <v>1</v>
      </c>
      <c r="F14" s="134">
        <v>1</v>
      </c>
      <c r="G14" s="42" t="s">
        <v>4</v>
      </c>
    </row>
    <row r="15" spans="1:7" s="6" customFormat="1" ht="27" customHeight="1" thickTop="1" thickBot="1" x14ac:dyDescent="0.25">
      <c r="A15" s="43" t="s">
        <v>278</v>
      </c>
      <c r="B15" s="133">
        <v>1</v>
      </c>
      <c r="C15" s="133">
        <v>1</v>
      </c>
      <c r="D15" s="133">
        <v>1</v>
      </c>
      <c r="E15" s="133">
        <v>1</v>
      </c>
      <c r="F15" s="133">
        <v>18</v>
      </c>
      <c r="G15" s="44" t="s">
        <v>390</v>
      </c>
    </row>
    <row r="16" spans="1:7" s="6" customFormat="1" ht="27" customHeight="1" thickTop="1" thickBot="1" x14ac:dyDescent="0.25">
      <c r="A16" s="41" t="s">
        <v>279</v>
      </c>
      <c r="B16" s="134">
        <v>1</v>
      </c>
      <c r="C16" s="134">
        <v>1</v>
      </c>
      <c r="D16" s="134">
        <v>3</v>
      </c>
      <c r="E16" s="548" t="s">
        <v>677</v>
      </c>
      <c r="F16" s="548" t="s">
        <v>677</v>
      </c>
      <c r="G16" s="42" t="s">
        <v>389</v>
      </c>
    </row>
    <row r="17" spans="1:7" s="6" customFormat="1" ht="27" customHeight="1" thickTop="1" thickBot="1" x14ac:dyDescent="0.25">
      <c r="A17" s="43" t="s">
        <v>280</v>
      </c>
      <c r="B17" s="133">
        <v>1</v>
      </c>
      <c r="C17" s="133">
        <v>1</v>
      </c>
      <c r="D17" s="133">
        <v>1</v>
      </c>
      <c r="E17" s="133">
        <v>1</v>
      </c>
      <c r="F17" s="133" t="s">
        <v>677</v>
      </c>
      <c r="G17" s="44" t="s">
        <v>391</v>
      </c>
    </row>
    <row r="18" spans="1:7" s="6" customFormat="1" ht="27" customHeight="1" thickTop="1" thickBot="1" x14ac:dyDescent="0.25">
      <c r="A18" s="41" t="s">
        <v>281</v>
      </c>
      <c r="B18" s="134">
        <v>5</v>
      </c>
      <c r="C18" s="134">
        <v>10</v>
      </c>
      <c r="D18" s="134">
        <v>10</v>
      </c>
      <c r="E18" s="134">
        <v>12</v>
      </c>
      <c r="F18" s="134">
        <v>5</v>
      </c>
      <c r="G18" s="42" t="s">
        <v>393</v>
      </c>
    </row>
    <row r="19" spans="1:7" s="6" customFormat="1" ht="27" customHeight="1" thickTop="1" thickBot="1" x14ac:dyDescent="0.25">
      <c r="A19" s="43" t="s">
        <v>282</v>
      </c>
      <c r="B19" s="133">
        <v>304</v>
      </c>
      <c r="C19" s="133">
        <v>318</v>
      </c>
      <c r="D19" s="133">
        <v>373</v>
      </c>
      <c r="E19" s="133">
        <v>419</v>
      </c>
      <c r="F19" s="133">
        <v>487</v>
      </c>
      <c r="G19" s="44" t="s">
        <v>394</v>
      </c>
    </row>
    <row r="20" spans="1:7" s="6" customFormat="1" ht="27" customHeight="1" thickTop="1" thickBot="1" x14ac:dyDescent="0.25">
      <c r="A20" s="41" t="s">
        <v>283</v>
      </c>
      <c r="B20" s="134">
        <v>250</v>
      </c>
      <c r="C20" s="134">
        <v>271</v>
      </c>
      <c r="D20" s="134">
        <v>304</v>
      </c>
      <c r="E20" s="134">
        <v>340</v>
      </c>
      <c r="F20" s="134">
        <v>147</v>
      </c>
      <c r="G20" s="42" t="s">
        <v>392</v>
      </c>
    </row>
    <row r="21" spans="1:7" s="6" customFormat="1" ht="27" customHeight="1" thickTop="1" x14ac:dyDescent="0.2">
      <c r="A21" s="45" t="s">
        <v>284</v>
      </c>
      <c r="B21" s="135">
        <v>36</v>
      </c>
      <c r="C21" s="135">
        <v>47</v>
      </c>
      <c r="D21" s="135">
        <v>54</v>
      </c>
      <c r="E21" s="135">
        <v>62</v>
      </c>
      <c r="F21" s="135">
        <v>76</v>
      </c>
      <c r="G21" s="46" t="s">
        <v>395</v>
      </c>
    </row>
    <row r="22" spans="1:7" s="6" customFormat="1" x14ac:dyDescent="0.2">
      <c r="A22" s="192" t="s">
        <v>285</v>
      </c>
      <c r="B22" s="193"/>
      <c r="C22" s="193"/>
      <c r="D22" s="193"/>
      <c r="E22" s="193"/>
      <c r="F22" s="193"/>
      <c r="G22" s="194" t="s">
        <v>396</v>
      </c>
    </row>
    <row r="23" spans="1:7" s="6" customFormat="1" x14ac:dyDescent="0.2">
      <c r="A23" s="192" t="s">
        <v>286</v>
      </c>
      <c r="B23" s="193"/>
      <c r="C23" s="193"/>
      <c r="D23" s="193"/>
      <c r="E23" s="193"/>
      <c r="F23" s="193"/>
      <c r="G23" s="194" t="s">
        <v>397</v>
      </c>
    </row>
  </sheetData>
  <mergeCells count="11">
    <mergeCell ref="A1:G1"/>
    <mergeCell ref="A2:G2"/>
    <mergeCell ref="A3:G3"/>
    <mergeCell ref="A4:G4"/>
    <mergeCell ref="A6:A8"/>
    <mergeCell ref="G6:G8"/>
    <mergeCell ref="B6:B8"/>
    <mergeCell ref="F6:F8"/>
    <mergeCell ref="C6:C8"/>
    <mergeCell ref="D6:D8"/>
    <mergeCell ref="E6:E8"/>
  </mergeCells>
  <phoneticPr fontId="12" type="noConversion"/>
  <printOptions horizontalCentered="1" verticalCentered="1"/>
  <pageMargins left="0" right="0" top="0" bottom="0" header="0" footer="0"/>
  <pageSetup paperSize="9" scale="8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22"/>
  <sheetViews>
    <sheetView showGridLines="0" rightToLeft="1" view="pageBreakPreview" topLeftCell="A9" zoomScaleNormal="100" zoomScaleSheetLayoutView="100" workbookViewId="0">
      <selection activeCell="M18" sqref="M18"/>
    </sheetView>
  </sheetViews>
  <sheetFormatPr defaultRowHeight="12.75" x14ac:dyDescent="0.2"/>
  <cols>
    <col min="1" max="1" width="3.85546875" style="215" customWidth="1"/>
    <col min="2" max="2" width="21.5703125" style="215" customWidth="1"/>
    <col min="3" max="3" width="7.5703125" style="220" bestFit="1" customWidth="1"/>
    <col min="4" max="7" width="7.5703125" style="221" bestFit="1" customWidth="1"/>
    <col min="8" max="8" width="28.28515625" style="32" customWidth="1"/>
    <col min="9" max="9" width="3.42578125" style="211" customWidth="1"/>
    <col min="10" max="256" width="9.140625" style="212"/>
    <col min="257" max="257" width="3.140625" style="212" customWidth="1"/>
    <col min="258" max="258" width="35.7109375" style="212" customWidth="1"/>
    <col min="259" max="263" width="5.85546875" style="212" customWidth="1"/>
    <col min="264" max="264" width="35.7109375" style="212" customWidth="1"/>
    <col min="265" max="265" width="2.5703125" style="212" customWidth="1"/>
    <col min="266" max="512" width="9.140625" style="212"/>
    <col min="513" max="513" width="3.140625" style="212" customWidth="1"/>
    <col min="514" max="514" width="35.7109375" style="212" customWidth="1"/>
    <col min="515" max="519" width="5.85546875" style="212" customWidth="1"/>
    <col min="520" max="520" width="35.7109375" style="212" customWidth="1"/>
    <col min="521" max="521" width="2.5703125" style="212" customWidth="1"/>
    <col min="522" max="768" width="9.140625" style="212"/>
    <col min="769" max="769" width="3.140625" style="212" customWidth="1"/>
    <col min="770" max="770" width="35.7109375" style="212" customWidth="1"/>
    <col min="771" max="775" width="5.85546875" style="212" customWidth="1"/>
    <col min="776" max="776" width="35.7109375" style="212" customWidth="1"/>
    <col min="777" max="777" width="2.5703125" style="212" customWidth="1"/>
    <col min="778" max="1024" width="9.140625" style="212"/>
    <col min="1025" max="1025" width="3.140625" style="212" customWidth="1"/>
    <col min="1026" max="1026" width="35.7109375" style="212" customWidth="1"/>
    <col min="1027" max="1031" width="5.85546875" style="212" customWidth="1"/>
    <col min="1032" max="1032" width="35.7109375" style="212" customWidth="1"/>
    <col min="1033" max="1033" width="2.5703125" style="212" customWidth="1"/>
    <col min="1034" max="1280" width="9.140625" style="212"/>
    <col min="1281" max="1281" width="3.140625" style="212" customWidth="1"/>
    <col min="1282" max="1282" width="35.7109375" style="212" customWidth="1"/>
    <col min="1283" max="1287" width="5.85546875" style="212" customWidth="1"/>
    <col min="1288" max="1288" width="35.7109375" style="212" customWidth="1"/>
    <col min="1289" max="1289" width="2.5703125" style="212" customWidth="1"/>
    <col min="1290" max="1536" width="9.140625" style="212"/>
    <col min="1537" max="1537" width="3.140625" style="212" customWidth="1"/>
    <col min="1538" max="1538" width="35.7109375" style="212" customWidth="1"/>
    <col min="1539" max="1543" width="5.85546875" style="212" customWidth="1"/>
    <col min="1544" max="1544" width="35.7109375" style="212" customWidth="1"/>
    <col min="1545" max="1545" width="2.5703125" style="212" customWidth="1"/>
    <col min="1546" max="1792" width="9.140625" style="212"/>
    <col min="1793" max="1793" width="3.140625" style="212" customWidth="1"/>
    <col min="1794" max="1794" width="35.7109375" style="212" customWidth="1"/>
    <col min="1795" max="1799" width="5.85546875" style="212" customWidth="1"/>
    <col min="1800" max="1800" width="35.7109375" style="212" customWidth="1"/>
    <col min="1801" max="1801" width="2.5703125" style="212" customWidth="1"/>
    <col min="1802" max="2048" width="9.140625" style="212"/>
    <col min="2049" max="2049" width="3.140625" style="212" customWidth="1"/>
    <col min="2050" max="2050" width="35.7109375" style="212" customWidth="1"/>
    <col min="2051" max="2055" width="5.85546875" style="212" customWidth="1"/>
    <col min="2056" max="2056" width="35.7109375" style="212" customWidth="1"/>
    <col min="2057" max="2057" width="2.5703125" style="212" customWidth="1"/>
    <col min="2058" max="2304" width="9.140625" style="212"/>
    <col min="2305" max="2305" width="3.140625" style="212" customWidth="1"/>
    <col min="2306" max="2306" width="35.7109375" style="212" customWidth="1"/>
    <col min="2307" max="2311" width="5.85546875" style="212" customWidth="1"/>
    <col min="2312" max="2312" width="35.7109375" style="212" customWidth="1"/>
    <col min="2313" max="2313" width="2.5703125" style="212" customWidth="1"/>
    <col min="2314" max="2560" width="9.140625" style="212"/>
    <col min="2561" max="2561" width="3.140625" style="212" customWidth="1"/>
    <col min="2562" max="2562" width="35.7109375" style="212" customWidth="1"/>
    <col min="2563" max="2567" width="5.85546875" style="212" customWidth="1"/>
    <col min="2568" max="2568" width="35.7109375" style="212" customWidth="1"/>
    <col min="2569" max="2569" width="2.5703125" style="212" customWidth="1"/>
    <col min="2570" max="2816" width="9.140625" style="212"/>
    <col min="2817" max="2817" width="3.140625" style="212" customWidth="1"/>
    <col min="2818" max="2818" width="35.7109375" style="212" customWidth="1"/>
    <col min="2819" max="2823" width="5.85546875" style="212" customWidth="1"/>
    <col min="2824" max="2824" width="35.7109375" style="212" customWidth="1"/>
    <col min="2825" max="2825" width="2.5703125" style="212" customWidth="1"/>
    <col min="2826" max="3072" width="9.140625" style="212"/>
    <col min="3073" max="3073" width="3.140625" style="212" customWidth="1"/>
    <col min="3074" max="3074" width="35.7109375" style="212" customWidth="1"/>
    <col min="3075" max="3079" width="5.85546875" style="212" customWidth="1"/>
    <col min="3080" max="3080" width="35.7109375" style="212" customWidth="1"/>
    <col min="3081" max="3081" width="2.5703125" style="212" customWidth="1"/>
    <col min="3082" max="3328" width="9.140625" style="212"/>
    <col min="3329" max="3329" width="3.140625" style="212" customWidth="1"/>
    <col min="3330" max="3330" width="35.7109375" style="212" customWidth="1"/>
    <col min="3331" max="3335" width="5.85546875" style="212" customWidth="1"/>
    <col min="3336" max="3336" width="35.7109375" style="212" customWidth="1"/>
    <col min="3337" max="3337" width="2.5703125" style="212" customWidth="1"/>
    <col min="3338" max="3584" width="9.140625" style="212"/>
    <col min="3585" max="3585" width="3.140625" style="212" customWidth="1"/>
    <col min="3586" max="3586" width="35.7109375" style="212" customWidth="1"/>
    <col min="3587" max="3591" width="5.85546875" style="212" customWidth="1"/>
    <col min="3592" max="3592" width="35.7109375" style="212" customWidth="1"/>
    <col min="3593" max="3593" width="2.5703125" style="212" customWidth="1"/>
    <col min="3594" max="3840" width="9.140625" style="212"/>
    <col min="3841" max="3841" width="3.140625" style="212" customWidth="1"/>
    <col min="3842" max="3842" width="35.7109375" style="212" customWidth="1"/>
    <col min="3843" max="3847" width="5.85546875" style="212" customWidth="1"/>
    <col min="3848" max="3848" width="35.7109375" style="212" customWidth="1"/>
    <col min="3849" max="3849" width="2.5703125" style="212" customWidth="1"/>
    <col min="3850" max="4096" width="9.140625" style="212"/>
    <col min="4097" max="4097" width="3.140625" style="212" customWidth="1"/>
    <col min="4098" max="4098" width="35.7109375" style="212" customWidth="1"/>
    <col min="4099" max="4103" width="5.85546875" style="212" customWidth="1"/>
    <col min="4104" max="4104" width="35.7109375" style="212" customWidth="1"/>
    <col min="4105" max="4105" width="2.5703125" style="212" customWidth="1"/>
    <col min="4106" max="4352" width="9.140625" style="212"/>
    <col min="4353" max="4353" width="3.140625" style="212" customWidth="1"/>
    <col min="4354" max="4354" width="35.7109375" style="212" customWidth="1"/>
    <col min="4355" max="4359" width="5.85546875" style="212" customWidth="1"/>
    <col min="4360" max="4360" width="35.7109375" style="212" customWidth="1"/>
    <col min="4361" max="4361" width="2.5703125" style="212" customWidth="1"/>
    <col min="4362" max="4608" width="9.140625" style="212"/>
    <col min="4609" max="4609" width="3.140625" style="212" customWidth="1"/>
    <col min="4610" max="4610" width="35.7109375" style="212" customWidth="1"/>
    <col min="4611" max="4615" width="5.85546875" style="212" customWidth="1"/>
    <col min="4616" max="4616" width="35.7109375" style="212" customWidth="1"/>
    <col min="4617" max="4617" width="2.5703125" style="212" customWidth="1"/>
    <col min="4618" max="4864" width="9.140625" style="212"/>
    <col min="4865" max="4865" width="3.140625" style="212" customWidth="1"/>
    <col min="4866" max="4866" width="35.7109375" style="212" customWidth="1"/>
    <col min="4867" max="4871" width="5.85546875" style="212" customWidth="1"/>
    <col min="4872" max="4872" width="35.7109375" style="212" customWidth="1"/>
    <col min="4873" max="4873" width="2.5703125" style="212" customWidth="1"/>
    <col min="4874" max="5120" width="9.140625" style="212"/>
    <col min="5121" max="5121" width="3.140625" style="212" customWidth="1"/>
    <col min="5122" max="5122" width="35.7109375" style="212" customWidth="1"/>
    <col min="5123" max="5127" width="5.85546875" style="212" customWidth="1"/>
    <col min="5128" max="5128" width="35.7109375" style="212" customWidth="1"/>
    <col min="5129" max="5129" width="2.5703125" style="212" customWidth="1"/>
    <col min="5130" max="5376" width="9.140625" style="212"/>
    <col min="5377" max="5377" width="3.140625" style="212" customWidth="1"/>
    <col min="5378" max="5378" width="35.7109375" style="212" customWidth="1"/>
    <col min="5379" max="5383" width="5.85546875" style="212" customWidth="1"/>
    <col min="5384" max="5384" width="35.7109375" style="212" customWidth="1"/>
    <col min="5385" max="5385" width="2.5703125" style="212" customWidth="1"/>
    <col min="5386" max="5632" width="9.140625" style="212"/>
    <col min="5633" max="5633" width="3.140625" style="212" customWidth="1"/>
    <col min="5634" max="5634" width="35.7109375" style="212" customWidth="1"/>
    <col min="5635" max="5639" width="5.85546875" style="212" customWidth="1"/>
    <col min="5640" max="5640" width="35.7109375" style="212" customWidth="1"/>
    <col min="5641" max="5641" width="2.5703125" style="212" customWidth="1"/>
    <col min="5642" max="5888" width="9.140625" style="212"/>
    <col min="5889" max="5889" width="3.140625" style="212" customWidth="1"/>
    <col min="5890" max="5890" width="35.7109375" style="212" customWidth="1"/>
    <col min="5891" max="5895" width="5.85546875" style="212" customWidth="1"/>
    <col min="5896" max="5896" width="35.7109375" style="212" customWidth="1"/>
    <col min="5897" max="5897" width="2.5703125" style="212" customWidth="1"/>
    <col min="5898" max="6144" width="9.140625" style="212"/>
    <col min="6145" max="6145" width="3.140625" style="212" customWidth="1"/>
    <col min="6146" max="6146" width="35.7109375" style="212" customWidth="1"/>
    <col min="6147" max="6151" width="5.85546875" style="212" customWidth="1"/>
    <col min="6152" max="6152" width="35.7109375" style="212" customWidth="1"/>
    <col min="6153" max="6153" width="2.5703125" style="212" customWidth="1"/>
    <col min="6154" max="6400" width="9.140625" style="212"/>
    <col min="6401" max="6401" width="3.140625" style="212" customWidth="1"/>
    <col min="6402" max="6402" width="35.7109375" style="212" customWidth="1"/>
    <col min="6403" max="6407" width="5.85546875" style="212" customWidth="1"/>
    <col min="6408" max="6408" width="35.7109375" style="212" customWidth="1"/>
    <col min="6409" max="6409" width="2.5703125" style="212" customWidth="1"/>
    <col min="6410" max="6656" width="9.140625" style="212"/>
    <col min="6657" max="6657" width="3.140625" style="212" customWidth="1"/>
    <col min="6658" max="6658" width="35.7109375" style="212" customWidth="1"/>
    <col min="6659" max="6663" width="5.85546875" style="212" customWidth="1"/>
    <col min="6664" max="6664" width="35.7109375" style="212" customWidth="1"/>
    <col min="6665" max="6665" width="2.5703125" style="212" customWidth="1"/>
    <col min="6666" max="6912" width="9.140625" style="212"/>
    <col min="6913" max="6913" width="3.140625" style="212" customWidth="1"/>
    <col min="6914" max="6914" width="35.7109375" style="212" customWidth="1"/>
    <col min="6915" max="6919" width="5.85546875" style="212" customWidth="1"/>
    <col min="6920" max="6920" width="35.7109375" style="212" customWidth="1"/>
    <col min="6921" max="6921" width="2.5703125" style="212" customWidth="1"/>
    <col min="6922" max="7168" width="9.140625" style="212"/>
    <col min="7169" max="7169" width="3.140625" style="212" customWidth="1"/>
    <col min="7170" max="7170" width="35.7109375" style="212" customWidth="1"/>
    <col min="7171" max="7175" width="5.85546875" style="212" customWidth="1"/>
    <col min="7176" max="7176" width="35.7109375" style="212" customWidth="1"/>
    <col min="7177" max="7177" width="2.5703125" style="212" customWidth="1"/>
    <col min="7178" max="7424" width="9.140625" style="212"/>
    <col min="7425" max="7425" width="3.140625" style="212" customWidth="1"/>
    <col min="7426" max="7426" width="35.7109375" style="212" customWidth="1"/>
    <col min="7427" max="7431" width="5.85546875" style="212" customWidth="1"/>
    <col min="7432" max="7432" width="35.7109375" style="212" customWidth="1"/>
    <col min="7433" max="7433" width="2.5703125" style="212" customWidth="1"/>
    <col min="7434" max="7680" width="9.140625" style="212"/>
    <col min="7681" max="7681" width="3.140625" style="212" customWidth="1"/>
    <col min="7682" max="7682" width="35.7109375" style="212" customWidth="1"/>
    <col min="7683" max="7687" width="5.85546875" style="212" customWidth="1"/>
    <col min="7688" max="7688" width="35.7109375" style="212" customWidth="1"/>
    <col min="7689" max="7689" width="2.5703125" style="212" customWidth="1"/>
    <col min="7690" max="7936" width="9.140625" style="212"/>
    <col min="7937" max="7937" width="3.140625" style="212" customWidth="1"/>
    <col min="7938" max="7938" width="35.7109375" style="212" customWidth="1"/>
    <col min="7939" max="7943" width="5.85546875" style="212" customWidth="1"/>
    <col min="7944" max="7944" width="35.7109375" style="212" customWidth="1"/>
    <col min="7945" max="7945" width="2.5703125" style="212" customWidth="1"/>
    <col min="7946" max="8192" width="9.140625" style="212"/>
    <col min="8193" max="8193" width="3.140625" style="212" customWidth="1"/>
    <col min="8194" max="8194" width="35.7109375" style="212" customWidth="1"/>
    <col min="8195" max="8199" width="5.85546875" style="212" customWidth="1"/>
    <col min="8200" max="8200" width="35.7109375" style="212" customWidth="1"/>
    <col min="8201" max="8201" width="2.5703125" style="212" customWidth="1"/>
    <col min="8202" max="8448" width="9.140625" style="212"/>
    <col min="8449" max="8449" width="3.140625" style="212" customWidth="1"/>
    <col min="8450" max="8450" width="35.7109375" style="212" customWidth="1"/>
    <col min="8451" max="8455" width="5.85546875" style="212" customWidth="1"/>
    <col min="8456" max="8456" width="35.7109375" style="212" customWidth="1"/>
    <col min="8457" max="8457" width="2.5703125" style="212" customWidth="1"/>
    <col min="8458" max="8704" width="9.140625" style="212"/>
    <col min="8705" max="8705" width="3.140625" style="212" customWidth="1"/>
    <col min="8706" max="8706" width="35.7109375" style="212" customWidth="1"/>
    <col min="8707" max="8711" width="5.85546875" style="212" customWidth="1"/>
    <col min="8712" max="8712" width="35.7109375" style="212" customWidth="1"/>
    <col min="8713" max="8713" width="2.5703125" style="212" customWidth="1"/>
    <col min="8714" max="8960" width="9.140625" style="212"/>
    <col min="8961" max="8961" width="3.140625" style="212" customWidth="1"/>
    <col min="8962" max="8962" width="35.7109375" style="212" customWidth="1"/>
    <col min="8963" max="8967" width="5.85546875" style="212" customWidth="1"/>
    <col min="8968" max="8968" width="35.7109375" style="212" customWidth="1"/>
    <col min="8969" max="8969" width="2.5703125" style="212" customWidth="1"/>
    <col min="8970" max="9216" width="9.140625" style="212"/>
    <col min="9217" max="9217" width="3.140625" style="212" customWidth="1"/>
    <col min="9218" max="9218" width="35.7109375" style="212" customWidth="1"/>
    <col min="9219" max="9223" width="5.85546875" style="212" customWidth="1"/>
    <col min="9224" max="9224" width="35.7109375" style="212" customWidth="1"/>
    <col min="9225" max="9225" width="2.5703125" style="212" customWidth="1"/>
    <col min="9226" max="9472" width="9.140625" style="212"/>
    <col min="9473" max="9473" width="3.140625" style="212" customWidth="1"/>
    <col min="9474" max="9474" width="35.7109375" style="212" customWidth="1"/>
    <col min="9475" max="9479" width="5.85546875" style="212" customWidth="1"/>
    <col min="9480" max="9480" width="35.7109375" style="212" customWidth="1"/>
    <col min="9481" max="9481" width="2.5703125" style="212" customWidth="1"/>
    <col min="9482" max="9728" width="9.140625" style="212"/>
    <col min="9729" max="9729" width="3.140625" style="212" customWidth="1"/>
    <col min="9730" max="9730" width="35.7109375" style="212" customWidth="1"/>
    <col min="9731" max="9735" width="5.85546875" style="212" customWidth="1"/>
    <col min="9736" max="9736" width="35.7109375" style="212" customWidth="1"/>
    <col min="9737" max="9737" width="2.5703125" style="212" customWidth="1"/>
    <col min="9738" max="9984" width="9.140625" style="212"/>
    <col min="9985" max="9985" width="3.140625" style="212" customWidth="1"/>
    <col min="9986" max="9986" width="35.7109375" style="212" customWidth="1"/>
    <col min="9987" max="9991" width="5.85546875" style="212" customWidth="1"/>
    <col min="9992" max="9992" width="35.7109375" style="212" customWidth="1"/>
    <col min="9993" max="9993" width="2.5703125" style="212" customWidth="1"/>
    <col min="9994" max="10240" width="9.140625" style="212"/>
    <col min="10241" max="10241" width="3.140625" style="212" customWidth="1"/>
    <col min="10242" max="10242" width="35.7109375" style="212" customWidth="1"/>
    <col min="10243" max="10247" width="5.85546875" style="212" customWidth="1"/>
    <col min="10248" max="10248" width="35.7109375" style="212" customWidth="1"/>
    <col min="10249" max="10249" width="2.5703125" style="212" customWidth="1"/>
    <col min="10250" max="10496" width="9.140625" style="212"/>
    <col min="10497" max="10497" width="3.140625" style="212" customWidth="1"/>
    <col min="10498" max="10498" width="35.7109375" style="212" customWidth="1"/>
    <col min="10499" max="10503" width="5.85546875" style="212" customWidth="1"/>
    <col min="10504" max="10504" width="35.7109375" style="212" customWidth="1"/>
    <col min="10505" max="10505" width="2.5703125" style="212" customWidth="1"/>
    <col min="10506" max="10752" width="9.140625" style="212"/>
    <col min="10753" max="10753" width="3.140625" style="212" customWidth="1"/>
    <col min="10754" max="10754" width="35.7109375" style="212" customWidth="1"/>
    <col min="10755" max="10759" width="5.85546875" style="212" customWidth="1"/>
    <col min="10760" max="10760" width="35.7109375" style="212" customWidth="1"/>
    <col min="10761" max="10761" width="2.5703125" style="212" customWidth="1"/>
    <col min="10762" max="11008" width="9.140625" style="212"/>
    <col min="11009" max="11009" width="3.140625" style="212" customWidth="1"/>
    <col min="11010" max="11010" width="35.7109375" style="212" customWidth="1"/>
    <col min="11011" max="11015" width="5.85546875" style="212" customWidth="1"/>
    <col min="11016" max="11016" width="35.7109375" style="212" customWidth="1"/>
    <col min="11017" max="11017" width="2.5703125" style="212" customWidth="1"/>
    <col min="11018" max="11264" width="9.140625" style="212"/>
    <col min="11265" max="11265" width="3.140625" style="212" customWidth="1"/>
    <col min="11266" max="11266" width="35.7109375" style="212" customWidth="1"/>
    <col min="11267" max="11271" width="5.85546875" style="212" customWidth="1"/>
    <col min="11272" max="11272" width="35.7109375" style="212" customWidth="1"/>
    <col min="11273" max="11273" width="2.5703125" style="212" customWidth="1"/>
    <col min="11274" max="11520" width="9.140625" style="212"/>
    <col min="11521" max="11521" width="3.140625" style="212" customWidth="1"/>
    <col min="11522" max="11522" width="35.7109375" style="212" customWidth="1"/>
    <col min="11523" max="11527" width="5.85546875" style="212" customWidth="1"/>
    <col min="11528" max="11528" width="35.7109375" style="212" customWidth="1"/>
    <col min="11529" max="11529" width="2.5703125" style="212" customWidth="1"/>
    <col min="11530" max="11776" width="9.140625" style="212"/>
    <col min="11777" max="11777" width="3.140625" style="212" customWidth="1"/>
    <col min="11778" max="11778" width="35.7109375" style="212" customWidth="1"/>
    <col min="11779" max="11783" width="5.85546875" style="212" customWidth="1"/>
    <col min="11784" max="11784" width="35.7109375" style="212" customWidth="1"/>
    <col min="11785" max="11785" width="2.5703125" style="212" customWidth="1"/>
    <col min="11786" max="12032" width="9.140625" style="212"/>
    <col min="12033" max="12033" width="3.140625" style="212" customWidth="1"/>
    <col min="12034" max="12034" width="35.7109375" style="212" customWidth="1"/>
    <col min="12035" max="12039" width="5.85546875" style="212" customWidth="1"/>
    <col min="12040" max="12040" width="35.7109375" style="212" customWidth="1"/>
    <col min="12041" max="12041" width="2.5703125" style="212" customWidth="1"/>
    <col min="12042" max="12288" width="9.140625" style="212"/>
    <col min="12289" max="12289" width="3.140625" style="212" customWidth="1"/>
    <col min="12290" max="12290" width="35.7109375" style="212" customWidth="1"/>
    <col min="12291" max="12295" width="5.85546875" style="212" customWidth="1"/>
    <col min="12296" max="12296" width="35.7109375" style="212" customWidth="1"/>
    <col min="12297" max="12297" width="2.5703125" style="212" customWidth="1"/>
    <col min="12298" max="12544" width="9.140625" style="212"/>
    <col min="12545" max="12545" width="3.140625" style="212" customWidth="1"/>
    <col min="12546" max="12546" width="35.7109375" style="212" customWidth="1"/>
    <col min="12547" max="12551" width="5.85546875" style="212" customWidth="1"/>
    <col min="12552" max="12552" width="35.7109375" style="212" customWidth="1"/>
    <col min="12553" max="12553" width="2.5703125" style="212" customWidth="1"/>
    <col min="12554" max="12800" width="9.140625" style="212"/>
    <col min="12801" max="12801" width="3.140625" style="212" customWidth="1"/>
    <col min="12802" max="12802" width="35.7109375" style="212" customWidth="1"/>
    <col min="12803" max="12807" width="5.85546875" style="212" customWidth="1"/>
    <col min="12808" max="12808" width="35.7109375" style="212" customWidth="1"/>
    <col min="12809" max="12809" width="2.5703125" style="212" customWidth="1"/>
    <col min="12810" max="13056" width="9.140625" style="212"/>
    <col min="13057" max="13057" width="3.140625" style="212" customWidth="1"/>
    <col min="13058" max="13058" width="35.7109375" style="212" customWidth="1"/>
    <col min="13059" max="13063" width="5.85546875" style="212" customWidth="1"/>
    <col min="13064" max="13064" width="35.7109375" style="212" customWidth="1"/>
    <col min="13065" max="13065" width="2.5703125" style="212" customWidth="1"/>
    <col min="13066" max="13312" width="9.140625" style="212"/>
    <col min="13313" max="13313" width="3.140625" style="212" customWidth="1"/>
    <col min="13314" max="13314" width="35.7109375" style="212" customWidth="1"/>
    <col min="13315" max="13319" width="5.85546875" style="212" customWidth="1"/>
    <col min="13320" max="13320" width="35.7109375" style="212" customWidth="1"/>
    <col min="13321" max="13321" width="2.5703125" style="212" customWidth="1"/>
    <col min="13322" max="13568" width="9.140625" style="212"/>
    <col min="13569" max="13569" width="3.140625" style="212" customWidth="1"/>
    <col min="13570" max="13570" width="35.7109375" style="212" customWidth="1"/>
    <col min="13571" max="13575" width="5.85546875" style="212" customWidth="1"/>
    <col min="13576" max="13576" width="35.7109375" style="212" customWidth="1"/>
    <col min="13577" max="13577" width="2.5703125" style="212" customWidth="1"/>
    <col min="13578" max="13824" width="9.140625" style="212"/>
    <col min="13825" max="13825" width="3.140625" style="212" customWidth="1"/>
    <col min="13826" max="13826" width="35.7109375" style="212" customWidth="1"/>
    <col min="13827" max="13831" width="5.85546875" style="212" customWidth="1"/>
    <col min="13832" max="13832" width="35.7109375" style="212" customWidth="1"/>
    <col min="13833" max="13833" width="2.5703125" style="212" customWidth="1"/>
    <col min="13834" max="14080" width="9.140625" style="212"/>
    <col min="14081" max="14081" width="3.140625" style="212" customWidth="1"/>
    <col min="14082" max="14082" width="35.7109375" style="212" customWidth="1"/>
    <col min="14083" max="14087" width="5.85546875" style="212" customWidth="1"/>
    <col min="14088" max="14088" width="35.7109375" style="212" customWidth="1"/>
    <col min="14089" max="14089" width="2.5703125" style="212" customWidth="1"/>
    <col min="14090" max="14336" width="9.140625" style="212"/>
    <col min="14337" max="14337" width="3.140625" style="212" customWidth="1"/>
    <col min="14338" max="14338" width="35.7109375" style="212" customWidth="1"/>
    <col min="14339" max="14343" width="5.85546875" style="212" customWidth="1"/>
    <col min="14344" max="14344" width="35.7109375" style="212" customWidth="1"/>
    <col min="14345" max="14345" width="2.5703125" style="212" customWidth="1"/>
    <col min="14346" max="14592" width="9.140625" style="212"/>
    <col min="14593" max="14593" width="3.140625" style="212" customWidth="1"/>
    <col min="14594" max="14594" width="35.7109375" style="212" customWidth="1"/>
    <col min="14595" max="14599" width="5.85546875" style="212" customWidth="1"/>
    <col min="14600" max="14600" width="35.7109375" style="212" customWidth="1"/>
    <col min="14601" max="14601" width="2.5703125" style="212" customWidth="1"/>
    <col min="14602" max="14848" width="9.140625" style="212"/>
    <col min="14849" max="14849" width="3.140625" style="212" customWidth="1"/>
    <col min="14850" max="14850" width="35.7109375" style="212" customWidth="1"/>
    <col min="14851" max="14855" width="5.85546875" style="212" customWidth="1"/>
    <col min="14856" max="14856" width="35.7109375" style="212" customWidth="1"/>
    <col min="14857" max="14857" width="2.5703125" style="212" customWidth="1"/>
    <col min="14858" max="15104" width="9.140625" style="212"/>
    <col min="15105" max="15105" width="3.140625" style="212" customWidth="1"/>
    <col min="15106" max="15106" width="35.7109375" style="212" customWidth="1"/>
    <col min="15107" max="15111" width="5.85546875" style="212" customWidth="1"/>
    <col min="15112" max="15112" width="35.7109375" style="212" customWidth="1"/>
    <col min="15113" max="15113" width="2.5703125" style="212" customWidth="1"/>
    <col min="15114" max="15360" width="9.140625" style="212"/>
    <col min="15361" max="15361" width="3.140625" style="212" customWidth="1"/>
    <col min="15362" max="15362" width="35.7109375" style="212" customWidth="1"/>
    <col min="15363" max="15367" width="5.85546875" style="212" customWidth="1"/>
    <col min="15368" max="15368" width="35.7109375" style="212" customWidth="1"/>
    <col min="15369" max="15369" width="2.5703125" style="212" customWidth="1"/>
    <col min="15370" max="15616" width="9.140625" style="212"/>
    <col min="15617" max="15617" width="3.140625" style="212" customWidth="1"/>
    <col min="15618" max="15618" width="35.7109375" style="212" customWidth="1"/>
    <col min="15619" max="15623" width="5.85546875" style="212" customWidth="1"/>
    <col min="15624" max="15624" width="35.7109375" style="212" customWidth="1"/>
    <col min="15625" max="15625" width="2.5703125" style="212" customWidth="1"/>
    <col min="15626" max="15872" width="9.140625" style="212"/>
    <col min="15873" max="15873" width="3.140625" style="212" customWidth="1"/>
    <col min="15874" max="15874" width="35.7109375" style="212" customWidth="1"/>
    <col min="15875" max="15879" width="5.85546875" style="212" customWidth="1"/>
    <col min="15880" max="15880" width="35.7109375" style="212" customWidth="1"/>
    <col min="15881" max="15881" width="2.5703125" style="212" customWidth="1"/>
    <col min="15882" max="16128" width="9.140625" style="212"/>
    <col min="16129" max="16129" width="3.140625" style="212" customWidth="1"/>
    <col min="16130" max="16130" width="35.7109375" style="212" customWidth="1"/>
    <col min="16131" max="16135" width="5.85546875" style="212" customWidth="1"/>
    <col min="16136" max="16136" width="35.7109375" style="212" customWidth="1"/>
    <col min="16137" max="16137" width="2.5703125" style="212" customWidth="1"/>
    <col min="16138" max="16384" width="9.140625" style="212"/>
  </cols>
  <sheetData>
    <row r="1" spans="1:12" s="291" customFormat="1" ht="20.25" x14ac:dyDescent="0.3">
      <c r="A1" s="739" t="s">
        <v>366</v>
      </c>
      <c r="B1" s="739"/>
      <c r="C1" s="739"/>
      <c r="D1" s="739"/>
      <c r="E1" s="739"/>
      <c r="F1" s="739"/>
      <c r="G1" s="739"/>
      <c r="H1" s="739"/>
      <c r="I1" s="739"/>
    </row>
    <row r="2" spans="1:12" s="291" customFormat="1" ht="20.25" x14ac:dyDescent="0.3">
      <c r="A2" s="740" t="s">
        <v>683</v>
      </c>
      <c r="B2" s="740"/>
      <c r="C2" s="740"/>
      <c r="D2" s="740"/>
      <c r="E2" s="740"/>
      <c r="F2" s="740"/>
      <c r="G2" s="740"/>
      <c r="H2" s="740"/>
      <c r="I2" s="740"/>
    </row>
    <row r="3" spans="1:12" s="210" customFormat="1" ht="35.25" customHeight="1" x14ac:dyDescent="0.2">
      <c r="A3" s="775" t="s">
        <v>590</v>
      </c>
      <c r="B3" s="775"/>
      <c r="C3" s="775"/>
      <c r="D3" s="775"/>
      <c r="E3" s="775"/>
      <c r="F3" s="775"/>
      <c r="G3" s="775"/>
      <c r="H3" s="775"/>
      <c r="I3" s="775"/>
    </row>
    <row r="4" spans="1:12" s="291" customFormat="1" ht="20.25" x14ac:dyDescent="0.3">
      <c r="A4" s="778" t="s">
        <v>683</v>
      </c>
      <c r="B4" s="778"/>
      <c r="C4" s="778"/>
      <c r="D4" s="778"/>
      <c r="E4" s="778"/>
      <c r="F4" s="778"/>
      <c r="G4" s="778"/>
      <c r="H4" s="778"/>
      <c r="I4" s="778"/>
    </row>
    <row r="5" spans="1:12" s="291" customFormat="1" ht="20.25" x14ac:dyDescent="0.3">
      <c r="A5" s="308"/>
      <c r="B5" s="308"/>
      <c r="C5" s="308"/>
      <c r="D5" s="308"/>
      <c r="E5" s="455"/>
      <c r="F5" s="578"/>
      <c r="G5" s="308"/>
      <c r="H5" s="308"/>
      <c r="I5" s="308"/>
    </row>
    <row r="6" spans="1:12" ht="21.95" customHeight="1" x14ac:dyDescent="0.2">
      <c r="A6" s="776" t="s">
        <v>705</v>
      </c>
      <c r="B6" s="776"/>
      <c r="C6" s="219"/>
      <c r="D6" s="91"/>
      <c r="E6" s="91"/>
      <c r="F6" s="91"/>
      <c r="G6" s="91"/>
      <c r="H6" s="777" t="s">
        <v>706</v>
      </c>
      <c r="I6" s="777"/>
      <c r="J6" s="434"/>
      <c r="K6" s="434"/>
      <c r="L6" s="434"/>
    </row>
    <row r="7" spans="1:12" s="94" customFormat="1" ht="14.25" customHeight="1" thickBot="1" x14ac:dyDescent="0.25">
      <c r="A7" s="757" t="s">
        <v>559</v>
      </c>
      <c r="B7" s="758"/>
      <c r="C7" s="216"/>
      <c r="D7" s="763">
        <v>2011</v>
      </c>
      <c r="E7" s="763">
        <v>2012</v>
      </c>
      <c r="F7" s="763">
        <v>2013</v>
      </c>
      <c r="G7" s="763">
        <v>2014</v>
      </c>
      <c r="H7" s="766" t="s">
        <v>560</v>
      </c>
      <c r="I7" s="767"/>
      <c r="J7" s="434"/>
      <c r="K7" s="434"/>
      <c r="L7" s="434"/>
    </row>
    <row r="8" spans="1:12" s="94" customFormat="1" ht="14.25" customHeight="1" thickTop="1" thickBot="1" x14ac:dyDescent="0.25">
      <c r="A8" s="759"/>
      <c r="B8" s="760"/>
      <c r="C8" s="217">
        <v>2010</v>
      </c>
      <c r="D8" s="764"/>
      <c r="E8" s="764"/>
      <c r="F8" s="764"/>
      <c r="G8" s="764"/>
      <c r="H8" s="768"/>
      <c r="I8" s="769"/>
      <c r="J8" s="434"/>
      <c r="K8" s="434"/>
      <c r="L8" s="434"/>
    </row>
    <row r="9" spans="1:12" s="94" customFormat="1" ht="14.25" customHeight="1" thickTop="1" x14ac:dyDescent="0.2">
      <c r="A9" s="761"/>
      <c r="B9" s="762"/>
      <c r="C9" s="218"/>
      <c r="D9" s="765"/>
      <c r="E9" s="765"/>
      <c r="F9" s="765"/>
      <c r="G9" s="765"/>
      <c r="H9" s="770"/>
      <c r="I9" s="771"/>
      <c r="J9" s="434"/>
      <c r="K9" s="434"/>
      <c r="L9" s="434"/>
    </row>
    <row r="10" spans="1:12" s="213" customFormat="1" ht="36" customHeight="1" thickBot="1" x14ac:dyDescent="0.25">
      <c r="A10" s="613" t="s">
        <v>5</v>
      </c>
      <c r="B10" s="614" t="s">
        <v>6</v>
      </c>
      <c r="C10" s="615">
        <v>609</v>
      </c>
      <c r="D10" s="615">
        <v>603</v>
      </c>
      <c r="E10" s="615">
        <v>603</v>
      </c>
      <c r="F10" s="615">
        <v>595</v>
      </c>
      <c r="G10" s="615" t="s">
        <v>677</v>
      </c>
      <c r="H10" s="616" t="s">
        <v>28</v>
      </c>
      <c r="I10" s="617" t="s">
        <v>7</v>
      </c>
      <c r="J10" s="434"/>
      <c r="K10" s="434"/>
      <c r="L10" s="434"/>
    </row>
    <row r="11" spans="1:12" s="213" customFormat="1" ht="36" customHeight="1" thickTop="1" thickBot="1" x14ac:dyDescent="0.25">
      <c r="A11" s="618" t="s">
        <v>8</v>
      </c>
      <c r="B11" s="619" t="s">
        <v>9</v>
      </c>
      <c r="C11" s="620">
        <v>513</v>
      </c>
      <c r="D11" s="620">
        <v>659</v>
      </c>
      <c r="E11" s="620">
        <v>659</v>
      </c>
      <c r="F11" s="620">
        <v>539</v>
      </c>
      <c r="G11" s="620" t="s">
        <v>677</v>
      </c>
      <c r="H11" s="621" t="s">
        <v>10</v>
      </c>
      <c r="I11" s="622" t="s">
        <v>11</v>
      </c>
    </row>
    <row r="12" spans="1:12" s="213" customFormat="1" ht="36" customHeight="1" thickTop="1" thickBot="1" x14ac:dyDescent="0.25">
      <c r="A12" s="623" t="s">
        <v>148</v>
      </c>
      <c r="B12" s="624" t="s">
        <v>13</v>
      </c>
      <c r="C12" s="625">
        <v>377</v>
      </c>
      <c r="D12" s="625">
        <v>343</v>
      </c>
      <c r="E12" s="625">
        <v>343</v>
      </c>
      <c r="F12" s="625">
        <v>336</v>
      </c>
      <c r="G12" s="625" t="s">
        <v>677</v>
      </c>
      <c r="H12" s="626" t="s">
        <v>14</v>
      </c>
      <c r="I12" s="627" t="s">
        <v>15</v>
      </c>
    </row>
    <row r="13" spans="1:12" s="213" customFormat="1" ht="36" customHeight="1" thickTop="1" thickBot="1" x14ac:dyDescent="0.25">
      <c r="A13" s="628" t="s">
        <v>16</v>
      </c>
      <c r="B13" s="629" t="s">
        <v>212</v>
      </c>
      <c r="C13" s="607">
        <v>58</v>
      </c>
      <c r="D13" s="607">
        <v>76</v>
      </c>
      <c r="E13" s="607">
        <v>76</v>
      </c>
      <c r="F13" s="607">
        <v>76</v>
      </c>
      <c r="G13" s="607" t="s">
        <v>677</v>
      </c>
      <c r="H13" s="630" t="s">
        <v>220</v>
      </c>
      <c r="I13" s="631" t="s">
        <v>16</v>
      </c>
    </row>
    <row r="14" spans="1:12" s="213" customFormat="1" ht="36" customHeight="1" thickTop="1" thickBot="1" x14ac:dyDescent="0.25">
      <c r="A14" s="632" t="s">
        <v>37</v>
      </c>
      <c r="B14" s="633" t="s">
        <v>219</v>
      </c>
      <c r="C14" s="634">
        <v>122</v>
      </c>
      <c r="D14" s="634">
        <v>115</v>
      </c>
      <c r="E14" s="634">
        <v>115</v>
      </c>
      <c r="F14" s="634">
        <v>118</v>
      </c>
      <c r="G14" s="634" t="s">
        <v>677</v>
      </c>
      <c r="H14" s="635" t="s">
        <v>561</v>
      </c>
      <c r="I14" s="627" t="s">
        <v>37</v>
      </c>
    </row>
    <row r="15" spans="1:12" s="213" customFormat="1" ht="36" customHeight="1" thickTop="1" thickBot="1" x14ac:dyDescent="0.25">
      <c r="A15" s="628" t="s">
        <v>38</v>
      </c>
      <c r="B15" s="629" t="s">
        <v>498</v>
      </c>
      <c r="C15" s="607" t="s">
        <v>218</v>
      </c>
      <c r="D15" s="607">
        <v>115</v>
      </c>
      <c r="E15" s="607">
        <v>115</v>
      </c>
      <c r="F15" s="607">
        <v>115</v>
      </c>
      <c r="G15" s="607" t="s">
        <v>677</v>
      </c>
      <c r="H15" s="630" t="s">
        <v>500</v>
      </c>
      <c r="I15" s="631" t="s">
        <v>38</v>
      </c>
    </row>
    <row r="16" spans="1:12" s="213" customFormat="1" ht="36" customHeight="1" thickTop="1" x14ac:dyDescent="0.2">
      <c r="A16" s="632" t="s">
        <v>39</v>
      </c>
      <c r="B16" s="633" t="s">
        <v>499</v>
      </c>
      <c r="C16" s="774"/>
      <c r="D16" s="774"/>
      <c r="E16" s="608">
        <v>210</v>
      </c>
      <c r="F16" s="608">
        <v>223</v>
      </c>
      <c r="G16" s="608" t="s">
        <v>677</v>
      </c>
      <c r="H16" s="636" t="s">
        <v>501</v>
      </c>
      <c r="I16" s="637" t="s">
        <v>39</v>
      </c>
    </row>
    <row r="17" spans="1:9" s="213" customFormat="1" ht="36" customHeight="1" x14ac:dyDescent="0.2">
      <c r="A17" s="628" t="s">
        <v>41</v>
      </c>
      <c r="B17" s="629" t="s">
        <v>511</v>
      </c>
      <c r="C17" s="640"/>
      <c r="D17" s="640"/>
      <c r="E17" s="609">
        <v>87</v>
      </c>
      <c r="F17" s="609">
        <v>98</v>
      </c>
      <c r="G17" s="609" t="s">
        <v>677</v>
      </c>
      <c r="H17" s="630" t="s">
        <v>562</v>
      </c>
      <c r="I17" s="631" t="s">
        <v>41</v>
      </c>
    </row>
    <row r="18" spans="1:9" s="213" customFormat="1" ht="36" customHeight="1" x14ac:dyDescent="0.2">
      <c r="A18" s="632" t="s">
        <v>43</v>
      </c>
      <c r="B18" s="633" t="s">
        <v>513</v>
      </c>
      <c r="C18" s="610"/>
      <c r="D18" s="610">
        <v>15</v>
      </c>
      <c r="E18" s="608">
        <v>15</v>
      </c>
      <c r="F18" s="608">
        <v>18</v>
      </c>
      <c r="G18" s="608">
        <v>18</v>
      </c>
      <c r="H18" s="636" t="s">
        <v>514</v>
      </c>
      <c r="I18" s="637" t="s">
        <v>43</v>
      </c>
    </row>
    <row r="19" spans="1:9" s="213" customFormat="1" ht="32.25" customHeight="1" x14ac:dyDescent="0.2">
      <c r="A19" s="772" t="s">
        <v>242</v>
      </c>
      <c r="B19" s="772"/>
      <c r="C19" s="611">
        <f>SUM(C10:C16)</f>
        <v>1679</v>
      </c>
      <c r="D19" s="611">
        <f>SUM(D10:D18)</f>
        <v>1926</v>
      </c>
      <c r="E19" s="611">
        <f>SUM(E10:E18)</f>
        <v>2223</v>
      </c>
      <c r="F19" s="611">
        <f>SUM(F10:F18)</f>
        <v>2118</v>
      </c>
      <c r="G19" s="611">
        <v>2034</v>
      </c>
      <c r="H19" s="773" t="s">
        <v>402</v>
      </c>
      <c r="I19" s="773"/>
    </row>
    <row r="20" spans="1:9" s="213" customFormat="1" ht="36" customHeight="1" x14ac:dyDescent="0.2">
      <c r="A20" s="638" t="s">
        <v>512</v>
      </c>
      <c r="B20" s="639" t="s">
        <v>241</v>
      </c>
      <c r="C20" s="612">
        <v>426</v>
      </c>
      <c r="D20" s="612">
        <v>277</v>
      </c>
      <c r="E20" s="612">
        <v>279</v>
      </c>
      <c r="F20" s="612">
        <v>284</v>
      </c>
      <c r="G20" s="612">
        <v>351</v>
      </c>
      <c r="H20" s="754" t="s">
        <v>535</v>
      </c>
      <c r="I20" s="754" t="s">
        <v>39</v>
      </c>
    </row>
    <row r="21" spans="1:9" s="213" customFormat="1" ht="32.25" customHeight="1" x14ac:dyDescent="0.2">
      <c r="A21" s="755" t="s">
        <v>18</v>
      </c>
      <c r="B21" s="755"/>
      <c r="C21" s="611">
        <f t="shared" ref="C21:G21" si="0">C19+C20</f>
        <v>2105</v>
      </c>
      <c r="D21" s="611">
        <f t="shared" ref="D21:F21" si="1">D19+D20</f>
        <v>2203</v>
      </c>
      <c r="E21" s="611">
        <f t="shared" si="1"/>
        <v>2502</v>
      </c>
      <c r="F21" s="611">
        <f t="shared" si="1"/>
        <v>2402</v>
      </c>
      <c r="G21" s="611">
        <f t="shared" si="0"/>
        <v>2385</v>
      </c>
      <c r="H21" s="756" t="s">
        <v>400</v>
      </c>
      <c r="I21" s="756"/>
    </row>
    <row r="22" spans="1:9" x14ac:dyDescent="0.2">
      <c r="A22" s="215" t="s">
        <v>690</v>
      </c>
      <c r="I22" s="210" t="s">
        <v>691</v>
      </c>
    </row>
  </sheetData>
  <mergeCells count="18">
    <mergeCell ref="A1:I1"/>
    <mergeCell ref="A2:I2"/>
    <mergeCell ref="A3:I3"/>
    <mergeCell ref="A6:B6"/>
    <mergeCell ref="H6:I6"/>
    <mergeCell ref="A4:I4"/>
    <mergeCell ref="H20:I20"/>
    <mergeCell ref="A21:B21"/>
    <mergeCell ref="H21:I21"/>
    <mergeCell ref="A7:B9"/>
    <mergeCell ref="G7:G9"/>
    <mergeCell ref="H7:I9"/>
    <mergeCell ref="A19:B19"/>
    <mergeCell ref="H19:I19"/>
    <mergeCell ref="D7:D9"/>
    <mergeCell ref="E7:E9"/>
    <mergeCell ref="C16:D16"/>
    <mergeCell ref="F7:F9"/>
  </mergeCells>
  <printOptions horizontalCentered="1" verticalCentered="1"/>
  <pageMargins left="0" right="0" top="0" bottom="0" header="0" footer="0"/>
  <pageSetup paperSize="9" scale="95"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52"/>
  <sheetViews>
    <sheetView rightToLeft="1" view="pageBreakPreview" zoomScaleNormal="100" zoomScaleSheetLayoutView="100" workbookViewId="0">
      <selection activeCell="F11" sqref="F11"/>
    </sheetView>
  </sheetViews>
  <sheetFormatPr defaultRowHeight="12.75" x14ac:dyDescent="0.2"/>
  <cols>
    <col min="1" max="1" width="26" style="317" customWidth="1"/>
    <col min="2" max="7" width="10" style="317" customWidth="1"/>
    <col min="8" max="8" width="37.140625" style="317" customWidth="1"/>
    <col min="9" max="16384" width="9.140625" style="317"/>
  </cols>
  <sheetData>
    <row r="1" spans="1:11" ht="23.25" customHeight="1" x14ac:dyDescent="0.2">
      <c r="A1" s="779" t="s">
        <v>672</v>
      </c>
      <c r="B1" s="779"/>
      <c r="C1" s="779"/>
      <c r="D1" s="779"/>
      <c r="E1" s="779"/>
      <c r="F1" s="779"/>
      <c r="G1" s="779"/>
      <c r="H1" s="779"/>
    </row>
    <row r="2" spans="1:11" ht="18" x14ac:dyDescent="0.2">
      <c r="A2" s="788" t="s">
        <v>684</v>
      </c>
      <c r="B2" s="788"/>
      <c r="C2" s="788"/>
      <c r="D2" s="788"/>
      <c r="E2" s="788"/>
      <c r="F2" s="788"/>
      <c r="G2" s="788"/>
      <c r="H2" s="788"/>
    </row>
    <row r="3" spans="1:11" ht="20.25" customHeight="1" x14ac:dyDescent="0.2">
      <c r="A3" s="780" t="s">
        <v>673</v>
      </c>
      <c r="B3" s="780"/>
      <c r="C3" s="780"/>
      <c r="D3" s="780"/>
      <c r="E3" s="780"/>
      <c r="F3" s="780"/>
      <c r="G3" s="780"/>
      <c r="H3" s="780"/>
    </row>
    <row r="4" spans="1:11" ht="15.75" x14ac:dyDescent="0.2">
      <c r="A4" s="780" t="s">
        <v>684</v>
      </c>
      <c r="B4" s="780"/>
      <c r="C4" s="780"/>
      <c r="D4" s="780"/>
      <c r="E4" s="780"/>
      <c r="F4" s="780"/>
      <c r="G4" s="780"/>
      <c r="H4" s="780"/>
    </row>
    <row r="5" spans="1:11" ht="15" x14ac:dyDescent="0.2">
      <c r="A5" s="350"/>
      <c r="B5" s="350"/>
      <c r="C5" s="350"/>
      <c r="D5" s="350"/>
      <c r="E5" s="350"/>
      <c r="F5" s="350"/>
      <c r="G5" s="350"/>
      <c r="H5" s="350"/>
    </row>
    <row r="6" spans="1:11" s="212" customFormat="1" ht="21.95" customHeight="1" x14ac:dyDescent="0.2">
      <c r="A6" s="456" t="s">
        <v>707</v>
      </c>
      <c r="B6" s="351"/>
      <c r="C6" s="352"/>
      <c r="D6" s="352"/>
      <c r="E6" s="351"/>
      <c r="F6" s="352"/>
      <c r="G6" s="352"/>
      <c r="H6" s="353" t="s">
        <v>615</v>
      </c>
      <c r="I6" s="317"/>
      <c r="J6" s="317"/>
      <c r="K6" s="317"/>
    </row>
    <row r="7" spans="1:11" ht="25.5" customHeight="1" thickBot="1" x14ac:dyDescent="0.25">
      <c r="A7" s="782" t="s">
        <v>538</v>
      </c>
      <c r="B7" s="781">
        <v>2013</v>
      </c>
      <c r="C7" s="781"/>
      <c r="D7" s="781"/>
      <c r="E7" s="781">
        <v>2014</v>
      </c>
      <c r="F7" s="781"/>
      <c r="G7" s="781"/>
      <c r="H7" s="785" t="s">
        <v>582</v>
      </c>
    </row>
    <row r="8" spans="1:11" ht="15.75" customHeight="1" thickBot="1" x14ac:dyDescent="0.25">
      <c r="A8" s="783"/>
      <c r="B8" s="416" t="s">
        <v>537</v>
      </c>
      <c r="C8" s="416" t="s">
        <v>536</v>
      </c>
      <c r="D8" s="416" t="s">
        <v>25</v>
      </c>
      <c r="E8" s="416" t="s">
        <v>537</v>
      </c>
      <c r="F8" s="416" t="s">
        <v>536</v>
      </c>
      <c r="G8" s="416" t="s">
        <v>25</v>
      </c>
      <c r="H8" s="786"/>
    </row>
    <row r="9" spans="1:11" ht="31.5" customHeight="1" x14ac:dyDescent="0.2">
      <c r="A9" s="784"/>
      <c r="B9" s="415" t="s">
        <v>581</v>
      </c>
      <c r="C9" s="415" t="s">
        <v>555</v>
      </c>
      <c r="D9" s="415" t="s">
        <v>36</v>
      </c>
      <c r="E9" s="415" t="s">
        <v>581</v>
      </c>
      <c r="F9" s="415" t="s">
        <v>555</v>
      </c>
      <c r="G9" s="415" t="s">
        <v>36</v>
      </c>
      <c r="H9" s="787"/>
    </row>
    <row r="10" spans="1:11" ht="26.25" customHeight="1" thickBot="1" x14ac:dyDescent="0.25">
      <c r="A10" s="340" t="s">
        <v>289</v>
      </c>
      <c r="B10" s="323">
        <v>2446</v>
      </c>
      <c r="C10" s="323">
        <v>1821</v>
      </c>
      <c r="D10" s="597">
        <f>B10+C10</f>
        <v>4267</v>
      </c>
      <c r="E10" s="323">
        <v>3744</v>
      </c>
      <c r="F10" s="323">
        <v>1765</v>
      </c>
      <c r="G10" s="597">
        <f>E10+F10</f>
        <v>5509</v>
      </c>
      <c r="H10" s="331" t="s">
        <v>19</v>
      </c>
    </row>
    <row r="11" spans="1:11" ht="26.25" customHeight="1" thickTop="1" x14ac:dyDescent="0.2">
      <c r="A11" s="341" t="s">
        <v>539</v>
      </c>
      <c r="B11" s="324">
        <v>292</v>
      </c>
      <c r="C11" s="324">
        <v>959</v>
      </c>
      <c r="D11" s="598">
        <f>B11+C11</f>
        <v>1251</v>
      </c>
      <c r="E11" s="324">
        <v>291</v>
      </c>
      <c r="F11" s="324">
        <v>1156</v>
      </c>
      <c r="G11" s="603">
        <f>E11+F11</f>
        <v>1447</v>
      </c>
      <c r="H11" s="332" t="s">
        <v>20</v>
      </c>
    </row>
    <row r="12" spans="1:11" ht="26.25" customHeight="1" x14ac:dyDescent="0.2">
      <c r="A12" s="342" t="s">
        <v>662</v>
      </c>
      <c r="B12" s="349">
        <f t="shared" ref="B12:D12" si="0">SUM(B10:B11)</f>
        <v>2738</v>
      </c>
      <c r="C12" s="349">
        <f t="shared" si="0"/>
        <v>2780</v>
      </c>
      <c r="D12" s="349">
        <f t="shared" si="0"/>
        <v>5518</v>
      </c>
      <c r="E12" s="349">
        <v>4035</v>
      </c>
      <c r="F12" s="349">
        <v>2921</v>
      </c>
      <c r="G12" s="349">
        <f t="shared" ref="G12:G20" si="1">E12+F12</f>
        <v>6956</v>
      </c>
      <c r="H12" s="333" t="s">
        <v>556</v>
      </c>
    </row>
    <row r="13" spans="1:11" ht="26.25" customHeight="1" thickBot="1" x14ac:dyDescent="0.25">
      <c r="A13" s="343" t="s">
        <v>541</v>
      </c>
      <c r="B13" s="325">
        <v>353</v>
      </c>
      <c r="C13" s="325">
        <v>699</v>
      </c>
      <c r="D13" s="599">
        <f t="shared" ref="D13:D20" si="2">B13+C13</f>
        <v>1052</v>
      </c>
      <c r="E13" s="325">
        <v>414</v>
      </c>
      <c r="F13" s="325">
        <v>659</v>
      </c>
      <c r="G13" s="599">
        <f t="shared" si="1"/>
        <v>1073</v>
      </c>
      <c r="H13" s="334" t="s">
        <v>540</v>
      </c>
    </row>
    <row r="14" spans="1:11" ht="26.25" customHeight="1" thickTop="1" thickBot="1" x14ac:dyDescent="0.25">
      <c r="A14" s="344" t="s">
        <v>543</v>
      </c>
      <c r="B14" s="326">
        <v>9239</v>
      </c>
      <c r="C14" s="326">
        <v>3149</v>
      </c>
      <c r="D14" s="600">
        <f t="shared" si="2"/>
        <v>12388</v>
      </c>
      <c r="E14" s="326">
        <v>9823</v>
      </c>
      <c r="F14" s="326">
        <v>2945</v>
      </c>
      <c r="G14" s="597">
        <f>E14+F14</f>
        <v>12768</v>
      </c>
      <c r="H14" s="335" t="s">
        <v>542</v>
      </c>
    </row>
    <row r="15" spans="1:11" ht="26.25" customHeight="1" thickTop="1" thickBot="1" x14ac:dyDescent="0.25">
      <c r="A15" s="345" t="s">
        <v>290</v>
      </c>
      <c r="B15" s="327">
        <v>1023</v>
      </c>
      <c r="C15" s="327">
        <v>991</v>
      </c>
      <c r="D15" s="601">
        <f t="shared" si="2"/>
        <v>2014</v>
      </c>
      <c r="E15" s="327">
        <v>992</v>
      </c>
      <c r="F15" s="327">
        <v>1097</v>
      </c>
      <c r="G15" s="599">
        <f t="shared" si="1"/>
        <v>2089</v>
      </c>
      <c r="H15" s="336" t="s">
        <v>544</v>
      </c>
    </row>
    <row r="16" spans="1:11" ht="26.25" customHeight="1" thickTop="1" thickBot="1" x14ac:dyDescent="0.25">
      <c r="A16" s="346" t="s">
        <v>546</v>
      </c>
      <c r="B16" s="328">
        <v>482</v>
      </c>
      <c r="C16" s="328">
        <v>421</v>
      </c>
      <c r="D16" s="600">
        <f t="shared" si="2"/>
        <v>903</v>
      </c>
      <c r="E16" s="328">
        <v>1025</v>
      </c>
      <c r="F16" s="328">
        <v>398</v>
      </c>
      <c r="G16" s="597">
        <f t="shared" si="1"/>
        <v>1423</v>
      </c>
      <c r="H16" s="337" t="s">
        <v>545</v>
      </c>
    </row>
    <row r="17" spans="1:8" ht="26.25" customHeight="1" thickTop="1" thickBot="1" x14ac:dyDescent="0.25">
      <c r="A17" s="345" t="s">
        <v>548</v>
      </c>
      <c r="B17" s="327">
        <v>266</v>
      </c>
      <c r="C17" s="327">
        <v>174</v>
      </c>
      <c r="D17" s="601">
        <f t="shared" si="2"/>
        <v>440</v>
      </c>
      <c r="E17" s="327">
        <v>566</v>
      </c>
      <c r="F17" s="327">
        <v>165</v>
      </c>
      <c r="G17" s="599">
        <f t="shared" si="1"/>
        <v>731</v>
      </c>
      <c r="H17" s="336" t="s">
        <v>547</v>
      </c>
    </row>
    <row r="18" spans="1:8" ht="26.25" customHeight="1" thickTop="1" thickBot="1" x14ac:dyDescent="0.25">
      <c r="A18" s="346" t="s">
        <v>632</v>
      </c>
      <c r="B18" s="328">
        <v>366</v>
      </c>
      <c r="C18" s="328">
        <v>168</v>
      </c>
      <c r="D18" s="600">
        <f t="shared" si="2"/>
        <v>534</v>
      </c>
      <c r="E18" s="328">
        <v>425</v>
      </c>
      <c r="F18" s="328">
        <v>163</v>
      </c>
      <c r="G18" s="597">
        <f t="shared" si="1"/>
        <v>588</v>
      </c>
      <c r="H18" s="337" t="s">
        <v>549</v>
      </c>
    </row>
    <row r="19" spans="1:8" ht="26.25" customHeight="1" thickTop="1" thickBot="1" x14ac:dyDescent="0.25">
      <c r="A19" s="345" t="s">
        <v>551</v>
      </c>
      <c r="B19" s="327">
        <v>25</v>
      </c>
      <c r="C19" s="327">
        <v>112</v>
      </c>
      <c r="D19" s="601">
        <f t="shared" si="2"/>
        <v>137</v>
      </c>
      <c r="E19" s="327">
        <v>62</v>
      </c>
      <c r="F19" s="327">
        <v>284</v>
      </c>
      <c r="G19" s="599">
        <f t="shared" si="1"/>
        <v>346</v>
      </c>
      <c r="H19" s="336" t="s">
        <v>550</v>
      </c>
    </row>
    <row r="20" spans="1:8" ht="26.25" customHeight="1" thickTop="1" x14ac:dyDescent="0.2">
      <c r="A20" s="347" t="s">
        <v>21</v>
      </c>
      <c r="B20" s="329">
        <v>5195</v>
      </c>
      <c r="C20" s="329">
        <v>384</v>
      </c>
      <c r="D20" s="602">
        <f t="shared" si="2"/>
        <v>5579</v>
      </c>
      <c r="E20" s="329">
        <v>3325</v>
      </c>
      <c r="F20" s="329">
        <v>397</v>
      </c>
      <c r="G20" s="602">
        <f t="shared" si="1"/>
        <v>3722</v>
      </c>
      <c r="H20" s="338" t="s">
        <v>552</v>
      </c>
    </row>
    <row r="21" spans="1:8" ht="26.25" customHeight="1" x14ac:dyDescent="0.2">
      <c r="A21" s="348" t="s">
        <v>25</v>
      </c>
      <c r="B21" s="330">
        <f t="shared" ref="B21" si="3">SUM(B12:B20)</f>
        <v>19687</v>
      </c>
      <c r="C21" s="330">
        <f>SUM(C12:C20)</f>
        <v>8878</v>
      </c>
      <c r="D21" s="330">
        <f>SUM(D12:D20)</f>
        <v>28565</v>
      </c>
      <c r="E21" s="330">
        <f t="shared" ref="E21" si="4">SUM(E12:E20)</f>
        <v>20667</v>
      </c>
      <c r="F21" s="330">
        <f>SUM(F12:F20)</f>
        <v>9029</v>
      </c>
      <c r="G21" s="330">
        <f>SUM(G12:G20)</f>
        <v>29696</v>
      </c>
      <c r="H21" s="339" t="s">
        <v>553</v>
      </c>
    </row>
    <row r="23" spans="1:8" x14ac:dyDescent="0.2">
      <c r="A23" s="320"/>
    </row>
    <row r="24" spans="1:8" x14ac:dyDescent="0.2">
      <c r="A24" s="320"/>
    </row>
    <row r="25" spans="1:8" x14ac:dyDescent="0.2">
      <c r="A25" s="318"/>
    </row>
    <row r="26" spans="1:8" x14ac:dyDescent="0.2">
      <c r="A26" s="320"/>
      <c r="H26" s="317" t="s">
        <v>554</v>
      </c>
    </row>
    <row r="27" spans="1:8" x14ac:dyDescent="0.2">
      <c r="A27" s="320"/>
    </row>
    <row r="28" spans="1:8" x14ac:dyDescent="0.2">
      <c r="A28" s="320"/>
    </row>
    <row r="29" spans="1:8" x14ac:dyDescent="0.2">
      <c r="A29" s="320"/>
    </row>
    <row r="30" spans="1:8" x14ac:dyDescent="0.2">
      <c r="A30" s="320"/>
    </row>
    <row r="31" spans="1:8" ht="15" x14ac:dyDescent="0.2">
      <c r="A31" s="321"/>
    </row>
    <row r="32" spans="1:8" x14ac:dyDescent="0.2">
      <c r="A32" s="319"/>
    </row>
    <row r="33" spans="1:1" x14ac:dyDescent="0.2">
      <c r="A33" s="319"/>
    </row>
    <row r="34" spans="1:1" x14ac:dyDescent="0.2">
      <c r="A34" s="319"/>
    </row>
    <row r="35" spans="1:1" x14ac:dyDescent="0.2">
      <c r="A35" s="319"/>
    </row>
    <row r="36" spans="1:1" x14ac:dyDescent="0.2">
      <c r="A36" s="319"/>
    </row>
    <row r="37" spans="1:1" x14ac:dyDescent="0.2">
      <c r="A37" s="319"/>
    </row>
    <row r="38" spans="1:1" x14ac:dyDescent="0.2">
      <c r="A38" s="319"/>
    </row>
    <row r="39" spans="1:1" x14ac:dyDescent="0.2">
      <c r="A39" s="319"/>
    </row>
    <row r="40" spans="1:1" x14ac:dyDescent="0.2">
      <c r="A40" s="319"/>
    </row>
    <row r="41" spans="1:1" x14ac:dyDescent="0.2">
      <c r="A41" s="319"/>
    </row>
    <row r="42" spans="1:1" x14ac:dyDescent="0.2">
      <c r="A42" s="319"/>
    </row>
    <row r="43" spans="1:1" x14ac:dyDescent="0.2">
      <c r="A43" s="319"/>
    </row>
    <row r="44" spans="1:1" x14ac:dyDescent="0.2">
      <c r="A44" s="319"/>
    </row>
    <row r="45" spans="1:1" x14ac:dyDescent="0.2">
      <c r="A45" s="319"/>
    </row>
    <row r="46" spans="1:1" x14ac:dyDescent="0.2">
      <c r="A46" s="319"/>
    </row>
    <row r="47" spans="1:1" x14ac:dyDescent="0.2">
      <c r="A47" s="319"/>
    </row>
    <row r="48" spans="1:1" x14ac:dyDescent="0.2">
      <c r="A48" s="319"/>
    </row>
    <row r="49" spans="1:1" x14ac:dyDescent="0.2">
      <c r="A49" s="319"/>
    </row>
    <row r="50" spans="1:1" x14ac:dyDescent="0.2">
      <c r="A50" s="319"/>
    </row>
    <row r="51" spans="1:1" x14ac:dyDescent="0.2">
      <c r="A51" s="319"/>
    </row>
    <row r="52" spans="1:1" x14ac:dyDescent="0.2">
      <c r="A52" s="319"/>
    </row>
    <row r="53" spans="1:1" x14ac:dyDescent="0.2">
      <c r="A53" s="319"/>
    </row>
    <row r="54" spans="1:1" x14ac:dyDescent="0.2">
      <c r="A54" s="319"/>
    </row>
    <row r="55" spans="1:1" x14ac:dyDescent="0.2">
      <c r="A55" s="319"/>
    </row>
    <row r="56" spans="1:1" x14ac:dyDescent="0.2">
      <c r="A56" s="319"/>
    </row>
    <row r="57" spans="1:1" x14ac:dyDescent="0.2">
      <c r="A57" s="319"/>
    </row>
    <row r="58" spans="1:1" x14ac:dyDescent="0.2">
      <c r="A58" s="319"/>
    </row>
    <row r="59" spans="1:1" x14ac:dyDescent="0.2">
      <c r="A59" s="319"/>
    </row>
    <row r="60" spans="1:1" x14ac:dyDescent="0.2">
      <c r="A60" s="319"/>
    </row>
    <row r="61" spans="1:1" x14ac:dyDescent="0.2">
      <c r="A61" s="319"/>
    </row>
    <row r="62" spans="1:1" x14ac:dyDescent="0.2">
      <c r="A62" s="319"/>
    </row>
    <row r="63" spans="1:1" x14ac:dyDescent="0.2">
      <c r="A63" s="319"/>
    </row>
    <row r="64" spans="1:1" x14ac:dyDescent="0.2">
      <c r="A64" s="319"/>
    </row>
    <row r="65" spans="1:1" x14ac:dyDescent="0.2">
      <c r="A65" s="319"/>
    </row>
    <row r="66" spans="1:1" x14ac:dyDescent="0.2">
      <c r="A66" s="319"/>
    </row>
    <row r="67" spans="1:1" x14ac:dyDescent="0.2">
      <c r="A67" s="319"/>
    </row>
    <row r="68" spans="1:1" x14ac:dyDescent="0.2">
      <c r="A68" s="319"/>
    </row>
    <row r="69" spans="1:1" x14ac:dyDescent="0.2">
      <c r="A69" s="319"/>
    </row>
    <row r="70" spans="1:1" x14ac:dyDescent="0.2">
      <c r="A70" s="319"/>
    </row>
    <row r="71" spans="1:1" x14ac:dyDescent="0.2">
      <c r="A71" s="319"/>
    </row>
    <row r="72" spans="1:1" x14ac:dyDescent="0.2">
      <c r="A72" s="319"/>
    </row>
    <row r="73" spans="1:1" x14ac:dyDescent="0.2">
      <c r="A73" s="319"/>
    </row>
    <row r="74" spans="1:1" x14ac:dyDescent="0.2">
      <c r="A74" s="319"/>
    </row>
    <row r="75" spans="1:1" x14ac:dyDescent="0.2">
      <c r="A75" s="319"/>
    </row>
    <row r="76" spans="1:1" x14ac:dyDescent="0.2">
      <c r="A76" s="319"/>
    </row>
    <row r="77" spans="1:1" x14ac:dyDescent="0.2">
      <c r="A77" s="319"/>
    </row>
    <row r="78" spans="1:1" x14ac:dyDescent="0.2">
      <c r="A78" s="319"/>
    </row>
    <row r="79" spans="1:1" ht="15" x14ac:dyDescent="0.2">
      <c r="A79" s="321"/>
    </row>
    <row r="80" spans="1:1" x14ac:dyDescent="0.2">
      <c r="A80" s="320"/>
    </row>
    <row r="81" spans="1:1" x14ac:dyDescent="0.2">
      <c r="A81" s="320"/>
    </row>
    <row r="82" spans="1:1" x14ac:dyDescent="0.2">
      <c r="A82" s="320"/>
    </row>
    <row r="83" spans="1:1" x14ac:dyDescent="0.2">
      <c r="A83" s="320"/>
    </row>
    <row r="84" spans="1:1" ht="15" x14ac:dyDescent="0.2">
      <c r="A84" s="321"/>
    </row>
    <row r="85" spans="1:1" x14ac:dyDescent="0.2">
      <c r="A85" s="320"/>
    </row>
    <row r="86" spans="1:1" x14ac:dyDescent="0.2">
      <c r="A86" s="320"/>
    </row>
    <row r="87" spans="1:1" x14ac:dyDescent="0.2">
      <c r="A87" s="320"/>
    </row>
    <row r="88" spans="1:1" x14ac:dyDescent="0.2">
      <c r="A88" s="320"/>
    </row>
    <row r="89" spans="1:1" ht="15" x14ac:dyDescent="0.2">
      <c r="A89" s="321"/>
    </row>
    <row r="90" spans="1:1" x14ac:dyDescent="0.2">
      <c r="A90" s="320"/>
    </row>
    <row r="91" spans="1:1" x14ac:dyDescent="0.2">
      <c r="A91" s="320"/>
    </row>
    <row r="92" spans="1:1" x14ac:dyDescent="0.2">
      <c r="A92" s="320"/>
    </row>
    <row r="93" spans="1:1" x14ac:dyDescent="0.2">
      <c r="A93" s="322"/>
    </row>
    <row r="94" spans="1:1" x14ac:dyDescent="0.2">
      <c r="A94" s="322"/>
    </row>
    <row r="95" spans="1:1" x14ac:dyDescent="0.2">
      <c r="A95" s="322"/>
    </row>
    <row r="96" spans="1:1" x14ac:dyDescent="0.2">
      <c r="A96" s="322"/>
    </row>
    <row r="97" spans="1:1" x14ac:dyDescent="0.2">
      <c r="A97" s="320"/>
    </row>
    <row r="98" spans="1:1" x14ac:dyDescent="0.2">
      <c r="A98" s="320"/>
    </row>
    <row r="99" spans="1:1" x14ac:dyDescent="0.2">
      <c r="A99" s="320"/>
    </row>
    <row r="100" spans="1:1" x14ac:dyDescent="0.2">
      <c r="A100" s="320"/>
    </row>
    <row r="101" spans="1:1" x14ac:dyDescent="0.2">
      <c r="A101" s="320"/>
    </row>
    <row r="102" spans="1:1" ht="15" x14ac:dyDescent="0.2">
      <c r="A102" s="321"/>
    </row>
    <row r="103" spans="1:1" x14ac:dyDescent="0.2">
      <c r="A103" s="320"/>
    </row>
    <row r="104" spans="1:1" x14ac:dyDescent="0.2">
      <c r="A104" s="320"/>
    </row>
    <row r="105" spans="1:1" x14ac:dyDescent="0.2">
      <c r="A105" s="320"/>
    </row>
    <row r="106" spans="1:1" x14ac:dyDescent="0.2">
      <c r="A106" s="320"/>
    </row>
    <row r="107" spans="1:1" x14ac:dyDescent="0.2">
      <c r="A107" s="320"/>
    </row>
    <row r="108" spans="1:1" x14ac:dyDescent="0.2">
      <c r="A108" s="320"/>
    </row>
    <row r="109" spans="1:1" x14ac:dyDescent="0.2">
      <c r="A109" s="320"/>
    </row>
    <row r="110" spans="1:1" x14ac:dyDescent="0.2">
      <c r="A110" s="320"/>
    </row>
    <row r="111" spans="1:1" x14ac:dyDescent="0.2">
      <c r="A111" s="320"/>
    </row>
    <row r="112" spans="1:1" ht="15" x14ac:dyDescent="0.2">
      <c r="A112" s="321"/>
    </row>
    <row r="113" spans="1:1" x14ac:dyDescent="0.2">
      <c r="A113" s="320"/>
    </row>
    <row r="114" spans="1:1" x14ac:dyDescent="0.2">
      <c r="A114" s="320"/>
    </row>
    <row r="115" spans="1:1" x14ac:dyDescent="0.2">
      <c r="A115" s="320"/>
    </row>
    <row r="116" spans="1:1" ht="15" x14ac:dyDescent="0.2">
      <c r="A116" s="321"/>
    </row>
    <row r="117" spans="1:1" x14ac:dyDescent="0.2">
      <c r="A117" s="320"/>
    </row>
    <row r="118" spans="1:1" x14ac:dyDescent="0.2">
      <c r="A118" s="320"/>
    </row>
    <row r="119" spans="1:1" ht="15" x14ac:dyDescent="0.2">
      <c r="A119" s="321"/>
    </row>
    <row r="120" spans="1:1" ht="15" x14ac:dyDescent="0.2">
      <c r="A120" s="321"/>
    </row>
    <row r="121" spans="1:1" ht="15" x14ac:dyDescent="0.2">
      <c r="A121" s="321"/>
    </row>
    <row r="122" spans="1:1" x14ac:dyDescent="0.2">
      <c r="A122" s="319"/>
    </row>
    <row r="123" spans="1:1" x14ac:dyDescent="0.2">
      <c r="A123" s="319"/>
    </row>
    <row r="124" spans="1:1" x14ac:dyDescent="0.2">
      <c r="A124" s="319"/>
    </row>
    <row r="125" spans="1:1" x14ac:dyDescent="0.2">
      <c r="A125" s="319"/>
    </row>
    <row r="126" spans="1:1" x14ac:dyDescent="0.2">
      <c r="A126" s="319"/>
    </row>
    <row r="127" spans="1:1" x14ac:dyDescent="0.2">
      <c r="A127" s="319"/>
    </row>
    <row r="128" spans="1:1" x14ac:dyDescent="0.2">
      <c r="A128" s="319"/>
    </row>
    <row r="129" spans="1:1" x14ac:dyDescent="0.2">
      <c r="A129" s="319"/>
    </row>
    <row r="130" spans="1:1" x14ac:dyDescent="0.2">
      <c r="A130" s="319"/>
    </row>
    <row r="131" spans="1:1" x14ac:dyDescent="0.2">
      <c r="A131" s="319"/>
    </row>
    <row r="132" spans="1:1" x14ac:dyDescent="0.2">
      <c r="A132" s="319"/>
    </row>
    <row r="133" spans="1:1" x14ac:dyDescent="0.2">
      <c r="A133" s="319"/>
    </row>
    <row r="134" spans="1:1" x14ac:dyDescent="0.2">
      <c r="A134" s="319"/>
    </row>
    <row r="135" spans="1:1" x14ac:dyDescent="0.2">
      <c r="A135" s="319"/>
    </row>
    <row r="136" spans="1:1" x14ac:dyDescent="0.2">
      <c r="A136" s="319"/>
    </row>
    <row r="137" spans="1:1" x14ac:dyDescent="0.2">
      <c r="A137" s="319"/>
    </row>
    <row r="138" spans="1:1" x14ac:dyDescent="0.2">
      <c r="A138" s="319"/>
    </row>
    <row r="139" spans="1:1" x14ac:dyDescent="0.2">
      <c r="A139" s="319"/>
    </row>
    <row r="140" spans="1:1" x14ac:dyDescent="0.2">
      <c r="A140" s="319"/>
    </row>
    <row r="141" spans="1:1" x14ac:dyDescent="0.2">
      <c r="A141" s="319"/>
    </row>
    <row r="142" spans="1:1" x14ac:dyDescent="0.2">
      <c r="A142" s="319"/>
    </row>
    <row r="143" spans="1:1" x14ac:dyDescent="0.2">
      <c r="A143" s="319"/>
    </row>
    <row r="144" spans="1:1" x14ac:dyDescent="0.2">
      <c r="A144" s="319"/>
    </row>
    <row r="145" spans="1:1" x14ac:dyDescent="0.2">
      <c r="A145" s="319"/>
    </row>
    <row r="146" spans="1:1" x14ac:dyDescent="0.2">
      <c r="A146" s="319"/>
    </row>
    <row r="147" spans="1:1" x14ac:dyDescent="0.2">
      <c r="A147" s="319"/>
    </row>
    <row r="148" spans="1:1" x14ac:dyDescent="0.2">
      <c r="A148" s="319"/>
    </row>
    <row r="149" spans="1:1" x14ac:dyDescent="0.2">
      <c r="A149" s="319"/>
    </row>
    <row r="150" spans="1:1" x14ac:dyDescent="0.2">
      <c r="A150" s="319"/>
    </row>
    <row r="151" spans="1:1" x14ac:dyDescent="0.2">
      <c r="A151" s="319"/>
    </row>
    <row r="152" spans="1:1" x14ac:dyDescent="0.2">
      <c r="A152" s="319"/>
    </row>
  </sheetData>
  <mergeCells count="8">
    <mergeCell ref="A1:H1"/>
    <mergeCell ref="A3:H3"/>
    <mergeCell ref="A4:H4"/>
    <mergeCell ref="E7:G7"/>
    <mergeCell ref="B7:D7"/>
    <mergeCell ref="A7:A9"/>
    <mergeCell ref="H7:H9"/>
    <mergeCell ref="A2:H2"/>
  </mergeCells>
  <printOptions horizontalCentered="1" verticalCentered="1"/>
  <pageMargins left="0" right="0" top="0.74803149606299213" bottom="0" header="0" footer="0"/>
  <pageSetup paperSize="9"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L46"/>
  <sheetViews>
    <sheetView showGridLines="0" rightToLeft="1" view="pageBreakPreview" zoomScaleNormal="100" zoomScaleSheetLayoutView="100" workbookViewId="0">
      <selection activeCell="E10" sqref="E10"/>
    </sheetView>
  </sheetViews>
  <sheetFormatPr defaultRowHeight="15" x14ac:dyDescent="0.2"/>
  <cols>
    <col min="1" max="1" width="4.5703125" style="227" customWidth="1"/>
    <col min="2" max="2" width="28.7109375" style="227" customWidth="1"/>
    <col min="3" max="5" width="17.28515625" style="227" customWidth="1"/>
    <col min="6" max="6" width="17.28515625" style="225" customWidth="1"/>
    <col min="7" max="7" width="12" style="225" hidden="1" customWidth="1"/>
    <col min="8" max="8" width="33.42578125" style="227" customWidth="1"/>
    <col min="9" max="9" width="4" style="229" customWidth="1"/>
    <col min="10" max="10" width="11.140625" style="85" customWidth="1"/>
    <col min="11" max="254" width="9.140625" style="85"/>
    <col min="255" max="255" width="3.140625" style="85" customWidth="1"/>
    <col min="256" max="256" width="26.7109375" style="85" customWidth="1"/>
    <col min="257" max="261" width="7.7109375" style="85" customWidth="1"/>
    <col min="262" max="262" width="26.7109375" style="85" customWidth="1"/>
    <col min="263" max="263" width="2.42578125" style="85" customWidth="1"/>
    <col min="264" max="510" width="9.140625" style="85"/>
    <col min="511" max="511" width="3.140625" style="85" customWidth="1"/>
    <col min="512" max="512" width="26.7109375" style="85" customWidth="1"/>
    <col min="513" max="517" width="7.7109375" style="85" customWidth="1"/>
    <col min="518" max="518" width="26.7109375" style="85" customWidth="1"/>
    <col min="519" max="519" width="2.42578125" style="85" customWidth="1"/>
    <col min="520" max="766" width="9.140625" style="85"/>
    <col min="767" max="767" width="3.140625" style="85" customWidth="1"/>
    <col min="768" max="768" width="26.7109375" style="85" customWidth="1"/>
    <col min="769" max="773" width="7.7109375" style="85" customWidth="1"/>
    <col min="774" max="774" width="26.7109375" style="85" customWidth="1"/>
    <col min="775" max="775" width="2.42578125" style="85" customWidth="1"/>
    <col min="776" max="1022" width="9.140625" style="85"/>
    <col min="1023" max="1023" width="3.140625" style="85" customWidth="1"/>
    <col min="1024" max="1024" width="26.7109375" style="85" customWidth="1"/>
    <col min="1025" max="1029" width="7.7109375" style="85" customWidth="1"/>
    <col min="1030" max="1030" width="26.7109375" style="85" customWidth="1"/>
    <col min="1031" max="1031" width="2.42578125" style="85" customWidth="1"/>
    <col min="1032" max="1278" width="9.140625" style="85"/>
    <col min="1279" max="1279" width="3.140625" style="85" customWidth="1"/>
    <col min="1280" max="1280" width="26.7109375" style="85" customWidth="1"/>
    <col min="1281" max="1285" width="7.7109375" style="85" customWidth="1"/>
    <col min="1286" max="1286" width="26.7109375" style="85" customWidth="1"/>
    <col min="1287" max="1287" width="2.42578125" style="85" customWidth="1"/>
    <col min="1288" max="1534" width="9.140625" style="85"/>
    <col min="1535" max="1535" width="3.140625" style="85" customWidth="1"/>
    <col min="1536" max="1536" width="26.7109375" style="85" customWidth="1"/>
    <col min="1537" max="1541" width="7.7109375" style="85" customWidth="1"/>
    <col min="1542" max="1542" width="26.7109375" style="85" customWidth="1"/>
    <col min="1543" max="1543" width="2.42578125" style="85" customWidth="1"/>
    <col min="1544" max="1790" width="9.140625" style="85"/>
    <col min="1791" max="1791" width="3.140625" style="85" customWidth="1"/>
    <col min="1792" max="1792" width="26.7109375" style="85" customWidth="1"/>
    <col min="1793" max="1797" width="7.7109375" style="85" customWidth="1"/>
    <col min="1798" max="1798" width="26.7109375" style="85" customWidth="1"/>
    <col min="1799" max="1799" width="2.42578125" style="85" customWidth="1"/>
    <col min="1800" max="2046" width="9.140625" style="85"/>
    <col min="2047" max="2047" width="3.140625" style="85" customWidth="1"/>
    <col min="2048" max="2048" width="26.7109375" style="85" customWidth="1"/>
    <col min="2049" max="2053" width="7.7109375" style="85" customWidth="1"/>
    <col min="2054" max="2054" width="26.7109375" style="85" customWidth="1"/>
    <col min="2055" max="2055" width="2.42578125" style="85" customWidth="1"/>
    <col min="2056" max="2302" width="9.140625" style="85"/>
    <col min="2303" max="2303" width="3.140625" style="85" customWidth="1"/>
    <col min="2304" max="2304" width="26.7109375" style="85" customWidth="1"/>
    <col min="2305" max="2309" width="7.7109375" style="85" customWidth="1"/>
    <col min="2310" max="2310" width="26.7109375" style="85" customWidth="1"/>
    <col min="2311" max="2311" width="2.42578125" style="85" customWidth="1"/>
    <col min="2312" max="2558" width="9.140625" style="85"/>
    <col min="2559" max="2559" width="3.140625" style="85" customWidth="1"/>
    <col min="2560" max="2560" width="26.7109375" style="85" customWidth="1"/>
    <col min="2561" max="2565" width="7.7109375" style="85" customWidth="1"/>
    <col min="2566" max="2566" width="26.7109375" style="85" customWidth="1"/>
    <col min="2567" max="2567" width="2.42578125" style="85" customWidth="1"/>
    <col min="2568" max="2814" width="9.140625" style="85"/>
    <col min="2815" max="2815" width="3.140625" style="85" customWidth="1"/>
    <col min="2816" max="2816" width="26.7109375" style="85" customWidth="1"/>
    <col min="2817" max="2821" width="7.7109375" style="85" customWidth="1"/>
    <col min="2822" max="2822" width="26.7109375" style="85" customWidth="1"/>
    <col min="2823" max="2823" width="2.42578125" style="85" customWidth="1"/>
    <col min="2824" max="3070" width="9.140625" style="85"/>
    <col min="3071" max="3071" width="3.140625" style="85" customWidth="1"/>
    <col min="3072" max="3072" width="26.7109375" style="85" customWidth="1"/>
    <col min="3073" max="3077" width="7.7109375" style="85" customWidth="1"/>
    <col min="3078" max="3078" width="26.7109375" style="85" customWidth="1"/>
    <col min="3079" max="3079" width="2.42578125" style="85" customWidth="1"/>
    <col min="3080" max="3326" width="9.140625" style="85"/>
    <col min="3327" max="3327" width="3.140625" style="85" customWidth="1"/>
    <col min="3328" max="3328" width="26.7109375" style="85" customWidth="1"/>
    <col min="3329" max="3333" width="7.7109375" style="85" customWidth="1"/>
    <col min="3334" max="3334" width="26.7109375" style="85" customWidth="1"/>
    <col min="3335" max="3335" width="2.42578125" style="85" customWidth="1"/>
    <col min="3336" max="3582" width="9.140625" style="85"/>
    <col min="3583" max="3583" width="3.140625" style="85" customWidth="1"/>
    <col min="3584" max="3584" width="26.7109375" style="85" customWidth="1"/>
    <col min="3585" max="3589" width="7.7109375" style="85" customWidth="1"/>
    <col min="3590" max="3590" width="26.7109375" style="85" customWidth="1"/>
    <col min="3591" max="3591" width="2.42578125" style="85" customWidth="1"/>
    <col min="3592" max="3838" width="9.140625" style="85"/>
    <col min="3839" max="3839" width="3.140625" style="85" customWidth="1"/>
    <col min="3840" max="3840" width="26.7109375" style="85" customWidth="1"/>
    <col min="3841" max="3845" width="7.7109375" style="85" customWidth="1"/>
    <col min="3846" max="3846" width="26.7109375" style="85" customWidth="1"/>
    <col min="3847" max="3847" width="2.42578125" style="85" customWidth="1"/>
    <col min="3848" max="4094" width="9.140625" style="85"/>
    <col min="4095" max="4095" width="3.140625" style="85" customWidth="1"/>
    <col min="4096" max="4096" width="26.7109375" style="85" customWidth="1"/>
    <col min="4097" max="4101" width="7.7109375" style="85" customWidth="1"/>
    <col min="4102" max="4102" width="26.7109375" style="85" customWidth="1"/>
    <col min="4103" max="4103" width="2.42578125" style="85" customWidth="1"/>
    <col min="4104" max="4350" width="9.140625" style="85"/>
    <col min="4351" max="4351" width="3.140625" style="85" customWidth="1"/>
    <col min="4352" max="4352" width="26.7109375" style="85" customWidth="1"/>
    <col min="4353" max="4357" width="7.7109375" style="85" customWidth="1"/>
    <col min="4358" max="4358" width="26.7109375" style="85" customWidth="1"/>
    <col min="4359" max="4359" width="2.42578125" style="85" customWidth="1"/>
    <col min="4360" max="4606" width="9.140625" style="85"/>
    <col min="4607" max="4607" width="3.140625" style="85" customWidth="1"/>
    <col min="4608" max="4608" width="26.7109375" style="85" customWidth="1"/>
    <col min="4609" max="4613" width="7.7109375" style="85" customWidth="1"/>
    <col min="4614" max="4614" width="26.7109375" style="85" customWidth="1"/>
    <col min="4615" max="4615" width="2.42578125" style="85" customWidth="1"/>
    <col min="4616" max="4862" width="9.140625" style="85"/>
    <col min="4863" max="4863" width="3.140625" style="85" customWidth="1"/>
    <col min="4864" max="4864" width="26.7109375" style="85" customWidth="1"/>
    <col min="4865" max="4869" width="7.7109375" style="85" customWidth="1"/>
    <col min="4870" max="4870" width="26.7109375" style="85" customWidth="1"/>
    <col min="4871" max="4871" width="2.42578125" style="85" customWidth="1"/>
    <col min="4872" max="5118" width="9.140625" style="85"/>
    <col min="5119" max="5119" width="3.140625" style="85" customWidth="1"/>
    <col min="5120" max="5120" width="26.7109375" style="85" customWidth="1"/>
    <col min="5121" max="5125" width="7.7109375" style="85" customWidth="1"/>
    <col min="5126" max="5126" width="26.7109375" style="85" customWidth="1"/>
    <col min="5127" max="5127" width="2.42578125" style="85" customWidth="1"/>
    <col min="5128" max="5374" width="9.140625" style="85"/>
    <col min="5375" max="5375" width="3.140625" style="85" customWidth="1"/>
    <col min="5376" max="5376" width="26.7109375" style="85" customWidth="1"/>
    <col min="5377" max="5381" width="7.7109375" style="85" customWidth="1"/>
    <col min="5382" max="5382" width="26.7109375" style="85" customWidth="1"/>
    <col min="5383" max="5383" width="2.42578125" style="85" customWidth="1"/>
    <col min="5384" max="5630" width="9.140625" style="85"/>
    <col min="5631" max="5631" width="3.140625" style="85" customWidth="1"/>
    <col min="5632" max="5632" width="26.7109375" style="85" customWidth="1"/>
    <col min="5633" max="5637" width="7.7109375" style="85" customWidth="1"/>
    <col min="5638" max="5638" width="26.7109375" style="85" customWidth="1"/>
    <col min="5639" max="5639" width="2.42578125" style="85" customWidth="1"/>
    <col min="5640" max="5886" width="9.140625" style="85"/>
    <col min="5887" max="5887" width="3.140625" style="85" customWidth="1"/>
    <col min="5888" max="5888" width="26.7109375" style="85" customWidth="1"/>
    <col min="5889" max="5893" width="7.7109375" style="85" customWidth="1"/>
    <col min="5894" max="5894" width="26.7109375" style="85" customWidth="1"/>
    <col min="5895" max="5895" width="2.42578125" style="85" customWidth="1"/>
    <col min="5896" max="6142" width="9.140625" style="85"/>
    <col min="6143" max="6143" width="3.140625" style="85" customWidth="1"/>
    <col min="6144" max="6144" width="26.7109375" style="85" customWidth="1"/>
    <col min="6145" max="6149" width="7.7109375" style="85" customWidth="1"/>
    <col min="6150" max="6150" width="26.7109375" style="85" customWidth="1"/>
    <col min="6151" max="6151" width="2.42578125" style="85" customWidth="1"/>
    <col min="6152" max="6398" width="9.140625" style="85"/>
    <col min="6399" max="6399" width="3.140625" style="85" customWidth="1"/>
    <col min="6400" max="6400" width="26.7109375" style="85" customWidth="1"/>
    <col min="6401" max="6405" width="7.7109375" style="85" customWidth="1"/>
    <col min="6406" max="6406" width="26.7109375" style="85" customWidth="1"/>
    <col min="6407" max="6407" width="2.42578125" style="85" customWidth="1"/>
    <col min="6408" max="6654" width="9.140625" style="85"/>
    <col min="6655" max="6655" width="3.140625" style="85" customWidth="1"/>
    <col min="6656" max="6656" width="26.7109375" style="85" customWidth="1"/>
    <col min="6657" max="6661" width="7.7109375" style="85" customWidth="1"/>
    <col min="6662" max="6662" width="26.7109375" style="85" customWidth="1"/>
    <col min="6663" max="6663" width="2.42578125" style="85" customWidth="1"/>
    <col min="6664" max="6910" width="9.140625" style="85"/>
    <col min="6911" max="6911" width="3.140625" style="85" customWidth="1"/>
    <col min="6912" max="6912" width="26.7109375" style="85" customWidth="1"/>
    <col min="6913" max="6917" width="7.7109375" style="85" customWidth="1"/>
    <col min="6918" max="6918" width="26.7109375" style="85" customWidth="1"/>
    <col min="6919" max="6919" width="2.42578125" style="85" customWidth="1"/>
    <col min="6920" max="7166" width="9.140625" style="85"/>
    <col min="7167" max="7167" width="3.140625" style="85" customWidth="1"/>
    <col min="7168" max="7168" width="26.7109375" style="85" customWidth="1"/>
    <col min="7169" max="7173" width="7.7109375" style="85" customWidth="1"/>
    <col min="7174" max="7174" width="26.7109375" style="85" customWidth="1"/>
    <col min="7175" max="7175" width="2.42578125" style="85" customWidth="1"/>
    <col min="7176" max="7422" width="9.140625" style="85"/>
    <col min="7423" max="7423" width="3.140625" style="85" customWidth="1"/>
    <col min="7424" max="7424" width="26.7109375" style="85" customWidth="1"/>
    <col min="7425" max="7429" width="7.7109375" style="85" customWidth="1"/>
    <col min="7430" max="7430" width="26.7109375" style="85" customWidth="1"/>
    <col min="7431" max="7431" width="2.42578125" style="85" customWidth="1"/>
    <col min="7432" max="7678" width="9.140625" style="85"/>
    <col min="7679" max="7679" width="3.140625" style="85" customWidth="1"/>
    <col min="7680" max="7680" width="26.7109375" style="85" customWidth="1"/>
    <col min="7681" max="7685" width="7.7109375" style="85" customWidth="1"/>
    <col min="7686" max="7686" width="26.7109375" style="85" customWidth="1"/>
    <col min="7687" max="7687" width="2.42578125" style="85" customWidth="1"/>
    <col min="7688" max="7934" width="9.140625" style="85"/>
    <col min="7935" max="7935" width="3.140625" style="85" customWidth="1"/>
    <col min="7936" max="7936" width="26.7109375" style="85" customWidth="1"/>
    <col min="7937" max="7941" width="7.7109375" style="85" customWidth="1"/>
    <col min="7942" max="7942" width="26.7109375" style="85" customWidth="1"/>
    <col min="7943" max="7943" width="2.42578125" style="85" customWidth="1"/>
    <col min="7944" max="8190" width="9.140625" style="85"/>
    <col min="8191" max="8191" width="3.140625" style="85" customWidth="1"/>
    <col min="8192" max="8192" width="26.7109375" style="85" customWidth="1"/>
    <col min="8193" max="8197" width="7.7109375" style="85" customWidth="1"/>
    <col min="8198" max="8198" width="26.7109375" style="85" customWidth="1"/>
    <col min="8199" max="8199" width="2.42578125" style="85" customWidth="1"/>
    <col min="8200" max="8446" width="9.140625" style="85"/>
    <col min="8447" max="8447" width="3.140625" style="85" customWidth="1"/>
    <col min="8448" max="8448" width="26.7109375" style="85" customWidth="1"/>
    <col min="8449" max="8453" width="7.7109375" style="85" customWidth="1"/>
    <col min="8454" max="8454" width="26.7109375" style="85" customWidth="1"/>
    <col min="8455" max="8455" width="2.42578125" style="85" customWidth="1"/>
    <col min="8456" max="8702" width="9.140625" style="85"/>
    <col min="8703" max="8703" width="3.140625" style="85" customWidth="1"/>
    <col min="8704" max="8704" width="26.7109375" style="85" customWidth="1"/>
    <col min="8705" max="8709" width="7.7109375" style="85" customWidth="1"/>
    <col min="8710" max="8710" width="26.7109375" style="85" customWidth="1"/>
    <col min="8711" max="8711" width="2.42578125" style="85" customWidth="1"/>
    <col min="8712" max="8958" width="9.140625" style="85"/>
    <col min="8959" max="8959" width="3.140625" style="85" customWidth="1"/>
    <col min="8960" max="8960" width="26.7109375" style="85" customWidth="1"/>
    <col min="8961" max="8965" width="7.7109375" style="85" customWidth="1"/>
    <col min="8966" max="8966" width="26.7109375" style="85" customWidth="1"/>
    <col min="8967" max="8967" width="2.42578125" style="85" customWidth="1"/>
    <col min="8968" max="9214" width="9.140625" style="85"/>
    <col min="9215" max="9215" width="3.140625" style="85" customWidth="1"/>
    <col min="9216" max="9216" width="26.7109375" style="85" customWidth="1"/>
    <col min="9217" max="9221" width="7.7109375" style="85" customWidth="1"/>
    <col min="9222" max="9222" width="26.7109375" style="85" customWidth="1"/>
    <col min="9223" max="9223" width="2.42578125" style="85" customWidth="1"/>
    <col min="9224" max="9470" width="9.140625" style="85"/>
    <col min="9471" max="9471" width="3.140625" style="85" customWidth="1"/>
    <col min="9472" max="9472" width="26.7109375" style="85" customWidth="1"/>
    <col min="9473" max="9477" width="7.7109375" style="85" customWidth="1"/>
    <col min="9478" max="9478" width="26.7109375" style="85" customWidth="1"/>
    <col min="9479" max="9479" width="2.42578125" style="85" customWidth="1"/>
    <col min="9480" max="9726" width="9.140625" style="85"/>
    <col min="9727" max="9727" width="3.140625" style="85" customWidth="1"/>
    <col min="9728" max="9728" width="26.7109375" style="85" customWidth="1"/>
    <col min="9729" max="9733" width="7.7109375" style="85" customWidth="1"/>
    <col min="9734" max="9734" width="26.7109375" style="85" customWidth="1"/>
    <col min="9735" max="9735" width="2.42578125" style="85" customWidth="1"/>
    <col min="9736" max="9982" width="9.140625" style="85"/>
    <col min="9983" max="9983" width="3.140625" style="85" customWidth="1"/>
    <col min="9984" max="9984" width="26.7109375" style="85" customWidth="1"/>
    <col min="9985" max="9989" width="7.7109375" style="85" customWidth="1"/>
    <col min="9990" max="9990" width="26.7109375" style="85" customWidth="1"/>
    <col min="9991" max="9991" width="2.42578125" style="85" customWidth="1"/>
    <col min="9992" max="10238" width="9.140625" style="85"/>
    <col min="10239" max="10239" width="3.140625" style="85" customWidth="1"/>
    <col min="10240" max="10240" width="26.7109375" style="85" customWidth="1"/>
    <col min="10241" max="10245" width="7.7109375" style="85" customWidth="1"/>
    <col min="10246" max="10246" width="26.7109375" style="85" customWidth="1"/>
    <col min="10247" max="10247" width="2.42578125" style="85" customWidth="1"/>
    <col min="10248" max="10494" width="9.140625" style="85"/>
    <col min="10495" max="10495" width="3.140625" style="85" customWidth="1"/>
    <col min="10496" max="10496" width="26.7109375" style="85" customWidth="1"/>
    <col min="10497" max="10501" width="7.7109375" style="85" customWidth="1"/>
    <col min="10502" max="10502" width="26.7109375" style="85" customWidth="1"/>
    <col min="10503" max="10503" width="2.42578125" style="85" customWidth="1"/>
    <col min="10504" max="10750" width="9.140625" style="85"/>
    <col min="10751" max="10751" width="3.140625" style="85" customWidth="1"/>
    <col min="10752" max="10752" width="26.7109375" style="85" customWidth="1"/>
    <col min="10753" max="10757" width="7.7109375" style="85" customWidth="1"/>
    <col min="10758" max="10758" width="26.7109375" style="85" customWidth="1"/>
    <col min="10759" max="10759" width="2.42578125" style="85" customWidth="1"/>
    <col min="10760" max="11006" width="9.140625" style="85"/>
    <col min="11007" max="11007" width="3.140625" style="85" customWidth="1"/>
    <col min="11008" max="11008" width="26.7109375" style="85" customWidth="1"/>
    <col min="11009" max="11013" width="7.7109375" style="85" customWidth="1"/>
    <col min="11014" max="11014" width="26.7109375" style="85" customWidth="1"/>
    <col min="11015" max="11015" width="2.42578125" style="85" customWidth="1"/>
    <col min="11016" max="11262" width="9.140625" style="85"/>
    <col min="11263" max="11263" width="3.140625" style="85" customWidth="1"/>
    <col min="11264" max="11264" width="26.7109375" style="85" customWidth="1"/>
    <col min="11265" max="11269" width="7.7109375" style="85" customWidth="1"/>
    <col min="11270" max="11270" width="26.7109375" style="85" customWidth="1"/>
    <col min="11271" max="11271" width="2.42578125" style="85" customWidth="1"/>
    <col min="11272" max="11518" width="9.140625" style="85"/>
    <col min="11519" max="11519" width="3.140625" style="85" customWidth="1"/>
    <col min="11520" max="11520" width="26.7109375" style="85" customWidth="1"/>
    <col min="11521" max="11525" width="7.7109375" style="85" customWidth="1"/>
    <col min="11526" max="11526" width="26.7109375" style="85" customWidth="1"/>
    <col min="11527" max="11527" width="2.42578125" style="85" customWidth="1"/>
    <col min="11528" max="11774" width="9.140625" style="85"/>
    <col min="11775" max="11775" width="3.140625" style="85" customWidth="1"/>
    <col min="11776" max="11776" width="26.7109375" style="85" customWidth="1"/>
    <col min="11777" max="11781" width="7.7109375" style="85" customWidth="1"/>
    <col min="11782" max="11782" width="26.7109375" style="85" customWidth="1"/>
    <col min="11783" max="11783" width="2.42578125" style="85" customWidth="1"/>
    <col min="11784" max="12030" width="9.140625" style="85"/>
    <col min="12031" max="12031" width="3.140625" style="85" customWidth="1"/>
    <col min="12032" max="12032" width="26.7109375" style="85" customWidth="1"/>
    <col min="12033" max="12037" width="7.7109375" style="85" customWidth="1"/>
    <col min="12038" max="12038" width="26.7109375" style="85" customWidth="1"/>
    <col min="12039" max="12039" width="2.42578125" style="85" customWidth="1"/>
    <col min="12040" max="12286" width="9.140625" style="85"/>
    <col min="12287" max="12287" width="3.140625" style="85" customWidth="1"/>
    <col min="12288" max="12288" width="26.7109375" style="85" customWidth="1"/>
    <col min="12289" max="12293" width="7.7109375" style="85" customWidth="1"/>
    <col min="12294" max="12294" width="26.7109375" style="85" customWidth="1"/>
    <col min="12295" max="12295" width="2.42578125" style="85" customWidth="1"/>
    <col min="12296" max="12542" width="9.140625" style="85"/>
    <col min="12543" max="12543" width="3.140625" style="85" customWidth="1"/>
    <col min="12544" max="12544" width="26.7109375" style="85" customWidth="1"/>
    <col min="12545" max="12549" width="7.7109375" style="85" customWidth="1"/>
    <col min="12550" max="12550" width="26.7109375" style="85" customWidth="1"/>
    <col min="12551" max="12551" width="2.42578125" style="85" customWidth="1"/>
    <col min="12552" max="12798" width="9.140625" style="85"/>
    <col min="12799" max="12799" width="3.140625" style="85" customWidth="1"/>
    <col min="12800" max="12800" width="26.7109375" style="85" customWidth="1"/>
    <col min="12801" max="12805" width="7.7109375" style="85" customWidth="1"/>
    <col min="12806" max="12806" width="26.7109375" style="85" customWidth="1"/>
    <col min="12807" max="12807" width="2.42578125" style="85" customWidth="1"/>
    <col min="12808" max="13054" width="9.140625" style="85"/>
    <col min="13055" max="13055" width="3.140625" style="85" customWidth="1"/>
    <col min="13056" max="13056" width="26.7109375" style="85" customWidth="1"/>
    <col min="13057" max="13061" width="7.7109375" style="85" customWidth="1"/>
    <col min="13062" max="13062" width="26.7109375" style="85" customWidth="1"/>
    <col min="13063" max="13063" width="2.42578125" style="85" customWidth="1"/>
    <col min="13064" max="13310" width="9.140625" style="85"/>
    <col min="13311" max="13311" width="3.140625" style="85" customWidth="1"/>
    <col min="13312" max="13312" width="26.7109375" style="85" customWidth="1"/>
    <col min="13313" max="13317" width="7.7109375" style="85" customWidth="1"/>
    <col min="13318" max="13318" width="26.7109375" style="85" customWidth="1"/>
    <col min="13319" max="13319" width="2.42578125" style="85" customWidth="1"/>
    <col min="13320" max="13566" width="9.140625" style="85"/>
    <col min="13567" max="13567" width="3.140625" style="85" customWidth="1"/>
    <col min="13568" max="13568" width="26.7109375" style="85" customWidth="1"/>
    <col min="13569" max="13573" width="7.7109375" style="85" customWidth="1"/>
    <col min="13574" max="13574" width="26.7109375" style="85" customWidth="1"/>
    <col min="13575" max="13575" width="2.42578125" style="85" customWidth="1"/>
    <col min="13576" max="13822" width="9.140625" style="85"/>
    <col min="13823" max="13823" width="3.140625" style="85" customWidth="1"/>
    <col min="13824" max="13824" width="26.7109375" style="85" customWidth="1"/>
    <col min="13825" max="13829" width="7.7109375" style="85" customWidth="1"/>
    <col min="13830" max="13830" width="26.7109375" style="85" customWidth="1"/>
    <col min="13831" max="13831" width="2.42578125" style="85" customWidth="1"/>
    <col min="13832" max="14078" width="9.140625" style="85"/>
    <col min="14079" max="14079" width="3.140625" style="85" customWidth="1"/>
    <col min="14080" max="14080" width="26.7109375" style="85" customWidth="1"/>
    <col min="14081" max="14085" width="7.7109375" style="85" customWidth="1"/>
    <col min="14086" max="14086" width="26.7109375" style="85" customWidth="1"/>
    <col min="14087" max="14087" width="2.42578125" style="85" customWidth="1"/>
    <col min="14088" max="14334" width="9.140625" style="85"/>
    <col min="14335" max="14335" width="3.140625" style="85" customWidth="1"/>
    <col min="14336" max="14336" width="26.7109375" style="85" customWidth="1"/>
    <col min="14337" max="14341" width="7.7109375" style="85" customWidth="1"/>
    <col min="14342" max="14342" width="26.7109375" style="85" customWidth="1"/>
    <col min="14343" max="14343" width="2.42578125" style="85" customWidth="1"/>
    <col min="14344" max="14590" width="9.140625" style="85"/>
    <col min="14591" max="14591" width="3.140625" style="85" customWidth="1"/>
    <col min="14592" max="14592" width="26.7109375" style="85" customWidth="1"/>
    <col min="14593" max="14597" width="7.7109375" style="85" customWidth="1"/>
    <col min="14598" max="14598" width="26.7109375" style="85" customWidth="1"/>
    <col min="14599" max="14599" width="2.42578125" style="85" customWidth="1"/>
    <col min="14600" max="14846" width="9.140625" style="85"/>
    <col min="14847" max="14847" width="3.140625" style="85" customWidth="1"/>
    <col min="14848" max="14848" width="26.7109375" style="85" customWidth="1"/>
    <col min="14849" max="14853" width="7.7109375" style="85" customWidth="1"/>
    <col min="14854" max="14854" width="26.7109375" style="85" customWidth="1"/>
    <col min="14855" max="14855" width="2.42578125" style="85" customWidth="1"/>
    <col min="14856" max="15102" width="9.140625" style="85"/>
    <col min="15103" max="15103" width="3.140625" style="85" customWidth="1"/>
    <col min="15104" max="15104" width="26.7109375" style="85" customWidth="1"/>
    <col min="15105" max="15109" width="7.7109375" style="85" customWidth="1"/>
    <col min="15110" max="15110" width="26.7109375" style="85" customWidth="1"/>
    <col min="15111" max="15111" width="2.42578125" style="85" customWidth="1"/>
    <col min="15112" max="15358" width="9.140625" style="85"/>
    <col min="15359" max="15359" width="3.140625" style="85" customWidth="1"/>
    <col min="15360" max="15360" width="26.7109375" style="85" customWidth="1"/>
    <col min="15361" max="15365" width="7.7109375" style="85" customWidth="1"/>
    <col min="15366" max="15366" width="26.7109375" style="85" customWidth="1"/>
    <col min="15367" max="15367" width="2.42578125" style="85" customWidth="1"/>
    <col min="15368" max="15614" width="9.140625" style="85"/>
    <col min="15615" max="15615" width="3.140625" style="85" customWidth="1"/>
    <col min="15616" max="15616" width="26.7109375" style="85" customWidth="1"/>
    <col min="15617" max="15621" width="7.7109375" style="85" customWidth="1"/>
    <col min="15622" max="15622" width="26.7109375" style="85" customWidth="1"/>
    <col min="15623" max="15623" width="2.42578125" style="85" customWidth="1"/>
    <col min="15624" max="15870" width="9.140625" style="85"/>
    <col min="15871" max="15871" width="3.140625" style="85" customWidth="1"/>
    <col min="15872" max="15872" width="26.7109375" style="85" customWidth="1"/>
    <col min="15873" max="15877" width="7.7109375" style="85" customWidth="1"/>
    <col min="15878" max="15878" width="26.7109375" style="85" customWidth="1"/>
    <col min="15879" max="15879" width="2.42578125" style="85" customWidth="1"/>
    <col min="15880" max="16126" width="9.140625" style="85"/>
    <col min="16127" max="16127" width="3.140625" style="85" customWidth="1"/>
    <col min="16128" max="16128" width="26.7109375" style="85" customWidth="1"/>
    <col min="16129" max="16133" width="7.7109375" style="85" customWidth="1"/>
    <col min="16134" max="16134" width="26.7109375" style="85" customWidth="1"/>
    <col min="16135" max="16135" width="2.42578125" style="85" customWidth="1"/>
    <col min="16136" max="16384" width="9.140625" style="85"/>
  </cols>
  <sheetData>
    <row r="1" spans="1:11" s="210" customFormat="1" ht="21.95" customHeight="1" x14ac:dyDescent="0.2">
      <c r="A1" s="806" t="s">
        <v>27</v>
      </c>
      <c r="B1" s="806"/>
      <c r="C1" s="806"/>
      <c r="D1" s="806"/>
      <c r="E1" s="806"/>
      <c r="F1" s="806"/>
      <c r="G1" s="806"/>
      <c r="H1" s="806"/>
      <c r="I1" s="806"/>
    </row>
    <row r="2" spans="1:11" s="211" customFormat="1" ht="21.95" customHeight="1" x14ac:dyDescent="0.2">
      <c r="A2" s="740" t="s">
        <v>692</v>
      </c>
      <c r="B2" s="740"/>
      <c r="C2" s="740"/>
      <c r="D2" s="740"/>
      <c r="E2" s="740"/>
      <c r="F2" s="740"/>
      <c r="G2" s="740"/>
      <c r="H2" s="740"/>
      <c r="I2" s="740"/>
    </row>
    <row r="3" spans="1:11" s="210" customFormat="1" ht="15.75" x14ac:dyDescent="0.2">
      <c r="A3" s="807" t="s">
        <v>407</v>
      </c>
      <c r="B3" s="807"/>
      <c r="C3" s="807"/>
      <c r="D3" s="807"/>
      <c r="E3" s="807"/>
      <c r="F3" s="807"/>
      <c r="G3" s="807"/>
      <c r="H3" s="807"/>
      <c r="I3" s="807"/>
    </row>
    <row r="4" spans="1:11" s="210" customFormat="1" ht="15.75" x14ac:dyDescent="0.2">
      <c r="A4" s="741" t="s">
        <v>692</v>
      </c>
      <c r="B4" s="741"/>
      <c r="C4" s="741"/>
      <c r="D4" s="741"/>
      <c r="E4" s="741"/>
      <c r="F4" s="741"/>
      <c r="G4" s="741"/>
      <c r="H4" s="741"/>
      <c r="I4" s="741"/>
    </row>
    <row r="5" spans="1:11" s="210" customFormat="1" ht="15.75" x14ac:dyDescent="0.2">
      <c r="A5" s="307"/>
      <c r="B5" s="307"/>
      <c r="C5" s="307"/>
      <c r="D5" s="307"/>
      <c r="E5" s="307"/>
      <c r="F5" s="307"/>
      <c r="G5" s="307"/>
      <c r="H5" s="307"/>
      <c r="I5" s="307"/>
    </row>
    <row r="6" spans="1:11" s="210" customFormat="1" ht="15.75" x14ac:dyDescent="0.2">
      <c r="A6" s="93" t="s">
        <v>708</v>
      </c>
      <c r="B6" s="93"/>
      <c r="C6" s="93"/>
      <c r="D6" s="93"/>
      <c r="E6" s="93"/>
      <c r="F6" s="225"/>
      <c r="G6" s="225"/>
      <c r="H6" s="226"/>
      <c r="I6" s="363" t="s">
        <v>614</v>
      </c>
    </row>
    <row r="7" spans="1:11" s="222" customFormat="1" ht="45.75" customHeight="1" x14ac:dyDescent="0.2">
      <c r="A7" s="808" t="s">
        <v>563</v>
      </c>
      <c r="B7" s="809"/>
      <c r="C7" s="369">
        <v>2010</v>
      </c>
      <c r="D7" s="370">
        <v>2011</v>
      </c>
      <c r="E7" s="370">
        <v>2012</v>
      </c>
      <c r="F7" s="370">
        <v>2013</v>
      </c>
      <c r="G7" s="370">
        <v>2014</v>
      </c>
      <c r="H7" s="810" t="s">
        <v>674</v>
      </c>
      <c r="I7" s="811"/>
    </row>
    <row r="8" spans="1:11" s="210" customFormat="1" ht="21.75" customHeight="1" thickBot="1" x14ac:dyDescent="0.25">
      <c r="A8" s="793" t="s">
        <v>213</v>
      </c>
      <c r="B8" s="794"/>
      <c r="C8" s="364"/>
      <c r="D8" s="137"/>
      <c r="E8" s="137"/>
      <c r="F8" s="137"/>
      <c r="G8" s="137"/>
      <c r="H8" s="304" t="s">
        <v>28</v>
      </c>
      <c r="I8" s="354" t="s">
        <v>7</v>
      </c>
    </row>
    <row r="9" spans="1:11" s="210" customFormat="1" ht="21.75" customHeight="1" thickTop="1" thickBot="1" x14ac:dyDescent="0.25">
      <c r="A9" s="795" t="s">
        <v>210</v>
      </c>
      <c r="B9" s="796"/>
      <c r="C9" s="138">
        <v>519287</v>
      </c>
      <c r="D9" s="138">
        <v>472605</v>
      </c>
      <c r="E9" s="138">
        <v>465041</v>
      </c>
      <c r="F9" s="138">
        <v>463696</v>
      </c>
      <c r="G9" s="138" t="s">
        <v>677</v>
      </c>
      <c r="H9" s="380" t="s">
        <v>404</v>
      </c>
      <c r="I9" s="379"/>
    </row>
    <row r="10" spans="1:11" s="210" customFormat="1" ht="21.75" customHeight="1" thickTop="1" thickBot="1" x14ac:dyDescent="0.25">
      <c r="A10" s="358"/>
      <c r="B10" s="359" t="s">
        <v>29</v>
      </c>
      <c r="C10" s="139">
        <v>184116</v>
      </c>
      <c r="D10" s="139">
        <v>196137</v>
      </c>
      <c r="E10" s="139">
        <v>191617</v>
      </c>
      <c r="F10" s="139">
        <v>179959</v>
      </c>
      <c r="G10" s="139" t="s">
        <v>677</v>
      </c>
      <c r="H10" s="371" t="s">
        <v>405</v>
      </c>
      <c r="I10" s="372"/>
    </row>
    <row r="11" spans="1:11" s="210" customFormat="1" ht="21.75" customHeight="1" thickTop="1" thickBot="1" x14ac:dyDescent="0.25">
      <c r="A11" s="360"/>
      <c r="B11" s="361" t="s">
        <v>31</v>
      </c>
      <c r="C11" s="138">
        <v>181999</v>
      </c>
      <c r="D11" s="138">
        <v>181104</v>
      </c>
      <c r="E11" s="138">
        <v>183418</v>
      </c>
      <c r="F11" s="138">
        <v>194821</v>
      </c>
      <c r="G11" s="138" t="s">
        <v>677</v>
      </c>
      <c r="H11" s="373" t="s">
        <v>32</v>
      </c>
      <c r="I11" s="374"/>
      <c r="J11" s="223"/>
    </row>
    <row r="12" spans="1:11" s="210" customFormat="1" ht="21.75" customHeight="1" thickTop="1" thickBot="1" x14ac:dyDescent="0.25">
      <c r="A12" s="362"/>
      <c r="B12" s="358" t="s">
        <v>33</v>
      </c>
      <c r="C12" s="139">
        <v>41318</v>
      </c>
      <c r="D12" s="139">
        <v>43475</v>
      </c>
      <c r="E12" s="139">
        <v>47227</v>
      </c>
      <c r="F12" s="139">
        <v>51174</v>
      </c>
      <c r="G12" s="139" t="s">
        <v>677</v>
      </c>
      <c r="H12" s="375" t="s">
        <v>34</v>
      </c>
      <c r="I12" s="376"/>
    </row>
    <row r="13" spans="1:11" s="210" customFormat="1" ht="21.75" customHeight="1" thickTop="1" x14ac:dyDescent="0.2">
      <c r="A13" s="305"/>
      <c r="B13" s="73" t="s">
        <v>35</v>
      </c>
      <c r="C13" s="365">
        <v>68740</v>
      </c>
      <c r="D13" s="365">
        <v>62516</v>
      </c>
      <c r="E13" s="365">
        <v>70566</v>
      </c>
      <c r="F13" s="365">
        <v>37123</v>
      </c>
      <c r="G13" s="365" t="s">
        <v>677</v>
      </c>
      <c r="H13" s="377" t="s">
        <v>406</v>
      </c>
      <c r="I13" s="378"/>
    </row>
    <row r="14" spans="1:11" ht="21.75" customHeight="1" x14ac:dyDescent="0.2">
      <c r="A14" s="797" t="s">
        <v>25</v>
      </c>
      <c r="B14" s="789"/>
      <c r="C14" s="381">
        <f t="shared" ref="C14" si="0">SUM(C9:C13)</f>
        <v>995460</v>
      </c>
      <c r="D14" s="381">
        <f t="shared" ref="D14" si="1">SUM(D9:D13)</f>
        <v>955837</v>
      </c>
      <c r="E14" s="381">
        <f t="shared" ref="E14" si="2">SUM(E9:E13)</f>
        <v>957869</v>
      </c>
      <c r="F14" s="381">
        <f t="shared" ref="F14:G14" si="3">SUM(F9:F13)</f>
        <v>926773</v>
      </c>
      <c r="G14" s="381">
        <f t="shared" si="3"/>
        <v>0</v>
      </c>
      <c r="H14" s="798" t="s">
        <v>36</v>
      </c>
      <c r="I14" s="799"/>
      <c r="J14" s="210"/>
      <c r="K14" s="210"/>
    </row>
    <row r="15" spans="1:11" s="210" customFormat="1" ht="21.75" customHeight="1" thickBot="1" x14ac:dyDescent="0.25">
      <c r="A15" s="446" t="s">
        <v>626</v>
      </c>
      <c r="B15" s="435" t="s">
        <v>9</v>
      </c>
      <c r="C15" s="366">
        <v>510810</v>
      </c>
      <c r="D15" s="366">
        <v>598343</v>
      </c>
      <c r="E15" s="366">
        <v>541777</v>
      </c>
      <c r="F15" s="366">
        <v>491520</v>
      </c>
      <c r="G15" s="366" t="s">
        <v>677</v>
      </c>
      <c r="H15" s="55" t="s">
        <v>10</v>
      </c>
      <c r="I15" s="355" t="s">
        <v>11</v>
      </c>
    </row>
    <row r="16" spans="1:11" s="210" customFormat="1" ht="21.75" customHeight="1" thickTop="1" thickBot="1" x14ac:dyDescent="0.25">
      <c r="A16" s="447" t="s">
        <v>625</v>
      </c>
      <c r="B16" s="436" t="s">
        <v>13</v>
      </c>
      <c r="C16" s="139">
        <v>183248</v>
      </c>
      <c r="D16" s="139">
        <v>200260</v>
      </c>
      <c r="E16" s="139">
        <v>214235</v>
      </c>
      <c r="F16" s="139">
        <v>206036</v>
      </c>
      <c r="G16" s="139" t="s">
        <v>677</v>
      </c>
      <c r="H16" s="382" t="s">
        <v>14</v>
      </c>
      <c r="I16" s="388" t="s">
        <v>15</v>
      </c>
      <c r="J16" s="224"/>
    </row>
    <row r="17" spans="1:11" s="210" customFormat="1" ht="21.75" customHeight="1" thickTop="1" thickBot="1" x14ac:dyDescent="0.25">
      <c r="A17" s="437" t="s">
        <v>16</v>
      </c>
      <c r="B17" s="438" t="s">
        <v>175</v>
      </c>
      <c r="C17" s="138">
        <v>513276</v>
      </c>
      <c r="D17" s="138">
        <v>521463</v>
      </c>
      <c r="E17" s="138">
        <v>437684</v>
      </c>
      <c r="F17" s="138">
        <v>511235</v>
      </c>
      <c r="G17" s="138" t="s">
        <v>677</v>
      </c>
      <c r="H17" s="383" t="s">
        <v>570</v>
      </c>
      <c r="I17" s="389" t="s">
        <v>16</v>
      </c>
    </row>
    <row r="18" spans="1:11" s="210" customFormat="1" ht="21.75" customHeight="1" thickTop="1" thickBot="1" x14ac:dyDescent="0.25">
      <c r="A18" s="439" t="s">
        <v>37</v>
      </c>
      <c r="B18" s="440" t="s">
        <v>17</v>
      </c>
      <c r="C18" s="139">
        <v>25365</v>
      </c>
      <c r="D18" s="139">
        <v>25600</v>
      </c>
      <c r="E18" s="139">
        <v>19974</v>
      </c>
      <c r="F18" s="139">
        <v>21868</v>
      </c>
      <c r="G18" s="139" t="s">
        <v>677</v>
      </c>
      <c r="H18" s="384" t="s">
        <v>565</v>
      </c>
      <c r="I18" s="315" t="s">
        <v>37</v>
      </c>
      <c r="J18" s="85"/>
      <c r="K18" s="85"/>
    </row>
    <row r="19" spans="1:11" s="210" customFormat="1" ht="30" customHeight="1" thickTop="1" thickBot="1" x14ac:dyDescent="0.25">
      <c r="A19" s="437" t="s">
        <v>38</v>
      </c>
      <c r="B19" s="438" t="s">
        <v>226</v>
      </c>
      <c r="C19" s="138">
        <v>3292226</v>
      </c>
      <c r="D19" s="138">
        <v>3663590</v>
      </c>
      <c r="E19" s="138">
        <v>3817356</v>
      </c>
      <c r="F19" s="138">
        <v>2760787</v>
      </c>
      <c r="G19" s="138">
        <v>2266520</v>
      </c>
      <c r="H19" s="383" t="s">
        <v>566</v>
      </c>
      <c r="I19" s="389" t="s">
        <v>38</v>
      </c>
      <c r="J19" s="85"/>
      <c r="K19" s="85"/>
    </row>
    <row r="20" spans="1:11" s="210" customFormat="1" ht="21.75" customHeight="1" thickTop="1" thickBot="1" x14ac:dyDescent="0.25">
      <c r="A20" s="439" t="s">
        <v>39</v>
      </c>
      <c r="B20" s="440" t="s">
        <v>40</v>
      </c>
      <c r="C20" s="139">
        <v>173258</v>
      </c>
      <c r="D20" s="139">
        <v>140620</v>
      </c>
      <c r="E20" s="139">
        <v>147712</v>
      </c>
      <c r="F20" s="139">
        <v>79438</v>
      </c>
      <c r="G20" s="139">
        <v>516623</v>
      </c>
      <c r="H20" s="385" t="s">
        <v>571</v>
      </c>
      <c r="I20" s="390" t="s">
        <v>39</v>
      </c>
      <c r="J20" s="85"/>
      <c r="K20" s="85"/>
    </row>
    <row r="21" spans="1:11" s="210" customFormat="1" ht="21.75" customHeight="1" thickTop="1" thickBot="1" x14ac:dyDescent="0.25">
      <c r="A21" s="437" t="s">
        <v>41</v>
      </c>
      <c r="B21" s="438" t="s">
        <v>42</v>
      </c>
      <c r="C21" s="138">
        <v>408182</v>
      </c>
      <c r="D21" s="138">
        <v>339026</v>
      </c>
      <c r="E21" s="138">
        <v>481774</v>
      </c>
      <c r="F21" s="138">
        <v>534370</v>
      </c>
      <c r="G21" s="138" t="s">
        <v>677</v>
      </c>
      <c r="H21" s="386" t="s">
        <v>567</v>
      </c>
      <c r="I21" s="316" t="s">
        <v>41</v>
      </c>
      <c r="J21" s="85"/>
      <c r="K21" s="85"/>
    </row>
    <row r="22" spans="1:11" s="210" customFormat="1" ht="21.75" customHeight="1" thickTop="1" thickBot="1" x14ac:dyDescent="0.25">
      <c r="A22" s="439" t="s">
        <v>43</v>
      </c>
      <c r="B22" s="440" t="s">
        <v>209</v>
      </c>
      <c r="C22" s="139">
        <v>410835</v>
      </c>
      <c r="D22" s="139">
        <v>353959</v>
      </c>
      <c r="E22" s="139">
        <v>369612</v>
      </c>
      <c r="F22" s="139">
        <v>366263</v>
      </c>
      <c r="G22" s="139">
        <v>361338</v>
      </c>
      <c r="H22" s="385" t="s">
        <v>568</v>
      </c>
      <c r="I22" s="390" t="s">
        <v>43</v>
      </c>
      <c r="J22" s="85"/>
      <c r="K22" s="85"/>
    </row>
    <row r="23" spans="1:11" s="210" customFormat="1" ht="21.75" customHeight="1" thickTop="1" thickBot="1" x14ac:dyDescent="0.25">
      <c r="A23" s="437" t="s">
        <v>624</v>
      </c>
      <c r="B23" s="441" t="s">
        <v>212</v>
      </c>
      <c r="C23" s="138">
        <v>14796</v>
      </c>
      <c r="D23" s="138">
        <v>16164</v>
      </c>
      <c r="E23" s="138">
        <v>16537</v>
      </c>
      <c r="F23" s="138">
        <v>17617</v>
      </c>
      <c r="G23" s="138" t="s">
        <v>677</v>
      </c>
      <c r="H23" s="386" t="s">
        <v>569</v>
      </c>
      <c r="I23" s="316" t="s">
        <v>512</v>
      </c>
      <c r="J23" s="85"/>
      <c r="K23" s="85"/>
    </row>
    <row r="24" spans="1:11" s="210" customFormat="1" ht="21.75" customHeight="1" thickTop="1" x14ac:dyDescent="0.2">
      <c r="A24" s="448" t="s">
        <v>627</v>
      </c>
      <c r="B24" s="445" t="s">
        <v>219</v>
      </c>
      <c r="C24" s="141">
        <v>224887</v>
      </c>
      <c r="D24" s="141">
        <v>233056</v>
      </c>
      <c r="E24" s="141">
        <v>256828</v>
      </c>
      <c r="F24" s="141">
        <v>265690</v>
      </c>
      <c r="G24" s="141" t="s">
        <v>677</v>
      </c>
      <c r="H24" s="387" t="s">
        <v>561</v>
      </c>
      <c r="I24" s="391" t="s">
        <v>564</v>
      </c>
      <c r="J24" s="85"/>
      <c r="K24" s="85"/>
    </row>
    <row r="25" spans="1:11" s="210" customFormat="1" ht="21.75" customHeight="1" x14ac:dyDescent="0.2">
      <c r="A25" s="449" t="s">
        <v>502</v>
      </c>
      <c r="B25" s="442" t="s">
        <v>498</v>
      </c>
      <c r="C25" s="800" t="s">
        <v>506</v>
      </c>
      <c r="D25" s="801"/>
      <c r="E25" s="367">
        <v>58869</v>
      </c>
      <c r="F25" s="367">
        <v>110985</v>
      </c>
      <c r="G25" s="367" t="s">
        <v>677</v>
      </c>
      <c r="H25" s="356" t="s">
        <v>500</v>
      </c>
      <c r="I25" s="392" t="s">
        <v>502</v>
      </c>
      <c r="J25" s="85"/>
      <c r="K25" s="85"/>
    </row>
    <row r="26" spans="1:11" s="210" customFormat="1" ht="21.75" customHeight="1" x14ac:dyDescent="0.2">
      <c r="A26" s="450" t="s">
        <v>503</v>
      </c>
      <c r="B26" s="443" t="s">
        <v>499</v>
      </c>
      <c r="C26" s="802" t="s">
        <v>506</v>
      </c>
      <c r="D26" s="803"/>
      <c r="E26" s="368">
        <v>9132</v>
      </c>
      <c r="F26" s="368">
        <v>186910</v>
      </c>
      <c r="G26" s="368" t="s">
        <v>677</v>
      </c>
      <c r="H26" s="357" t="s">
        <v>501</v>
      </c>
      <c r="I26" s="393" t="s">
        <v>503</v>
      </c>
      <c r="J26" s="85"/>
      <c r="K26" s="85"/>
    </row>
    <row r="27" spans="1:11" s="210" customFormat="1" ht="21.75" customHeight="1" x14ac:dyDescent="0.2">
      <c r="A27" s="451" t="s">
        <v>504</v>
      </c>
      <c r="B27" s="444" t="s">
        <v>511</v>
      </c>
      <c r="C27" s="804" t="s">
        <v>506</v>
      </c>
      <c r="D27" s="805"/>
      <c r="E27" s="367">
        <v>23345</v>
      </c>
      <c r="F27" s="367">
        <v>41252</v>
      </c>
      <c r="G27" s="367" t="s">
        <v>677</v>
      </c>
      <c r="H27" s="356" t="s">
        <v>505</v>
      </c>
      <c r="I27" s="392" t="s">
        <v>504</v>
      </c>
      <c r="J27" s="85"/>
      <c r="K27" s="85"/>
    </row>
    <row r="28" spans="1:11" ht="21.75" customHeight="1" x14ac:dyDescent="0.2">
      <c r="A28" s="789" t="s">
        <v>44</v>
      </c>
      <c r="B28" s="790"/>
      <c r="C28" s="381">
        <f>C14+C15+C16+C17+C18+C19+C20+C21+C22+C23+C24</f>
        <v>6752343</v>
      </c>
      <c r="D28" s="381">
        <f>D14+D15+D16+D17+D18+D19+D20+D21+D22+D23+D24</f>
        <v>7047918</v>
      </c>
      <c r="E28" s="381">
        <f>E14+E15+E16+E17+E18+E19+E20+E21+E22+E23+E24</f>
        <v>7261358</v>
      </c>
      <c r="F28" s="381">
        <f>SUM(F14:F27)</f>
        <v>6520744</v>
      </c>
      <c r="G28" s="381">
        <f>SUM(G14:G27)</f>
        <v>3144481</v>
      </c>
      <c r="H28" s="791" t="s">
        <v>716</v>
      </c>
      <c r="I28" s="792"/>
    </row>
    <row r="29" spans="1:11" ht="12.75" x14ac:dyDescent="0.2">
      <c r="A29" s="215" t="s">
        <v>690</v>
      </c>
      <c r="B29" s="215"/>
      <c r="C29" s="220"/>
      <c r="D29" s="221"/>
      <c r="E29" s="221"/>
      <c r="F29" s="221"/>
      <c r="G29" s="221"/>
      <c r="H29" s="32"/>
      <c r="I29" s="210" t="s">
        <v>691</v>
      </c>
    </row>
    <row r="30" spans="1:11" x14ac:dyDescent="0.2">
      <c r="B30" s="228"/>
      <c r="C30" s="228"/>
      <c r="D30" s="228"/>
      <c r="E30" s="228"/>
      <c r="F30" s="229"/>
      <c r="G30" s="229"/>
      <c r="H30" s="229"/>
    </row>
    <row r="31" spans="1:11" x14ac:dyDescent="0.2">
      <c r="B31" s="228"/>
      <c r="C31" s="228"/>
      <c r="D31" s="228"/>
      <c r="E31" s="228"/>
      <c r="F31" s="229"/>
      <c r="G31" s="229"/>
      <c r="H31" s="229"/>
    </row>
    <row r="32" spans="1:11" x14ac:dyDescent="0.2">
      <c r="B32" s="228"/>
      <c r="C32" s="228"/>
      <c r="D32" s="228"/>
      <c r="E32" s="228"/>
      <c r="F32" s="229"/>
      <c r="G32" s="229"/>
      <c r="H32" s="229"/>
    </row>
    <row r="33" spans="2:12" x14ac:dyDescent="0.2">
      <c r="B33" s="228"/>
      <c r="C33" s="228"/>
      <c r="D33" s="228"/>
      <c r="E33" s="228"/>
      <c r="F33" s="229"/>
      <c r="G33" s="229"/>
      <c r="H33" s="229"/>
    </row>
    <row r="34" spans="2:12" ht="30" x14ac:dyDescent="0.2">
      <c r="B34" s="228" t="s">
        <v>635</v>
      </c>
      <c r="D34" s="230">
        <f>G19</f>
        <v>2266520</v>
      </c>
      <c r="E34" s="230"/>
      <c r="F34" s="230"/>
      <c r="G34" s="230"/>
    </row>
    <row r="35" spans="2:12" ht="30" x14ac:dyDescent="0.2">
      <c r="B35" s="228" t="s">
        <v>206</v>
      </c>
      <c r="D35" s="230">
        <f>G14</f>
        <v>0</v>
      </c>
      <c r="E35" s="228"/>
      <c r="F35" s="228"/>
    </row>
    <row r="36" spans="2:12" ht="30" x14ac:dyDescent="0.2">
      <c r="B36" s="228" t="s">
        <v>263</v>
      </c>
      <c r="D36" s="230" t="str">
        <f>G15</f>
        <v>--</v>
      </c>
      <c r="E36" s="228"/>
      <c r="F36" s="228"/>
    </row>
    <row r="37" spans="2:12" ht="45" x14ac:dyDescent="0.2">
      <c r="B37" s="228" t="s">
        <v>497</v>
      </c>
      <c r="D37" s="230" t="str">
        <f>G17</f>
        <v>--</v>
      </c>
      <c r="E37" s="228"/>
      <c r="F37" s="230">
        <f>SUM(D34:D39)</f>
        <v>2266520</v>
      </c>
    </row>
    <row r="38" spans="2:12" ht="30" x14ac:dyDescent="0.2">
      <c r="B38" s="228" t="s">
        <v>207</v>
      </c>
      <c r="D38" s="230" t="str">
        <f>G16</f>
        <v>--</v>
      </c>
      <c r="E38" s="228"/>
      <c r="F38" s="228"/>
    </row>
    <row r="39" spans="2:12" ht="30" x14ac:dyDescent="0.2">
      <c r="B39" s="228" t="s">
        <v>634</v>
      </c>
      <c r="D39" s="230" t="str">
        <f>G18</f>
        <v>--</v>
      </c>
      <c r="E39" s="228"/>
      <c r="F39" s="228"/>
    </row>
    <row r="40" spans="2:12" ht="30" x14ac:dyDescent="0.2">
      <c r="B40" s="228" t="s">
        <v>633</v>
      </c>
      <c r="D40" s="230">
        <f>G28-F37</f>
        <v>877961</v>
      </c>
      <c r="E40" s="228"/>
      <c r="F40" s="228"/>
      <c r="G40" s="229"/>
      <c r="H40" s="229"/>
    </row>
    <row r="41" spans="2:12" x14ac:dyDescent="0.2">
      <c r="C41" s="306"/>
      <c r="E41" s="306"/>
      <c r="F41" s="229"/>
      <c r="G41" s="229"/>
      <c r="H41" s="229"/>
    </row>
    <row r="46" spans="2:12" x14ac:dyDescent="0.2">
      <c r="L46" s="85">
        <v>1</v>
      </c>
    </row>
  </sheetData>
  <mergeCells count="15">
    <mergeCell ref="A1:I1"/>
    <mergeCell ref="A2:I2"/>
    <mergeCell ref="A3:I3"/>
    <mergeCell ref="A4:I4"/>
    <mergeCell ref="A7:B7"/>
    <mergeCell ref="H7:I7"/>
    <mergeCell ref="A28:B28"/>
    <mergeCell ref="H28:I28"/>
    <mergeCell ref="A8:B8"/>
    <mergeCell ref="A9:B9"/>
    <mergeCell ref="A14:B14"/>
    <mergeCell ref="H14:I14"/>
    <mergeCell ref="C25:D25"/>
    <mergeCell ref="C26:D26"/>
    <mergeCell ref="C27:D27"/>
  </mergeCells>
  <printOptions horizontalCentered="1" verticalCentered="1"/>
  <pageMargins left="0" right="0" top="0" bottom="0" header="0" footer="0"/>
  <pageSetup paperSize="9" scale="90" orientation="landscape" r:id="rId1"/>
  <headerFooter alignWithMargins="0"/>
  <rowBreaks count="1" manualBreakCount="1">
    <brk id="29" max="16383" man="1"/>
  </row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rightToLeft="1" view="pageBreakPreview" workbookViewId="0">
      <selection activeCell="E12" sqref="E12"/>
    </sheetView>
  </sheetViews>
  <sheetFormatPr defaultRowHeight="12.75" x14ac:dyDescent="0.2"/>
  <cols>
    <col min="1" max="1" width="2.7109375" style="9" customWidth="1"/>
    <col min="2" max="2" width="16.42578125" style="9" bestFit="1" customWidth="1"/>
    <col min="3" max="7" width="11.42578125" style="9" customWidth="1"/>
    <col min="8" max="8" width="22.140625" style="9" bestFit="1" customWidth="1"/>
    <col min="9" max="9" width="2.7109375" style="35" customWidth="1"/>
    <col min="10" max="253" width="9.140625" style="35"/>
    <col min="254" max="254" width="2.7109375" style="35" customWidth="1"/>
    <col min="255" max="255" width="25.7109375" style="35" customWidth="1"/>
    <col min="256" max="260" width="8.7109375" style="35" customWidth="1"/>
    <col min="261" max="261" width="25.7109375" style="35" customWidth="1"/>
    <col min="262" max="262" width="2.7109375" style="35" customWidth="1"/>
    <col min="263" max="509" width="9.140625" style="35"/>
    <col min="510" max="510" width="2.7109375" style="35" customWidth="1"/>
    <col min="511" max="511" width="25.7109375" style="35" customWidth="1"/>
    <col min="512" max="516" width="8.7109375" style="35" customWidth="1"/>
    <col min="517" max="517" width="25.7109375" style="35" customWidth="1"/>
    <col min="518" max="518" width="2.7109375" style="35" customWidth="1"/>
    <col min="519" max="765" width="9.140625" style="35"/>
    <col min="766" max="766" width="2.7109375" style="35" customWidth="1"/>
    <col min="767" max="767" width="25.7109375" style="35" customWidth="1"/>
    <col min="768" max="772" width="8.7109375" style="35" customWidth="1"/>
    <col min="773" max="773" width="25.7109375" style="35" customWidth="1"/>
    <col min="774" max="774" width="2.7109375" style="35" customWidth="1"/>
    <col min="775" max="1021" width="9.140625" style="35"/>
    <col min="1022" max="1022" width="2.7109375" style="35" customWidth="1"/>
    <col min="1023" max="1023" width="25.7109375" style="35" customWidth="1"/>
    <col min="1024" max="1028" width="8.7109375" style="35" customWidth="1"/>
    <col min="1029" max="1029" width="25.7109375" style="35" customWidth="1"/>
    <col min="1030" max="1030" width="2.7109375" style="35" customWidth="1"/>
    <col min="1031" max="1277" width="9.140625" style="35"/>
    <col min="1278" max="1278" width="2.7109375" style="35" customWidth="1"/>
    <col min="1279" max="1279" width="25.7109375" style="35" customWidth="1"/>
    <col min="1280" max="1284" width="8.7109375" style="35" customWidth="1"/>
    <col min="1285" max="1285" width="25.7109375" style="35" customWidth="1"/>
    <col min="1286" max="1286" width="2.7109375" style="35" customWidth="1"/>
    <col min="1287" max="1533" width="9.140625" style="35"/>
    <col min="1534" max="1534" width="2.7109375" style="35" customWidth="1"/>
    <col min="1535" max="1535" width="25.7109375" style="35" customWidth="1"/>
    <col min="1536" max="1540" width="8.7109375" style="35" customWidth="1"/>
    <col min="1541" max="1541" width="25.7109375" style="35" customWidth="1"/>
    <col min="1542" max="1542" width="2.7109375" style="35" customWidth="1"/>
    <col min="1543" max="1789" width="9.140625" style="35"/>
    <col min="1790" max="1790" width="2.7109375" style="35" customWidth="1"/>
    <col min="1791" max="1791" width="25.7109375" style="35" customWidth="1"/>
    <col min="1792" max="1796" width="8.7109375" style="35" customWidth="1"/>
    <col min="1797" max="1797" width="25.7109375" style="35" customWidth="1"/>
    <col min="1798" max="1798" width="2.7109375" style="35" customWidth="1"/>
    <col min="1799" max="2045" width="9.140625" style="35"/>
    <col min="2046" max="2046" width="2.7109375" style="35" customWidth="1"/>
    <col min="2047" max="2047" width="25.7109375" style="35" customWidth="1"/>
    <col min="2048" max="2052" width="8.7109375" style="35" customWidth="1"/>
    <col min="2053" max="2053" width="25.7109375" style="35" customWidth="1"/>
    <col min="2054" max="2054" width="2.7109375" style="35" customWidth="1"/>
    <col min="2055" max="2301" width="9.140625" style="35"/>
    <col min="2302" max="2302" width="2.7109375" style="35" customWidth="1"/>
    <col min="2303" max="2303" width="25.7109375" style="35" customWidth="1"/>
    <col min="2304" max="2308" width="8.7109375" style="35" customWidth="1"/>
    <col min="2309" max="2309" width="25.7109375" style="35" customWidth="1"/>
    <col min="2310" max="2310" width="2.7109375" style="35" customWidth="1"/>
    <col min="2311" max="2557" width="9.140625" style="35"/>
    <col min="2558" max="2558" width="2.7109375" style="35" customWidth="1"/>
    <col min="2559" max="2559" width="25.7109375" style="35" customWidth="1"/>
    <col min="2560" max="2564" width="8.7109375" style="35" customWidth="1"/>
    <col min="2565" max="2565" width="25.7109375" style="35" customWidth="1"/>
    <col min="2566" max="2566" width="2.7109375" style="35" customWidth="1"/>
    <col min="2567" max="2813" width="9.140625" style="35"/>
    <col min="2814" max="2814" width="2.7109375" style="35" customWidth="1"/>
    <col min="2815" max="2815" width="25.7109375" style="35" customWidth="1"/>
    <col min="2816" max="2820" width="8.7109375" style="35" customWidth="1"/>
    <col min="2821" max="2821" width="25.7109375" style="35" customWidth="1"/>
    <col min="2822" max="2822" width="2.7109375" style="35" customWidth="1"/>
    <col min="2823" max="3069" width="9.140625" style="35"/>
    <col min="3070" max="3070" width="2.7109375" style="35" customWidth="1"/>
    <col min="3071" max="3071" width="25.7109375" style="35" customWidth="1"/>
    <col min="3072" max="3076" width="8.7109375" style="35" customWidth="1"/>
    <col min="3077" max="3077" width="25.7109375" style="35" customWidth="1"/>
    <col min="3078" max="3078" width="2.7109375" style="35" customWidth="1"/>
    <col min="3079" max="3325" width="9.140625" style="35"/>
    <col min="3326" max="3326" width="2.7109375" style="35" customWidth="1"/>
    <col min="3327" max="3327" width="25.7109375" style="35" customWidth="1"/>
    <col min="3328" max="3332" width="8.7109375" style="35" customWidth="1"/>
    <col min="3333" max="3333" width="25.7109375" style="35" customWidth="1"/>
    <col min="3334" max="3334" width="2.7109375" style="35" customWidth="1"/>
    <col min="3335" max="3581" width="9.140625" style="35"/>
    <col min="3582" max="3582" width="2.7109375" style="35" customWidth="1"/>
    <col min="3583" max="3583" width="25.7109375" style="35" customWidth="1"/>
    <col min="3584" max="3588" width="8.7109375" style="35" customWidth="1"/>
    <col min="3589" max="3589" width="25.7109375" style="35" customWidth="1"/>
    <col min="3590" max="3590" width="2.7109375" style="35" customWidth="1"/>
    <col min="3591" max="3837" width="9.140625" style="35"/>
    <col min="3838" max="3838" width="2.7109375" style="35" customWidth="1"/>
    <col min="3839" max="3839" width="25.7109375" style="35" customWidth="1"/>
    <col min="3840" max="3844" width="8.7109375" style="35" customWidth="1"/>
    <col min="3845" max="3845" width="25.7109375" style="35" customWidth="1"/>
    <col min="3846" max="3846" width="2.7109375" style="35" customWidth="1"/>
    <col min="3847" max="4093" width="9.140625" style="35"/>
    <col min="4094" max="4094" width="2.7109375" style="35" customWidth="1"/>
    <col min="4095" max="4095" width="25.7109375" style="35" customWidth="1"/>
    <col min="4096" max="4100" width="8.7109375" style="35" customWidth="1"/>
    <col min="4101" max="4101" width="25.7109375" style="35" customWidth="1"/>
    <col min="4102" max="4102" width="2.7109375" style="35" customWidth="1"/>
    <col min="4103" max="4349" width="9.140625" style="35"/>
    <col min="4350" max="4350" width="2.7109375" style="35" customWidth="1"/>
    <col min="4351" max="4351" width="25.7109375" style="35" customWidth="1"/>
    <col min="4352" max="4356" width="8.7109375" style="35" customWidth="1"/>
    <col min="4357" max="4357" width="25.7109375" style="35" customWidth="1"/>
    <col min="4358" max="4358" width="2.7109375" style="35" customWidth="1"/>
    <col min="4359" max="4605" width="9.140625" style="35"/>
    <col min="4606" max="4606" width="2.7109375" style="35" customWidth="1"/>
    <col min="4607" max="4607" width="25.7109375" style="35" customWidth="1"/>
    <col min="4608" max="4612" width="8.7109375" style="35" customWidth="1"/>
    <col min="4613" max="4613" width="25.7109375" style="35" customWidth="1"/>
    <col min="4614" max="4614" width="2.7109375" style="35" customWidth="1"/>
    <col min="4615" max="4861" width="9.140625" style="35"/>
    <col min="4862" max="4862" width="2.7109375" style="35" customWidth="1"/>
    <col min="4863" max="4863" width="25.7109375" style="35" customWidth="1"/>
    <col min="4864" max="4868" width="8.7109375" style="35" customWidth="1"/>
    <col min="4869" max="4869" width="25.7109375" style="35" customWidth="1"/>
    <col min="4870" max="4870" width="2.7109375" style="35" customWidth="1"/>
    <col min="4871" max="5117" width="9.140625" style="35"/>
    <col min="5118" max="5118" width="2.7109375" style="35" customWidth="1"/>
    <col min="5119" max="5119" width="25.7109375" style="35" customWidth="1"/>
    <col min="5120" max="5124" width="8.7109375" style="35" customWidth="1"/>
    <col min="5125" max="5125" width="25.7109375" style="35" customWidth="1"/>
    <col min="5126" max="5126" width="2.7109375" style="35" customWidth="1"/>
    <col min="5127" max="5373" width="9.140625" style="35"/>
    <col min="5374" max="5374" width="2.7109375" style="35" customWidth="1"/>
    <col min="5375" max="5375" width="25.7109375" style="35" customWidth="1"/>
    <col min="5376" max="5380" width="8.7109375" style="35" customWidth="1"/>
    <col min="5381" max="5381" width="25.7109375" style="35" customWidth="1"/>
    <col min="5382" max="5382" width="2.7109375" style="35" customWidth="1"/>
    <col min="5383" max="5629" width="9.140625" style="35"/>
    <col min="5630" max="5630" width="2.7109375" style="35" customWidth="1"/>
    <col min="5631" max="5631" width="25.7109375" style="35" customWidth="1"/>
    <col min="5632" max="5636" width="8.7109375" style="35" customWidth="1"/>
    <col min="5637" max="5637" width="25.7109375" style="35" customWidth="1"/>
    <col min="5638" max="5638" width="2.7109375" style="35" customWidth="1"/>
    <col min="5639" max="5885" width="9.140625" style="35"/>
    <col min="5886" max="5886" width="2.7109375" style="35" customWidth="1"/>
    <col min="5887" max="5887" width="25.7109375" style="35" customWidth="1"/>
    <col min="5888" max="5892" width="8.7109375" style="35" customWidth="1"/>
    <col min="5893" max="5893" width="25.7109375" style="35" customWidth="1"/>
    <col min="5894" max="5894" width="2.7109375" style="35" customWidth="1"/>
    <col min="5895" max="6141" width="9.140625" style="35"/>
    <col min="6142" max="6142" width="2.7109375" style="35" customWidth="1"/>
    <col min="6143" max="6143" width="25.7109375" style="35" customWidth="1"/>
    <col min="6144" max="6148" width="8.7109375" style="35" customWidth="1"/>
    <col min="6149" max="6149" width="25.7109375" style="35" customWidth="1"/>
    <col min="6150" max="6150" width="2.7109375" style="35" customWidth="1"/>
    <col min="6151" max="6397" width="9.140625" style="35"/>
    <col min="6398" max="6398" width="2.7109375" style="35" customWidth="1"/>
    <col min="6399" max="6399" width="25.7109375" style="35" customWidth="1"/>
    <col min="6400" max="6404" width="8.7109375" style="35" customWidth="1"/>
    <col min="6405" max="6405" width="25.7109375" style="35" customWidth="1"/>
    <col min="6406" max="6406" width="2.7109375" style="35" customWidth="1"/>
    <col min="6407" max="6653" width="9.140625" style="35"/>
    <col min="6654" max="6654" width="2.7109375" style="35" customWidth="1"/>
    <col min="6655" max="6655" width="25.7109375" style="35" customWidth="1"/>
    <col min="6656" max="6660" width="8.7109375" style="35" customWidth="1"/>
    <col min="6661" max="6661" width="25.7109375" style="35" customWidth="1"/>
    <col min="6662" max="6662" width="2.7109375" style="35" customWidth="1"/>
    <col min="6663" max="6909" width="9.140625" style="35"/>
    <col min="6910" max="6910" width="2.7109375" style="35" customWidth="1"/>
    <col min="6911" max="6911" width="25.7109375" style="35" customWidth="1"/>
    <col min="6912" max="6916" width="8.7109375" style="35" customWidth="1"/>
    <col min="6917" max="6917" width="25.7109375" style="35" customWidth="1"/>
    <col min="6918" max="6918" width="2.7109375" style="35" customWidth="1"/>
    <col min="6919" max="7165" width="9.140625" style="35"/>
    <col min="7166" max="7166" width="2.7109375" style="35" customWidth="1"/>
    <col min="7167" max="7167" width="25.7109375" style="35" customWidth="1"/>
    <col min="7168" max="7172" width="8.7109375" style="35" customWidth="1"/>
    <col min="7173" max="7173" width="25.7109375" style="35" customWidth="1"/>
    <col min="7174" max="7174" width="2.7109375" style="35" customWidth="1"/>
    <col min="7175" max="7421" width="9.140625" style="35"/>
    <col min="7422" max="7422" width="2.7109375" style="35" customWidth="1"/>
    <col min="7423" max="7423" width="25.7109375" style="35" customWidth="1"/>
    <col min="7424" max="7428" width="8.7109375" style="35" customWidth="1"/>
    <col min="7429" max="7429" width="25.7109375" style="35" customWidth="1"/>
    <col min="7430" max="7430" width="2.7109375" style="35" customWidth="1"/>
    <col min="7431" max="7677" width="9.140625" style="35"/>
    <col min="7678" max="7678" width="2.7109375" style="35" customWidth="1"/>
    <col min="7679" max="7679" width="25.7109375" style="35" customWidth="1"/>
    <col min="7680" max="7684" width="8.7109375" style="35" customWidth="1"/>
    <col min="7685" max="7685" width="25.7109375" style="35" customWidth="1"/>
    <col min="7686" max="7686" width="2.7109375" style="35" customWidth="1"/>
    <col min="7687" max="7933" width="9.140625" style="35"/>
    <col min="7934" max="7934" width="2.7109375" style="35" customWidth="1"/>
    <col min="7935" max="7935" width="25.7109375" style="35" customWidth="1"/>
    <col min="7936" max="7940" width="8.7109375" style="35" customWidth="1"/>
    <col min="7941" max="7941" width="25.7109375" style="35" customWidth="1"/>
    <col min="7942" max="7942" width="2.7109375" style="35" customWidth="1"/>
    <col min="7943" max="8189" width="9.140625" style="35"/>
    <col min="8190" max="8190" width="2.7109375" style="35" customWidth="1"/>
    <col min="8191" max="8191" width="25.7109375" style="35" customWidth="1"/>
    <col min="8192" max="8196" width="8.7109375" style="35" customWidth="1"/>
    <col min="8197" max="8197" width="25.7109375" style="35" customWidth="1"/>
    <col min="8198" max="8198" width="2.7109375" style="35" customWidth="1"/>
    <col min="8199" max="8445" width="9.140625" style="35"/>
    <col min="8446" max="8446" width="2.7109375" style="35" customWidth="1"/>
    <col min="8447" max="8447" width="25.7109375" style="35" customWidth="1"/>
    <col min="8448" max="8452" width="8.7109375" style="35" customWidth="1"/>
    <col min="8453" max="8453" width="25.7109375" style="35" customWidth="1"/>
    <col min="8454" max="8454" width="2.7109375" style="35" customWidth="1"/>
    <col min="8455" max="8701" width="9.140625" style="35"/>
    <col min="8702" max="8702" width="2.7109375" style="35" customWidth="1"/>
    <col min="8703" max="8703" width="25.7109375" style="35" customWidth="1"/>
    <col min="8704" max="8708" width="8.7109375" style="35" customWidth="1"/>
    <col min="8709" max="8709" width="25.7109375" style="35" customWidth="1"/>
    <col min="8710" max="8710" width="2.7109375" style="35" customWidth="1"/>
    <col min="8711" max="8957" width="9.140625" style="35"/>
    <col min="8958" max="8958" width="2.7109375" style="35" customWidth="1"/>
    <col min="8959" max="8959" width="25.7109375" style="35" customWidth="1"/>
    <col min="8960" max="8964" width="8.7109375" style="35" customWidth="1"/>
    <col min="8965" max="8965" width="25.7109375" style="35" customWidth="1"/>
    <col min="8966" max="8966" width="2.7109375" style="35" customWidth="1"/>
    <col min="8967" max="9213" width="9.140625" style="35"/>
    <col min="9214" max="9214" width="2.7109375" style="35" customWidth="1"/>
    <col min="9215" max="9215" width="25.7109375" style="35" customWidth="1"/>
    <col min="9216" max="9220" width="8.7109375" style="35" customWidth="1"/>
    <col min="9221" max="9221" width="25.7109375" style="35" customWidth="1"/>
    <col min="9222" max="9222" width="2.7109375" style="35" customWidth="1"/>
    <col min="9223" max="9469" width="9.140625" style="35"/>
    <col min="9470" max="9470" width="2.7109375" style="35" customWidth="1"/>
    <col min="9471" max="9471" width="25.7109375" style="35" customWidth="1"/>
    <col min="9472" max="9476" width="8.7109375" style="35" customWidth="1"/>
    <col min="9477" max="9477" width="25.7109375" style="35" customWidth="1"/>
    <col min="9478" max="9478" width="2.7109375" style="35" customWidth="1"/>
    <col min="9479" max="9725" width="9.140625" style="35"/>
    <col min="9726" max="9726" width="2.7109375" style="35" customWidth="1"/>
    <col min="9727" max="9727" width="25.7109375" style="35" customWidth="1"/>
    <col min="9728" max="9732" width="8.7109375" style="35" customWidth="1"/>
    <col min="9733" max="9733" width="25.7109375" style="35" customWidth="1"/>
    <col min="9734" max="9734" width="2.7109375" style="35" customWidth="1"/>
    <col min="9735" max="9981" width="9.140625" style="35"/>
    <col min="9982" max="9982" width="2.7109375" style="35" customWidth="1"/>
    <col min="9983" max="9983" width="25.7109375" style="35" customWidth="1"/>
    <col min="9984" max="9988" width="8.7109375" style="35" customWidth="1"/>
    <col min="9989" max="9989" width="25.7109375" style="35" customWidth="1"/>
    <col min="9990" max="9990" width="2.7109375" style="35" customWidth="1"/>
    <col min="9991" max="10237" width="9.140625" style="35"/>
    <col min="10238" max="10238" width="2.7109375" style="35" customWidth="1"/>
    <col min="10239" max="10239" width="25.7109375" style="35" customWidth="1"/>
    <col min="10240" max="10244" width="8.7109375" style="35" customWidth="1"/>
    <col min="10245" max="10245" width="25.7109375" style="35" customWidth="1"/>
    <col min="10246" max="10246" width="2.7109375" style="35" customWidth="1"/>
    <col min="10247" max="10493" width="9.140625" style="35"/>
    <col min="10494" max="10494" width="2.7109375" style="35" customWidth="1"/>
    <col min="10495" max="10495" width="25.7109375" style="35" customWidth="1"/>
    <col min="10496" max="10500" width="8.7109375" style="35" customWidth="1"/>
    <col min="10501" max="10501" width="25.7109375" style="35" customWidth="1"/>
    <col min="10502" max="10502" width="2.7109375" style="35" customWidth="1"/>
    <col min="10503" max="10749" width="9.140625" style="35"/>
    <col min="10750" max="10750" width="2.7109375" style="35" customWidth="1"/>
    <col min="10751" max="10751" width="25.7109375" style="35" customWidth="1"/>
    <col min="10752" max="10756" width="8.7109375" style="35" customWidth="1"/>
    <col min="10757" max="10757" width="25.7109375" style="35" customWidth="1"/>
    <col min="10758" max="10758" width="2.7109375" style="35" customWidth="1"/>
    <col min="10759" max="11005" width="9.140625" style="35"/>
    <col min="11006" max="11006" width="2.7109375" style="35" customWidth="1"/>
    <col min="11007" max="11007" width="25.7109375" style="35" customWidth="1"/>
    <col min="11008" max="11012" width="8.7109375" style="35" customWidth="1"/>
    <col min="11013" max="11013" width="25.7109375" style="35" customWidth="1"/>
    <col min="11014" max="11014" width="2.7109375" style="35" customWidth="1"/>
    <col min="11015" max="11261" width="9.140625" style="35"/>
    <col min="11262" max="11262" width="2.7109375" style="35" customWidth="1"/>
    <col min="11263" max="11263" width="25.7109375" style="35" customWidth="1"/>
    <col min="11264" max="11268" width="8.7109375" style="35" customWidth="1"/>
    <col min="11269" max="11269" width="25.7109375" style="35" customWidth="1"/>
    <col min="11270" max="11270" width="2.7109375" style="35" customWidth="1"/>
    <col min="11271" max="11517" width="9.140625" style="35"/>
    <col min="11518" max="11518" width="2.7109375" style="35" customWidth="1"/>
    <col min="11519" max="11519" width="25.7109375" style="35" customWidth="1"/>
    <col min="11520" max="11524" width="8.7109375" style="35" customWidth="1"/>
    <col min="11525" max="11525" width="25.7109375" style="35" customWidth="1"/>
    <col min="11526" max="11526" width="2.7109375" style="35" customWidth="1"/>
    <col min="11527" max="11773" width="9.140625" style="35"/>
    <col min="11774" max="11774" width="2.7109375" style="35" customWidth="1"/>
    <col min="11775" max="11775" width="25.7109375" style="35" customWidth="1"/>
    <col min="11776" max="11780" width="8.7109375" style="35" customWidth="1"/>
    <col min="11781" max="11781" width="25.7109375" style="35" customWidth="1"/>
    <col min="11782" max="11782" width="2.7109375" style="35" customWidth="1"/>
    <col min="11783" max="12029" width="9.140625" style="35"/>
    <col min="12030" max="12030" width="2.7109375" style="35" customWidth="1"/>
    <col min="12031" max="12031" width="25.7109375" style="35" customWidth="1"/>
    <col min="12032" max="12036" width="8.7109375" style="35" customWidth="1"/>
    <col min="12037" max="12037" width="25.7109375" style="35" customWidth="1"/>
    <col min="12038" max="12038" width="2.7109375" style="35" customWidth="1"/>
    <col min="12039" max="12285" width="9.140625" style="35"/>
    <col min="12286" max="12286" width="2.7109375" style="35" customWidth="1"/>
    <col min="12287" max="12287" width="25.7109375" style="35" customWidth="1"/>
    <col min="12288" max="12292" width="8.7109375" style="35" customWidth="1"/>
    <col min="12293" max="12293" width="25.7109375" style="35" customWidth="1"/>
    <col min="12294" max="12294" width="2.7109375" style="35" customWidth="1"/>
    <col min="12295" max="12541" width="9.140625" style="35"/>
    <col min="12542" max="12542" width="2.7109375" style="35" customWidth="1"/>
    <col min="12543" max="12543" width="25.7109375" style="35" customWidth="1"/>
    <col min="12544" max="12548" width="8.7109375" style="35" customWidth="1"/>
    <col min="12549" max="12549" width="25.7109375" style="35" customWidth="1"/>
    <col min="12550" max="12550" width="2.7109375" style="35" customWidth="1"/>
    <col min="12551" max="12797" width="9.140625" style="35"/>
    <col min="12798" max="12798" width="2.7109375" style="35" customWidth="1"/>
    <col min="12799" max="12799" width="25.7109375" style="35" customWidth="1"/>
    <col min="12800" max="12804" width="8.7109375" style="35" customWidth="1"/>
    <col min="12805" max="12805" width="25.7109375" style="35" customWidth="1"/>
    <col min="12806" max="12806" width="2.7109375" style="35" customWidth="1"/>
    <col min="12807" max="13053" width="9.140625" style="35"/>
    <col min="13054" max="13054" width="2.7109375" style="35" customWidth="1"/>
    <col min="13055" max="13055" width="25.7109375" style="35" customWidth="1"/>
    <col min="13056" max="13060" width="8.7109375" style="35" customWidth="1"/>
    <col min="13061" max="13061" width="25.7109375" style="35" customWidth="1"/>
    <col min="13062" max="13062" width="2.7109375" style="35" customWidth="1"/>
    <col min="13063" max="13309" width="9.140625" style="35"/>
    <col min="13310" max="13310" width="2.7109375" style="35" customWidth="1"/>
    <col min="13311" max="13311" width="25.7109375" style="35" customWidth="1"/>
    <col min="13312" max="13316" width="8.7109375" style="35" customWidth="1"/>
    <col min="13317" max="13317" width="25.7109375" style="35" customWidth="1"/>
    <col min="13318" max="13318" width="2.7109375" style="35" customWidth="1"/>
    <col min="13319" max="13565" width="9.140625" style="35"/>
    <col min="13566" max="13566" width="2.7109375" style="35" customWidth="1"/>
    <col min="13567" max="13567" width="25.7109375" style="35" customWidth="1"/>
    <col min="13568" max="13572" width="8.7109375" style="35" customWidth="1"/>
    <col min="13573" max="13573" width="25.7109375" style="35" customWidth="1"/>
    <col min="13574" max="13574" width="2.7109375" style="35" customWidth="1"/>
    <col min="13575" max="13821" width="9.140625" style="35"/>
    <col min="13822" max="13822" width="2.7109375" style="35" customWidth="1"/>
    <col min="13823" max="13823" width="25.7109375" style="35" customWidth="1"/>
    <col min="13824" max="13828" width="8.7109375" style="35" customWidth="1"/>
    <col min="13829" max="13829" width="25.7109375" style="35" customWidth="1"/>
    <col min="13830" max="13830" width="2.7109375" style="35" customWidth="1"/>
    <col min="13831" max="14077" width="9.140625" style="35"/>
    <col min="14078" max="14078" width="2.7109375" style="35" customWidth="1"/>
    <col min="14079" max="14079" width="25.7109375" style="35" customWidth="1"/>
    <col min="14080" max="14084" width="8.7109375" style="35" customWidth="1"/>
    <col min="14085" max="14085" width="25.7109375" style="35" customWidth="1"/>
    <col min="14086" max="14086" width="2.7109375" style="35" customWidth="1"/>
    <col min="14087" max="14333" width="9.140625" style="35"/>
    <col min="14334" max="14334" width="2.7109375" style="35" customWidth="1"/>
    <col min="14335" max="14335" width="25.7109375" style="35" customWidth="1"/>
    <col min="14336" max="14340" width="8.7109375" style="35" customWidth="1"/>
    <col min="14341" max="14341" width="25.7109375" style="35" customWidth="1"/>
    <col min="14342" max="14342" width="2.7109375" style="35" customWidth="1"/>
    <col min="14343" max="14589" width="9.140625" style="35"/>
    <col min="14590" max="14590" width="2.7109375" style="35" customWidth="1"/>
    <col min="14591" max="14591" width="25.7109375" style="35" customWidth="1"/>
    <col min="14592" max="14596" width="8.7109375" style="35" customWidth="1"/>
    <col min="14597" max="14597" width="25.7109375" style="35" customWidth="1"/>
    <col min="14598" max="14598" width="2.7109375" style="35" customWidth="1"/>
    <col min="14599" max="14845" width="9.140625" style="35"/>
    <col min="14846" max="14846" width="2.7109375" style="35" customWidth="1"/>
    <col min="14847" max="14847" width="25.7109375" style="35" customWidth="1"/>
    <col min="14848" max="14852" width="8.7109375" style="35" customWidth="1"/>
    <col min="14853" max="14853" width="25.7109375" style="35" customWidth="1"/>
    <col min="14854" max="14854" width="2.7109375" style="35" customWidth="1"/>
    <col min="14855" max="15101" width="9.140625" style="35"/>
    <col min="15102" max="15102" width="2.7109375" style="35" customWidth="1"/>
    <col min="15103" max="15103" width="25.7109375" style="35" customWidth="1"/>
    <col min="15104" max="15108" width="8.7109375" style="35" customWidth="1"/>
    <col min="15109" max="15109" width="25.7109375" style="35" customWidth="1"/>
    <col min="15110" max="15110" width="2.7109375" style="35" customWidth="1"/>
    <col min="15111" max="15357" width="9.140625" style="35"/>
    <col min="15358" max="15358" width="2.7109375" style="35" customWidth="1"/>
    <col min="15359" max="15359" width="25.7109375" style="35" customWidth="1"/>
    <col min="15360" max="15364" width="8.7109375" style="35" customWidth="1"/>
    <col min="15365" max="15365" width="25.7109375" style="35" customWidth="1"/>
    <col min="15366" max="15366" width="2.7109375" style="35" customWidth="1"/>
    <col min="15367" max="15613" width="9.140625" style="35"/>
    <col min="15614" max="15614" width="2.7109375" style="35" customWidth="1"/>
    <col min="15615" max="15615" width="25.7109375" style="35" customWidth="1"/>
    <col min="15616" max="15620" width="8.7109375" style="35" customWidth="1"/>
    <col min="15621" max="15621" width="25.7109375" style="35" customWidth="1"/>
    <col min="15622" max="15622" width="2.7109375" style="35" customWidth="1"/>
    <col min="15623" max="15869" width="9.140625" style="35"/>
    <col min="15870" max="15870" width="2.7109375" style="35" customWidth="1"/>
    <col min="15871" max="15871" width="25.7109375" style="35" customWidth="1"/>
    <col min="15872" max="15876" width="8.7109375" style="35" customWidth="1"/>
    <col min="15877" max="15877" width="25.7109375" style="35" customWidth="1"/>
    <col min="15878" max="15878" width="2.7109375" style="35" customWidth="1"/>
    <col min="15879" max="16125" width="9.140625" style="35"/>
    <col min="16126" max="16126" width="2.7109375" style="35" customWidth="1"/>
    <col min="16127" max="16127" width="25.7109375" style="35" customWidth="1"/>
    <col min="16128" max="16132" width="8.7109375" style="35" customWidth="1"/>
    <col min="16133" max="16133" width="25.7109375" style="35" customWidth="1"/>
    <col min="16134" max="16134" width="2.7109375" style="35" customWidth="1"/>
    <col min="16135" max="16384" width="9.140625" style="35"/>
  </cols>
  <sheetData>
    <row r="1" spans="1:9" ht="21.95" customHeight="1" x14ac:dyDescent="0.2">
      <c r="A1" s="806" t="s">
        <v>45</v>
      </c>
      <c r="B1" s="806"/>
      <c r="C1" s="806"/>
      <c r="D1" s="806"/>
      <c r="E1" s="806"/>
      <c r="F1" s="806"/>
      <c r="G1" s="806"/>
      <c r="H1" s="806"/>
      <c r="I1" s="806"/>
    </row>
    <row r="2" spans="1:9" s="7" customFormat="1" ht="21.95" customHeight="1" x14ac:dyDescent="0.2">
      <c r="A2" s="740" t="s">
        <v>683</v>
      </c>
      <c r="B2" s="740"/>
      <c r="C2" s="740"/>
      <c r="D2" s="740"/>
      <c r="E2" s="740"/>
      <c r="F2" s="740"/>
      <c r="G2" s="740"/>
      <c r="H2" s="740"/>
      <c r="I2" s="740"/>
    </row>
    <row r="3" spans="1:9" ht="15.75" x14ac:dyDescent="0.2">
      <c r="A3" s="807" t="s">
        <v>408</v>
      </c>
      <c r="B3" s="807"/>
      <c r="C3" s="807"/>
      <c r="D3" s="807"/>
      <c r="E3" s="807"/>
      <c r="F3" s="807"/>
      <c r="G3" s="807"/>
      <c r="H3" s="807"/>
      <c r="I3" s="807"/>
    </row>
    <row r="4" spans="1:9" ht="15.75" x14ac:dyDescent="0.2">
      <c r="A4" s="741" t="s">
        <v>683</v>
      </c>
      <c r="B4" s="741"/>
      <c r="C4" s="741"/>
      <c r="D4" s="741"/>
      <c r="E4" s="741"/>
      <c r="F4" s="741"/>
      <c r="G4" s="741"/>
      <c r="H4" s="741"/>
      <c r="I4" s="741"/>
    </row>
    <row r="5" spans="1:9" ht="15.75" x14ac:dyDescent="0.2">
      <c r="A5" s="307"/>
      <c r="B5" s="307"/>
      <c r="C5" s="307"/>
      <c r="D5" s="307"/>
      <c r="E5" s="454"/>
      <c r="F5" s="579"/>
      <c r="G5" s="307"/>
      <c r="H5" s="307"/>
      <c r="I5" s="307"/>
    </row>
    <row r="6" spans="1:9" ht="15.75" customHeight="1" x14ac:dyDescent="0.2">
      <c r="A6" s="47" t="s">
        <v>612</v>
      </c>
      <c r="B6" s="47"/>
      <c r="C6" s="2"/>
      <c r="D6" s="2"/>
      <c r="E6" s="2"/>
      <c r="F6" s="2"/>
      <c r="G6" s="2"/>
      <c r="I6" s="104" t="s">
        <v>613</v>
      </c>
    </row>
    <row r="7" spans="1:9" s="169" customFormat="1" ht="14.25" customHeight="1" thickBot="1" x14ac:dyDescent="0.25">
      <c r="A7" s="758" t="s">
        <v>591</v>
      </c>
      <c r="B7" s="758"/>
      <c r="C7" s="814">
        <v>2010</v>
      </c>
      <c r="D7" s="763">
        <v>2011</v>
      </c>
      <c r="E7" s="763">
        <v>2012</v>
      </c>
      <c r="F7" s="763">
        <v>2013</v>
      </c>
      <c r="G7" s="763">
        <v>2014</v>
      </c>
      <c r="H7" s="766" t="s">
        <v>409</v>
      </c>
      <c r="I7" s="767"/>
    </row>
    <row r="8" spans="1:9" s="169" customFormat="1" ht="14.25" customHeight="1" thickTop="1" thickBot="1" x14ac:dyDescent="0.25">
      <c r="A8" s="760"/>
      <c r="B8" s="760"/>
      <c r="C8" s="815"/>
      <c r="D8" s="764"/>
      <c r="E8" s="764"/>
      <c r="F8" s="764"/>
      <c r="G8" s="764"/>
      <c r="H8" s="768"/>
      <c r="I8" s="769"/>
    </row>
    <row r="9" spans="1:9" s="169" customFormat="1" ht="14.25" customHeight="1" thickTop="1" x14ac:dyDescent="0.2">
      <c r="A9" s="762"/>
      <c r="B9" s="762"/>
      <c r="C9" s="816"/>
      <c r="D9" s="765"/>
      <c r="E9" s="765"/>
      <c r="F9" s="765"/>
      <c r="G9" s="765"/>
      <c r="H9" s="770"/>
      <c r="I9" s="771"/>
    </row>
    <row r="10" spans="1:9" ht="19.5" customHeight="1" thickBot="1" x14ac:dyDescent="0.25">
      <c r="A10" s="49"/>
      <c r="B10" s="50" t="s">
        <v>46</v>
      </c>
      <c r="C10" s="137">
        <v>407658</v>
      </c>
      <c r="D10" s="149">
        <v>436736</v>
      </c>
      <c r="E10" s="149">
        <v>439951</v>
      </c>
      <c r="F10" s="149">
        <v>221786</v>
      </c>
      <c r="G10" s="149">
        <v>226159</v>
      </c>
      <c r="H10" s="51" t="s">
        <v>410</v>
      </c>
      <c r="I10" s="52"/>
    </row>
    <row r="11" spans="1:9" ht="19.5" customHeight="1" thickTop="1" thickBot="1" x14ac:dyDescent="0.25">
      <c r="A11" s="53"/>
      <c r="B11" s="54" t="s">
        <v>47</v>
      </c>
      <c r="C11" s="132">
        <v>259511</v>
      </c>
      <c r="D11" s="150">
        <v>294175</v>
      </c>
      <c r="E11" s="150">
        <v>303572</v>
      </c>
      <c r="F11" s="150">
        <v>149841</v>
      </c>
      <c r="G11" s="150">
        <v>157344</v>
      </c>
      <c r="H11" s="55" t="s">
        <v>411</v>
      </c>
      <c r="I11" s="56"/>
    </row>
    <row r="12" spans="1:9" ht="19.5" customHeight="1" thickTop="1" thickBot="1" x14ac:dyDescent="0.25">
      <c r="A12" s="49"/>
      <c r="B12" s="50" t="s">
        <v>48</v>
      </c>
      <c r="C12" s="137">
        <v>287765</v>
      </c>
      <c r="D12" s="149">
        <v>324962</v>
      </c>
      <c r="E12" s="149">
        <v>327527</v>
      </c>
      <c r="F12" s="149">
        <v>506693</v>
      </c>
      <c r="G12" s="149">
        <v>207841</v>
      </c>
      <c r="H12" s="51" t="s">
        <v>49</v>
      </c>
      <c r="I12" s="52"/>
    </row>
    <row r="13" spans="1:9" ht="19.5" customHeight="1" thickTop="1" thickBot="1" x14ac:dyDescent="0.25">
      <c r="A13" s="53"/>
      <c r="B13" s="54" t="s">
        <v>230</v>
      </c>
      <c r="C13" s="132">
        <v>426627</v>
      </c>
      <c r="D13" s="150">
        <v>449078</v>
      </c>
      <c r="E13" s="150">
        <v>452658</v>
      </c>
      <c r="F13" s="150">
        <v>334729</v>
      </c>
      <c r="G13" s="150">
        <v>192507</v>
      </c>
      <c r="H13" s="55" t="s">
        <v>233</v>
      </c>
      <c r="I13" s="56"/>
    </row>
    <row r="14" spans="1:9" ht="19.5" customHeight="1" thickTop="1" thickBot="1" x14ac:dyDescent="0.25">
      <c r="A14" s="49"/>
      <c r="B14" s="50" t="s">
        <v>663</v>
      </c>
      <c r="C14" s="137">
        <v>192824</v>
      </c>
      <c r="D14" s="149">
        <v>209607</v>
      </c>
      <c r="E14" s="149">
        <v>215574</v>
      </c>
      <c r="F14" s="149">
        <v>126412</v>
      </c>
      <c r="G14" s="149">
        <v>135829</v>
      </c>
      <c r="H14" s="51" t="s">
        <v>234</v>
      </c>
      <c r="I14" s="52"/>
    </row>
    <row r="15" spans="1:9" ht="19.5" customHeight="1" thickTop="1" thickBot="1" x14ac:dyDescent="0.25">
      <c r="A15" s="53"/>
      <c r="B15" s="54" t="s">
        <v>60</v>
      </c>
      <c r="C15" s="132">
        <v>216557</v>
      </c>
      <c r="D15" s="150">
        <v>241110</v>
      </c>
      <c r="E15" s="150">
        <v>235882</v>
      </c>
      <c r="F15" s="150">
        <v>101014</v>
      </c>
      <c r="G15" s="150">
        <v>109244</v>
      </c>
      <c r="H15" s="55" t="s">
        <v>412</v>
      </c>
      <c r="I15" s="56"/>
    </row>
    <row r="16" spans="1:9" ht="19.5" customHeight="1" thickTop="1" thickBot="1" x14ac:dyDescent="0.25">
      <c r="A16" s="49"/>
      <c r="B16" s="50" t="s">
        <v>245</v>
      </c>
      <c r="C16" s="137">
        <v>210469</v>
      </c>
      <c r="D16" s="149">
        <v>236265</v>
      </c>
      <c r="E16" s="149">
        <v>242159</v>
      </c>
      <c r="F16" s="149">
        <v>203388</v>
      </c>
      <c r="G16" s="149">
        <v>193036</v>
      </c>
      <c r="H16" s="51" t="s">
        <v>413</v>
      </c>
      <c r="I16" s="52"/>
    </row>
    <row r="17" spans="1:9" ht="19.5" customHeight="1" thickTop="1" thickBot="1" x14ac:dyDescent="0.25">
      <c r="A17" s="53"/>
      <c r="B17" s="54" t="s">
        <v>231</v>
      </c>
      <c r="C17" s="132">
        <v>267998</v>
      </c>
      <c r="D17" s="150">
        <v>301430</v>
      </c>
      <c r="E17" s="150">
        <v>309585</v>
      </c>
      <c r="F17" s="150" t="s">
        <v>496</v>
      </c>
      <c r="G17" s="150"/>
      <c r="H17" s="55" t="s">
        <v>419</v>
      </c>
      <c r="I17" s="56"/>
    </row>
    <row r="18" spans="1:9" ht="19.5" customHeight="1" thickTop="1" thickBot="1" x14ac:dyDescent="0.25">
      <c r="A18" s="49"/>
      <c r="B18" s="50" t="s">
        <v>232</v>
      </c>
      <c r="C18" s="137">
        <v>183180</v>
      </c>
      <c r="D18" s="149">
        <v>200220</v>
      </c>
      <c r="E18" s="149">
        <v>195833</v>
      </c>
      <c r="F18" s="149">
        <v>261843</v>
      </c>
      <c r="G18" s="149">
        <v>132669</v>
      </c>
      <c r="H18" s="51" t="s">
        <v>235</v>
      </c>
      <c r="I18" s="52"/>
    </row>
    <row r="19" spans="1:9" ht="19.5" customHeight="1" thickTop="1" thickBot="1" x14ac:dyDescent="0.25">
      <c r="A19" s="53"/>
      <c r="B19" s="54" t="s">
        <v>57</v>
      </c>
      <c r="C19" s="132">
        <v>195285</v>
      </c>
      <c r="D19" s="150">
        <v>219603</v>
      </c>
      <c r="E19" s="150">
        <v>239582</v>
      </c>
      <c r="F19" s="150">
        <v>116360</v>
      </c>
      <c r="G19" s="150">
        <v>125293</v>
      </c>
      <c r="H19" s="55" t="s">
        <v>236</v>
      </c>
      <c r="I19" s="56"/>
    </row>
    <row r="20" spans="1:9" ht="19.5" customHeight="1" thickTop="1" thickBot="1" x14ac:dyDescent="0.25">
      <c r="A20" s="49"/>
      <c r="B20" s="50" t="s">
        <v>50</v>
      </c>
      <c r="C20" s="137">
        <v>75207</v>
      </c>
      <c r="D20" s="149">
        <v>92220</v>
      </c>
      <c r="E20" s="149">
        <v>94561</v>
      </c>
      <c r="F20" s="149">
        <v>50362</v>
      </c>
      <c r="G20" s="149">
        <v>63215</v>
      </c>
      <c r="H20" s="51" t="s">
        <v>414</v>
      </c>
      <c r="I20" s="52"/>
    </row>
    <row r="21" spans="1:9" ht="19.5" customHeight="1" thickTop="1" thickBot="1" x14ac:dyDescent="0.25">
      <c r="A21" s="53"/>
      <c r="B21" s="54" t="s">
        <v>61</v>
      </c>
      <c r="C21" s="132">
        <v>93488</v>
      </c>
      <c r="D21" s="150">
        <v>101591</v>
      </c>
      <c r="E21" s="150">
        <v>104227</v>
      </c>
      <c r="F21" s="150">
        <v>75521</v>
      </c>
      <c r="G21" s="150">
        <v>86558</v>
      </c>
      <c r="H21" s="55" t="s">
        <v>479</v>
      </c>
      <c r="I21" s="56"/>
    </row>
    <row r="22" spans="1:9" ht="19.5" customHeight="1" thickTop="1" thickBot="1" x14ac:dyDescent="0.25">
      <c r="A22" s="49"/>
      <c r="B22" s="50" t="s">
        <v>52</v>
      </c>
      <c r="C22" s="137">
        <v>98165</v>
      </c>
      <c r="D22" s="149">
        <v>109913</v>
      </c>
      <c r="E22" s="149">
        <v>113215</v>
      </c>
      <c r="F22" s="149">
        <v>81429</v>
      </c>
      <c r="G22" s="149">
        <v>78429</v>
      </c>
      <c r="H22" s="51" t="s">
        <v>415</v>
      </c>
      <c r="I22" s="52"/>
    </row>
    <row r="23" spans="1:9" ht="28.5" thickTop="1" thickBot="1" x14ac:dyDescent="0.25">
      <c r="A23" s="53"/>
      <c r="B23" s="54" t="s">
        <v>364</v>
      </c>
      <c r="C23" s="132">
        <v>27155</v>
      </c>
      <c r="D23" s="150">
        <v>34423</v>
      </c>
      <c r="E23" s="150">
        <v>12352</v>
      </c>
      <c r="F23" s="150" t="s">
        <v>496</v>
      </c>
      <c r="G23" s="150"/>
      <c r="H23" s="55" t="s">
        <v>418</v>
      </c>
      <c r="I23" s="56"/>
    </row>
    <row r="24" spans="1:9" ht="19.5" customHeight="1" thickTop="1" thickBot="1" x14ac:dyDescent="0.25">
      <c r="A24" s="49"/>
      <c r="B24" s="50" t="s">
        <v>51</v>
      </c>
      <c r="C24" s="137">
        <v>82482</v>
      </c>
      <c r="D24" s="149">
        <v>97061</v>
      </c>
      <c r="E24" s="149">
        <v>156410</v>
      </c>
      <c r="F24" s="149">
        <v>155648</v>
      </c>
      <c r="G24" s="149">
        <v>233621</v>
      </c>
      <c r="H24" s="51" t="s">
        <v>237</v>
      </c>
      <c r="I24" s="52"/>
    </row>
    <row r="25" spans="1:9" ht="19.5" customHeight="1" thickTop="1" thickBot="1" x14ac:dyDescent="0.25">
      <c r="A25" s="53"/>
      <c r="B25" s="54" t="s">
        <v>53</v>
      </c>
      <c r="C25" s="132">
        <v>174786</v>
      </c>
      <c r="D25" s="150">
        <v>194477</v>
      </c>
      <c r="E25" s="150">
        <v>204652</v>
      </c>
      <c r="F25" s="150">
        <v>207843</v>
      </c>
      <c r="G25" s="150">
        <v>161995</v>
      </c>
      <c r="H25" s="55" t="s">
        <v>416</v>
      </c>
      <c r="I25" s="56"/>
    </row>
    <row r="26" spans="1:9" ht="19.5" customHeight="1" thickTop="1" thickBot="1" x14ac:dyDescent="0.25">
      <c r="A26" s="49"/>
      <c r="B26" s="50" t="s">
        <v>54</v>
      </c>
      <c r="C26" s="137">
        <v>34511</v>
      </c>
      <c r="D26" s="149">
        <v>38453</v>
      </c>
      <c r="E26" s="149">
        <v>39789</v>
      </c>
      <c r="F26" s="149">
        <v>30318</v>
      </c>
      <c r="G26" s="149">
        <v>32761</v>
      </c>
      <c r="H26" s="51" t="s">
        <v>417</v>
      </c>
      <c r="I26" s="52"/>
    </row>
    <row r="27" spans="1:9" ht="19.5" customHeight="1" thickTop="1" thickBot="1" x14ac:dyDescent="0.25">
      <c r="A27" s="53"/>
      <c r="B27" s="54" t="s">
        <v>362</v>
      </c>
      <c r="C27" s="132">
        <v>17716</v>
      </c>
      <c r="D27" s="150">
        <v>18573</v>
      </c>
      <c r="E27" s="150">
        <v>19753</v>
      </c>
      <c r="F27" s="150" t="s">
        <v>496</v>
      </c>
      <c r="G27" s="150">
        <v>53862</v>
      </c>
      <c r="H27" s="55" t="s">
        <v>420</v>
      </c>
      <c r="I27" s="56"/>
    </row>
    <row r="28" spans="1:9" ht="19.5" customHeight="1" thickTop="1" thickBot="1" x14ac:dyDescent="0.25">
      <c r="A28" s="49"/>
      <c r="B28" s="50" t="s">
        <v>56</v>
      </c>
      <c r="C28" s="137">
        <v>10255</v>
      </c>
      <c r="D28" s="149">
        <v>10665</v>
      </c>
      <c r="E28" s="149">
        <v>10798</v>
      </c>
      <c r="F28" s="149" t="s">
        <v>496</v>
      </c>
      <c r="G28" s="149">
        <v>49040</v>
      </c>
      <c r="H28" s="51" t="s">
        <v>238</v>
      </c>
      <c r="I28" s="52"/>
    </row>
    <row r="29" spans="1:9" ht="19.5" customHeight="1" thickTop="1" thickBot="1" x14ac:dyDescent="0.25">
      <c r="A29" s="53"/>
      <c r="B29" s="54" t="s">
        <v>59</v>
      </c>
      <c r="C29" s="132">
        <v>5185</v>
      </c>
      <c r="D29" s="150">
        <v>5346</v>
      </c>
      <c r="E29" s="150">
        <v>5589</v>
      </c>
      <c r="F29" s="150">
        <v>6251</v>
      </c>
      <c r="G29" s="150">
        <v>6799</v>
      </c>
      <c r="H29" s="55" t="s">
        <v>421</v>
      </c>
      <c r="I29" s="56"/>
    </row>
    <row r="30" spans="1:9" ht="19.5" customHeight="1" thickTop="1" thickBot="1" x14ac:dyDescent="0.25">
      <c r="A30" s="49"/>
      <c r="B30" s="50" t="s">
        <v>363</v>
      </c>
      <c r="C30" s="137">
        <v>10383</v>
      </c>
      <c r="D30" s="149">
        <v>11518</v>
      </c>
      <c r="E30" s="149">
        <v>12185</v>
      </c>
      <c r="F30" s="149">
        <v>9302</v>
      </c>
      <c r="G30" s="149">
        <v>7389</v>
      </c>
      <c r="H30" s="51" t="s">
        <v>261</v>
      </c>
      <c r="I30" s="52"/>
    </row>
    <row r="31" spans="1:9" ht="19.5" customHeight="1" thickTop="1" thickBot="1" x14ac:dyDescent="0.25">
      <c r="A31" s="53"/>
      <c r="B31" s="54" t="s">
        <v>58</v>
      </c>
      <c r="C31" s="132">
        <v>9241</v>
      </c>
      <c r="D31" s="150">
        <v>9796</v>
      </c>
      <c r="E31" s="150">
        <v>10273</v>
      </c>
      <c r="F31" s="150">
        <v>6529</v>
      </c>
      <c r="G31" s="150">
        <v>8352</v>
      </c>
      <c r="H31" s="55" t="s">
        <v>422</v>
      </c>
      <c r="I31" s="56"/>
    </row>
    <row r="32" spans="1:9" ht="19.5" customHeight="1" thickTop="1" x14ac:dyDescent="0.2">
      <c r="A32" s="60"/>
      <c r="B32" s="61" t="s">
        <v>55</v>
      </c>
      <c r="C32" s="140">
        <v>5778</v>
      </c>
      <c r="D32" s="186">
        <v>5921</v>
      </c>
      <c r="E32" s="186">
        <v>6054</v>
      </c>
      <c r="F32" s="186">
        <v>5604</v>
      </c>
      <c r="G32" s="186">
        <v>4577</v>
      </c>
      <c r="H32" s="231" t="s">
        <v>423</v>
      </c>
      <c r="I32" s="62"/>
    </row>
    <row r="33" spans="1:9" ht="19.5" customHeight="1" x14ac:dyDescent="0.2">
      <c r="A33" s="72"/>
      <c r="B33" s="73" t="s">
        <v>343</v>
      </c>
      <c r="C33" s="144" t="s">
        <v>496</v>
      </c>
      <c r="D33" s="187">
        <v>5159</v>
      </c>
      <c r="E33" s="187">
        <v>27521</v>
      </c>
      <c r="F33" s="187">
        <v>33612</v>
      </c>
      <c r="G33" s="187"/>
      <c r="H33" s="108" t="s">
        <v>360</v>
      </c>
      <c r="I33" s="74"/>
    </row>
    <row r="34" spans="1:9" ht="19.5" customHeight="1" x14ac:dyDescent="0.2">
      <c r="A34" s="207"/>
      <c r="B34" s="208" t="s">
        <v>664</v>
      </c>
      <c r="C34" s="145" t="s">
        <v>496</v>
      </c>
      <c r="D34" s="151">
        <v>15288</v>
      </c>
      <c r="E34" s="151">
        <v>37654</v>
      </c>
      <c r="F34" s="151">
        <v>76302</v>
      </c>
      <c r="G34" s="151"/>
      <c r="H34" s="214" t="s">
        <v>361</v>
      </c>
      <c r="I34" s="209"/>
    </row>
    <row r="35" spans="1:9" ht="19.5" customHeight="1" x14ac:dyDescent="0.2">
      <c r="A35" s="72"/>
      <c r="B35" s="73" t="s">
        <v>572</v>
      </c>
      <c r="C35" s="144" t="s">
        <v>496</v>
      </c>
      <c r="D35" s="144" t="s">
        <v>496</v>
      </c>
      <c r="E35" s="148" t="s">
        <v>496</v>
      </c>
      <c r="F35" s="148" t="s">
        <v>496</v>
      </c>
      <c r="G35" s="148"/>
      <c r="H35" s="108" t="s">
        <v>478</v>
      </c>
      <c r="I35" s="74"/>
    </row>
    <row r="36" spans="1:9" ht="24" customHeight="1" x14ac:dyDescent="0.2">
      <c r="A36" s="790" t="s">
        <v>12</v>
      </c>
      <c r="B36" s="790"/>
      <c r="C36" s="394">
        <f>SUM(C10:C35)</f>
        <v>3292226</v>
      </c>
      <c r="D36" s="394">
        <f>SUM(D10:D35)</f>
        <v>3663590</v>
      </c>
      <c r="E36" s="394">
        <f>SUM(E10:E35)</f>
        <v>3817356</v>
      </c>
      <c r="F36" s="394">
        <f>SUM(F10:F35)</f>
        <v>2760787</v>
      </c>
      <c r="G36" s="394">
        <f>SUM(G10:G35)</f>
        <v>2266520</v>
      </c>
      <c r="H36" s="798" t="s">
        <v>26</v>
      </c>
      <c r="I36" s="813"/>
    </row>
    <row r="37" spans="1:9" s="171" customFormat="1" ht="30" customHeight="1" x14ac:dyDescent="0.2">
      <c r="A37" s="812" t="s">
        <v>365</v>
      </c>
      <c r="B37" s="812"/>
      <c r="C37" s="812"/>
      <c r="D37" s="812"/>
      <c r="E37" s="812"/>
      <c r="F37" s="817" t="s">
        <v>424</v>
      </c>
      <c r="G37" s="817"/>
      <c r="H37" s="817"/>
      <c r="I37" s="817"/>
    </row>
    <row r="38" spans="1:9" ht="24" customHeight="1" x14ac:dyDescent="0.2">
      <c r="A38" s="35"/>
      <c r="B38" s="35"/>
      <c r="C38" s="35"/>
      <c r="D38" s="35"/>
      <c r="E38" s="35"/>
      <c r="F38" s="35"/>
      <c r="G38" s="35"/>
      <c r="H38" s="35"/>
    </row>
  </sheetData>
  <mergeCells count="15">
    <mergeCell ref="A37:E37"/>
    <mergeCell ref="A36:B36"/>
    <mergeCell ref="H36:I36"/>
    <mergeCell ref="A1:I1"/>
    <mergeCell ref="A2:I2"/>
    <mergeCell ref="A3:I3"/>
    <mergeCell ref="A4:I4"/>
    <mergeCell ref="C7:C9"/>
    <mergeCell ref="A7:B9"/>
    <mergeCell ref="H7:I9"/>
    <mergeCell ref="G7:G9"/>
    <mergeCell ref="D7:D9"/>
    <mergeCell ref="E7:E9"/>
    <mergeCell ref="F7:F9"/>
    <mergeCell ref="F37:I37"/>
  </mergeCells>
  <printOptions horizontalCentered="1" verticalCentered="1"/>
  <pageMargins left="0" right="0" top="0" bottom="0" header="0" footer="0"/>
  <pageSetup paperSize="9" scale="90"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showGridLines="0" rightToLeft="1" view="pageBreakPreview" zoomScaleNormal="75" zoomScaleSheetLayoutView="100" workbookViewId="0">
      <selection activeCell="C13" sqref="C13"/>
    </sheetView>
  </sheetViews>
  <sheetFormatPr defaultRowHeight="15" x14ac:dyDescent="0.2"/>
  <cols>
    <col min="1" max="1" width="26.140625" style="20" customWidth="1"/>
    <col min="2" max="4" width="11.85546875" style="27" customWidth="1"/>
    <col min="5" max="5" width="28.7109375" style="20" customWidth="1"/>
    <col min="6" max="16384" width="9.140625" style="97"/>
  </cols>
  <sheetData>
    <row r="1" spans="1:7" s="9" customFormat="1" ht="44.25" customHeight="1" x14ac:dyDescent="0.2">
      <c r="A1" s="818" t="s">
        <v>216</v>
      </c>
      <c r="B1" s="818"/>
      <c r="C1" s="818"/>
      <c r="D1" s="818"/>
      <c r="E1" s="818"/>
      <c r="F1" s="67"/>
      <c r="G1" s="67"/>
    </row>
    <row r="2" spans="1:7" s="9" customFormat="1" ht="17.25" customHeight="1" x14ac:dyDescent="0.2">
      <c r="A2" s="819">
        <v>2014</v>
      </c>
      <c r="B2" s="819"/>
      <c r="C2" s="819"/>
      <c r="D2" s="819"/>
      <c r="E2" s="819"/>
      <c r="F2" s="68"/>
      <c r="G2" s="68"/>
    </row>
    <row r="3" spans="1:7" s="9" customFormat="1" ht="42" customHeight="1" x14ac:dyDescent="0.2">
      <c r="A3" s="820" t="s">
        <v>616</v>
      </c>
      <c r="B3" s="820"/>
      <c r="C3" s="820"/>
      <c r="D3" s="820"/>
      <c r="E3" s="820"/>
      <c r="F3" s="69"/>
      <c r="G3" s="69"/>
    </row>
    <row r="4" spans="1:7" s="9" customFormat="1" ht="15.75" x14ac:dyDescent="0.2">
      <c r="A4" s="821">
        <v>2014</v>
      </c>
      <c r="B4" s="821"/>
      <c r="C4" s="821"/>
      <c r="D4" s="821"/>
      <c r="E4" s="821"/>
      <c r="F4" s="28"/>
      <c r="G4" s="28"/>
    </row>
    <row r="5" spans="1:7" s="9" customFormat="1" ht="15.75" x14ac:dyDescent="0.2">
      <c r="A5" s="309"/>
      <c r="B5" s="309"/>
      <c r="C5" s="309"/>
      <c r="D5" s="309"/>
      <c r="E5" s="309"/>
      <c r="F5" s="28"/>
      <c r="G5" s="28"/>
    </row>
    <row r="6" spans="1:7" s="9" customFormat="1" ht="15.75" customHeight="1" x14ac:dyDescent="0.2">
      <c r="A6" s="65" t="s">
        <v>709</v>
      </c>
      <c r="B6" s="156"/>
      <c r="C6" s="156"/>
      <c r="D6" s="156"/>
      <c r="E6" s="70" t="s">
        <v>611</v>
      </c>
      <c r="F6" s="156"/>
      <c r="G6" s="66"/>
    </row>
    <row r="7" spans="1:7" s="169" customFormat="1" ht="22.5" customHeight="1" x14ac:dyDescent="0.2">
      <c r="A7" s="822" t="s">
        <v>580</v>
      </c>
      <c r="B7" s="825" t="s">
        <v>227</v>
      </c>
      <c r="C7" s="825" t="s">
        <v>228</v>
      </c>
      <c r="D7" s="825" t="s">
        <v>214</v>
      </c>
      <c r="E7" s="828" t="s">
        <v>579</v>
      </c>
    </row>
    <row r="8" spans="1:7" s="169" customFormat="1" ht="19.5" customHeight="1" x14ac:dyDescent="0.2">
      <c r="A8" s="823"/>
      <c r="B8" s="826"/>
      <c r="C8" s="826"/>
      <c r="D8" s="826"/>
      <c r="E8" s="829"/>
    </row>
    <row r="9" spans="1:7" s="169" customFormat="1" ht="14.25" customHeight="1" x14ac:dyDescent="0.2">
      <c r="A9" s="824"/>
      <c r="B9" s="827"/>
      <c r="C9" s="827"/>
      <c r="D9" s="827"/>
      <c r="E9" s="830"/>
    </row>
    <row r="10" spans="1:7" s="35" customFormat="1" ht="25.5" customHeight="1" thickBot="1" x14ac:dyDescent="0.25">
      <c r="A10" s="63" t="s">
        <v>80</v>
      </c>
      <c r="B10" s="137">
        <v>378</v>
      </c>
      <c r="C10" s="137">
        <v>33</v>
      </c>
      <c r="D10" s="137">
        <v>411</v>
      </c>
      <c r="E10" s="411" t="s">
        <v>425</v>
      </c>
    </row>
    <row r="11" spans="1:7" s="35" customFormat="1" ht="25.5" customHeight="1" thickTop="1" thickBot="1" x14ac:dyDescent="0.25">
      <c r="A11" s="64" t="s">
        <v>81</v>
      </c>
      <c r="B11" s="132">
        <v>304</v>
      </c>
      <c r="C11" s="132">
        <v>98</v>
      </c>
      <c r="D11" s="132">
        <v>402</v>
      </c>
      <c r="E11" s="412" t="s">
        <v>426</v>
      </c>
    </row>
    <row r="12" spans="1:7" s="35" customFormat="1" ht="25.5" customHeight="1" thickTop="1" thickBot="1" x14ac:dyDescent="0.25">
      <c r="A12" s="63" t="s">
        <v>82</v>
      </c>
      <c r="B12" s="137">
        <v>120</v>
      </c>
      <c r="C12" s="137">
        <v>23</v>
      </c>
      <c r="D12" s="137">
        <v>143</v>
      </c>
      <c r="E12" s="411" t="s">
        <v>428</v>
      </c>
    </row>
    <row r="13" spans="1:7" s="35" customFormat="1" ht="25.5" customHeight="1" thickTop="1" thickBot="1" x14ac:dyDescent="0.25">
      <c r="A13" s="64" t="s">
        <v>83</v>
      </c>
      <c r="B13" s="132">
        <v>259</v>
      </c>
      <c r="C13" s="132">
        <v>63</v>
      </c>
      <c r="D13" s="132">
        <v>322</v>
      </c>
      <c r="E13" s="412" t="s">
        <v>427</v>
      </c>
    </row>
    <row r="14" spans="1:7" s="35" customFormat="1" ht="25.5" customHeight="1" thickTop="1" thickBot="1" x14ac:dyDescent="0.25">
      <c r="A14" s="63" t="s">
        <v>84</v>
      </c>
      <c r="B14" s="137">
        <v>43</v>
      </c>
      <c r="C14" s="137">
        <v>1</v>
      </c>
      <c r="D14" s="137">
        <v>44</v>
      </c>
      <c r="E14" s="411" t="s">
        <v>85</v>
      </c>
    </row>
    <row r="15" spans="1:7" s="35" customFormat="1" ht="25.5" customHeight="1" thickTop="1" thickBot="1" x14ac:dyDescent="0.25">
      <c r="A15" s="64" t="s">
        <v>86</v>
      </c>
      <c r="B15" s="132">
        <v>4104</v>
      </c>
      <c r="C15" s="132">
        <v>1639</v>
      </c>
      <c r="D15" s="132">
        <v>5743</v>
      </c>
      <c r="E15" s="412" t="s">
        <v>87</v>
      </c>
    </row>
    <row r="16" spans="1:7" s="35" customFormat="1" ht="25.5" customHeight="1" thickTop="1" thickBot="1" x14ac:dyDescent="0.25">
      <c r="A16" s="63" t="s">
        <v>88</v>
      </c>
      <c r="B16" s="137">
        <v>29</v>
      </c>
      <c r="C16" s="137">
        <v>17</v>
      </c>
      <c r="D16" s="137">
        <v>46</v>
      </c>
      <c r="E16" s="411" t="s">
        <v>89</v>
      </c>
    </row>
    <row r="17" spans="1:6" s="35" customFormat="1" ht="25.5" customHeight="1" thickTop="1" thickBot="1" x14ac:dyDescent="0.25">
      <c r="A17" s="64" t="s">
        <v>90</v>
      </c>
      <c r="B17" s="132">
        <v>18</v>
      </c>
      <c r="C17" s="132">
        <v>2</v>
      </c>
      <c r="D17" s="132">
        <v>20</v>
      </c>
      <c r="E17" s="412" t="s">
        <v>429</v>
      </c>
    </row>
    <row r="18" spans="1:6" s="35" customFormat="1" ht="25.5" customHeight="1" thickTop="1" thickBot="1" x14ac:dyDescent="0.25">
      <c r="A18" s="63" t="s">
        <v>91</v>
      </c>
      <c r="B18" s="137">
        <v>987</v>
      </c>
      <c r="C18" s="137">
        <v>330</v>
      </c>
      <c r="D18" s="137">
        <v>1317</v>
      </c>
      <c r="E18" s="411" t="s">
        <v>92</v>
      </c>
    </row>
    <row r="19" spans="1:6" s="35" customFormat="1" ht="25.5" customHeight="1" thickTop="1" thickBot="1" x14ac:dyDescent="0.25">
      <c r="A19" s="64" t="s">
        <v>636</v>
      </c>
      <c r="B19" s="132">
        <v>9</v>
      </c>
      <c r="C19" s="132">
        <v>4</v>
      </c>
      <c r="D19" s="132">
        <v>13</v>
      </c>
      <c r="E19" s="412" t="s">
        <v>430</v>
      </c>
    </row>
    <row r="20" spans="1:6" s="35" customFormat="1" ht="25.5" customHeight="1" thickTop="1" thickBot="1" x14ac:dyDescent="0.25">
      <c r="A20" s="63" t="s">
        <v>359</v>
      </c>
      <c r="B20" s="137">
        <v>3680</v>
      </c>
      <c r="C20" s="137">
        <v>2763</v>
      </c>
      <c r="D20" s="137">
        <v>6443</v>
      </c>
      <c r="E20" s="411" t="s">
        <v>431</v>
      </c>
    </row>
    <row r="21" spans="1:6" s="35" customFormat="1" ht="25.5" customHeight="1" thickTop="1" thickBot="1" x14ac:dyDescent="0.25">
      <c r="A21" s="64" t="s">
        <v>93</v>
      </c>
      <c r="B21" s="132">
        <v>49</v>
      </c>
      <c r="C21" s="132">
        <v>16</v>
      </c>
      <c r="D21" s="132">
        <v>65</v>
      </c>
      <c r="E21" s="412" t="s">
        <v>432</v>
      </c>
    </row>
    <row r="22" spans="1:6" s="35" customFormat="1" ht="25.5" customHeight="1" thickTop="1" thickBot="1" x14ac:dyDescent="0.25">
      <c r="A22" s="63" t="s">
        <v>199</v>
      </c>
      <c r="B22" s="137">
        <v>211</v>
      </c>
      <c r="C22" s="137">
        <v>189</v>
      </c>
      <c r="D22" s="137">
        <v>400</v>
      </c>
      <c r="E22" s="411" t="s">
        <v>433</v>
      </c>
    </row>
    <row r="23" spans="1:6" s="35" customFormat="1" ht="25.5" customHeight="1" thickTop="1" thickBot="1" x14ac:dyDescent="0.25">
      <c r="A23" s="64" t="s">
        <v>94</v>
      </c>
      <c r="B23" s="132">
        <v>56</v>
      </c>
      <c r="C23" s="132">
        <v>14</v>
      </c>
      <c r="D23" s="132">
        <v>70</v>
      </c>
      <c r="E23" s="412" t="s">
        <v>434</v>
      </c>
    </row>
    <row r="24" spans="1:6" s="35" customFormat="1" ht="25.5" customHeight="1" thickTop="1" thickBot="1" x14ac:dyDescent="0.25">
      <c r="A24" s="63" t="s">
        <v>95</v>
      </c>
      <c r="B24" s="137">
        <v>397</v>
      </c>
      <c r="C24" s="137">
        <v>141</v>
      </c>
      <c r="D24" s="137">
        <v>538</v>
      </c>
      <c r="E24" s="411" t="s">
        <v>435</v>
      </c>
    </row>
    <row r="25" spans="1:6" s="35" customFormat="1" ht="25.5" customHeight="1" thickTop="1" thickBot="1" x14ac:dyDescent="0.25">
      <c r="A25" s="64" t="s">
        <v>637</v>
      </c>
      <c r="B25" s="132">
        <v>147</v>
      </c>
      <c r="C25" s="132">
        <v>68</v>
      </c>
      <c r="D25" s="132">
        <v>215</v>
      </c>
      <c r="E25" s="412" t="s">
        <v>436</v>
      </c>
    </row>
    <row r="26" spans="1:6" s="35" customFormat="1" ht="25.5" customHeight="1" thickTop="1" thickBot="1" x14ac:dyDescent="0.25">
      <c r="A26" s="63" t="s">
        <v>178</v>
      </c>
      <c r="B26" s="137">
        <v>62</v>
      </c>
      <c r="C26" s="137">
        <v>39</v>
      </c>
      <c r="D26" s="137">
        <v>101</v>
      </c>
      <c r="E26" s="411" t="s">
        <v>177</v>
      </c>
    </row>
    <row r="27" spans="1:6" s="172" customFormat="1" ht="25.5" customHeight="1" thickTop="1" x14ac:dyDescent="0.2">
      <c r="A27" s="109" t="s">
        <v>21</v>
      </c>
      <c r="B27" s="148">
        <v>3460</v>
      </c>
      <c r="C27" s="148">
        <v>2086</v>
      </c>
      <c r="D27" s="148">
        <v>5546</v>
      </c>
      <c r="E27" s="413" t="s">
        <v>22</v>
      </c>
    </row>
    <row r="28" spans="1:6" s="35" customFormat="1" ht="23.25" customHeight="1" x14ac:dyDescent="0.2">
      <c r="A28" s="173" t="s">
        <v>12</v>
      </c>
      <c r="B28" s="206">
        <f>SUM(B10:B27)</f>
        <v>14313</v>
      </c>
      <c r="C28" s="206">
        <f t="shared" ref="C28:D28" si="0">SUM(C10:C27)</f>
        <v>7526</v>
      </c>
      <c r="D28" s="206">
        <f t="shared" si="0"/>
        <v>21839</v>
      </c>
      <c r="E28" s="414" t="s">
        <v>26</v>
      </c>
    </row>
    <row r="29" spans="1:6" ht="12.75" x14ac:dyDescent="0.2">
      <c r="A29" s="568"/>
      <c r="B29" s="569"/>
      <c r="C29" s="570"/>
      <c r="D29" s="570"/>
      <c r="E29" s="572"/>
      <c r="F29" s="570"/>
    </row>
  </sheetData>
  <mergeCells count="9">
    <mergeCell ref="A1:E1"/>
    <mergeCell ref="A2:E2"/>
    <mergeCell ref="A3:E3"/>
    <mergeCell ref="A4:E4"/>
    <mergeCell ref="A7:A9"/>
    <mergeCell ref="B7:B9"/>
    <mergeCell ref="C7:C9"/>
    <mergeCell ref="D7:D9"/>
    <mergeCell ref="E7:E9"/>
  </mergeCells>
  <printOptions horizontalCentered="1" verticalCentered="1"/>
  <pageMargins left="0" right="0" top="0" bottom="0" header="0" footer="0"/>
  <pageSetup paperSize="9" orientation="portrait"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احصاءات الخدمات الصحية الفصل السادس 2014</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احصاءات الخدمات الصحية الفصل السادس 2014</Description_Ar>
    <Enabled xmlns="1b323878-974e-4c19-bf08-965c80d4ad54">true</Enabled>
    <PublishingDate xmlns="1b323878-974e-4c19-bf08-965c80d4ad54">2017-05-08T10:47:25+00:00</PublishingDate>
    <CategoryDescription xmlns="http://schemas.microsoft.com/sharepoint.v3">Health services statistics chapter 6 -2014</CategoryDescription>
  </documentManagement>
</p:properties>
</file>

<file path=customXml/itemProps1.xml><?xml version="1.0" encoding="utf-8"?>
<ds:datastoreItem xmlns:ds="http://schemas.openxmlformats.org/officeDocument/2006/customXml" ds:itemID="{3DB30EEC-571F-4A6B-9BD2-1A2A779C7505}"/>
</file>

<file path=customXml/itemProps2.xml><?xml version="1.0" encoding="utf-8"?>
<ds:datastoreItem xmlns:ds="http://schemas.openxmlformats.org/officeDocument/2006/customXml" ds:itemID="{F08D2E54-4D01-49DD-84AF-7BB807D67150}"/>
</file>

<file path=customXml/itemProps3.xml><?xml version="1.0" encoding="utf-8"?>
<ds:datastoreItem xmlns:ds="http://schemas.openxmlformats.org/officeDocument/2006/customXml" ds:itemID="{8BB3268B-541D-4401-877C-79B644F56D47}"/>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24</vt:i4>
      </vt:variant>
      <vt:variant>
        <vt:lpstr>Charts</vt:lpstr>
      </vt:variant>
      <vt:variant>
        <vt:i4>2</vt:i4>
      </vt:variant>
      <vt:variant>
        <vt:lpstr>Named Ranges</vt:lpstr>
      </vt:variant>
      <vt:variant>
        <vt:i4>31</vt:i4>
      </vt:variant>
    </vt:vector>
  </HeadingPairs>
  <TitlesOfParts>
    <vt:vector size="57" baseType="lpstr">
      <vt:lpstr>Cover</vt:lpstr>
      <vt:lpstr>التقديم</vt:lpstr>
      <vt:lpstr>108</vt:lpstr>
      <vt:lpstr>109</vt:lpstr>
      <vt:lpstr>110</vt:lpstr>
      <vt:lpstr>111</vt:lpstr>
      <vt:lpstr>112</vt:lpstr>
      <vt:lpstr>113</vt:lpstr>
      <vt:lpstr>114</vt:lpstr>
      <vt:lpstr>115</vt:lpstr>
      <vt:lpstr>116</vt:lpstr>
      <vt:lpstr>117</vt:lpstr>
      <vt:lpstr>118</vt:lpstr>
      <vt:lpstr>119</vt:lpstr>
      <vt:lpstr>120</vt:lpstr>
      <vt:lpstr>121</vt:lpstr>
      <vt:lpstr>122</vt:lpstr>
      <vt:lpstr>123</vt:lpstr>
      <vt:lpstr>124</vt:lpstr>
      <vt:lpstr>125</vt:lpstr>
      <vt:lpstr>126</vt:lpstr>
      <vt:lpstr>127</vt:lpstr>
      <vt:lpstr>128</vt:lpstr>
      <vt:lpstr>129</vt:lpstr>
      <vt:lpstr>Gr.35</vt:lpstr>
      <vt:lpstr>Gr. 36</vt:lpstr>
      <vt:lpstr>'108'!Print_Area</vt:lpstr>
      <vt:lpstr>'109'!Print_Area</vt:lpstr>
      <vt:lpstr>'110'!Print_Area</vt:lpstr>
      <vt:lpstr>'111'!Print_Area</vt:lpstr>
      <vt:lpstr>'112'!Print_Area</vt:lpstr>
      <vt:lpstr>'113'!Print_Area</vt:lpstr>
      <vt:lpstr>'114'!Print_Area</vt:lpstr>
      <vt:lpstr>'115'!Print_Area</vt:lpstr>
      <vt:lpstr>'116'!Print_Area</vt:lpstr>
      <vt:lpstr>'117'!Print_Area</vt:lpstr>
      <vt:lpstr>'118'!Print_Area</vt:lpstr>
      <vt:lpstr>'119'!Print_Area</vt:lpstr>
      <vt:lpstr>'120'!Print_Area</vt:lpstr>
      <vt:lpstr>'121'!Print_Area</vt:lpstr>
      <vt:lpstr>'122'!Print_Area</vt:lpstr>
      <vt:lpstr>'124'!Print_Area</vt:lpstr>
      <vt:lpstr>'126'!Print_Area</vt:lpstr>
      <vt:lpstr>'127'!Print_Area</vt:lpstr>
      <vt:lpstr>'128'!Print_Area</vt:lpstr>
      <vt:lpstr>'129'!Print_Area</vt:lpstr>
      <vt:lpstr>Cover!Print_Area</vt:lpstr>
      <vt:lpstr>التقديم!Print_Area</vt:lpstr>
      <vt:lpstr>'108'!Print_Titles</vt:lpstr>
      <vt:lpstr>'113'!Print_Titles</vt:lpstr>
      <vt:lpstr>'114'!Print_Titles</vt:lpstr>
      <vt:lpstr>'116'!Print_Titles</vt:lpstr>
      <vt:lpstr>'117'!Print_Titles</vt:lpstr>
      <vt:lpstr>'118'!Print_Titles</vt:lpstr>
      <vt:lpstr>'120'!Print_Titles</vt:lpstr>
      <vt:lpstr>'128'!Print_Titles</vt:lpstr>
      <vt:lpstr>'129'!Print_Titles</vt:lpstr>
    </vt:vector>
  </TitlesOfParts>
  <Company>Central Statistical 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Health services statistics chapter 6 -2014</dc:title>
  <dc:creator>Mr. Sabir</dc:creator>
  <cp:lastModifiedBy>aalemadi</cp:lastModifiedBy>
  <cp:lastPrinted>2017-03-21T05:18:02Z</cp:lastPrinted>
  <dcterms:created xsi:type="dcterms:W3CDTF">1998-01-05T07:20:42Z</dcterms:created>
  <dcterms:modified xsi:type="dcterms:W3CDTF">2018-08-07T08:15:09Z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axKeyword">
    <vt:lpwstr/>
  </property>
  <property fmtid="{D5CDD505-2E9C-101B-9397-08002B2CF9AE}" pid="3" name="ContentTypeId">
    <vt:lpwstr>0x01010050FBC1E32FA8C5438369190EAFFED8CE008E9E875BE8CF634D9CBE11DB22534CB8</vt:lpwstr>
  </property>
  <property fmtid="{D5CDD505-2E9C-101B-9397-08002B2CF9AE}" pid="4" name="CategoryDescription">
    <vt:lpwstr>Health services statistics chapter 6 -2014</vt:lpwstr>
  </property>
  <property fmtid="{D5CDD505-2E9C-101B-9397-08002B2CF9AE}" pid="5" name="Hashtags">
    <vt:lpwstr>58;#StatisticalAbstract|c2f418c2-a295-4bd1-af99-d5d586494613</vt:lpwstr>
  </property>
</Properties>
</file>