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352" windowHeight="7992" activeTab="2"/>
  </bookViews>
  <sheets>
    <sheet name="First" sheetId="12" r:id="rId1"/>
    <sheet name="Preface" sheetId="13" r:id="rId2"/>
    <sheet name="38" sheetId="1" r:id="rId3"/>
    <sheet name="39" sheetId="9" r:id="rId4"/>
    <sheet name="40" sheetId="10" r:id="rId5"/>
    <sheet name="41" sheetId="11" r:id="rId6"/>
  </sheets>
  <definedNames>
    <definedName name="_xlnm.Print_Area" localSheetId="2">'38'!$A$1:$F$21</definedName>
    <definedName name="_xlnm.Print_Area" localSheetId="0">First!$A$1:$B$45</definedName>
    <definedName name="_xlnm.Print_Area" localSheetId="1">Preface!$A$1:$C$15</definedName>
  </definedNames>
  <calcPr calcId="145621"/>
</workbook>
</file>

<file path=xl/calcChain.xml><?xml version="1.0" encoding="utf-8"?>
<calcChain xmlns="http://schemas.openxmlformats.org/spreadsheetml/2006/main">
  <c r="I8" i="11" l="1"/>
  <c r="I9" i="11"/>
  <c r="I10" i="11"/>
  <c r="I11" i="11"/>
  <c r="B12" i="11"/>
  <c r="C12" i="11"/>
  <c r="D12" i="11"/>
  <c r="E12" i="11"/>
  <c r="F12" i="11"/>
  <c r="G12" i="11"/>
  <c r="H12" i="11"/>
  <c r="I12" i="11"/>
  <c r="I14" i="11"/>
  <c r="I15" i="11"/>
  <c r="I16" i="11"/>
  <c r="I17" i="11"/>
  <c r="I18" i="11"/>
  <c r="B19" i="11"/>
  <c r="C19" i="11"/>
  <c r="D19" i="11"/>
  <c r="E19" i="11"/>
  <c r="F19" i="11"/>
  <c r="G19" i="11"/>
  <c r="H19" i="11"/>
  <c r="I19" i="11"/>
  <c r="I21" i="11"/>
  <c r="I22" i="11"/>
  <c r="B23" i="11"/>
  <c r="C23" i="11"/>
  <c r="D23" i="11"/>
  <c r="E23" i="11"/>
  <c r="F23" i="11"/>
  <c r="G23" i="11"/>
  <c r="H23" i="11"/>
  <c r="I23" i="11"/>
  <c r="I8" i="10"/>
  <c r="I13" i="10" s="1"/>
  <c r="I9" i="10"/>
  <c r="I10" i="10"/>
  <c r="I11" i="10"/>
  <c r="I12" i="10"/>
  <c r="B13" i="10"/>
  <c r="C13" i="10"/>
  <c r="D13" i="10"/>
  <c r="E13" i="10"/>
  <c r="F13" i="10"/>
  <c r="G13" i="10"/>
  <c r="H13" i="10"/>
  <c r="I8" i="9"/>
  <c r="I9" i="9"/>
  <c r="I12" i="9" s="1"/>
  <c r="I10" i="9"/>
  <c r="I11" i="9"/>
  <c r="B12" i="9"/>
  <c r="C12" i="9"/>
  <c r="D12" i="9"/>
  <c r="E12" i="9"/>
  <c r="F12" i="9"/>
  <c r="G12" i="9"/>
  <c r="H12" i="9"/>
  <c r="E8" i="1"/>
  <c r="E9" i="1"/>
  <c r="E20" i="1" s="1"/>
  <c r="E10" i="1"/>
  <c r="E11" i="1"/>
  <c r="E12" i="1"/>
  <c r="E13" i="1"/>
  <c r="E14" i="1"/>
  <c r="E15" i="1"/>
  <c r="E16" i="1"/>
  <c r="E17" i="1"/>
  <c r="E18" i="1"/>
  <c r="E19" i="1"/>
  <c r="B20" i="1"/>
  <c r="C20" i="1"/>
  <c r="D20" i="1"/>
</calcChain>
</file>

<file path=xl/sharedStrings.xml><?xml version="1.0" encoding="utf-8"?>
<sst xmlns="http://schemas.openxmlformats.org/spreadsheetml/2006/main" count="155" uniqueCount="103">
  <si>
    <t>(1) NOT INCLUDING MAINTENANCE PERMITS</t>
  </si>
  <si>
    <t>(1) لا تشمل رخص الترميم</t>
  </si>
  <si>
    <t>المجموع</t>
  </si>
  <si>
    <t>DECEMBER</t>
  </si>
  <si>
    <t>ديسمبر</t>
  </si>
  <si>
    <t>NOVEMBER</t>
  </si>
  <si>
    <t>نوفمبر</t>
  </si>
  <si>
    <t>OCTOBER</t>
  </si>
  <si>
    <t>أكتوبر</t>
  </si>
  <si>
    <t>SEPTEMBER</t>
  </si>
  <si>
    <t>سبتمبر</t>
  </si>
  <si>
    <t>AUGUST</t>
  </si>
  <si>
    <t>اغسطس</t>
  </si>
  <si>
    <t>JULY</t>
  </si>
  <si>
    <t>يوليو</t>
  </si>
  <si>
    <t>JUNE</t>
  </si>
  <si>
    <t>يونيو</t>
  </si>
  <si>
    <t>MAY</t>
  </si>
  <si>
    <t>مايـو</t>
  </si>
  <si>
    <t>APRIL</t>
  </si>
  <si>
    <t>ابريل</t>
  </si>
  <si>
    <t>MARCH</t>
  </si>
  <si>
    <t>مارس</t>
  </si>
  <si>
    <t>FEBRUARY</t>
  </si>
  <si>
    <t>فبراير</t>
  </si>
  <si>
    <t>JANUARY</t>
  </si>
  <si>
    <t>يناير</t>
  </si>
  <si>
    <t>MONTH</t>
  </si>
  <si>
    <t>الشهر</t>
  </si>
  <si>
    <t>(1) NOT INCLUDING ADDITIONS, MAINTENANCE AND FENCING PERMITS</t>
  </si>
  <si>
    <t>(1) لاتشمل رخص الاضافات والترميم والتحويط</t>
  </si>
  <si>
    <t>OTHERS (RESIDENTIAL)</t>
  </si>
  <si>
    <t>أخرى</t>
  </si>
  <si>
    <t>MULTI-STOREYED BUILDING</t>
  </si>
  <si>
    <t>عمارة</t>
  </si>
  <si>
    <t>DEWLLINGS OF HOUSING LOANS</t>
  </si>
  <si>
    <t>مساكن قروض الاسكان</t>
  </si>
  <si>
    <t>VILLA</t>
  </si>
  <si>
    <t>فيلا</t>
  </si>
  <si>
    <t>RESIDENTIAL BUILDINGS</t>
  </si>
  <si>
    <t>مبانى سكنية</t>
  </si>
  <si>
    <t>TYPE OF BUILDING</t>
  </si>
  <si>
    <t>نوع المبنى</t>
  </si>
  <si>
    <r>
      <t xml:space="preserve">رخص المباني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</si>
  <si>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t>OTHERS(NON-RESIDENTIAL)</t>
  </si>
  <si>
    <t>Mosque</t>
  </si>
  <si>
    <t>مسجد</t>
  </si>
  <si>
    <t>WORKSHOP/FACTORY</t>
  </si>
  <si>
    <t>ورشة/مصنع</t>
  </si>
  <si>
    <t>COMMERCIAL BLDG.</t>
  </si>
  <si>
    <t>مبنى تجاري</t>
  </si>
  <si>
    <t>PUBLIC BUILDING</t>
  </si>
  <si>
    <t>ادارة حكومية</t>
  </si>
  <si>
    <t>NON RESIDENTIAL BUILDINGS</t>
  </si>
  <si>
    <t>مبانى غير سكنية</t>
  </si>
  <si>
    <t>GRAND TOTAL</t>
  </si>
  <si>
    <t>المجموع العام</t>
  </si>
  <si>
    <t>تحويط</t>
  </si>
  <si>
    <t>اضافة</t>
  </si>
  <si>
    <t>ADDITIONS AND FENCING</t>
  </si>
  <si>
    <t>الاضافات والتحويط</t>
  </si>
  <si>
    <t>We welcome any remarks and suggestions that could improve contents of this bulletin.</t>
  </si>
  <si>
    <t>ونرحب بأية ملاحظات وإقتراحات من شأنها تحسين مضمون هذه النشرة.</t>
  </si>
  <si>
    <t>Preface</t>
  </si>
  <si>
    <t>تقديم</t>
  </si>
  <si>
    <t>كما يسر الوزارة أن تتقدم بالشكر الجزيل لكافة المسئولين بوزارة البلدية والبيئة لتعاونهم ومساهمتهم في إصدار هذه النشرة.</t>
  </si>
  <si>
    <t>The Ministry takes this opportunity to express gratitudes and thanks to all concerned officials at the Ministry of Municipality and Environment for their cooperation and contribution in producing this bulletin.</t>
  </si>
  <si>
    <t>TOTAL</t>
  </si>
  <si>
    <t>ADDITIONS</t>
  </si>
  <si>
    <t>FENCING</t>
  </si>
  <si>
    <r>
      <t xml:space="preserve">الدوحة
</t>
    </r>
    <r>
      <rPr>
        <b/>
        <sz val="8"/>
        <color indexed="8"/>
        <rFont val="Arial"/>
        <family val="2"/>
      </rPr>
      <t>Doha</t>
    </r>
  </si>
  <si>
    <r>
      <t xml:space="preserve">الريان
</t>
    </r>
    <r>
      <rPr>
        <b/>
        <sz val="8"/>
        <color indexed="8"/>
        <rFont val="Arial"/>
        <family val="2"/>
      </rPr>
      <t>Rayyan</t>
    </r>
  </si>
  <si>
    <r>
      <t xml:space="preserve">الوكرة
</t>
    </r>
    <r>
      <rPr>
        <b/>
        <sz val="8"/>
        <color indexed="8"/>
        <rFont val="Arial"/>
        <family val="2"/>
      </rPr>
      <t>Wakrah</t>
    </r>
  </si>
  <si>
    <r>
      <t xml:space="preserve">ام صلال
</t>
    </r>
    <r>
      <rPr>
        <b/>
        <sz val="8"/>
        <color indexed="8"/>
        <rFont val="Arial"/>
        <family val="2"/>
      </rPr>
      <t>Umm Slal</t>
    </r>
  </si>
  <si>
    <r>
      <t xml:space="preserve">الظعاين
</t>
    </r>
    <r>
      <rPr>
        <b/>
        <sz val="8"/>
        <color indexed="8"/>
        <rFont val="Arial"/>
        <family val="2"/>
      </rPr>
      <t>Al-Daayen</t>
    </r>
  </si>
  <si>
    <r>
      <t xml:space="preserve">الخور
</t>
    </r>
    <r>
      <rPr>
        <b/>
        <sz val="8"/>
        <color indexed="8"/>
        <rFont val="Arial"/>
        <family val="2"/>
      </rPr>
      <t>Al-Khor</t>
    </r>
  </si>
  <si>
    <r>
      <t xml:space="preserve">الشمال
</t>
    </r>
    <r>
      <rPr>
        <b/>
        <sz val="8"/>
        <color indexed="8"/>
        <rFont val="Arial"/>
        <family val="2"/>
      </rPr>
      <t>Al-Shamal</t>
    </r>
  </si>
  <si>
    <r>
      <t xml:space="preserve">رخص المباني غير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</si>
  <si>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 xml:space="preserve">المجموع 
</t>
    </r>
    <r>
      <rPr>
        <b/>
        <sz val="8"/>
        <color indexed="8"/>
        <rFont val="Arial"/>
        <family val="2"/>
      </rPr>
      <t>Total</t>
    </r>
  </si>
  <si>
    <r>
      <t xml:space="preserve">إجمالي 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 / نوع الرخصة</t>
    </r>
  </si>
  <si>
    <t>TYPE OF BUILDING / TYPE OF PERMIT</t>
  </si>
  <si>
    <t>نوع المبنى / نوع الرخصة</t>
  </si>
  <si>
    <r>
      <t xml:space="preserve">مباني جديدة
</t>
    </r>
    <r>
      <rPr>
        <b/>
        <sz val="8"/>
        <color indexed="8"/>
        <rFont val="Arial"/>
        <family val="2"/>
      </rPr>
      <t>New Building</t>
    </r>
  </si>
  <si>
    <r>
      <t xml:space="preserve">اضافات
</t>
    </r>
    <r>
      <rPr>
        <b/>
        <sz val="8"/>
        <color indexed="8"/>
        <rFont val="Arial"/>
        <family val="2"/>
      </rPr>
      <t>Additions</t>
    </r>
  </si>
  <si>
    <r>
      <t xml:space="preserve">تحويط
</t>
    </r>
    <r>
      <rPr>
        <b/>
        <sz val="8"/>
        <color indexed="8"/>
        <rFont val="Arial"/>
        <family val="2"/>
      </rPr>
      <t>Fencing</t>
    </r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</si>
  <si>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</si>
  <si>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r>
      <t xml:space="preserve">نوع الرخصة
</t>
    </r>
    <r>
      <rPr>
        <b/>
        <sz val="8"/>
        <color indexed="8"/>
        <rFont val="Arial"/>
        <family val="2"/>
      </rPr>
      <t>TYPE OF PERMIT</t>
    </r>
  </si>
  <si>
    <r>
      <t>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TYPE OF PERMIT AND MONTH</t>
    </r>
  </si>
  <si>
    <r>
      <t xml:space="preserve">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>حسب نوع الرخصة والشهر</t>
    </r>
  </si>
  <si>
    <r>
      <t>NEW 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</si>
  <si>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NEW NON-RESIDENTIAL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</si>
  <si>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TOTAL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 / TYPE OF PERMIT</t>
    </r>
  </si>
  <si>
    <t>ورشة / مصنع</t>
  </si>
  <si>
    <r>
      <t>يسر وزارة التخطيط التنموي والإحصاء أن تقدم العدد</t>
    </r>
    <r>
      <rPr>
        <b/>
        <sz val="12"/>
        <rFont val="Arial"/>
        <family val="2"/>
      </rPr>
      <t xml:space="preserve"> الأول</t>
    </r>
    <r>
      <rPr>
        <b/>
        <sz val="12"/>
        <color indexed="8"/>
        <rFont val="Arial"/>
        <family val="2"/>
      </rPr>
      <t xml:space="preserve"> من النشرة السنوية لإحصاءات رخص البناء للعام 2016م وذلك في إطار جهودها المتواصلة في توفير وتطوير كافة أنواع الإحصاءات .
</t>
    </r>
  </si>
  <si>
    <r>
      <t>The Ministry of Development Planning and Statistics has the pleasure of introducing the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issue of the “Annual Bulletin of Building Permits Statistics, 2016” as part of its continuous efforts to furnish and develop all kinds of statistics.</t>
    </r>
  </si>
  <si>
    <t>جدول رقم (39)</t>
  </si>
  <si>
    <t>Table No (39)</t>
  </si>
  <si>
    <t>جدول رقم (40)</t>
  </si>
  <si>
    <t>Table No (40)</t>
  </si>
  <si>
    <t>Table No (41)</t>
  </si>
  <si>
    <t>جدول رقم (41)</t>
  </si>
  <si>
    <t>جدول رقم (38)</t>
  </si>
  <si>
    <t>Table No (38)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</si>
</sst>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sz val="11"/>
      <color theme="1"/>
      <name val="Arial"/>
      <family val="2"/>
      <scheme val="minor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vertAlign val="superscript"/>
      <sz val="16"/>
      <color indexed="8"/>
      <name val="Arial"/>
      <family val="2"/>
    </font>
    <font>
      <b/>
      <sz val="11"/>
      <color indexed="25"/>
      <name val="Arial"/>
      <family val="2"/>
    </font>
    <font>
      <sz val="10"/>
      <color theme="1"/>
      <name val="Arial"/>
      <family val="2"/>
      <charset val="178"/>
    </font>
    <font>
      <sz val="10"/>
      <color theme="0"/>
      <name val="Arial"/>
      <family val="2"/>
      <charset val="178"/>
    </font>
    <font>
      <sz val="10"/>
      <color rgb="FF9C0006"/>
      <name val="Arial"/>
      <family val="2"/>
      <charset val="178"/>
    </font>
    <font>
      <b/>
      <sz val="10"/>
      <color rgb="FFFA7D00"/>
      <name val="Arial"/>
      <family val="2"/>
      <charset val="178"/>
    </font>
    <font>
      <b/>
      <sz val="10"/>
      <color theme="0"/>
      <name val="Arial"/>
      <family val="2"/>
      <charset val="178"/>
    </font>
    <font>
      <i/>
      <sz val="10"/>
      <color rgb="FF7F7F7F"/>
      <name val="Arial"/>
      <family val="2"/>
      <charset val="178"/>
    </font>
    <font>
      <sz val="10"/>
      <color rgb="FF006100"/>
      <name val="Arial"/>
      <family val="2"/>
      <charset val="178"/>
    </font>
    <font>
      <b/>
      <sz val="15"/>
      <color theme="3"/>
      <name val="Arial"/>
      <family val="2"/>
      <charset val="178"/>
    </font>
    <font>
      <b/>
      <sz val="13"/>
      <color theme="3"/>
      <name val="Arial"/>
      <family val="2"/>
      <charset val="178"/>
    </font>
    <font>
      <b/>
      <sz val="11"/>
      <color theme="3"/>
      <name val="Arial"/>
      <family val="2"/>
      <charset val="178"/>
    </font>
    <font>
      <sz val="10"/>
      <color rgb="FF3F3F76"/>
      <name val="Arial"/>
      <family val="2"/>
      <charset val="178"/>
    </font>
    <font>
      <sz val="10"/>
      <color rgb="FFFA7D00"/>
      <name val="Arial"/>
      <family val="2"/>
      <charset val="178"/>
    </font>
    <font>
      <sz val="10"/>
      <color rgb="FF9C6500"/>
      <name val="Arial"/>
      <family val="2"/>
      <charset val="178"/>
    </font>
    <font>
      <sz val="11"/>
      <color theme="1"/>
      <name val="Calibri"/>
      <family val="2"/>
    </font>
    <font>
      <b/>
      <sz val="10"/>
      <color rgb="FF3F3F3F"/>
      <name val="Arial"/>
      <family val="2"/>
      <charset val="178"/>
    </font>
    <font>
      <b/>
      <sz val="10"/>
      <color theme="1"/>
      <name val="Arial"/>
      <family val="2"/>
      <charset val="178"/>
    </font>
    <font>
      <sz val="10"/>
      <color rgb="FFFF0000"/>
      <name val="Arial"/>
      <family val="2"/>
      <charset val="178"/>
    </font>
    <font>
      <b/>
      <vertAlign val="superscript"/>
      <sz val="12"/>
      <color indexed="8"/>
      <name val="Arial"/>
      <family val="2"/>
    </font>
    <font>
      <b/>
      <sz val="14"/>
      <color indexed="25"/>
      <name val="Arial"/>
      <family val="2"/>
    </font>
    <font>
      <b/>
      <sz val="11"/>
      <color indexed="8"/>
      <name val="Arial"/>
      <family val="2"/>
    </font>
    <font>
      <sz val="18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6"/>
      <name val="Arial Black"/>
      <family val="2"/>
    </font>
    <font>
      <b/>
      <sz val="11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medium">
        <color indexed="25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25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3" borderId="0" applyNumberFormat="0" applyBorder="0" applyAlignment="0" applyProtection="0"/>
    <xf numFmtId="0" fontId="16" fillId="6" borderId="4" applyNumberFormat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5" borderId="4" applyNumberFormat="0" applyAlignment="0" applyProtection="0"/>
    <xf numFmtId="0" fontId="24" fillId="0" borderId="6" applyNumberFormat="0" applyFill="0" applyAlignment="0" applyProtection="0"/>
    <xf numFmtId="0" fontId="25" fillId="4" borderId="0" applyNumberFormat="0" applyBorder="0" applyAlignment="0" applyProtection="0"/>
    <xf numFmtId="0" fontId="26" fillId="0" borderId="0"/>
    <xf numFmtId="0" fontId="13" fillId="0" borderId="0"/>
    <xf numFmtId="0" fontId="13" fillId="8" borderId="8" applyNumberFormat="0" applyFont="0" applyAlignment="0" applyProtection="0"/>
    <xf numFmtId="0" fontId="27" fillId="6" borderId="5" applyNumberFormat="0" applyAlignment="0" applyProtection="0"/>
    <xf numFmtId="0" fontId="1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4" fillId="33" borderId="10" xfId="1" applyFont="1" applyFill="1" applyBorder="1" applyAlignment="1">
      <alignment horizontal="center" vertical="center"/>
    </xf>
    <xf numFmtId="0" fontId="7" fillId="33" borderId="10" xfId="1" applyFont="1" applyFill="1" applyBorder="1" applyAlignment="1">
      <alignment horizontal="right" vertical="center" indent="1"/>
    </xf>
    <xf numFmtId="0" fontId="7" fillId="33" borderId="10" xfId="1" applyNumberFormat="1" applyFont="1" applyFill="1" applyBorder="1" applyAlignment="1">
      <alignment horizontal="right" vertical="center" indent="1"/>
    </xf>
    <xf numFmtId="0" fontId="7" fillId="33" borderId="10" xfId="1" applyFont="1" applyFill="1" applyBorder="1" applyAlignment="1">
      <alignment horizontal="center" vertical="center"/>
    </xf>
    <xf numFmtId="0" fontId="4" fillId="34" borderId="11" xfId="1" applyFont="1" applyFill="1" applyBorder="1" applyAlignment="1">
      <alignment horizontal="left" vertical="center" indent="1"/>
    </xf>
    <xf numFmtId="0" fontId="7" fillId="34" borderId="11" xfId="1" applyNumberFormat="1" applyFont="1" applyFill="1" applyBorder="1" applyAlignment="1">
      <alignment horizontal="right" vertical="center" indent="1"/>
    </xf>
    <xf numFmtId="0" fontId="8" fillId="34" borderId="11" xfId="1" applyNumberFormat="1" applyFont="1" applyFill="1" applyBorder="1" applyAlignment="1">
      <alignment horizontal="right" vertical="center" indent="1"/>
    </xf>
    <xf numFmtId="0" fontId="7" fillId="34" borderId="11" xfId="1" applyFont="1" applyFill="1" applyBorder="1" applyAlignment="1">
      <alignment horizontal="right" vertical="center" indent="1"/>
    </xf>
    <xf numFmtId="0" fontId="4" fillId="33" borderId="11" xfId="1" applyFont="1" applyFill="1" applyBorder="1" applyAlignment="1">
      <alignment horizontal="left" vertical="center" indent="1"/>
    </xf>
    <xf numFmtId="0" fontId="7" fillId="33" borderId="11" xfId="1" applyNumberFormat="1" applyFont="1" applyFill="1" applyBorder="1" applyAlignment="1">
      <alignment horizontal="right" vertical="center" indent="1"/>
    </xf>
    <xf numFmtId="0" fontId="8" fillId="33" borderId="11" xfId="1" applyNumberFormat="1" applyFont="1" applyFill="1" applyBorder="1" applyAlignment="1">
      <alignment horizontal="right" vertical="center" indent="1"/>
    </xf>
    <xf numFmtId="0" fontId="7" fillId="33" borderId="11" xfId="1" applyFont="1" applyFill="1" applyBorder="1" applyAlignment="1">
      <alignment horizontal="right" vertical="center" indent="1"/>
    </xf>
    <xf numFmtId="0" fontId="7" fillId="34" borderId="10" xfId="1" applyFont="1" applyFill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9" fillId="0" borderId="0" xfId="1" applyFont="1" applyAlignment="1">
      <alignment horizontal="right" vertical="center"/>
    </xf>
    <xf numFmtId="0" fontId="9" fillId="0" borderId="0" xfId="1" applyFont="1" applyAlignment="1">
      <alignment horizontal="right" vertical="center" readingOrder="2"/>
    </xf>
    <xf numFmtId="0" fontId="12" fillId="0" borderId="0" xfId="1" applyFont="1" applyAlignment="1">
      <alignment horizontal="center" vertical="center" wrapText="1" readingOrder="1"/>
    </xf>
    <xf numFmtId="0" fontId="4" fillId="0" borderId="0" xfId="1" applyFont="1" applyAlignment="1">
      <alignment wrapText="1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right" vertical="center" readingOrder="2"/>
    </xf>
    <xf numFmtId="0" fontId="7" fillId="34" borderId="10" xfId="1" applyFont="1" applyFill="1" applyBorder="1" applyAlignment="1">
      <alignment horizontal="right" vertical="center" indent="1"/>
    </xf>
    <xf numFmtId="0" fontId="4" fillId="33" borderId="11" xfId="1" applyFont="1" applyFill="1" applyBorder="1" applyAlignment="1">
      <alignment horizontal="left" vertical="center" indent="4"/>
    </xf>
    <xf numFmtId="0" fontId="8" fillId="33" borderId="11" xfId="1" applyFont="1" applyFill="1" applyBorder="1" applyAlignment="1">
      <alignment horizontal="right" vertical="center" indent="1"/>
    </xf>
    <xf numFmtId="0" fontId="7" fillId="33" borderId="11" xfId="1" applyFont="1" applyFill="1" applyBorder="1" applyAlignment="1">
      <alignment horizontal="right" vertical="center" indent="4"/>
    </xf>
    <xf numFmtId="0" fontId="4" fillId="34" borderId="11" xfId="1" applyFont="1" applyFill="1" applyBorder="1" applyAlignment="1">
      <alignment horizontal="left" vertical="center" indent="4"/>
    </xf>
    <xf numFmtId="0" fontId="8" fillId="34" borderId="11" xfId="1" applyFont="1" applyFill="1" applyBorder="1" applyAlignment="1">
      <alignment horizontal="right" vertical="center" indent="1"/>
    </xf>
    <xf numFmtId="0" fontId="7" fillId="34" borderId="11" xfId="1" applyFont="1" applyFill="1" applyBorder="1" applyAlignment="1">
      <alignment horizontal="right" vertical="center" indent="4"/>
    </xf>
    <xf numFmtId="0" fontId="3" fillId="0" borderId="0" xfId="1" applyFont="1" applyAlignment="1">
      <alignment vertical="center" wrapText="1"/>
    </xf>
    <xf numFmtId="0" fontId="7" fillId="33" borderId="11" xfId="1" applyFont="1" applyFill="1" applyBorder="1" applyAlignment="1">
      <alignment horizontal="right" vertical="center" wrapText="1" indent="4"/>
    </xf>
    <xf numFmtId="0" fontId="7" fillId="34" borderId="11" xfId="1" applyFont="1" applyFill="1" applyBorder="1" applyAlignment="1">
      <alignment horizontal="right" vertical="center" wrapText="1" indent="4"/>
    </xf>
    <xf numFmtId="0" fontId="8" fillId="33" borderId="11" xfId="1" applyFont="1" applyFill="1" applyBorder="1" applyAlignment="1">
      <alignment horizontal="right" vertical="center"/>
    </xf>
    <xf numFmtId="0" fontId="4" fillId="34" borderId="10" xfId="1" applyFont="1" applyFill="1" applyBorder="1" applyAlignment="1">
      <alignment horizontal="center" vertical="center"/>
    </xf>
    <xf numFmtId="0" fontId="7" fillId="34" borderId="10" xfId="1" applyFont="1" applyFill="1" applyBorder="1" applyAlignment="1">
      <alignment horizontal="center" vertical="center" wrapText="1" readingOrder="1"/>
    </xf>
    <xf numFmtId="0" fontId="7" fillId="34" borderId="10" xfId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 wrapText="1" readingOrder="2"/>
    </xf>
    <xf numFmtId="0" fontId="12" fillId="0" borderId="0" xfId="1" applyFont="1" applyAlignment="1">
      <alignment vertical="center" readingOrder="1"/>
    </xf>
    <xf numFmtId="0" fontId="7" fillId="0" borderId="10" xfId="1" applyFont="1" applyFill="1" applyBorder="1" applyAlignment="1">
      <alignment horizontal="right" vertical="center" indent="1"/>
    </xf>
    <xf numFmtId="0" fontId="2" fillId="0" borderId="0" xfId="1" applyAlignment="1">
      <alignment vertical="center"/>
    </xf>
    <xf numFmtId="0" fontId="33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32" fillId="0" borderId="0" xfId="1" applyFont="1" applyAlignment="1">
      <alignment vertical="center" wrapText="1" readingOrder="1"/>
    </xf>
    <xf numFmtId="0" fontId="12" fillId="0" borderId="0" xfId="1" applyFont="1" applyAlignment="1">
      <alignment vertical="center" wrapText="1" readingOrder="1"/>
    </xf>
    <xf numFmtId="0" fontId="4" fillId="0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right" vertical="center" readingOrder="2"/>
    </xf>
    <xf numFmtId="0" fontId="9" fillId="33" borderId="11" xfId="1" applyFont="1" applyFill="1" applyBorder="1" applyAlignment="1">
      <alignment horizontal="right" vertical="center" indent="1"/>
    </xf>
    <xf numFmtId="0" fontId="7" fillId="33" borderId="11" xfId="1" applyFont="1" applyFill="1" applyBorder="1" applyAlignment="1">
      <alignment horizontal="left" vertical="center" indent="1"/>
    </xf>
    <xf numFmtId="0" fontId="7" fillId="0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9" fillId="0" borderId="0" xfId="1" applyFont="1" applyAlignment="1">
      <alignment horizontal="right" vertical="top" wrapText="1" readingOrder="2"/>
    </xf>
    <xf numFmtId="0" fontId="35" fillId="0" borderId="0" xfId="1" applyFont="1" applyAlignment="1">
      <alignment horizontal="left" vertical="top" wrapText="1" readingOrder="1"/>
    </xf>
    <xf numFmtId="0" fontId="8" fillId="0" borderId="0" xfId="1" applyFont="1" applyAlignment="1">
      <alignment horizontal="left" vertical="top" wrapText="1" readingOrder="1"/>
    </xf>
    <xf numFmtId="0" fontId="37" fillId="0" borderId="0" xfId="1" applyFont="1" applyAlignment="1">
      <alignment horizontal="center" vertical="center" wrapText="1" readingOrder="1"/>
    </xf>
    <xf numFmtId="0" fontId="38" fillId="0" borderId="0" xfId="1" applyFont="1" applyAlignment="1">
      <alignment horizontal="center" vertical="center" wrapText="1" readingOrder="1"/>
    </xf>
    <xf numFmtId="0" fontId="31" fillId="0" borderId="0" xfId="1" applyFont="1" applyAlignment="1">
      <alignment horizontal="center" vertical="center" wrapText="1" readingOrder="1"/>
    </xf>
    <xf numFmtId="0" fontId="12" fillId="0" borderId="0" xfId="1" applyFont="1" applyAlignment="1">
      <alignment horizontal="center" vertical="center" wrapText="1" readingOrder="1"/>
    </xf>
    <xf numFmtId="0" fontId="7" fillId="0" borderId="0" xfId="1" applyFont="1" applyBorder="1" applyAlignment="1">
      <alignment horizontal="right" vertical="center" readingOrder="2"/>
    </xf>
    <xf numFmtId="0" fontId="12" fillId="0" borderId="0" xfId="1" applyFont="1" applyAlignment="1">
      <alignment horizontal="center" vertical="center" readingOrder="1"/>
    </xf>
    <xf numFmtId="0" fontId="10" fillId="0" borderId="0" xfId="1" applyFont="1" applyAlignment="1">
      <alignment horizontal="center" vertical="center" wrapText="1" readingOrder="2"/>
    </xf>
    <xf numFmtId="0" fontId="9" fillId="0" borderId="0" xfId="1" applyFont="1" applyAlignment="1">
      <alignment horizontal="center" vertical="top"/>
    </xf>
    <xf numFmtId="0" fontId="9" fillId="0" borderId="0" xfId="1" applyFont="1" applyAlignment="1">
      <alignment horizontal="center" vertical="center"/>
    </xf>
    <xf numFmtId="0" fontId="7" fillId="34" borderId="13" xfId="1" applyFont="1" applyFill="1" applyBorder="1" applyAlignment="1">
      <alignment horizontal="center" vertical="center" wrapText="1"/>
    </xf>
    <xf numFmtId="0" fontId="7" fillId="34" borderId="12" xfId="1" applyFont="1" applyFill="1" applyBorder="1" applyAlignment="1">
      <alignment horizontal="center" vertical="center" wrapText="1"/>
    </xf>
    <xf numFmtId="0" fontId="7" fillId="34" borderId="14" xfId="1" applyFont="1" applyFill="1" applyBorder="1" applyAlignment="1">
      <alignment horizontal="center" vertical="center" wrapText="1"/>
    </xf>
    <xf numFmtId="0" fontId="7" fillId="34" borderId="14" xfId="1" applyFont="1" applyFill="1" applyBorder="1" applyAlignment="1">
      <alignment horizontal="center" vertical="center"/>
    </xf>
    <xf numFmtId="0" fontId="4" fillId="34" borderId="13" xfId="1" applyFont="1" applyFill="1" applyBorder="1" applyAlignment="1">
      <alignment horizontal="center" vertical="center"/>
    </xf>
    <xf numFmtId="0" fontId="5" fillId="34" borderId="12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wrapText="1"/>
    </xf>
    <xf numFmtId="0" fontId="9" fillId="0" borderId="0" xfId="1" applyFont="1" applyAlignment="1">
      <alignment horizontal="center" vertical="center" wrapText="1"/>
    </xf>
    <xf numFmtId="0" fontId="9" fillId="0" borderId="15" xfId="1" applyFont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38"/>
    <cellStyle name="Normal 4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mruColors>
      <color rgb="FF0000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0</xdr:rowOff>
    </xdr:from>
    <xdr:ext cx="0" cy="123825"/>
    <xdr:pic>
      <xdr:nvPicPr>
        <xdr:cNvPr id="3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248000" y="257175"/>
          <a:ext cx="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1</xdr:row>
      <xdr:rowOff>0</xdr:rowOff>
    </xdr:from>
    <xdr:to>
      <xdr:col>1</xdr:col>
      <xdr:colOff>2461260</xdr:colOff>
      <xdr:row>16</xdr:row>
      <xdr:rowOff>127634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1363919360" y="11986260"/>
          <a:ext cx="5181600" cy="2756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1838325" algn="l"/>
              <a:tab pos="2743200" algn="ctr"/>
            </a:tabLst>
            <a:defRPr/>
          </a:pPr>
          <a:r>
            <a:rPr lang="en-US" sz="4400" b="1">
              <a:solidFill>
                <a:srgbClr val="0000FF"/>
              </a:solidFill>
              <a:effectLst/>
              <a:latin typeface="AGA Arabesque Desktop"/>
              <a:ea typeface="Calibri"/>
              <a:cs typeface="+mn-cs"/>
            </a:rPr>
            <a:t>^+</a:t>
          </a:r>
          <a:endParaRPr lang="ar-QA" sz="4400" b="1">
            <a:solidFill>
              <a:srgbClr val="0000FF"/>
            </a:solidFill>
            <a:effectLst/>
            <a:latin typeface="AGA Arabesque Desktop"/>
            <a:ea typeface="Calibri"/>
            <a:cs typeface="+mn-cs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4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إحصاءات رخص البناء</a:t>
          </a:r>
          <a:endParaRPr lang="ar-QA" sz="2400" b="1">
            <a:solidFill>
              <a:srgbClr val="0000FF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VI</a:t>
          </a:r>
        </a:p>
        <a:p>
          <a:pPr algn="ctr" rtl="1"/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BUILDING PERMITS STATISTICS</a:t>
          </a: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 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2223134</xdr:colOff>
      <xdr:row>16</xdr:row>
      <xdr:rowOff>79798</xdr:rowOff>
    </xdr:to>
    <xdr:pic>
      <xdr:nvPicPr>
        <xdr:cNvPr id="7" name="Picture 5" descr="ORNA430.WM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1364829104" y="-1029758"/>
          <a:ext cx="2883958" cy="4943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1457325</xdr:colOff>
      <xdr:row>0</xdr:row>
      <xdr:rowOff>9525</xdr:rowOff>
    </xdr:from>
    <xdr:ext cx="9525" cy="180975"/>
    <xdr:pic>
      <xdr:nvPicPr>
        <xdr:cNvPr id="2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00075" y="952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5613</xdr:col>
          <xdr:colOff>182880</xdr:colOff>
          <xdr:row>0</xdr:row>
          <xdr:rowOff>487680</xdr:rowOff>
        </xdr:from>
        <xdr:to>
          <xdr:col>5613</xdr:col>
          <xdr:colOff>182880</xdr:colOff>
          <xdr:row>1</xdr:row>
          <xdr:rowOff>160020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5614</xdr:col>
          <xdr:colOff>0</xdr:colOff>
          <xdr:row>0</xdr:row>
          <xdr:rowOff>464820</xdr:rowOff>
        </xdr:from>
        <xdr:to>
          <xdr:col>5614</xdr:col>
          <xdr:colOff>556260</xdr:colOff>
          <xdr:row>1</xdr:row>
          <xdr:rowOff>190500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540000</xdr:colOff>
      <xdr:row>0</xdr:row>
      <xdr:rowOff>540000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4743340" y="0"/>
          <a:ext cx="540000" cy="54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46740</xdr:colOff>
      <xdr:row>0</xdr:row>
      <xdr:rowOff>7620</xdr:rowOff>
    </xdr:from>
    <xdr:to>
      <xdr:col>0</xdr:col>
      <xdr:colOff>586740</xdr:colOff>
      <xdr:row>1</xdr:row>
      <xdr:rowOff>105660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424060" y="7620"/>
          <a:ext cx="540000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7620</xdr:rowOff>
    </xdr:from>
    <xdr:to>
      <xdr:col>0</xdr:col>
      <xdr:colOff>562860</xdr:colOff>
      <xdr:row>0</xdr:row>
      <xdr:rowOff>547620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4057540" y="7620"/>
          <a:ext cx="540000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</xdr:rowOff>
    </xdr:from>
    <xdr:to>
      <xdr:col>0</xdr:col>
      <xdr:colOff>578100</xdr:colOff>
      <xdr:row>0</xdr:row>
      <xdr:rowOff>555240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4042300" y="15240"/>
          <a:ext cx="540000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38100</xdr:rowOff>
    </xdr:from>
    <xdr:to>
      <xdr:col>0</xdr:col>
      <xdr:colOff>562860</xdr:colOff>
      <xdr:row>1</xdr:row>
      <xdr:rowOff>105660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4057540" y="38100"/>
          <a:ext cx="540000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rightToLeft="1" view="pageBreakPreview" zoomScaleNormal="100" zoomScaleSheetLayoutView="100" workbookViewId="0">
      <selection activeCell="D16" sqref="D16"/>
    </sheetView>
  </sheetViews>
  <sheetFormatPr defaultColWidth="9.09765625" defaultRowHeight="13.8" x14ac:dyDescent="0.25"/>
  <cols>
    <col min="1" max="1" width="35.69921875" style="43" customWidth="1"/>
    <col min="2" max="2" width="31" style="43" customWidth="1"/>
    <col min="3" max="4" width="35.69921875" style="43" customWidth="1"/>
    <col min="5" max="16384" width="9.09765625" style="43"/>
  </cols>
  <sheetData/>
  <printOptions horizontalCentered="1" verticalCentered="1"/>
  <pageMargins left="0" right="0" top="0" bottom="0" header="0.31496062992125984" footer="0.31496062992125984"/>
  <pageSetup paperSize="9" orientation="portrait" r:id="rId1"/>
  <rowBreaks count="1" manualBreakCount="1">
    <brk id="17" max="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F19"/>
  <sheetViews>
    <sheetView rightToLeft="1" view="pageBreakPreview" zoomScaleNormal="100" zoomScaleSheetLayoutView="100" workbookViewId="0">
      <selection activeCell="G4" sqref="G4"/>
    </sheetView>
  </sheetViews>
  <sheetFormatPr defaultColWidth="9.09765625" defaultRowHeight="22.8" x14ac:dyDescent="0.25"/>
  <cols>
    <col min="1" max="1" width="40.69921875" style="44" customWidth="1"/>
    <col min="2" max="2" width="2.19921875" style="32" customWidth="1"/>
    <col min="3" max="3" width="40.69921875" style="32" customWidth="1"/>
    <col min="4" max="16384" width="9.09765625" style="32"/>
  </cols>
  <sheetData>
    <row r="1" spans="1:6" s="1" customFormat="1" ht="43.2" customHeight="1" x14ac:dyDescent="0.25">
      <c r="A1" s="60"/>
      <c r="B1" s="61"/>
      <c r="C1" s="61"/>
      <c r="D1" s="21"/>
      <c r="E1" s="47"/>
      <c r="F1" s="47"/>
    </row>
    <row r="2" spans="1:6" ht="41.4" customHeight="1" x14ac:dyDescent="0.25">
      <c r="A2" s="58" t="s">
        <v>64</v>
      </c>
      <c r="C2" s="59" t="s">
        <v>63</v>
      </c>
      <c r="D2" s="46"/>
      <c r="E2" s="46"/>
      <c r="F2" s="46"/>
    </row>
    <row r="3" spans="1:6" ht="76.2" customHeight="1" x14ac:dyDescent="0.25">
      <c r="A3" s="55" t="s">
        <v>93</v>
      </c>
      <c r="C3" s="56" t="s">
        <v>94</v>
      </c>
    </row>
    <row r="4" spans="1:6" ht="63.6" customHeight="1" x14ac:dyDescent="0.25">
      <c r="A4" s="55" t="s">
        <v>65</v>
      </c>
      <c r="C4" s="57" t="s">
        <v>66</v>
      </c>
    </row>
    <row r="5" spans="1:6" ht="88.5" customHeight="1" x14ac:dyDescent="0.25">
      <c r="A5" s="55" t="s">
        <v>62</v>
      </c>
      <c r="C5" s="57" t="s">
        <v>61</v>
      </c>
    </row>
    <row r="6" spans="1:6" ht="67.5" customHeight="1" x14ac:dyDescent="0.25">
      <c r="A6" s="32"/>
    </row>
    <row r="7" spans="1:6" ht="67.5" customHeight="1" x14ac:dyDescent="0.25">
      <c r="A7" s="32"/>
    </row>
    <row r="8" spans="1:6" ht="43.5" customHeight="1" x14ac:dyDescent="0.25">
      <c r="A8" s="45"/>
    </row>
    <row r="9" spans="1:6" ht="13.8" x14ac:dyDescent="0.25">
      <c r="A9" s="32"/>
    </row>
    <row r="10" spans="1:6" ht="13.8" x14ac:dyDescent="0.25">
      <c r="A10" s="32"/>
    </row>
    <row r="11" spans="1:6" ht="13.8" x14ac:dyDescent="0.25">
      <c r="A11" s="32"/>
    </row>
    <row r="12" spans="1:6" ht="13.8" x14ac:dyDescent="0.25">
      <c r="A12" s="32"/>
    </row>
    <row r="13" spans="1:6" ht="13.8" x14ac:dyDescent="0.25">
      <c r="A13" s="32"/>
    </row>
    <row r="14" spans="1:6" ht="13.8" x14ac:dyDescent="0.25">
      <c r="A14" s="32"/>
    </row>
    <row r="15" spans="1:6" ht="13.8" x14ac:dyDescent="0.25">
      <c r="A15" s="32"/>
    </row>
    <row r="16" spans="1:6" ht="13.8" x14ac:dyDescent="0.25">
      <c r="A16" s="32"/>
    </row>
    <row r="17" spans="1:1" ht="13.8" x14ac:dyDescent="0.25">
      <c r="A17" s="32"/>
    </row>
    <row r="18" spans="1:1" ht="13.8" x14ac:dyDescent="0.25">
      <c r="A18" s="32"/>
    </row>
    <row r="19" spans="1:1" ht="13.8" x14ac:dyDescent="0.25">
      <c r="A19" s="32"/>
    </row>
  </sheetData>
  <mergeCells count="1">
    <mergeCell ref="A1:C1"/>
  </mergeCells>
  <printOptions horizontalCentered="1"/>
  <pageMargins left="0" right="0" top="1.1811023622047245" bottom="0" header="0.31496062992125984" footer="0.31496062992125984"/>
  <pageSetup paperSize="9" scale="90" orientation="portrait" r:id="rId1"/>
  <drawing r:id="rId2"/>
  <legacyDrawing r:id="rId3"/>
  <oleObjects>
    <mc:AlternateContent xmlns:mc="http://schemas.openxmlformats.org/markup-compatibility/2006">
      <mc:Choice Requires="x14">
        <oleObject progId="MSWordArt.2" shapeId="13313" r:id="rId4">
          <objectPr defaultSize="0" autoPict="0" r:id="rId5">
            <anchor moveWithCells="1" sizeWithCells="1">
              <from>
                <xdr:col>5613</xdr:col>
                <xdr:colOff>182880</xdr:colOff>
                <xdr:row>0</xdr:row>
                <xdr:rowOff>487680</xdr:rowOff>
              </from>
              <to>
                <xdr:col>5613</xdr:col>
                <xdr:colOff>182880</xdr:colOff>
                <xdr:row>1</xdr:row>
                <xdr:rowOff>160020</xdr:rowOff>
              </to>
            </anchor>
          </objectPr>
        </oleObject>
      </mc:Choice>
      <mc:Fallback>
        <oleObject progId="MSWordArt.2" shapeId="13313" r:id="rId4"/>
      </mc:Fallback>
    </mc:AlternateContent>
    <mc:AlternateContent xmlns:mc="http://schemas.openxmlformats.org/markup-compatibility/2006">
      <mc:Choice Requires="x14">
        <oleObject progId="MSWordArt.2" shapeId="13314" r:id="rId6">
          <objectPr defaultSize="0" autoPict="0" r:id="rId5">
            <anchor moveWithCells="1" sizeWithCells="1">
              <from>
                <xdr:col>5614</xdr:col>
                <xdr:colOff>0</xdr:colOff>
                <xdr:row>0</xdr:row>
                <xdr:rowOff>464820</xdr:rowOff>
              </from>
              <to>
                <xdr:col>5614</xdr:col>
                <xdr:colOff>556260</xdr:colOff>
                <xdr:row>1</xdr:row>
                <xdr:rowOff>190500</xdr:rowOff>
              </to>
            </anchor>
          </objectPr>
        </oleObject>
      </mc:Choice>
      <mc:Fallback>
        <oleObject progId="MSWordArt.2" shapeId="1331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1"/>
  <sheetViews>
    <sheetView rightToLeft="1" tabSelected="1" view="pageBreakPreview" zoomScaleNormal="100" zoomScaleSheetLayoutView="100" workbookViewId="0">
      <selection activeCell="A3" sqref="A3:F3"/>
    </sheetView>
  </sheetViews>
  <sheetFormatPr defaultColWidth="9.09765625" defaultRowHeight="13.8" x14ac:dyDescent="0.25"/>
  <cols>
    <col min="1" max="1" width="25.69921875" style="1" customWidth="1"/>
    <col min="2" max="5" width="10.69921875" style="1" customWidth="1"/>
    <col min="6" max="6" width="25.69921875" style="1" customWidth="1"/>
    <col min="7" max="16384" width="9.09765625" style="1"/>
  </cols>
  <sheetData>
    <row r="1" spans="1:6" ht="34.799999999999997" customHeight="1" x14ac:dyDescent="0.25">
      <c r="A1" s="61"/>
      <c r="B1" s="63"/>
      <c r="C1" s="63"/>
      <c r="D1" s="63"/>
      <c r="E1" s="63"/>
      <c r="F1" s="63"/>
    </row>
    <row r="2" spans="1:6" ht="21" x14ac:dyDescent="0.25">
      <c r="A2" s="64" t="s">
        <v>88</v>
      </c>
      <c r="B2" s="64"/>
      <c r="C2" s="64"/>
      <c r="D2" s="64"/>
      <c r="E2" s="64"/>
      <c r="F2" s="64"/>
    </row>
    <row r="3" spans="1:6" ht="18" x14ac:dyDescent="0.25">
      <c r="A3" s="65" t="s">
        <v>87</v>
      </c>
      <c r="B3" s="65"/>
      <c r="C3" s="65"/>
      <c r="D3" s="65"/>
      <c r="E3" s="65"/>
      <c r="F3" s="65"/>
    </row>
    <row r="4" spans="1:6" ht="15" customHeight="1" x14ac:dyDescent="0.25">
      <c r="A4" s="66">
        <v>2016</v>
      </c>
      <c r="B4" s="66"/>
      <c r="C4" s="66"/>
      <c r="D4" s="66"/>
      <c r="E4" s="66"/>
      <c r="F4" s="66"/>
    </row>
    <row r="5" spans="1:6" ht="15.6" x14ac:dyDescent="0.25">
      <c r="A5" s="20" t="s">
        <v>101</v>
      </c>
      <c r="B5" s="19"/>
      <c r="C5" s="4"/>
      <c r="D5" s="4"/>
      <c r="E5" s="4"/>
      <c r="F5" s="18" t="s">
        <v>102</v>
      </c>
    </row>
    <row r="6" spans="1:6" ht="30" customHeight="1" thickBot="1" x14ac:dyDescent="0.3">
      <c r="A6" s="67" t="s">
        <v>28</v>
      </c>
      <c r="B6" s="69" t="s">
        <v>86</v>
      </c>
      <c r="C6" s="70"/>
      <c r="D6" s="70"/>
      <c r="E6" s="70"/>
      <c r="F6" s="71" t="s">
        <v>27</v>
      </c>
    </row>
    <row r="7" spans="1:6" ht="30" customHeight="1" x14ac:dyDescent="0.25">
      <c r="A7" s="68"/>
      <c r="B7" s="17" t="s">
        <v>82</v>
      </c>
      <c r="C7" s="17" t="s">
        <v>83</v>
      </c>
      <c r="D7" s="17" t="s">
        <v>84</v>
      </c>
      <c r="E7" s="17" t="s">
        <v>85</v>
      </c>
      <c r="F7" s="72"/>
    </row>
    <row r="8" spans="1:6" ht="22.5" customHeight="1" x14ac:dyDescent="0.25">
      <c r="A8" s="16" t="s">
        <v>26</v>
      </c>
      <c r="B8" s="15">
        <v>350</v>
      </c>
      <c r="C8" s="15">
        <v>242</v>
      </c>
      <c r="D8" s="15">
        <v>26</v>
      </c>
      <c r="E8" s="14">
        <f t="shared" ref="E8:E19" si="0">SUM(B8:D8)</f>
        <v>618</v>
      </c>
      <c r="F8" s="13" t="s">
        <v>25</v>
      </c>
    </row>
    <row r="9" spans="1:6" ht="22.5" customHeight="1" x14ac:dyDescent="0.25">
      <c r="A9" s="12" t="s">
        <v>24</v>
      </c>
      <c r="B9" s="11">
        <v>343</v>
      </c>
      <c r="C9" s="11">
        <v>249</v>
      </c>
      <c r="D9" s="11">
        <v>18</v>
      </c>
      <c r="E9" s="10">
        <f t="shared" si="0"/>
        <v>610</v>
      </c>
      <c r="F9" s="9" t="s">
        <v>23</v>
      </c>
    </row>
    <row r="10" spans="1:6" ht="22.5" customHeight="1" x14ac:dyDescent="0.25">
      <c r="A10" s="16" t="s">
        <v>22</v>
      </c>
      <c r="B10" s="15">
        <v>417</v>
      </c>
      <c r="C10" s="15">
        <v>282</v>
      </c>
      <c r="D10" s="15">
        <v>23</v>
      </c>
      <c r="E10" s="14">
        <f t="shared" si="0"/>
        <v>722</v>
      </c>
      <c r="F10" s="13" t="s">
        <v>21</v>
      </c>
    </row>
    <row r="11" spans="1:6" ht="22.5" customHeight="1" x14ac:dyDescent="0.25">
      <c r="A11" s="12" t="s">
        <v>20</v>
      </c>
      <c r="B11" s="11">
        <v>319</v>
      </c>
      <c r="C11" s="11">
        <v>228</v>
      </c>
      <c r="D11" s="11">
        <v>21</v>
      </c>
      <c r="E11" s="10">
        <f t="shared" si="0"/>
        <v>568</v>
      </c>
      <c r="F11" s="9" t="s">
        <v>19</v>
      </c>
    </row>
    <row r="12" spans="1:6" ht="22.5" customHeight="1" x14ac:dyDescent="0.25">
      <c r="A12" s="16" t="s">
        <v>18</v>
      </c>
      <c r="B12" s="15">
        <v>356</v>
      </c>
      <c r="C12" s="15">
        <v>281</v>
      </c>
      <c r="D12" s="15">
        <v>22</v>
      </c>
      <c r="E12" s="14">
        <f t="shared" si="0"/>
        <v>659</v>
      </c>
      <c r="F12" s="13" t="s">
        <v>17</v>
      </c>
    </row>
    <row r="13" spans="1:6" ht="22.5" customHeight="1" x14ac:dyDescent="0.25">
      <c r="A13" s="12" t="s">
        <v>16</v>
      </c>
      <c r="B13" s="11">
        <v>286</v>
      </c>
      <c r="C13" s="11">
        <v>232</v>
      </c>
      <c r="D13" s="11">
        <v>18</v>
      </c>
      <c r="E13" s="10">
        <f t="shared" si="0"/>
        <v>536</v>
      </c>
      <c r="F13" s="9" t="s">
        <v>15</v>
      </c>
    </row>
    <row r="14" spans="1:6" ht="22.5" customHeight="1" x14ac:dyDescent="0.25">
      <c r="A14" s="16" t="s">
        <v>14</v>
      </c>
      <c r="B14" s="15">
        <v>230</v>
      </c>
      <c r="C14" s="15">
        <v>129</v>
      </c>
      <c r="D14" s="15">
        <v>10</v>
      </c>
      <c r="E14" s="14">
        <f t="shared" si="0"/>
        <v>369</v>
      </c>
      <c r="F14" s="13" t="s">
        <v>13</v>
      </c>
    </row>
    <row r="15" spans="1:6" ht="22.5" customHeight="1" x14ac:dyDescent="0.25">
      <c r="A15" s="12" t="s">
        <v>12</v>
      </c>
      <c r="B15" s="11">
        <v>351</v>
      </c>
      <c r="C15" s="11">
        <v>237</v>
      </c>
      <c r="D15" s="11">
        <v>28</v>
      </c>
      <c r="E15" s="10">
        <f t="shared" si="0"/>
        <v>616</v>
      </c>
      <c r="F15" s="9" t="s">
        <v>11</v>
      </c>
    </row>
    <row r="16" spans="1:6" ht="22.5" customHeight="1" x14ac:dyDescent="0.25">
      <c r="A16" s="16" t="s">
        <v>10</v>
      </c>
      <c r="B16" s="15">
        <v>192</v>
      </c>
      <c r="C16" s="15">
        <v>159</v>
      </c>
      <c r="D16" s="15">
        <v>10</v>
      </c>
      <c r="E16" s="14">
        <f t="shared" si="0"/>
        <v>361</v>
      </c>
      <c r="F16" s="13" t="s">
        <v>9</v>
      </c>
    </row>
    <row r="17" spans="1:8" ht="22.5" customHeight="1" x14ac:dyDescent="0.25">
      <c r="A17" s="12" t="s">
        <v>8</v>
      </c>
      <c r="B17" s="11">
        <v>363</v>
      </c>
      <c r="C17" s="11">
        <v>210</v>
      </c>
      <c r="D17" s="11">
        <v>16</v>
      </c>
      <c r="E17" s="10">
        <f t="shared" si="0"/>
        <v>589</v>
      </c>
      <c r="F17" s="9" t="s">
        <v>7</v>
      </c>
    </row>
    <row r="18" spans="1:8" ht="22.5" customHeight="1" x14ac:dyDescent="0.25">
      <c r="A18" s="16" t="s">
        <v>6</v>
      </c>
      <c r="B18" s="15">
        <v>416</v>
      </c>
      <c r="C18" s="15">
        <v>171</v>
      </c>
      <c r="D18" s="15">
        <v>25</v>
      </c>
      <c r="E18" s="14">
        <f t="shared" si="0"/>
        <v>612</v>
      </c>
      <c r="F18" s="13" t="s">
        <v>5</v>
      </c>
    </row>
    <row r="19" spans="1:8" ht="22.5" customHeight="1" x14ac:dyDescent="0.25">
      <c r="A19" s="12" t="s">
        <v>4</v>
      </c>
      <c r="B19" s="11">
        <v>356</v>
      </c>
      <c r="C19" s="11">
        <v>200</v>
      </c>
      <c r="D19" s="11">
        <v>18</v>
      </c>
      <c r="E19" s="10">
        <f t="shared" si="0"/>
        <v>574</v>
      </c>
      <c r="F19" s="9" t="s">
        <v>3</v>
      </c>
    </row>
    <row r="20" spans="1:8" ht="36" customHeight="1" x14ac:dyDescent="0.25">
      <c r="A20" s="8" t="s">
        <v>2</v>
      </c>
      <c r="B20" s="7">
        <f>SUM(B8:B19)</f>
        <v>3979</v>
      </c>
      <c r="C20" s="7">
        <f>SUM(C8:C19)</f>
        <v>2620</v>
      </c>
      <c r="D20" s="7">
        <f>SUM(D8:D19)</f>
        <v>235</v>
      </c>
      <c r="E20" s="6">
        <f>SUM(E8:E19)</f>
        <v>6834</v>
      </c>
      <c r="F20" s="5" t="s">
        <v>67</v>
      </c>
    </row>
    <row r="21" spans="1:8" ht="15" x14ac:dyDescent="0.25">
      <c r="A21" s="62" t="s">
        <v>1</v>
      </c>
      <c r="B21" s="62"/>
      <c r="C21" s="62"/>
      <c r="D21" s="62"/>
      <c r="E21" s="4"/>
      <c r="F21" s="3" t="s">
        <v>0</v>
      </c>
      <c r="G21" s="2"/>
      <c r="H21" s="2"/>
    </row>
  </sheetData>
  <mergeCells count="8">
    <mergeCell ref="A21:D21"/>
    <mergeCell ref="A1:F1"/>
    <mergeCell ref="A2:F2"/>
    <mergeCell ref="A3:F3"/>
    <mergeCell ref="A4:F4"/>
    <mergeCell ref="A6:A7"/>
    <mergeCell ref="B6:E6"/>
    <mergeCell ref="F6:F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3"/>
  <sheetViews>
    <sheetView rightToLeft="1" view="pageBreakPreview" zoomScaleNormal="100" zoomScaleSheetLayoutView="100" workbookViewId="0">
      <selection activeCell="A3" sqref="A3:J3"/>
    </sheetView>
  </sheetViews>
  <sheetFormatPr defaultColWidth="9.09765625" defaultRowHeight="13.8" x14ac:dyDescent="0.25"/>
  <cols>
    <col min="1" max="1" width="30.69921875" style="1" customWidth="1"/>
    <col min="2" max="9" width="8.69921875" style="1" customWidth="1"/>
    <col min="10" max="10" width="30.69921875" style="1" customWidth="1"/>
    <col min="11" max="12" width="12.8984375" style="1" customWidth="1"/>
    <col min="13" max="16384" width="9.09765625" style="1"/>
  </cols>
  <sheetData>
    <row r="1" spans="1:14" ht="54" customHeight="1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41"/>
      <c r="L1" s="41"/>
      <c r="M1" s="41"/>
    </row>
    <row r="2" spans="1:14" ht="23.25" customHeight="1" x14ac:dyDescent="0.25">
      <c r="A2" s="64" t="s">
        <v>43</v>
      </c>
      <c r="B2" s="64"/>
      <c r="C2" s="64"/>
      <c r="D2" s="64"/>
      <c r="E2" s="64"/>
      <c r="F2" s="64"/>
      <c r="G2" s="64"/>
      <c r="H2" s="64"/>
      <c r="I2" s="64"/>
      <c r="J2" s="64"/>
      <c r="K2" s="40"/>
      <c r="L2" s="40"/>
      <c r="M2" s="40"/>
    </row>
    <row r="3" spans="1:14" ht="20.25" customHeight="1" x14ac:dyDescent="0.25">
      <c r="A3" s="74" t="s">
        <v>89</v>
      </c>
      <c r="B3" s="74"/>
      <c r="C3" s="74"/>
      <c r="D3" s="74"/>
      <c r="E3" s="74"/>
      <c r="F3" s="74"/>
      <c r="G3" s="74"/>
      <c r="H3" s="74"/>
      <c r="I3" s="74"/>
      <c r="J3" s="74"/>
      <c r="K3" s="39"/>
      <c r="L3" s="39"/>
      <c r="M3" s="39"/>
    </row>
    <row r="4" spans="1:14" ht="15" customHeight="1" x14ac:dyDescent="0.25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39"/>
      <c r="L4" s="39"/>
      <c r="M4" s="39"/>
    </row>
    <row r="5" spans="1:14" ht="15.6" x14ac:dyDescent="0.25">
      <c r="A5" s="20" t="s">
        <v>95</v>
      </c>
      <c r="B5" s="75"/>
      <c r="C5" s="75"/>
      <c r="D5" s="75"/>
      <c r="E5" s="75"/>
      <c r="F5" s="75"/>
      <c r="G5" s="75"/>
      <c r="H5" s="75"/>
      <c r="I5" s="75"/>
      <c r="J5" s="18" t="s">
        <v>96</v>
      </c>
      <c r="K5" s="4"/>
      <c r="L5" s="4"/>
      <c r="M5" s="18"/>
      <c r="N5" s="18"/>
    </row>
    <row r="6" spans="1:14" ht="96" customHeight="1" x14ac:dyDescent="0.25">
      <c r="A6" s="38" t="s">
        <v>42</v>
      </c>
      <c r="B6" s="37" t="s">
        <v>70</v>
      </c>
      <c r="C6" s="37" t="s">
        <v>71</v>
      </c>
      <c r="D6" s="37" t="s">
        <v>72</v>
      </c>
      <c r="E6" s="37" t="s">
        <v>73</v>
      </c>
      <c r="F6" s="37" t="s">
        <v>74</v>
      </c>
      <c r="G6" s="37" t="s">
        <v>75</v>
      </c>
      <c r="H6" s="37" t="s">
        <v>76</v>
      </c>
      <c r="I6" s="37" t="s">
        <v>78</v>
      </c>
      <c r="J6" s="36" t="s">
        <v>41</v>
      </c>
    </row>
    <row r="7" spans="1:14" ht="30" customHeight="1" x14ac:dyDescent="0.25">
      <c r="A7" s="51" t="s">
        <v>40</v>
      </c>
      <c r="B7" s="35"/>
      <c r="C7" s="35"/>
      <c r="D7" s="35"/>
      <c r="E7" s="35"/>
      <c r="F7" s="35"/>
      <c r="G7" s="35"/>
      <c r="H7" s="35"/>
      <c r="I7" s="35"/>
      <c r="J7" s="52" t="s">
        <v>39</v>
      </c>
    </row>
    <row r="8" spans="1:14" x14ac:dyDescent="0.25">
      <c r="A8" s="34" t="s">
        <v>38</v>
      </c>
      <c r="B8" s="30">
        <v>353</v>
      </c>
      <c r="C8" s="30">
        <v>642</v>
      </c>
      <c r="D8" s="30">
        <v>252</v>
      </c>
      <c r="E8" s="30">
        <v>261</v>
      </c>
      <c r="F8" s="30">
        <v>435</v>
      </c>
      <c r="G8" s="30">
        <v>167</v>
      </c>
      <c r="H8" s="30">
        <v>46</v>
      </c>
      <c r="I8" s="30">
        <f>SUM(B8:H8)</f>
        <v>2156</v>
      </c>
      <c r="J8" s="29" t="s">
        <v>37</v>
      </c>
      <c r="K8" s="32"/>
      <c r="L8" s="32"/>
    </row>
    <row r="9" spans="1:14" ht="22.5" customHeight="1" x14ac:dyDescent="0.25">
      <c r="A9" s="33" t="s">
        <v>36</v>
      </c>
      <c r="B9" s="27">
        <v>26</v>
      </c>
      <c r="C9" s="27">
        <v>380</v>
      </c>
      <c r="D9" s="27">
        <v>348</v>
      </c>
      <c r="E9" s="27">
        <v>50</v>
      </c>
      <c r="F9" s="27">
        <v>123</v>
      </c>
      <c r="G9" s="27">
        <v>13</v>
      </c>
      <c r="H9" s="27">
        <v>3</v>
      </c>
      <c r="I9" s="27">
        <f>SUM(B9:H9)</f>
        <v>943</v>
      </c>
      <c r="J9" s="26" t="s">
        <v>35</v>
      </c>
      <c r="L9" s="32"/>
    </row>
    <row r="10" spans="1:14" ht="22.5" customHeight="1" x14ac:dyDescent="0.25">
      <c r="A10" s="31" t="s">
        <v>34</v>
      </c>
      <c r="B10" s="30">
        <v>217</v>
      </c>
      <c r="C10" s="30">
        <v>2</v>
      </c>
      <c r="D10" s="30">
        <v>38</v>
      </c>
      <c r="E10" s="30">
        <v>2</v>
      </c>
      <c r="F10" s="30">
        <v>38</v>
      </c>
      <c r="G10" s="30">
        <v>11</v>
      </c>
      <c r="H10" s="30">
        <v>0</v>
      </c>
      <c r="I10" s="30">
        <f>SUM(B10:H10)</f>
        <v>308</v>
      </c>
      <c r="J10" s="29" t="s">
        <v>33</v>
      </c>
    </row>
    <row r="11" spans="1:14" ht="22.5" customHeight="1" x14ac:dyDescent="0.25">
      <c r="A11" s="28" t="s">
        <v>32</v>
      </c>
      <c r="B11" s="27">
        <v>20</v>
      </c>
      <c r="C11" s="27">
        <v>31</v>
      </c>
      <c r="D11" s="27">
        <v>1</v>
      </c>
      <c r="E11" s="27">
        <v>8</v>
      </c>
      <c r="F11" s="27">
        <v>1</v>
      </c>
      <c r="G11" s="27">
        <v>39</v>
      </c>
      <c r="H11" s="27">
        <v>4</v>
      </c>
      <c r="I11" s="27">
        <f>SUM(B11:H11)</f>
        <v>104</v>
      </c>
      <c r="J11" s="26" t="s">
        <v>31</v>
      </c>
    </row>
    <row r="12" spans="1:14" ht="22.5" customHeight="1" x14ac:dyDescent="0.25">
      <c r="A12" s="38" t="s">
        <v>2</v>
      </c>
      <c r="B12" s="25">
        <f t="shared" ref="B12:I12" si="0">SUM(B8:B11)</f>
        <v>616</v>
      </c>
      <c r="C12" s="25">
        <f t="shared" si="0"/>
        <v>1055</v>
      </c>
      <c r="D12" s="25">
        <f t="shared" si="0"/>
        <v>639</v>
      </c>
      <c r="E12" s="25">
        <f t="shared" si="0"/>
        <v>321</v>
      </c>
      <c r="F12" s="25">
        <f t="shared" si="0"/>
        <v>597</v>
      </c>
      <c r="G12" s="25">
        <f t="shared" si="0"/>
        <v>230</v>
      </c>
      <c r="H12" s="25">
        <f t="shared" si="0"/>
        <v>53</v>
      </c>
      <c r="I12" s="25">
        <f t="shared" si="0"/>
        <v>3511</v>
      </c>
      <c r="J12" s="36" t="s">
        <v>67</v>
      </c>
    </row>
    <row r="13" spans="1:14" ht="15" customHeight="1" x14ac:dyDescent="0.2">
      <c r="A13" s="24" t="s">
        <v>30</v>
      </c>
      <c r="B13" s="23"/>
      <c r="C13" s="73" t="s">
        <v>29</v>
      </c>
      <c r="D13" s="73"/>
      <c r="E13" s="73"/>
      <c r="F13" s="73"/>
      <c r="G13" s="73"/>
      <c r="H13" s="73"/>
      <c r="I13" s="73"/>
      <c r="J13" s="73"/>
      <c r="K13" s="22"/>
      <c r="L13" s="22"/>
      <c r="M13" s="22"/>
    </row>
  </sheetData>
  <mergeCells count="6">
    <mergeCell ref="C13:J13"/>
    <mergeCell ref="A1:J1"/>
    <mergeCell ref="A2:J2"/>
    <mergeCell ref="A3:J3"/>
    <mergeCell ref="A4:J4"/>
    <mergeCell ref="B5:I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4"/>
  <sheetViews>
    <sheetView rightToLeft="1" view="pageBreakPreview" zoomScaleNormal="100" zoomScaleSheetLayoutView="100" workbookViewId="0">
      <selection activeCell="A3" sqref="A3:J3"/>
    </sheetView>
  </sheetViews>
  <sheetFormatPr defaultColWidth="9.09765625" defaultRowHeight="13.8" x14ac:dyDescent="0.25"/>
  <cols>
    <col min="1" max="1" width="30.69921875" style="1" customWidth="1"/>
    <col min="2" max="9" width="8.69921875" style="1" customWidth="1"/>
    <col min="10" max="10" width="30.69921875" style="1" customWidth="1"/>
    <col min="11" max="12" width="12.8984375" style="1" customWidth="1"/>
    <col min="13" max="16384" width="9.09765625" style="1"/>
  </cols>
  <sheetData>
    <row r="1" spans="1:14" ht="54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41"/>
      <c r="L1" s="41"/>
      <c r="M1" s="41"/>
    </row>
    <row r="2" spans="1:14" ht="23.25" customHeight="1" x14ac:dyDescent="0.25">
      <c r="A2" s="64" t="s">
        <v>77</v>
      </c>
      <c r="B2" s="64"/>
      <c r="C2" s="64"/>
      <c r="D2" s="64"/>
      <c r="E2" s="64"/>
      <c r="F2" s="64"/>
      <c r="G2" s="64"/>
      <c r="H2" s="64"/>
      <c r="I2" s="64"/>
      <c r="J2" s="64"/>
      <c r="K2" s="40"/>
      <c r="L2" s="40"/>
      <c r="M2" s="40"/>
    </row>
    <row r="3" spans="1:14" ht="20.25" customHeight="1" x14ac:dyDescent="0.25">
      <c r="A3" s="74" t="s">
        <v>90</v>
      </c>
      <c r="B3" s="74"/>
      <c r="C3" s="74"/>
      <c r="D3" s="74"/>
      <c r="E3" s="74"/>
      <c r="F3" s="74"/>
      <c r="G3" s="74"/>
      <c r="H3" s="74"/>
      <c r="I3" s="74"/>
      <c r="J3" s="74"/>
      <c r="K3" s="39"/>
      <c r="L3" s="39"/>
      <c r="M3" s="39"/>
    </row>
    <row r="4" spans="1:14" ht="15" customHeight="1" x14ac:dyDescent="0.25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39"/>
      <c r="L4" s="39"/>
      <c r="M4" s="39"/>
    </row>
    <row r="5" spans="1:14" ht="15.6" x14ac:dyDescent="0.25">
      <c r="A5" s="20" t="s">
        <v>97</v>
      </c>
      <c r="B5" s="75"/>
      <c r="C5" s="75"/>
      <c r="D5" s="75"/>
      <c r="E5" s="75"/>
      <c r="F5" s="75"/>
      <c r="G5" s="75"/>
      <c r="H5" s="75"/>
      <c r="I5" s="75"/>
      <c r="J5" s="18" t="s">
        <v>98</v>
      </c>
      <c r="K5" s="4"/>
      <c r="L5" s="4"/>
      <c r="M5" s="18"/>
      <c r="N5" s="18"/>
    </row>
    <row r="6" spans="1:14" ht="96" customHeight="1" x14ac:dyDescent="0.25">
      <c r="A6" s="38" t="s">
        <v>42</v>
      </c>
      <c r="B6" s="37" t="s">
        <v>70</v>
      </c>
      <c r="C6" s="37" t="s">
        <v>71</v>
      </c>
      <c r="D6" s="37" t="s">
        <v>72</v>
      </c>
      <c r="E6" s="37" t="s">
        <v>73</v>
      </c>
      <c r="F6" s="37" t="s">
        <v>74</v>
      </c>
      <c r="G6" s="37" t="s">
        <v>75</v>
      </c>
      <c r="H6" s="37" t="s">
        <v>76</v>
      </c>
      <c r="I6" s="37" t="s">
        <v>78</v>
      </c>
      <c r="J6" s="36" t="s">
        <v>41</v>
      </c>
    </row>
    <row r="7" spans="1:14" ht="30" customHeight="1" x14ac:dyDescent="0.25">
      <c r="A7" s="51" t="s">
        <v>54</v>
      </c>
      <c r="B7" s="16"/>
      <c r="C7" s="16"/>
      <c r="D7" s="16"/>
      <c r="E7" s="16"/>
      <c r="F7" s="16"/>
      <c r="G7" s="16"/>
      <c r="H7" s="16"/>
      <c r="I7" s="16"/>
      <c r="J7" s="52" t="s">
        <v>53</v>
      </c>
    </row>
    <row r="8" spans="1:14" ht="22.5" customHeight="1" x14ac:dyDescent="0.25">
      <c r="A8" s="34" t="s">
        <v>52</v>
      </c>
      <c r="B8" s="30">
        <v>9</v>
      </c>
      <c r="C8" s="30">
        <v>15</v>
      </c>
      <c r="D8" s="30">
        <v>6</v>
      </c>
      <c r="E8" s="30">
        <v>2</v>
      </c>
      <c r="F8" s="30">
        <v>3</v>
      </c>
      <c r="G8" s="30">
        <v>4</v>
      </c>
      <c r="H8" s="30">
        <v>3</v>
      </c>
      <c r="I8" s="30">
        <f>SUM(B8:H8)</f>
        <v>42</v>
      </c>
      <c r="J8" s="29" t="s">
        <v>51</v>
      </c>
    </row>
    <row r="9" spans="1:14" ht="22.5" customHeight="1" x14ac:dyDescent="0.25">
      <c r="A9" s="33" t="s">
        <v>50</v>
      </c>
      <c r="B9" s="27">
        <v>92</v>
      </c>
      <c r="C9" s="27">
        <v>43</v>
      </c>
      <c r="D9" s="27">
        <v>6</v>
      </c>
      <c r="E9" s="27">
        <v>5</v>
      </c>
      <c r="F9" s="27">
        <v>12</v>
      </c>
      <c r="G9" s="27">
        <v>10</v>
      </c>
      <c r="H9" s="27">
        <v>1</v>
      </c>
      <c r="I9" s="27">
        <f>SUM(B9:H9)</f>
        <v>169</v>
      </c>
      <c r="J9" s="26" t="s">
        <v>49</v>
      </c>
    </row>
    <row r="10" spans="1:14" ht="22.5" customHeight="1" x14ac:dyDescent="0.25">
      <c r="A10" s="34" t="s">
        <v>92</v>
      </c>
      <c r="B10" s="30">
        <v>82</v>
      </c>
      <c r="C10" s="30">
        <v>71</v>
      </c>
      <c r="D10" s="30">
        <v>0</v>
      </c>
      <c r="E10" s="30">
        <v>1</v>
      </c>
      <c r="F10" s="30">
        <v>0</v>
      </c>
      <c r="G10" s="30">
        <v>1</v>
      </c>
      <c r="H10" s="30">
        <v>5</v>
      </c>
      <c r="I10" s="30">
        <f>SUM(B10:H10)</f>
        <v>160</v>
      </c>
      <c r="J10" s="29" t="s">
        <v>47</v>
      </c>
    </row>
    <row r="11" spans="1:14" ht="22.5" customHeight="1" x14ac:dyDescent="0.25">
      <c r="A11" s="33" t="s">
        <v>46</v>
      </c>
      <c r="B11" s="27">
        <v>15</v>
      </c>
      <c r="C11" s="27">
        <v>32</v>
      </c>
      <c r="D11" s="27">
        <v>8</v>
      </c>
      <c r="E11" s="27">
        <v>2</v>
      </c>
      <c r="F11" s="27">
        <v>10</v>
      </c>
      <c r="G11" s="27">
        <v>6</v>
      </c>
      <c r="H11" s="27">
        <v>2</v>
      </c>
      <c r="I11" s="27">
        <f>SUM(B11:H11)</f>
        <v>75</v>
      </c>
      <c r="J11" s="26" t="s">
        <v>45</v>
      </c>
    </row>
    <row r="12" spans="1:14" ht="22.5" customHeight="1" x14ac:dyDescent="0.25">
      <c r="A12" s="34" t="s">
        <v>32</v>
      </c>
      <c r="B12" s="30">
        <v>7</v>
      </c>
      <c r="C12" s="30">
        <v>6</v>
      </c>
      <c r="D12" s="30">
        <v>2</v>
      </c>
      <c r="E12" s="30">
        <v>0</v>
      </c>
      <c r="F12" s="30">
        <v>2</v>
      </c>
      <c r="G12" s="30">
        <v>3</v>
      </c>
      <c r="H12" s="30">
        <v>2</v>
      </c>
      <c r="I12" s="30">
        <f>SUM(B12:H12)</f>
        <v>22</v>
      </c>
      <c r="J12" s="29" t="s">
        <v>44</v>
      </c>
    </row>
    <row r="13" spans="1:14" ht="22.5" customHeight="1" x14ac:dyDescent="0.25">
      <c r="A13" s="53" t="s">
        <v>2</v>
      </c>
      <c r="B13" s="42">
        <f t="shared" ref="B13:I13" si="0">SUM(B8:B12)</f>
        <v>205</v>
      </c>
      <c r="C13" s="42">
        <f t="shared" si="0"/>
        <v>167</v>
      </c>
      <c r="D13" s="42">
        <f t="shared" si="0"/>
        <v>22</v>
      </c>
      <c r="E13" s="42">
        <f t="shared" si="0"/>
        <v>10</v>
      </c>
      <c r="F13" s="42">
        <f t="shared" si="0"/>
        <v>27</v>
      </c>
      <c r="G13" s="42">
        <f t="shared" si="0"/>
        <v>24</v>
      </c>
      <c r="H13" s="42">
        <f t="shared" si="0"/>
        <v>13</v>
      </c>
      <c r="I13" s="42">
        <f t="shared" si="0"/>
        <v>468</v>
      </c>
      <c r="J13" s="54" t="s">
        <v>67</v>
      </c>
    </row>
    <row r="14" spans="1:14" ht="15" customHeight="1" x14ac:dyDescent="0.2">
      <c r="A14" s="50" t="s">
        <v>30</v>
      </c>
      <c r="B14" s="23"/>
      <c r="C14" s="73" t="s">
        <v>29</v>
      </c>
      <c r="D14" s="73"/>
      <c r="E14" s="73"/>
      <c r="F14" s="73"/>
      <c r="G14" s="73"/>
      <c r="H14" s="73"/>
      <c r="I14" s="73"/>
      <c r="J14" s="73"/>
      <c r="K14" s="22"/>
      <c r="L14" s="22"/>
      <c r="M14" s="22"/>
    </row>
  </sheetData>
  <mergeCells count="6">
    <mergeCell ref="C14:J14"/>
    <mergeCell ref="A1:J1"/>
    <mergeCell ref="A2:J2"/>
    <mergeCell ref="A3:J3"/>
    <mergeCell ref="A4:J4"/>
    <mergeCell ref="B5:I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24"/>
  <sheetViews>
    <sheetView rightToLeft="1" view="pageBreakPreview" zoomScaleNormal="100" zoomScaleSheetLayoutView="100" workbookViewId="0">
      <selection activeCell="A3" sqref="A3:J3"/>
    </sheetView>
  </sheetViews>
  <sheetFormatPr defaultColWidth="9.09765625" defaultRowHeight="13.8" x14ac:dyDescent="0.25"/>
  <cols>
    <col min="1" max="1" width="30.69921875" style="1" customWidth="1"/>
    <col min="2" max="9" width="8.69921875" style="1" customWidth="1"/>
    <col min="10" max="10" width="30.69921875" style="1" customWidth="1"/>
    <col min="11" max="12" width="12.8984375" style="1" customWidth="1"/>
    <col min="13" max="16384" width="9.09765625" style="1"/>
  </cols>
  <sheetData>
    <row r="1" spans="1:14" ht="37.200000000000003" customHeight="1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41"/>
      <c r="L1" s="41"/>
      <c r="M1" s="41"/>
    </row>
    <row r="2" spans="1:14" ht="23.25" customHeight="1" x14ac:dyDescent="0.25">
      <c r="A2" s="64" t="s">
        <v>79</v>
      </c>
      <c r="B2" s="64"/>
      <c r="C2" s="64"/>
      <c r="D2" s="64"/>
      <c r="E2" s="64"/>
      <c r="F2" s="64"/>
      <c r="G2" s="64"/>
      <c r="H2" s="64"/>
      <c r="I2" s="64"/>
      <c r="J2" s="64"/>
      <c r="K2" s="40"/>
      <c r="L2" s="40"/>
      <c r="M2" s="40"/>
    </row>
    <row r="3" spans="1:14" ht="20.25" customHeight="1" x14ac:dyDescent="0.25">
      <c r="A3" s="74" t="s">
        <v>91</v>
      </c>
      <c r="B3" s="74"/>
      <c r="C3" s="74"/>
      <c r="D3" s="74"/>
      <c r="E3" s="74"/>
      <c r="F3" s="74"/>
      <c r="G3" s="74"/>
      <c r="H3" s="74"/>
      <c r="I3" s="74"/>
      <c r="J3" s="74"/>
      <c r="K3" s="39"/>
      <c r="L3" s="39"/>
      <c r="M3" s="39"/>
    </row>
    <row r="4" spans="1:14" ht="15" customHeight="1" x14ac:dyDescent="0.25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39"/>
      <c r="L4" s="39"/>
      <c r="M4" s="39"/>
    </row>
    <row r="5" spans="1:14" ht="15.6" x14ac:dyDescent="0.25">
      <c r="A5" s="20" t="s">
        <v>100</v>
      </c>
      <c r="B5" s="75"/>
      <c r="C5" s="75"/>
      <c r="D5" s="75"/>
      <c r="E5" s="75"/>
      <c r="F5" s="75"/>
      <c r="G5" s="75"/>
      <c r="H5" s="75"/>
      <c r="I5" s="75"/>
      <c r="J5" s="18" t="s">
        <v>99</v>
      </c>
      <c r="K5" s="4"/>
      <c r="L5" s="4"/>
      <c r="M5" s="18"/>
      <c r="N5" s="18"/>
    </row>
    <row r="6" spans="1:14" ht="96" customHeight="1" x14ac:dyDescent="0.25">
      <c r="A6" s="38" t="s">
        <v>81</v>
      </c>
      <c r="B6" s="37" t="s">
        <v>70</v>
      </c>
      <c r="C6" s="37" t="s">
        <v>71</v>
      </c>
      <c r="D6" s="37" t="s">
        <v>72</v>
      </c>
      <c r="E6" s="37" t="s">
        <v>73</v>
      </c>
      <c r="F6" s="37" t="s">
        <v>74</v>
      </c>
      <c r="G6" s="37" t="s">
        <v>75</v>
      </c>
      <c r="H6" s="37" t="s">
        <v>76</v>
      </c>
      <c r="I6" s="37" t="s">
        <v>78</v>
      </c>
      <c r="J6" s="36" t="s">
        <v>80</v>
      </c>
    </row>
    <row r="7" spans="1:14" ht="30" customHeight="1" x14ac:dyDescent="0.25">
      <c r="A7" s="51" t="s">
        <v>40</v>
      </c>
      <c r="B7" s="35"/>
      <c r="C7" s="35"/>
      <c r="D7" s="35"/>
      <c r="E7" s="35"/>
      <c r="F7" s="35"/>
      <c r="G7" s="35"/>
      <c r="H7" s="35"/>
      <c r="I7" s="35"/>
      <c r="J7" s="52" t="s">
        <v>39</v>
      </c>
    </row>
    <row r="8" spans="1:14" ht="19.95" customHeight="1" x14ac:dyDescent="0.25">
      <c r="A8" s="34" t="s">
        <v>38</v>
      </c>
      <c r="B8" s="30">
        <v>353</v>
      </c>
      <c r="C8" s="30">
        <v>642</v>
      </c>
      <c r="D8" s="30">
        <v>252</v>
      </c>
      <c r="E8" s="30">
        <v>261</v>
      </c>
      <c r="F8" s="30">
        <v>435</v>
      </c>
      <c r="G8" s="30">
        <v>167</v>
      </c>
      <c r="H8" s="30">
        <v>46</v>
      </c>
      <c r="I8" s="30">
        <f>SUM(B8:H8)</f>
        <v>2156</v>
      </c>
      <c r="J8" s="29" t="s">
        <v>37</v>
      </c>
      <c r="K8" s="32"/>
      <c r="L8" s="32"/>
    </row>
    <row r="9" spans="1:14" ht="19.95" customHeight="1" x14ac:dyDescent="0.25">
      <c r="A9" s="33" t="s">
        <v>36</v>
      </c>
      <c r="B9" s="27">
        <v>26</v>
      </c>
      <c r="C9" s="27">
        <v>380</v>
      </c>
      <c r="D9" s="27">
        <v>348</v>
      </c>
      <c r="E9" s="27">
        <v>50</v>
      </c>
      <c r="F9" s="27">
        <v>123</v>
      </c>
      <c r="G9" s="27">
        <v>13</v>
      </c>
      <c r="H9" s="27">
        <v>3</v>
      </c>
      <c r="I9" s="27">
        <f>SUM(B9:H9)</f>
        <v>943</v>
      </c>
      <c r="J9" s="26" t="s">
        <v>35</v>
      </c>
      <c r="L9" s="32"/>
    </row>
    <row r="10" spans="1:14" ht="19.95" customHeight="1" x14ac:dyDescent="0.25">
      <c r="A10" s="31" t="s">
        <v>34</v>
      </c>
      <c r="B10" s="30">
        <v>217</v>
      </c>
      <c r="C10" s="30">
        <v>2</v>
      </c>
      <c r="D10" s="30">
        <v>38</v>
      </c>
      <c r="E10" s="30">
        <v>2</v>
      </c>
      <c r="F10" s="30">
        <v>38</v>
      </c>
      <c r="G10" s="30">
        <v>11</v>
      </c>
      <c r="H10" s="30">
        <v>0</v>
      </c>
      <c r="I10" s="30">
        <f>SUM(B10:H10)</f>
        <v>308</v>
      </c>
      <c r="J10" s="29" t="s">
        <v>33</v>
      </c>
    </row>
    <row r="11" spans="1:14" ht="19.95" customHeight="1" x14ac:dyDescent="0.25">
      <c r="A11" s="28" t="s">
        <v>32</v>
      </c>
      <c r="B11" s="27">
        <v>20</v>
      </c>
      <c r="C11" s="27">
        <v>31</v>
      </c>
      <c r="D11" s="27">
        <v>1</v>
      </c>
      <c r="E11" s="27">
        <v>8</v>
      </c>
      <c r="F11" s="27">
        <v>1</v>
      </c>
      <c r="G11" s="27">
        <v>39</v>
      </c>
      <c r="H11" s="27">
        <v>4</v>
      </c>
      <c r="I11" s="27">
        <f>SUM(B11:H11)</f>
        <v>104</v>
      </c>
      <c r="J11" s="26" t="s">
        <v>31</v>
      </c>
    </row>
    <row r="12" spans="1:14" ht="22.5" customHeight="1" x14ac:dyDescent="0.25">
      <c r="A12" s="38" t="s">
        <v>2</v>
      </c>
      <c r="B12" s="25">
        <f t="shared" ref="B12:I12" si="0">SUM(B8:B11)</f>
        <v>616</v>
      </c>
      <c r="C12" s="25">
        <f t="shared" si="0"/>
        <v>1055</v>
      </c>
      <c r="D12" s="25">
        <f t="shared" si="0"/>
        <v>639</v>
      </c>
      <c r="E12" s="25">
        <f t="shared" si="0"/>
        <v>321</v>
      </c>
      <c r="F12" s="25">
        <f t="shared" si="0"/>
        <v>597</v>
      </c>
      <c r="G12" s="25">
        <f t="shared" si="0"/>
        <v>230</v>
      </c>
      <c r="H12" s="25">
        <f t="shared" si="0"/>
        <v>53</v>
      </c>
      <c r="I12" s="25">
        <f t="shared" si="0"/>
        <v>3511</v>
      </c>
      <c r="J12" s="36" t="s">
        <v>67</v>
      </c>
    </row>
    <row r="13" spans="1:14" ht="30" customHeight="1" x14ac:dyDescent="0.25">
      <c r="A13" s="51" t="s">
        <v>54</v>
      </c>
      <c r="B13" s="16"/>
      <c r="C13" s="16"/>
      <c r="D13" s="16"/>
      <c r="E13" s="16"/>
      <c r="F13" s="16"/>
      <c r="G13" s="16"/>
      <c r="H13" s="16"/>
      <c r="I13" s="16"/>
      <c r="J13" s="52" t="s">
        <v>53</v>
      </c>
    </row>
    <row r="14" spans="1:14" ht="19.95" customHeight="1" x14ac:dyDescent="0.25">
      <c r="A14" s="34" t="s">
        <v>52</v>
      </c>
      <c r="B14" s="30">
        <v>9</v>
      </c>
      <c r="C14" s="30">
        <v>15</v>
      </c>
      <c r="D14" s="30">
        <v>6</v>
      </c>
      <c r="E14" s="30">
        <v>2</v>
      </c>
      <c r="F14" s="30">
        <v>3</v>
      </c>
      <c r="G14" s="30">
        <v>4</v>
      </c>
      <c r="H14" s="30">
        <v>3</v>
      </c>
      <c r="I14" s="30">
        <f>SUM(B14:H14)</f>
        <v>42</v>
      </c>
      <c r="J14" s="29" t="s">
        <v>51</v>
      </c>
    </row>
    <row r="15" spans="1:14" ht="19.95" customHeight="1" x14ac:dyDescent="0.25">
      <c r="A15" s="33" t="s">
        <v>50</v>
      </c>
      <c r="B15" s="27">
        <v>92</v>
      </c>
      <c r="C15" s="27">
        <v>43</v>
      </c>
      <c r="D15" s="27">
        <v>6</v>
      </c>
      <c r="E15" s="27">
        <v>5</v>
      </c>
      <c r="F15" s="27">
        <v>12</v>
      </c>
      <c r="G15" s="27">
        <v>10</v>
      </c>
      <c r="H15" s="27">
        <v>1</v>
      </c>
      <c r="I15" s="27">
        <f>SUM(B15:H15)</f>
        <v>169</v>
      </c>
      <c r="J15" s="26" t="s">
        <v>49</v>
      </c>
    </row>
    <row r="16" spans="1:14" ht="19.95" customHeight="1" x14ac:dyDescent="0.25">
      <c r="A16" s="34" t="s">
        <v>48</v>
      </c>
      <c r="B16" s="30">
        <v>82</v>
      </c>
      <c r="C16" s="30">
        <v>71</v>
      </c>
      <c r="D16" s="30">
        <v>0</v>
      </c>
      <c r="E16" s="30">
        <v>1</v>
      </c>
      <c r="F16" s="30">
        <v>0</v>
      </c>
      <c r="G16" s="30">
        <v>1</v>
      </c>
      <c r="H16" s="30">
        <v>5</v>
      </c>
      <c r="I16" s="30">
        <f>SUM(B16:H16)</f>
        <v>160</v>
      </c>
      <c r="J16" s="29" t="s">
        <v>47</v>
      </c>
    </row>
    <row r="17" spans="1:13" ht="19.95" customHeight="1" x14ac:dyDescent="0.25">
      <c r="A17" s="33" t="s">
        <v>46</v>
      </c>
      <c r="B17" s="27">
        <v>15</v>
      </c>
      <c r="C17" s="27">
        <v>32</v>
      </c>
      <c r="D17" s="27">
        <v>8</v>
      </c>
      <c r="E17" s="27">
        <v>2</v>
      </c>
      <c r="F17" s="27">
        <v>10</v>
      </c>
      <c r="G17" s="27">
        <v>6</v>
      </c>
      <c r="H17" s="27">
        <v>2</v>
      </c>
      <c r="I17" s="27">
        <f>SUM(B17:H17)</f>
        <v>75</v>
      </c>
      <c r="J17" s="26" t="s">
        <v>45</v>
      </c>
    </row>
    <row r="18" spans="1:13" ht="19.95" customHeight="1" x14ac:dyDescent="0.25">
      <c r="A18" s="34" t="s">
        <v>32</v>
      </c>
      <c r="B18" s="30">
        <v>7</v>
      </c>
      <c r="C18" s="30">
        <v>6</v>
      </c>
      <c r="D18" s="30">
        <v>2</v>
      </c>
      <c r="E18" s="30">
        <v>0</v>
      </c>
      <c r="F18" s="30">
        <v>2</v>
      </c>
      <c r="G18" s="30">
        <v>3</v>
      </c>
      <c r="H18" s="30">
        <v>2</v>
      </c>
      <c r="I18" s="30">
        <f>SUM(B18:H18)</f>
        <v>22</v>
      </c>
      <c r="J18" s="29" t="s">
        <v>44</v>
      </c>
    </row>
    <row r="19" spans="1:13" ht="19.95" customHeight="1" x14ac:dyDescent="0.25">
      <c r="A19" s="49" t="s">
        <v>2</v>
      </c>
      <c r="B19" s="42">
        <f t="shared" ref="B19:I19" si="1">SUM(B14:B18)</f>
        <v>205</v>
      </c>
      <c r="C19" s="42">
        <f t="shared" si="1"/>
        <v>167</v>
      </c>
      <c r="D19" s="42">
        <f t="shared" si="1"/>
        <v>22</v>
      </c>
      <c r="E19" s="42">
        <f t="shared" si="1"/>
        <v>10</v>
      </c>
      <c r="F19" s="42">
        <f t="shared" si="1"/>
        <v>27</v>
      </c>
      <c r="G19" s="42">
        <f t="shared" si="1"/>
        <v>24</v>
      </c>
      <c r="H19" s="42">
        <f t="shared" si="1"/>
        <v>13</v>
      </c>
      <c r="I19" s="42">
        <f t="shared" si="1"/>
        <v>468</v>
      </c>
      <c r="J19" s="48" t="s">
        <v>67</v>
      </c>
    </row>
    <row r="20" spans="1:13" ht="19.95" customHeight="1" x14ac:dyDescent="0.25">
      <c r="A20" s="34" t="s">
        <v>60</v>
      </c>
      <c r="B20" s="30"/>
      <c r="C20" s="30"/>
      <c r="D20" s="30"/>
      <c r="E20" s="30"/>
      <c r="F20" s="30"/>
      <c r="G20" s="30"/>
      <c r="H20" s="30"/>
      <c r="I20" s="30"/>
      <c r="J20" s="29" t="s">
        <v>59</v>
      </c>
    </row>
    <row r="21" spans="1:13" ht="19.95" customHeight="1" x14ac:dyDescent="0.25">
      <c r="A21" s="33" t="s">
        <v>58</v>
      </c>
      <c r="B21" s="27">
        <v>822</v>
      </c>
      <c r="C21" s="27">
        <v>820</v>
      </c>
      <c r="D21" s="27">
        <v>327</v>
      </c>
      <c r="E21" s="27">
        <v>176</v>
      </c>
      <c r="F21" s="27">
        <v>190</v>
      </c>
      <c r="G21" s="27">
        <v>224</v>
      </c>
      <c r="H21" s="27">
        <v>61</v>
      </c>
      <c r="I21" s="27">
        <f>SUM(B21:H21)</f>
        <v>2620</v>
      </c>
      <c r="J21" s="26" t="s">
        <v>68</v>
      </c>
    </row>
    <row r="22" spans="1:13" ht="19.95" customHeight="1" x14ac:dyDescent="0.25">
      <c r="A22" s="34" t="s">
        <v>57</v>
      </c>
      <c r="B22" s="30">
        <v>22</v>
      </c>
      <c r="C22" s="30">
        <v>142</v>
      </c>
      <c r="D22" s="30">
        <v>18</v>
      </c>
      <c r="E22" s="30">
        <v>13</v>
      </c>
      <c r="F22" s="30">
        <v>12</v>
      </c>
      <c r="G22" s="30">
        <v>16</v>
      </c>
      <c r="H22" s="30">
        <v>12</v>
      </c>
      <c r="I22" s="30">
        <f>SUM(B22:H22)</f>
        <v>235</v>
      </c>
      <c r="J22" s="29" t="s">
        <v>69</v>
      </c>
    </row>
    <row r="23" spans="1:13" ht="26.25" customHeight="1" x14ac:dyDescent="0.25">
      <c r="A23" s="53" t="s">
        <v>56</v>
      </c>
      <c r="B23" s="42">
        <f t="shared" ref="B23:I23" si="2">SUM(B12+B19+B21+B22)</f>
        <v>1665</v>
      </c>
      <c r="C23" s="42">
        <f t="shared" si="2"/>
        <v>2184</v>
      </c>
      <c r="D23" s="42">
        <f t="shared" si="2"/>
        <v>1006</v>
      </c>
      <c r="E23" s="42">
        <f t="shared" si="2"/>
        <v>520</v>
      </c>
      <c r="F23" s="42">
        <f t="shared" si="2"/>
        <v>826</v>
      </c>
      <c r="G23" s="42">
        <f t="shared" si="2"/>
        <v>494</v>
      </c>
      <c r="H23" s="42">
        <f t="shared" si="2"/>
        <v>139</v>
      </c>
      <c r="I23" s="42">
        <f t="shared" si="2"/>
        <v>6834</v>
      </c>
      <c r="J23" s="54" t="s">
        <v>55</v>
      </c>
    </row>
    <row r="24" spans="1:13" ht="15" customHeight="1" x14ac:dyDescent="0.2">
      <c r="A24" s="24" t="s">
        <v>1</v>
      </c>
      <c r="B24" s="23"/>
      <c r="C24" s="73" t="s">
        <v>0</v>
      </c>
      <c r="D24" s="73"/>
      <c r="E24" s="73"/>
      <c r="F24" s="73"/>
      <c r="G24" s="73"/>
      <c r="H24" s="73"/>
      <c r="I24" s="73"/>
      <c r="J24" s="73"/>
      <c r="K24" s="22"/>
      <c r="L24" s="22"/>
      <c r="M24" s="22"/>
    </row>
  </sheetData>
  <mergeCells count="6">
    <mergeCell ref="C24:J24"/>
    <mergeCell ref="A1:J1"/>
    <mergeCell ref="A2:J2"/>
    <mergeCell ref="A3:J3"/>
    <mergeCell ref="A4:J4"/>
    <mergeCell ref="B5:I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احصاءات رخص البناء الفصل السادس 2016 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احصاءات رخص البناء الفصل السادس 2016</Description_Ar>
    <Enabled xmlns="1b323878-974e-4c19-bf08-965c80d4ad54">true</Enabled>
    <PublishingDate xmlns="1b323878-974e-4c19-bf08-965c80d4ad54">2017-10-29T06:25:07+00:00</PublishingDate>
    <CategoryDescription xmlns="http://schemas.microsoft.com/sharepoint.v3">Building Permits Statistics chapter 6-2016</CategoryDescription>
  </documentManagement>
</p:properties>
</file>

<file path=customXml/itemProps1.xml><?xml version="1.0" encoding="utf-8"?>
<ds:datastoreItem xmlns:ds="http://schemas.openxmlformats.org/officeDocument/2006/customXml" ds:itemID="{B24054F7-64C5-463A-8FA7-A103865BD50E}"/>
</file>

<file path=customXml/itemProps2.xml><?xml version="1.0" encoding="utf-8"?>
<ds:datastoreItem xmlns:ds="http://schemas.openxmlformats.org/officeDocument/2006/customXml" ds:itemID="{353B162A-C136-4F97-B8A9-72C948CA1F86}"/>
</file>

<file path=customXml/itemProps3.xml><?xml version="1.0" encoding="utf-8"?>
<ds:datastoreItem xmlns:ds="http://schemas.openxmlformats.org/officeDocument/2006/customXml" ds:itemID="{A5C679ED-957F-4BE5-9D33-11EBF8812572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First</vt:lpstr>
      <vt:lpstr>Preface</vt:lpstr>
      <vt:lpstr>38</vt:lpstr>
      <vt:lpstr>39</vt:lpstr>
      <vt:lpstr>40</vt:lpstr>
      <vt:lpstr>41</vt:lpstr>
      <vt:lpstr>'38'!Print_Area</vt:lpstr>
      <vt:lpstr>First!Print_Area</vt:lpstr>
      <vt:lpstr>Preface!Print_Area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Building Permits Statistics chapter 6-2016</dc:title>
  <dc:creator>Norah Jaber Al Ghufrani</dc:creator>
  <cp:keywords/>
  <cp:lastModifiedBy>Saber Abd El_Zaher</cp:lastModifiedBy>
  <cp:lastPrinted>2017-10-25T06:50:58Z</cp:lastPrinted>
  <dcterms:created xsi:type="dcterms:W3CDTF">2017-08-17T09:02:17Z</dcterms:created>
  <dcterms:modified xsi:type="dcterms:W3CDTF">2017-10-26T06:52:30Z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Building Permits Statistics chapter 6-2016</vt:lpwstr>
  </property>
  <property fmtid="{D5CDD505-2E9C-101B-9397-08002B2CF9AE}" pid="5" name="Hashtags">
    <vt:lpwstr>58;#StatisticalAbstract|c2f418c2-a295-4bd1-af99-d5d586494613</vt:lpwstr>
  </property>
</Properties>
</file>