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jpeg" ContentType="image/jpeg"/>
  <Default Extension="xml" ContentType="application/xml"/>
  <Override PartName="/xl/drawings/drawing10.xml" ContentType="application/vnd.openxmlformats-officedocument.drawingml.chartshapes+xml"/>
  <Override PartName="/xl/drawings/drawing26.xml" ContentType="application/vnd.openxmlformats-officedocument.drawingml.chartshapes+xml"/>
  <Override PartName="/xl/drawings/drawing29.xml" ContentType="application/vnd.openxmlformats-officedocument.drawingml.chartshapes+xml"/>
  <Override PartName="/xl/drawings/drawing14.xml" ContentType="application/vnd.openxmlformats-officedocument.drawingml.chartshapes+xml"/>
  <Override PartName="/xl/workbook.xml" ContentType="application/vnd.openxmlformats-officedocument.spreadsheetml.sheet.main+xml"/>
  <Override PartName="/xl/chartsheets/sheet2.xml" ContentType="application/vnd.openxmlformats-officedocument.spreadsheetml.chartsheet+xml"/>
  <Override PartName="/xl/worksheets/sheet5.xml" ContentType="application/vnd.openxmlformats-officedocument.spreadsheetml.worksheet+xml"/>
  <Override PartName="/xl/drawings/drawing31.xml" ContentType="application/vnd.openxmlformats-officedocument.drawing+xml"/>
  <Override PartName="/xl/drawings/drawing30.xml" ContentType="application/vnd.openxmlformats-officedocument.drawing+xml"/>
  <Override PartName="/xl/worksheets/sheet8.xml" ContentType="application/vnd.openxmlformats-officedocument.spreadsheetml.worksheet+xml"/>
  <Override PartName="/xl/charts/chart4.xml" ContentType="application/vnd.openxmlformats-officedocument.drawingml.chart+xml"/>
  <Override PartName="/xl/drawings/drawing28.xml" ContentType="application/vnd.openxmlformats-officedocument.drawing+xml"/>
  <Override PartName="/xl/worksheets/sheet1.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drawings/drawing27.xml" ContentType="application/vnd.openxmlformats-officedocument.drawing+xml"/>
  <Override PartName="/xl/worksheets/sheet11.xml" ContentType="application/vnd.openxmlformats-officedocument.spreadsheetml.worksheet+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worksheets/sheet10.xml" ContentType="application/vnd.openxmlformats-officedocument.spreadsheetml.worksheet+xml"/>
  <Override PartName="/xl/charts/chart1.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drawings/drawing7.xml" ContentType="application/vnd.openxmlformats-officedocument.drawing+xml"/>
  <Override PartName="/xl/styles.xml" ContentType="application/vnd.openxmlformats-officedocument.spreadsheetml.styles+xml"/>
  <Override PartName="/xl/theme/theme1.xml" ContentType="application/vnd.openxmlformats-officedocument.theme+xml"/>
  <Override PartName="/xl/worksheets/sheet23.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2.xml" ContentType="application/vnd.openxmlformats-officedocument.spreadsheetml.worksheet+xml"/>
  <Override PartName="/xl/chartsheets/sheet4.xml" ContentType="application/vnd.openxmlformats-officedocument.spreadsheetml.chartsheet+xml"/>
  <Override PartName="/xl/worksheets/sheet21.xml" ContentType="application/vnd.openxmlformats-officedocument.spreadsheetml.worksheet+xml"/>
  <Override PartName="/xl/chartsheets/sheet3.xml" ContentType="application/vnd.openxmlformats-officedocument.spreadsheetml.chartsheet+xml"/>
  <Override PartName="/xl/worksheets/sheet20.xml" ContentType="application/vnd.openxmlformats-officedocument.spreadsheetml.worksheet+xml"/>
  <Override PartName="/xl/drawings/drawing11.xml" ContentType="application/vnd.openxmlformats-officedocument.drawing+xml"/>
  <Override PartName="/xl/drawings/drawing9.xml" ContentType="application/vnd.openxmlformats-officedocument.drawing+xml"/>
  <Override PartName="/xl/drawings/drawing12.xml" ContentType="application/vnd.openxmlformats-officedocument.drawing+xml"/>
  <Override PartName="/xl/drawings/drawing17.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16.xml" ContentType="application/vnd.openxmlformats-officedocument.drawing+xml"/>
  <Override PartName="/xl/drawings/drawing18.xml" ContentType="application/vnd.openxmlformats-officedocument.drawing+xml"/>
  <Override PartName="/xl/drawings/drawing13.xml" ContentType="application/vnd.openxmlformats-officedocument.drawing+xml"/>
  <Override PartName="/xl/charts/chart2.xml" ContentType="application/vnd.openxmlformats-officedocument.drawingml.chart+xml"/>
  <Override PartName="/xl/drawings/drawing15.xml" ContentType="application/vnd.openxmlformats-officedocument.drawing+xml"/>
  <Override PartName="/xl/worksheets/sheet9.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05" windowWidth="15480" windowHeight="5835" activeTab="1"/>
  </bookViews>
  <sheets>
    <sheet name="المقدمة" sheetId="57" r:id="rId1"/>
    <sheet name="التقديم" sheetId="35" r:id="rId2"/>
    <sheet name="138" sheetId="36" r:id="rId3"/>
    <sheet name="139" sheetId="37" r:id="rId4"/>
    <sheet name="140" sheetId="38" r:id="rId5"/>
    <sheet name="141" sheetId="39" r:id="rId6"/>
    <sheet name="142" sheetId="41" r:id="rId7"/>
    <sheet name="143" sheetId="42" r:id="rId8"/>
    <sheet name="Gr.38" sheetId="43" r:id="rId9"/>
    <sheet name="144" sheetId="44" r:id="rId10"/>
    <sheet name="145" sheetId="45" r:id="rId11"/>
    <sheet name="Gr.39" sheetId="46" r:id="rId12"/>
    <sheet name="146" sheetId="47" r:id="rId13"/>
    <sheet name="147" sheetId="26" r:id="rId14"/>
    <sheet name="148" sheetId="28" r:id="rId15"/>
    <sheet name="149" sheetId="25" r:id="rId16"/>
    <sheet name="150" sheetId="27" r:id="rId17"/>
    <sheet name="151" sheetId="48" r:id="rId18"/>
    <sheet name="152" sheetId="49" r:id="rId19"/>
    <sheet name="153" sheetId="50" r:id="rId20"/>
    <sheet name="154" sheetId="51" r:id="rId21"/>
    <sheet name="155" sheetId="52" r:id="rId22"/>
    <sheet name="Gr.40" sheetId="53" r:id="rId23"/>
    <sheet name="156" sheetId="54" r:id="rId24"/>
    <sheet name="Gr.41" sheetId="55" r:id="rId25"/>
    <sheet name="157" sheetId="56" r:id="rId26"/>
    <sheet name="158" sheetId="33" r:id="rId27"/>
  </sheets>
  <definedNames>
    <definedName name="_xlnm.Print_Area" localSheetId="3">'139'!$A$1:$J$17</definedName>
    <definedName name="_xlnm.Print_Area" localSheetId="4">'140'!$A$1:$H$21</definedName>
    <definedName name="_xlnm.Print_Area" localSheetId="5">'141'!$A$1:$D$28</definedName>
    <definedName name="_xlnm.Print_Area" localSheetId="6">'142'!$A$1:$D$19</definedName>
    <definedName name="_xlnm.Print_Area" localSheetId="10">'145'!$A$1:$F$11</definedName>
    <definedName name="_xlnm.Print_Area" localSheetId="12">'146'!$A$1:$F$10</definedName>
    <definedName name="_xlnm.Print_Area" localSheetId="13">'147'!$A$1:$T$13</definedName>
    <definedName name="_xlnm.Print_Area" localSheetId="14">'148'!$A$1:$T$18</definedName>
    <definedName name="_xlnm.Print_Area" localSheetId="15">'149'!$A$1:$E$14</definedName>
    <definedName name="_xlnm.Print_Area" localSheetId="16">'150'!$A$1:$T$17</definedName>
    <definedName name="_xlnm.Print_Area" localSheetId="17">'151'!$A$1:$G$17</definedName>
    <definedName name="_xlnm.Print_Area" localSheetId="18">'152'!$A$1:$E$11</definedName>
    <definedName name="_xlnm.Print_Area" localSheetId="19">'153'!$A$1:$E$19</definedName>
    <definedName name="_xlnm.Print_Area" localSheetId="20">'154'!$A$1:$E$18</definedName>
    <definedName name="_xlnm.Print_Area" localSheetId="21">'155'!$A$1:$G$20</definedName>
    <definedName name="_xlnm.Print_Area" localSheetId="25">'157'!$A$1:$J$16</definedName>
    <definedName name="_xlnm.Print_Area" localSheetId="26">'158'!$A$1:$G$9</definedName>
    <definedName name="_xlnm.Print_Area" localSheetId="0">المقدمة!$A$1:$A$8</definedName>
  </definedNames>
  <calcPr calcId="125725"/>
</workbook>
</file>

<file path=xl/calcChain.xml><?xml version="1.0" encoding="utf-8"?>
<calcChain xmlns="http://schemas.openxmlformats.org/spreadsheetml/2006/main">
  <c r="C19" i="41"/>
  <c r="E8" i="45"/>
  <c r="E9"/>
  <c r="E10"/>
  <c r="E11"/>
  <c r="F8" i="42"/>
  <c r="F9"/>
  <c r="F10"/>
  <c r="F11"/>
  <c r="C19" i="38"/>
  <c r="D19"/>
  <c r="E19"/>
  <c r="F19"/>
  <c r="G19"/>
  <c r="B19"/>
  <c r="B19" i="41" l="1"/>
  <c r="B28" i="39"/>
  <c r="D8" i="36"/>
  <c r="G8"/>
  <c r="E8" i="37"/>
  <c r="H16"/>
  <c r="H15"/>
  <c r="H14"/>
  <c r="H13"/>
  <c r="H11"/>
  <c r="H10"/>
  <c r="H9"/>
  <c r="H8"/>
  <c r="E9"/>
  <c r="E10"/>
  <c r="E11"/>
  <c r="E13"/>
  <c r="E14"/>
  <c r="E15"/>
  <c r="E16"/>
  <c r="D12"/>
  <c r="F12"/>
  <c r="G12"/>
  <c r="C12"/>
  <c r="E12" s="1"/>
  <c r="D17"/>
  <c r="F17"/>
  <c r="G17"/>
  <c r="C17"/>
  <c r="E17" s="1"/>
  <c r="H17" l="1"/>
  <c r="H12"/>
  <c r="D15" i="36"/>
  <c r="D14"/>
  <c r="D13"/>
  <c r="D12"/>
  <c r="D11"/>
  <c r="D10"/>
  <c r="D9"/>
  <c r="G9"/>
  <c r="G10"/>
  <c r="G11"/>
  <c r="G12"/>
  <c r="G13"/>
  <c r="G14"/>
  <c r="G15"/>
  <c r="E7" i="54"/>
  <c r="E8"/>
  <c r="E6"/>
  <c r="B16" i="56" l="1"/>
  <c r="E16"/>
  <c r="D16"/>
  <c r="C16"/>
  <c r="E8" i="47"/>
  <c r="E9"/>
  <c r="E10"/>
  <c r="E7"/>
  <c r="B28" i="44"/>
  <c r="F16" i="56"/>
  <c r="G16"/>
  <c r="H16"/>
  <c r="I16"/>
  <c r="F8" i="52"/>
  <c r="F9"/>
  <c r="F10"/>
  <c r="F11"/>
  <c r="F12"/>
  <c r="F13"/>
  <c r="F14"/>
  <c r="F15"/>
  <c r="F16"/>
  <c r="F17"/>
  <c r="F18"/>
  <c r="F19"/>
  <c r="B20"/>
  <c r="C20"/>
  <c r="D20"/>
  <c r="E20"/>
  <c r="B18" i="51"/>
  <c r="C18"/>
  <c r="D18"/>
  <c r="B19" i="50"/>
  <c r="C19"/>
  <c r="D19"/>
  <c r="D7" i="49"/>
  <c r="D8"/>
  <c r="D10"/>
  <c r="D11"/>
  <c r="F9" i="48"/>
  <c r="F10"/>
  <c r="F11"/>
  <c r="F12"/>
  <c r="F13"/>
  <c r="F14"/>
  <c r="F15"/>
  <c r="F16"/>
  <c r="B17"/>
  <c r="C17"/>
  <c r="D17"/>
  <c r="E17"/>
  <c r="E7" i="45"/>
  <c r="F8" i="44"/>
  <c r="F9"/>
  <c r="F11"/>
  <c r="F12"/>
  <c r="F13"/>
  <c r="F14"/>
  <c r="F15"/>
  <c r="F16"/>
  <c r="F17"/>
  <c r="F18"/>
  <c r="F19"/>
  <c r="F20"/>
  <c r="F21"/>
  <c r="F22"/>
  <c r="F23"/>
  <c r="F24"/>
  <c r="F25"/>
  <c r="F26"/>
  <c r="F27"/>
  <c r="C28"/>
  <c r="D28"/>
  <c r="E28"/>
  <c r="F7" i="42"/>
  <c r="C28" i="39"/>
  <c r="F17" i="48" l="1"/>
  <c r="F28" i="44"/>
  <c r="F20" i="52"/>
  <c r="C18" i="28"/>
  <c r="D18"/>
  <c r="E18"/>
  <c r="F18"/>
  <c r="G18"/>
  <c r="H18"/>
  <c r="I18"/>
  <c r="J18"/>
  <c r="K18"/>
  <c r="L18"/>
  <c r="M18"/>
  <c r="N18"/>
  <c r="O18"/>
  <c r="P18"/>
  <c r="Q18"/>
  <c r="R18"/>
  <c r="S18"/>
  <c r="B18"/>
  <c r="C17" i="27"/>
  <c r="D17"/>
  <c r="E17"/>
  <c r="F17"/>
  <c r="G17"/>
  <c r="H17"/>
  <c r="I17"/>
  <c r="J17"/>
  <c r="K17"/>
  <c r="L17"/>
  <c r="M17"/>
  <c r="N17"/>
  <c r="O17"/>
  <c r="P17"/>
  <c r="Q17"/>
  <c r="R17"/>
  <c r="S17"/>
  <c r="B17"/>
  <c r="D14" i="25"/>
  <c r="G13" i="26"/>
  <c r="F13"/>
  <c r="E13"/>
  <c r="D13"/>
  <c r="C13"/>
  <c r="B13"/>
  <c r="M13"/>
  <c r="L13"/>
  <c r="K13"/>
  <c r="J13"/>
  <c r="I13"/>
  <c r="H13"/>
  <c r="S13"/>
  <c r="R13"/>
  <c r="Q13"/>
  <c r="P13"/>
  <c r="O13"/>
  <c r="N13"/>
  <c r="B14" i="25"/>
  <c r="C14"/>
</calcChain>
</file>

<file path=xl/sharedStrings.xml><?xml version="1.0" encoding="utf-8"?>
<sst xmlns="http://schemas.openxmlformats.org/spreadsheetml/2006/main" count="752" uniqueCount="471">
  <si>
    <t>المجموع
Total</t>
  </si>
  <si>
    <t>إناث
Females</t>
  </si>
  <si>
    <t>ذكور
Males</t>
  </si>
  <si>
    <t>Total</t>
  </si>
  <si>
    <t>المجموع</t>
  </si>
  <si>
    <t>Qataris</t>
  </si>
  <si>
    <r>
      <t xml:space="preserve"> اصابة خفيفة</t>
    </r>
    <r>
      <rPr>
        <sz val="11"/>
        <rFont val="Arial"/>
        <family val="2"/>
      </rPr>
      <t xml:space="preserve">
Slight injury</t>
    </r>
  </si>
  <si>
    <r>
      <t xml:space="preserve">وفاة
 </t>
    </r>
    <r>
      <rPr>
        <sz val="11"/>
        <rFont val="Arial"/>
        <family val="2"/>
      </rPr>
      <t>Death</t>
    </r>
  </si>
  <si>
    <t>Dukhan</t>
  </si>
  <si>
    <t xml:space="preserve"> دخان</t>
  </si>
  <si>
    <t xml:space="preserve">South </t>
  </si>
  <si>
    <t xml:space="preserve"> الجنوب</t>
  </si>
  <si>
    <t>Al Shammal</t>
  </si>
  <si>
    <t xml:space="preserve"> الشمال</t>
  </si>
  <si>
    <t>Industerid area</t>
  </si>
  <si>
    <t>الصناعية</t>
  </si>
  <si>
    <t>Al Mattar</t>
  </si>
  <si>
    <t xml:space="preserve"> المطار</t>
  </si>
  <si>
    <t>Al Maamora</t>
  </si>
  <si>
    <t xml:space="preserve"> المعمورة</t>
  </si>
  <si>
    <t>Al Rayyan</t>
  </si>
  <si>
    <t>الريان</t>
  </si>
  <si>
    <t>Madinatt khalifah</t>
  </si>
  <si>
    <t xml:space="preserve"> مدينة خليفة</t>
  </si>
  <si>
    <t>December</t>
  </si>
  <si>
    <t>November</t>
  </si>
  <si>
    <t>October</t>
  </si>
  <si>
    <t>September</t>
  </si>
  <si>
    <t>August</t>
  </si>
  <si>
    <t>July</t>
  </si>
  <si>
    <t>June</t>
  </si>
  <si>
    <t>May</t>
  </si>
  <si>
    <t>April</t>
  </si>
  <si>
    <t>March</t>
  </si>
  <si>
    <t>February</t>
  </si>
  <si>
    <t>January</t>
  </si>
  <si>
    <t>أقل من سنة</t>
  </si>
  <si>
    <t>سنة - أقل من سنتان</t>
  </si>
  <si>
    <t>سنتان - أقل من 4 سنوات</t>
  </si>
  <si>
    <t>4 سنوات - اقل من 10 سنوات</t>
  </si>
  <si>
    <t>10 سنوات - اكثر من 20 سنة</t>
  </si>
  <si>
    <t>بدون رخصة</t>
  </si>
  <si>
    <t>غير معروف</t>
  </si>
  <si>
    <t xml:space="preserve">              
سنوات الخبرة للسائق</t>
  </si>
  <si>
    <t>قطري</t>
  </si>
  <si>
    <t>أجنبي</t>
  </si>
  <si>
    <t xml:space="preserve">            البيان
الجنسية</t>
  </si>
  <si>
    <t>G.C.C</t>
  </si>
  <si>
    <t>Foreign</t>
  </si>
  <si>
    <t>وفاة
Death</t>
  </si>
  <si>
    <t>إصابات بليغة
Sever injury</t>
  </si>
  <si>
    <t>إصابات خفيفة
Slight injury</t>
  </si>
  <si>
    <r>
      <t xml:space="preserve"> إصابات بليغة</t>
    </r>
    <r>
      <rPr>
        <sz val="11"/>
        <rFont val="Arial"/>
        <family val="2"/>
      </rPr>
      <t xml:space="preserve">
Sever injury</t>
    </r>
  </si>
  <si>
    <t xml:space="preserve">            البيان
فئات العمر</t>
  </si>
  <si>
    <t xml:space="preserve">            البيان
قسم المرور</t>
  </si>
  <si>
    <t>-</t>
  </si>
  <si>
    <t>1 - 5</t>
  </si>
  <si>
    <t>5 - 18</t>
  </si>
  <si>
    <t>18 - 19</t>
  </si>
  <si>
    <t>20 - 29</t>
  </si>
  <si>
    <t>30 - 39</t>
  </si>
  <si>
    <t>40 - 49</t>
  </si>
  <si>
    <t>50 - 59</t>
  </si>
  <si>
    <t>60 +</t>
  </si>
  <si>
    <r>
      <t xml:space="preserve">سائق
</t>
    </r>
    <r>
      <rPr>
        <sz val="11"/>
        <rFont val="Arial"/>
        <family val="2"/>
      </rPr>
      <t>Driver</t>
    </r>
  </si>
  <si>
    <r>
      <t xml:space="preserve">راكب
</t>
    </r>
    <r>
      <rPr>
        <sz val="11"/>
        <rFont val="Arial"/>
        <family val="2"/>
      </rPr>
      <t>Passenger</t>
    </r>
  </si>
  <si>
    <r>
      <t xml:space="preserve">مشاة
</t>
    </r>
    <r>
      <rPr>
        <sz val="11"/>
        <rFont val="Arial"/>
        <family val="2"/>
      </rPr>
      <t>Pedestrians</t>
    </r>
  </si>
  <si>
    <t>أنواع القوارب المسجلة حسب النوع</t>
  </si>
  <si>
    <t>ـ</t>
  </si>
  <si>
    <t xml:space="preserve">        
         Statement
Nationality</t>
  </si>
  <si>
    <t xml:space="preserve">        Statement
 Traffic Department</t>
  </si>
  <si>
    <t>Less than a year</t>
  </si>
  <si>
    <t>Years - less than two years</t>
  </si>
  <si>
    <t>Two years - less than 4 years</t>
  </si>
  <si>
    <t>4 years - less than 10</t>
  </si>
  <si>
    <t>10 years - more than 20 years old</t>
  </si>
  <si>
    <t>Without a license</t>
  </si>
  <si>
    <t>Unknown</t>
  </si>
  <si>
    <t xml:space="preserve">          Statement
Age groups</t>
  </si>
  <si>
    <t>The Sources of the data 
* Supreme judicial council
* Ministry of the Interior
* Attorney plenary</t>
  </si>
  <si>
    <t>مصدر بيانات هذا الفصل 
* المجلس الأعلى للقضاء
* وزارة الداخلية
* النيابة العامة</t>
  </si>
  <si>
    <t>This chapter includes the number of judges, lawyers, and issues of the courts and the sentences, and also covers issues and road traffic accidents by cause of accident and type of injury, also includes the services of civil defense fire fighting and rescue operations and other relief.</t>
  </si>
  <si>
    <t>The achievements observed in education, health and cultural services in Qatar is accompanied by smilar achievements in judicial and security services. Much is spent to meet security and safety both for citizens and residents a notion of modern state.</t>
  </si>
  <si>
    <t>Assistant Judge</t>
  </si>
  <si>
    <t xml:space="preserve">مساعد قاضي </t>
  </si>
  <si>
    <t>Judge,Court of First Instance</t>
  </si>
  <si>
    <t xml:space="preserve">قاضي بالمحكمة الابتدائية </t>
  </si>
  <si>
    <t>President,Court of First Instance</t>
  </si>
  <si>
    <t xml:space="preserve">رئيس بالمحكمة الابتدائية </t>
  </si>
  <si>
    <t>Judge,Court of Appeals</t>
  </si>
  <si>
    <t xml:space="preserve">قاضي بمحكمة الاستئناف </t>
  </si>
  <si>
    <t>Vice-President,Court of Appeal</t>
  </si>
  <si>
    <t xml:space="preserve">نائب رئيس بمحكمة الاستئناف </t>
  </si>
  <si>
    <t>President,Court of Appeal</t>
  </si>
  <si>
    <t xml:space="preserve">رئيس محكمة الاستئناف </t>
  </si>
  <si>
    <t>Judge,Supreme Court</t>
  </si>
  <si>
    <t xml:space="preserve">قاضي بمحكمة التمييز </t>
  </si>
  <si>
    <t>Vice-President,Supreme Court</t>
  </si>
  <si>
    <t xml:space="preserve">نائب رئيس بمحكمة التمييز </t>
  </si>
  <si>
    <t>Job Title</t>
  </si>
  <si>
    <t>المسمى الوظيفي</t>
  </si>
  <si>
    <t>قطريون</t>
  </si>
  <si>
    <r>
      <rPr>
        <b/>
        <sz val="12"/>
        <rFont val="Arial"/>
        <family val="2"/>
      </rPr>
      <t>محامون تحت التدريب</t>
    </r>
    <r>
      <rPr>
        <b/>
        <sz val="10"/>
        <rFont val="Arial"/>
        <family val="2"/>
      </rPr>
      <t xml:space="preserve">
Lawyers under training</t>
    </r>
  </si>
  <si>
    <r>
      <rPr>
        <b/>
        <sz val="12"/>
        <rFont val="Arial"/>
        <family val="2"/>
      </rPr>
      <t>محامون مشتغلين</t>
    </r>
    <r>
      <rPr>
        <b/>
        <sz val="10"/>
        <rFont val="Arial"/>
        <family val="2"/>
      </rPr>
      <t xml:space="preserve">
Lawyers working</t>
    </r>
  </si>
  <si>
    <t>Crimes of violation of traffic laws</t>
  </si>
  <si>
    <t>جرائم مخالفة قوانين المرور</t>
  </si>
  <si>
    <t>The issues of checks</t>
  </si>
  <si>
    <t>قضايا الشيكات</t>
  </si>
  <si>
    <t>Crimes violating the laws of immigration and residency</t>
  </si>
  <si>
    <t>جرائم مخالفة قوانين الهجرة والأقامة</t>
  </si>
  <si>
    <t>Crimes of violation of environmental laws</t>
  </si>
  <si>
    <t>جرائم مخالفة قوانين البيئة</t>
  </si>
  <si>
    <t>Crimes violating the laws of public trust</t>
  </si>
  <si>
    <t>جرائم مخالفة قوانين الثقة العامة</t>
  </si>
  <si>
    <t>Crimes against others money and property</t>
  </si>
  <si>
    <t>جرائم واقعة على الأموال + الأملاك</t>
  </si>
  <si>
    <t>Drugs and alcoholic crimes</t>
  </si>
  <si>
    <t>جرائم المخدرات والمسكرات</t>
  </si>
  <si>
    <t xml:space="preserve">Sexual and mord crimes </t>
  </si>
  <si>
    <t>جرائم جنسية وخلقية</t>
  </si>
  <si>
    <t>Crimes against human body</t>
  </si>
  <si>
    <t>جرائم واقعة على النفس</t>
  </si>
  <si>
    <t>intellectual property rights offenses</t>
  </si>
  <si>
    <t>جرائم حقوق المكية الفكرية</t>
  </si>
  <si>
    <t>Crimes against civil servants activities</t>
  </si>
  <si>
    <t>جرائم متعلقة بأعمال الموظفين العاميين</t>
  </si>
  <si>
    <t xml:space="preserve">Type of crime 
</t>
  </si>
  <si>
    <t>نوع الجريمة</t>
  </si>
  <si>
    <t>2009-2011</t>
  </si>
  <si>
    <t>القضايا المقدمة للمحاكم حسب نوع القضية ونوع المحكمة</t>
  </si>
  <si>
    <t>Other</t>
  </si>
  <si>
    <t>أخرى</t>
  </si>
  <si>
    <t>National Security</t>
  </si>
  <si>
    <t>أمن الدولة</t>
  </si>
  <si>
    <t>Public property</t>
  </si>
  <si>
    <t>الأموال العامة</t>
  </si>
  <si>
    <t>Meddling with female</t>
  </si>
  <si>
    <t>التعرض لأنثى</t>
  </si>
  <si>
    <t>Drunkenness</t>
  </si>
  <si>
    <t>السُكر</t>
  </si>
  <si>
    <t>Entering others property</t>
  </si>
  <si>
    <t>دخول ملك الغير</t>
  </si>
  <si>
    <t>Manace</t>
  </si>
  <si>
    <t>التهديد</t>
  </si>
  <si>
    <t>Disturbance</t>
  </si>
  <si>
    <t>الإزعاج</t>
  </si>
  <si>
    <t>Fire</t>
  </si>
  <si>
    <t>حريق</t>
  </si>
  <si>
    <t>Forgery</t>
  </si>
  <si>
    <t>التزوير</t>
  </si>
  <si>
    <t>Drugs</t>
  </si>
  <si>
    <t>مخدرات</t>
  </si>
  <si>
    <t>Work injury</t>
  </si>
  <si>
    <t>إصابة عمل</t>
  </si>
  <si>
    <t>Insults</t>
  </si>
  <si>
    <t>السب</t>
  </si>
  <si>
    <t>Fraud</t>
  </si>
  <si>
    <t>الاحتيال</t>
  </si>
  <si>
    <t>Damage to movable property</t>
  </si>
  <si>
    <t>إتلاف مال منقول</t>
  </si>
  <si>
    <t>Invironmental and building violations</t>
  </si>
  <si>
    <t>مخالفات بيئة وبناء</t>
  </si>
  <si>
    <t>Assault</t>
  </si>
  <si>
    <t>الاعتداء</t>
  </si>
  <si>
    <t>Theft</t>
  </si>
  <si>
    <t>السرقة</t>
  </si>
  <si>
    <t>Work with non-sponsor</t>
  </si>
  <si>
    <t>العمل لدى غير الكفيل</t>
  </si>
  <si>
    <t>Traffic offenses</t>
  </si>
  <si>
    <t>جرائم مرورية</t>
  </si>
  <si>
    <t>Lssuance of worthless checks</t>
  </si>
  <si>
    <t>إصدار شيكات بدون رصيد</t>
  </si>
  <si>
    <t xml:space="preserve">أخرى </t>
  </si>
  <si>
    <t>Parking at places designated for pedestrian crossing or on the sidewalks</t>
  </si>
  <si>
    <t>وقوف المركبات أو انتظارها في الاماكن المخصصة لعبور المشاة أو على الأرصفة</t>
  </si>
  <si>
    <t>Parking at unauthorized places</t>
  </si>
  <si>
    <t>الوقوف والانتظار في الاماكن غير المصرح فيها</t>
  </si>
  <si>
    <t>Non-compliance with traffic light signals</t>
  </si>
  <si>
    <t xml:space="preserve">عدم الالتزام  باشارات المرور الضوئية </t>
  </si>
  <si>
    <t xml:space="preserve">Failure to observe enough distance with the vehicle in front </t>
  </si>
  <si>
    <t>عدم مراعاة السائق ترك مسافة كافية بينه وبين المركبة التي أمامة</t>
  </si>
  <si>
    <t>Use of mobile phone or other devices while driving</t>
  </si>
  <si>
    <t>استعمال  الهاتف النقال أو غيره من الأجهزة أثناء السياقة</t>
  </si>
  <si>
    <t>Not fixing saftly belt while driving the vehicle on the road</t>
  </si>
  <si>
    <t>عدم استعمال سائق المركبة او من يجلس بجواره حزام الأمان أثناء سير المركبة على الطريق</t>
  </si>
  <si>
    <t>Exceeding speed limit set on the road (Radar)</t>
  </si>
  <si>
    <t>Driving a vehicle that has been banned of being driven witout written permission from licening authorities</t>
  </si>
  <si>
    <t>سياقة مركبة على طريق منع سياقتها فيه بدون تصريح كتابي من السلطة المرخصة</t>
  </si>
  <si>
    <t>Driving without  renewal of driving licenses</t>
  </si>
  <si>
    <t>سياقة مركبة دون تجديد رخص القيادة</t>
  </si>
  <si>
    <t>Not returning licenced plates when vehicle was dispensed</t>
  </si>
  <si>
    <t>عدم رد اللوحات المعدنية المرخصة في حال الاستغناء عن تسيير المركبة</t>
  </si>
  <si>
    <t>Driving a vehicle on the road without renewal of driving licenses</t>
  </si>
  <si>
    <t>سياقة مركبة ميكانيكية على الطريق دون تجديد رخص القيادة</t>
  </si>
  <si>
    <t>Type of violation</t>
  </si>
  <si>
    <t>نوع المخالفة</t>
  </si>
  <si>
    <t>TRAFFIC VIOLATIONS</t>
  </si>
  <si>
    <t>المخالفات المرورية</t>
  </si>
  <si>
    <t xml:space="preserve"> Year</t>
  </si>
  <si>
    <r>
      <t>المجموع</t>
    </r>
    <r>
      <rPr>
        <sz val="11"/>
        <rFont val="Arial"/>
        <family val="2"/>
      </rPr>
      <t xml:space="preserve">
 Total</t>
    </r>
  </si>
  <si>
    <r>
      <t xml:space="preserve">    اصابة بليغة </t>
    </r>
    <r>
      <rPr>
        <sz val="11"/>
        <rFont val="Arial"/>
        <family val="2"/>
      </rPr>
      <t xml:space="preserve">
Sever injury</t>
    </r>
  </si>
  <si>
    <t xml:space="preserve">السنة </t>
  </si>
  <si>
    <t>2007-2011</t>
  </si>
  <si>
    <t xml:space="preserve"> أخرى         </t>
  </si>
  <si>
    <t>Road Condition</t>
  </si>
  <si>
    <t xml:space="preserve">بسبب حالة الطريق </t>
  </si>
  <si>
    <t xml:space="preserve">Weather conditions </t>
  </si>
  <si>
    <t xml:space="preserve">بسبب الأحوال الجوية </t>
  </si>
  <si>
    <t>Under the influence of alcohol and drugs</t>
  </si>
  <si>
    <t xml:space="preserve">تحت تأثير المسكرات والمواد المخدرة              </t>
  </si>
  <si>
    <t>Loose Animals</t>
  </si>
  <si>
    <t>حيوانات سائبة</t>
  </si>
  <si>
    <t>Driving without a license</t>
  </si>
  <si>
    <t xml:space="preserve">القيادة دون رخصة              </t>
  </si>
  <si>
    <t>Careleessness and lack of attention</t>
  </si>
  <si>
    <t>اهمال وعدم الانتباه</t>
  </si>
  <si>
    <t>Crossing the road</t>
  </si>
  <si>
    <t xml:space="preserve">قطع الطريق                     </t>
  </si>
  <si>
    <t>Not leaving aspace</t>
  </si>
  <si>
    <t xml:space="preserve">عدم ترك مسافة                    </t>
  </si>
  <si>
    <t>Violating trafic lights</t>
  </si>
  <si>
    <t xml:space="preserve">قطع الإشارات الضوئية         </t>
  </si>
  <si>
    <t>Not giving priority</t>
  </si>
  <si>
    <t xml:space="preserve">عدم إعطاء أفضلية السير              </t>
  </si>
  <si>
    <t>Blown up tire</t>
  </si>
  <si>
    <t xml:space="preserve">انفجار إطار السيارة          </t>
  </si>
  <si>
    <t>Escape</t>
  </si>
  <si>
    <t xml:space="preserve">الهروب                      </t>
  </si>
  <si>
    <t>Loosing control on steering wheel</t>
  </si>
  <si>
    <t xml:space="preserve">فقدان السيطرة على عجلة القيادة           </t>
  </si>
  <si>
    <t>Driving in the opposite direction</t>
  </si>
  <si>
    <t xml:space="preserve">السير عكس الاتجاه                   </t>
  </si>
  <si>
    <t xml:space="preserve">Speed </t>
  </si>
  <si>
    <t xml:space="preserve">السرعة                </t>
  </si>
  <si>
    <t>Driving backward</t>
  </si>
  <si>
    <t xml:space="preserve">الرجوع للخلف                   </t>
  </si>
  <si>
    <t>Overtaking</t>
  </si>
  <si>
    <t xml:space="preserve">التجاوز                          </t>
  </si>
  <si>
    <t>Careleessness</t>
  </si>
  <si>
    <t>الاهمال</t>
  </si>
  <si>
    <t>Deviation from the road</t>
  </si>
  <si>
    <t>الانحراف عن الطريق</t>
  </si>
  <si>
    <t>Cause of the accident</t>
  </si>
  <si>
    <r>
      <t xml:space="preserve">المجموع
</t>
    </r>
    <r>
      <rPr>
        <sz val="10"/>
        <rFont val="Arial"/>
        <family val="2"/>
      </rPr>
      <t>Total</t>
    </r>
  </si>
  <si>
    <r>
      <t>اصابة خفيفة</t>
    </r>
    <r>
      <rPr>
        <sz val="11"/>
        <rFont val="Arial"/>
        <family val="2"/>
      </rPr>
      <t xml:space="preserve">
Slight injury</t>
    </r>
  </si>
  <si>
    <r>
      <t>اصابة بليغة</t>
    </r>
    <r>
      <rPr>
        <sz val="11"/>
        <rFont val="Arial"/>
        <family val="2"/>
      </rPr>
      <t xml:space="preserve"> Sever injury</t>
    </r>
  </si>
  <si>
    <r>
      <t xml:space="preserve"> وفـــــاة </t>
    </r>
    <r>
      <rPr>
        <sz val="11"/>
        <rFont val="Arial"/>
        <family val="2"/>
      </rPr>
      <t xml:space="preserve">
</t>
    </r>
    <r>
      <rPr>
        <sz val="10"/>
        <rFont val="Arial"/>
        <family val="2"/>
      </rPr>
      <t>Death</t>
    </r>
  </si>
  <si>
    <t xml:space="preserve">  سبب الحادث         </t>
  </si>
  <si>
    <t xml:space="preserve">  Year</t>
  </si>
  <si>
    <t>المجموع
 Total</t>
  </si>
  <si>
    <t xml:space="preserve"> اصابة خفيفة
Slight injury         </t>
  </si>
  <si>
    <t xml:space="preserve">    اصابة بليغة 
Sever injury</t>
  </si>
  <si>
    <t>وفاة
 Death</t>
  </si>
  <si>
    <t>2008-2011</t>
  </si>
  <si>
    <t>Section</t>
  </si>
  <si>
    <t xml:space="preserve"> الحوادث المرورية
Traffic accidents </t>
  </si>
  <si>
    <t>القسم</t>
  </si>
  <si>
    <r>
      <t xml:space="preserve">المجموع
  </t>
    </r>
    <r>
      <rPr>
        <sz val="10"/>
        <rFont val="Arial"/>
        <family val="2"/>
      </rPr>
      <t>Total</t>
    </r>
  </si>
  <si>
    <r>
      <t xml:space="preserve">مجهول
  </t>
    </r>
    <r>
      <rPr>
        <sz val="10"/>
        <rFont val="Arial"/>
        <family val="2"/>
      </rPr>
      <t>Unknown</t>
    </r>
  </si>
  <si>
    <r>
      <t xml:space="preserve">تصالح
 </t>
    </r>
    <r>
      <rPr>
        <sz val="10"/>
        <rFont val="Arial"/>
        <family val="2"/>
      </rPr>
      <t>Conciliation</t>
    </r>
    <r>
      <rPr>
        <b/>
        <sz val="10"/>
        <rFont val="Arial"/>
        <family val="2"/>
      </rPr>
      <t xml:space="preserve"> </t>
    </r>
  </si>
  <si>
    <t>السنة</t>
  </si>
  <si>
    <t>ACCIDENTS CONCILIATION AND UNKNOWN</t>
  </si>
  <si>
    <t>حوادث تصالح ومجهول</t>
  </si>
  <si>
    <t xml:space="preserve">Total </t>
  </si>
  <si>
    <t xml:space="preserve">المجموع </t>
  </si>
  <si>
    <t>Others</t>
  </si>
  <si>
    <t>مصنفات أخرى</t>
  </si>
  <si>
    <t>Governmental agencies</t>
  </si>
  <si>
    <t>هيئات حكومية</t>
  </si>
  <si>
    <t xml:space="preserve">Educational facilities </t>
  </si>
  <si>
    <t xml:space="preserve">منشآت تعليمية </t>
  </si>
  <si>
    <t>Medical facilities</t>
  </si>
  <si>
    <t>منشـآت طبية</t>
  </si>
  <si>
    <t>Ships and boats</t>
  </si>
  <si>
    <t>سفن ومراكب</t>
  </si>
  <si>
    <t xml:space="preserve">Farms and public parks </t>
  </si>
  <si>
    <t>مزارع وحدائق عامة</t>
  </si>
  <si>
    <t xml:space="preserve">Industrial enterprises and factories </t>
  </si>
  <si>
    <t>مؤسسات صناعية ومصانع</t>
  </si>
  <si>
    <t xml:space="preserve">Shops, markets </t>
  </si>
  <si>
    <t>محلات تجارية واسواق</t>
  </si>
  <si>
    <t>Vehicles</t>
  </si>
  <si>
    <t>مركبات</t>
  </si>
  <si>
    <t xml:space="preserve">Residential premises </t>
  </si>
  <si>
    <t>أماكن سكنية</t>
  </si>
  <si>
    <t xml:space="preserve">                                     Year
  Place of Occurrence</t>
  </si>
  <si>
    <t xml:space="preserve">                                            السنة
         مكان الحدوث</t>
  </si>
  <si>
    <t>FIRE ACCIDENTS BY PLACE OF OCCURRENCE</t>
  </si>
  <si>
    <t xml:space="preserve">حوادث الحريق حسب اماكن حدوثها </t>
  </si>
  <si>
    <t>Other Causes</t>
  </si>
  <si>
    <t>أسباب أخرى</t>
  </si>
  <si>
    <t xml:space="preserve">Not clear </t>
  </si>
  <si>
    <t>غير واضح</t>
  </si>
  <si>
    <t>Criminal deed</t>
  </si>
  <si>
    <t>عمل جنائى</t>
  </si>
  <si>
    <t>Up to a fire Specialist</t>
  </si>
  <si>
    <t>متروك لخبير الحرائق</t>
  </si>
  <si>
    <t>Spark disperal</t>
  </si>
  <si>
    <t>تطاير شرار</t>
  </si>
  <si>
    <t>Intentionally Forged Accident</t>
  </si>
  <si>
    <t xml:space="preserve">حوادث مفتعله </t>
  </si>
  <si>
    <t>High Heat or Pressure</t>
  </si>
  <si>
    <t>ازدياد الحرارة أو الضغط</t>
  </si>
  <si>
    <t>Gas Leakage</t>
  </si>
  <si>
    <t>تسرب غاز</t>
  </si>
  <si>
    <t>Electric Short Circuit</t>
  </si>
  <si>
    <t>ماس كهربائي</t>
  </si>
  <si>
    <t xml:space="preserve">                                             Year
  Cause of Fire</t>
  </si>
  <si>
    <t xml:space="preserve">                                     السنة
   سبب الحريق </t>
  </si>
  <si>
    <t>FIRE ACCIDENTS BY CAUSE OF FIRE</t>
  </si>
  <si>
    <t xml:space="preserve">حوداث الحريق حسب المسببات </t>
  </si>
  <si>
    <r>
      <rPr>
        <b/>
        <sz val="12"/>
        <color indexed="9"/>
        <rFont val="Arial"/>
        <family val="2"/>
      </rPr>
      <t>إصابات وفــاة</t>
    </r>
    <r>
      <rPr>
        <b/>
        <sz val="10"/>
        <color indexed="9"/>
        <rFont val="Arial"/>
        <family val="2"/>
      </rPr>
      <t xml:space="preserve">
Death Injuries</t>
    </r>
  </si>
  <si>
    <r>
      <rPr>
        <b/>
        <sz val="12"/>
        <color indexed="9"/>
        <rFont val="Arial"/>
        <family val="2"/>
      </rPr>
      <t>إصابات خطيرة</t>
    </r>
    <r>
      <rPr>
        <b/>
        <sz val="10"/>
        <color indexed="9"/>
        <rFont val="Arial"/>
        <family val="2"/>
      </rPr>
      <t xml:space="preserve">
Serious Injuries</t>
    </r>
  </si>
  <si>
    <r>
      <rPr>
        <b/>
        <sz val="12"/>
        <color indexed="9"/>
        <rFont val="Arial"/>
        <family val="2"/>
      </rPr>
      <t>إصابات بسيطة</t>
    </r>
    <r>
      <rPr>
        <b/>
        <sz val="10"/>
        <color indexed="9"/>
        <rFont val="Arial"/>
        <family val="2"/>
      </rPr>
      <t xml:space="preserve">
 Simple Injuries</t>
    </r>
  </si>
  <si>
    <r>
      <rPr>
        <b/>
        <sz val="12"/>
        <color indexed="9"/>
        <rFont val="Arial"/>
        <family val="2"/>
      </rPr>
      <t>الحوادث</t>
    </r>
    <r>
      <rPr>
        <b/>
        <sz val="10"/>
        <color indexed="9"/>
        <rFont val="Arial"/>
        <family val="2"/>
      </rPr>
      <t xml:space="preserve">
Incidents</t>
    </r>
  </si>
  <si>
    <t>المجمــوع</t>
  </si>
  <si>
    <t>ديسمبــر</t>
  </si>
  <si>
    <t>نوفمبــر</t>
  </si>
  <si>
    <t>اكتوبــر</t>
  </si>
  <si>
    <t>سبتمبــر</t>
  </si>
  <si>
    <t>اغسطس</t>
  </si>
  <si>
    <t>يوليـــو</t>
  </si>
  <si>
    <t>يونيـــو</t>
  </si>
  <si>
    <t>مايــو</t>
  </si>
  <si>
    <t>ابـريـل</t>
  </si>
  <si>
    <t>مـارس</t>
  </si>
  <si>
    <t>فبـرايـر</t>
  </si>
  <si>
    <t>ينايــر</t>
  </si>
  <si>
    <r>
      <rPr>
        <b/>
        <sz val="12"/>
        <rFont val="Arial"/>
        <family val="2"/>
      </rPr>
      <t>المجموع</t>
    </r>
    <r>
      <rPr>
        <b/>
        <sz val="10"/>
        <rFont val="Arial"/>
        <family val="2"/>
      </rPr>
      <t xml:space="preserve">
</t>
    </r>
    <r>
      <rPr>
        <sz val="10"/>
        <rFont val="Arial"/>
        <family val="2"/>
      </rPr>
      <t>Total</t>
    </r>
  </si>
  <si>
    <r>
      <rPr>
        <b/>
        <sz val="12"/>
        <rFont val="Arial"/>
        <family val="2"/>
      </rPr>
      <t>وفــاة</t>
    </r>
    <r>
      <rPr>
        <b/>
        <sz val="10"/>
        <rFont val="Arial"/>
        <family val="2"/>
      </rPr>
      <t xml:space="preserve">
</t>
    </r>
    <r>
      <rPr>
        <sz val="10"/>
        <rFont val="Arial"/>
        <family val="2"/>
      </rPr>
      <t>Death</t>
    </r>
  </si>
  <si>
    <r>
      <rPr>
        <b/>
        <sz val="12"/>
        <rFont val="Arial"/>
        <family val="2"/>
      </rPr>
      <t>بليغة</t>
    </r>
    <r>
      <rPr>
        <b/>
        <sz val="10"/>
        <rFont val="Arial"/>
        <family val="2"/>
      </rPr>
      <t xml:space="preserve">
</t>
    </r>
    <r>
      <rPr>
        <sz val="10"/>
        <rFont val="Arial"/>
        <family val="2"/>
      </rPr>
      <t>Serious</t>
    </r>
  </si>
  <si>
    <r>
      <rPr>
        <b/>
        <sz val="12"/>
        <rFont val="Arial"/>
        <family val="2"/>
      </rPr>
      <t>بسيطة</t>
    </r>
    <r>
      <rPr>
        <b/>
        <sz val="10"/>
        <rFont val="Arial"/>
        <family val="2"/>
      </rPr>
      <t xml:space="preserve">
</t>
    </r>
    <r>
      <rPr>
        <sz val="10"/>
        <rFont val="Arial"/>
        <family val="2"/>
      </rPr>
      <t>Simple</t>
    </r>
  </si>
  <si>
    <t>Month</t>
  </si>
  <si>
    <r>
      <rPr>
        <b/>
        <sz val="12"/>
        <rFont val="Arial"/>
        <family val="2"/>
      </rPr>
      <t>الاصـابــات</t>
    </r>
    <r>
      <rPr>
        <b/>
        <sz val="10"/>
        <rFont val="Arial"/>
        <family val="2"/>
      </rPr>
      <t xml:space="preserve">
</t>
    </r>
    <r>
      <rPr>
        <sz val="10"/>
        <rFont val="Arial"/>
        <family val="2"/>
      </rPr>
      <t>Injuries</t>
    </r>
  </si>
  <si>
    <r>
      <rPr>
        <b/>
        <sz val="12"/>
        <rFont val="Arial"/>
        <family val="2"/>
      </rPr>
      <t>الحوادث</t>
    </r>
    <r>
      <rPr>
        <b/>
        <sz val="10"/>
        <rFont val="Arial"/>
        <family val="2"/>
      </rPr>
      <t xml:space="preserve">
</t>
    </r>
    <r>
      <rPr>
        <sz val="10"/>
        <rFont val="Arial"/>
        <family val="2"/>
      </rPr>
      <t>Incidents</t>
    </r>
  </si>
  <si>
    <t>الشهر</t>
  </si>
  <si>
    <t>الوفيات والإصابات الناتجه عن الحرائق 
2009-2011</t>
  </si>
  <si>
    <t>Rascue, closed door</t>
  </si>
  <si>
    <t>إنقاذ من الأبواب المغلقة</t>
  </si>
  <si>
    <t>Rascue, elevators malfunction</t>
  </si>
  <si>
    <t>إنقاذ الاشخاص من المصاعد المعطلة</t>
  </si>
  <si>
    <t>Rascue, machines and vehicles</t>
  </si>
  <si>
    <t>إنقاذ من تحت الآليات</t>
  </si>
  <si>
    <t>Rascue, collapsed buildings</t>
  </si>
  <si>
    <t>تقديم المساعده لحالات انهيار المباني</t>
  </si>
  <si>
    <t>Rascue, road accidents</t>
  </si>
  <si>
    <t>أنقاذ المصابين في حوادث الطرق</t>
  </si>
  <si>
    <r>
      <t xml:space="preserve">بسيطة 
</t>
    </r>
    <r>
      <rPr>
        <sz val="10"/>
        <rFont val="Arial"/>
        <family val="2"/>
      </rPr>
      <t>Simple</t>
    </r>
  </si>
  <si>
    <t xml:space="preserve">                       Operations and                                 injuries
  Type of Service</t>
  </si>
  <si>
    <r>
      <rPr>
        <b/>
        <sz val="12"/>
        <rFont val="Arial"/>
        <family val="2"/>
      </rPr>
      <t>الوفيات</t>
    </r>
    <r>
      <rPr>
        <b/>
        <sz val="11"/>
        <rFont val="Arial"/>
        <family val="2"/>
      </rPr>
      <t xml:space="preserve">
</t>
    </r>
    <r>
      <rPr>
        <sz val="10"/>
        <rFont val="Arial"/>
        <family val="2"/>
      </rPr>
      <t>Deaths</t>
    </r>
  </si>
  <si>
    <r>
      <rPr>
        <b/>
        <sz val="12"/>
        <rFont val="Arial"/>
        <family val="2"/>
      </rPr>
      <t>الإصابات</t>
    </r>
    <r>
      <rPr>
        <b/>
        <sz val="11"/>
        <rFont val="Arial"/>
        <family val="2"/>
      </rPr>
      <t xml:space="preserve">
</t>
    </r>
    <r>
      <rPr>
        <sz val="10"/>
        <rFont val="Arial"/>
        <family val="2"/>
      </rPr>
      <t>Injuries</t>
    </r>
  </si>
  <si>
    <r>
      <rPr>
        <b/>
        <sz val="12"/>
        <rFont val="Arial"/>
        <family val="2"/>
      </rPr>
      <t>عدد العمليات</t>
    </r>
    <r>
      <rPr>
        <sz val="11"/>
        <rFont val="Arial"/>
        <family val="2"/>
      </rPr>
      <t xml:space="preserve">
</t>
    </r>
    <r>
      <rPr>
        <sz val="8"/>
        <rFont val="Arial"/>
        <family val="2"/>
      </rPr>
      <t>Number of Operations</t>
    </r>
  </si>
  <si>
    <t xml:space="preserve">                       العمليات والاصابات
  نوع الخدمة </t>
  </si>
  <si>
    <t>خدمات الانقاذ والإغاثة التي تقدمها إدارة الدفاع المدني حسب عدد العمليات والإصابات والوفيات ونوع الخدمة المقدمة</t>
  </si>
  <si>
    <t>2010 - 2011</t>
  </si>
  <si>
    <t xml:space="preserve">                Occupation           
Year &amp; Nationality   </t>
  </si>
  <si>
    <t xml:space="preserve">                         المهنة
الجنسيه والسنة</t>
  </si>
  <si>
    <t xml:space="preserve"> المحامون حسب النوع والجنسية</t>
  </si>
  <si>
    <t>LAWYERS BY GENDER AND NATIONALITY</t>
  </si>
  <si>
    <t>عدد الجرائم حسب النوع</t>
  </si>
  <si>
    <t xml:space="preserve"> NO. OF CRIMES BY TYPE</t>
  </si>
  <si>
    <t xml:space="preserve">Misdemeanor cases: crimes punishable by imprisonment for a term not exceeding 3 years or a monetary penalty of not more than  1000 RQ                                                                             .     </t>
  </si>
  <si>
    <t>Criminal cases: crimes punishable by death or life imprisonment or imprisonment in excess of 3 years.</t>
  </si>
  <si>
    <t>قضايا الجنايات: جرائم يعاقب عليها القانون بالإعدام أو الحبس المؤبد أو الحبس الذي يزيد عن ٣ سنوات .</t>
  </si>
  <si>
    <r>
      <t xml:space="preserve">سائق 
 </t>
    </r>
    <r>
      <rPr>
        <sz val="10"/>
        <rFont val="Arial"/>
        <family val="2"/>
      </rPr>
      <t>Driver</t>
    </r>
    <r>
      <rPr>
        <b/>
        <sz val="10"/>
        <rFont val="Arial"/>
        <family val="2"/>
      </rPr>
      <t xml:space="preserve"> </t>
    </r>
  </si>
  <si>
    <r>
      <t xml:space="preserve">راكب
 </t>
    </r>
    <r>
      <rPr>
        <sz val="10"/>
        <rFont val="Arial"/>
        <family val="2"/>
      </rPr>
      <t>Passenger</t>
    </r>
  </si>
  <si>
    <r>
      <t xml:space="preserve">مشاه 
</t>
    </r>
    <r>
      <rPr>
        <sz val="10"/>
        <rFont val="Arial"/>
        <family val="2"/>
      </rPr>
      <t>Pedestrians</t>
    </r>
  </si>
  <si>
    <r>
      <t xml:space="preserve">المجموع
</t>
    </r>
    <r>
      <rPr>
        <sz val="10"/>
        <rFont val="Arial"/>
        <family val="2"/>
      </rPr>
      <t>Total</t>
    </r>
  </si>
  <si>
    <t>Experience years for the driver</t>
  </si>
  <si>
    <t xml:space="preserve"> </t>
  </si>
  <si>
    <t>بسيطة
Sample</t>
  </si>
  <si>
    <t>بليغة
Serious</t>
  </si>
  <si>
    <t>وفيات
Deaths</t>
  </si>
  <si>
    <t xml:space="preserve">                      نــوع الإصابة
السنة</t>
  </si>
  <si>
    <t xml:space="preserve">                     Type of  Injuries           
    Years</t>
  </si>
  <si>
    <t>عرب اخرون</t>
  </si>
  <si>
    <t xml:space="preserve">اجانب </t>
  </si>
  <si>
    <t>Other Arabs</t>
  </si>
  <si>
    <t xml:space="preserve">        License Type
Year</t>
  </si>
  <si>
    <r>
      <t xml:space="preserve">تجاري
</t>
    </r>
    <r>
      <rPr>
        <sz val="10"/>
        <rFont val="Arial"/>
        <family val="2"/>
      </rPr>
      <t>Trade</t>
    </r>
  </si>
  <si>
    <r>
      <t xml:space="preserve">نزهة
</t>
    </r>
    <r>
      <rPr>
        <sz val="10"/>
        <rFont val="Arial"/>
        <family val="2"/>
      </rPr>
      <t>Tour</t>
    </r>
  </si>
  <si>
    <r>
      <t xml:space="preserve">الخاص
</t>
    </r>
    <r>
      <rPr>
        <sz val="10"/>
        <rFont val="Arial"/>
        <family val="2"/>
      </rPr>
      <t>Private</t>
    </r>
  </si>
  <si>
    <r>
      <t xml:space="preserve">السفارة
</t>
    </r>
    <r>
      <rPr>
        <sz val="10"/>
        <rFont val="Arial"/>
        <family val="2"/>
      </rPr>
      <t>Embassy</t>
    </r>
  </si>
  <si>
    <r>
      <t xml:space="preserve">السماك
</t>
    </r>
    <r>
      <rPr>
        <sz val="10"/>
        <rFont val="Arial"/>
        <family val="2"/>
      </rPr>
      <t>Fishmonger</t>
    </r>
  </si>
  <si>
    <r>
      <t xml:space="preserve">السياحي
</t>
    </r>
    <r>
      <rPr>
        <sz val="10"/>
        <rFont val="Arial"/>
        <family val="2"/>
      </rPr>
      <t>Touristic</t>
    </r>
  </si>
  <si>
    <t xml:space="preserve">        نوع الترخيص
السنة</t>
  </si>
  <si>
    <t xml:space="preserve"> القضاة  العاملون بالمحاكم حسب النوع</t>
  </si>
  <si>
    <t xml:space="preserve"> JUDGES SERVING AT COURTS BY GENDER</t>
  </si>
  <si>
    <t>TYPES OF REGISTERED BOATS</t>
  </si>
  <si>
    <t>جدول رقم (138)</t>
  </si>
  <si>
    <t>Table No. (138)</t>
  </si>
  <si>
    <t xml:space="preserve">بقية دول مجلس التعاون </t>
  </si>
  <si>
    <t>Other G.C.C</t>
  </si>
  <si>
    <r>
      <t>قضايا الجنح: جرائم يعاقب عليها القانون بالحبس لمدة لا تزيد عن 3 سنوات أو الغرامة التي لا تزيد عن 1000 ريال قطري .</t>
    </r>
    <r>
      <rPr>
        <sz val="10"/>
        <rFont val="Times New Roman"/>
        <family val="1"/>
      </rPr>
      <t xml:space="preserve"> </t>
    </r>
    <r>
      <rPr>
        <sz val="10"/>
        <rFont val="Calibri"/>
        <family val="2"/>
      </rPr>
      <t> </t>
    </r>
  </si>
  <si>
    <r>
      <t>قضايا الجنح</t>
    </r>
    <r>
      <rPr>
        <sz val="11"/>
        <rFont val="Arial"/>
        <family val="2"/>
      </rPr>
      <t xml:space="preserve">
</t>
    </r>
    <r>
      <rPr>
        <sz val="10"/>
        <rFont val="Arial"/>
        <family val="2"/>
      </rPr>
      <t>Misdemeanor</t>
    </r>
  </si>
  <si>
    <r>
      <t>قضايا الجنايات</t>
    </r>
    <r>
      <rPr>
        <sz val="11"/>
        <rFont val="Arial"/>
        <family val="2"/>
      </rPr>
      <t xml:space="preserve">
</t>
    </r>
    <r>
      <rPr>
        <sz val="10"/>
        <rFont val="Arial"/>
        <family val="2"/>
      </rPr>
      <t>Criminal cases</t>
    </r>
  </si>
  <si>
    <t>تجاوز الحد الأقصى للسرعة المحددة على الطريق (مخالفة الرادار)</t>
  </si>
  <si>
    <t>Table No. (139)</t>
  </si>
  <si>
    <t>جدول رقم (139)</t>
  </si>
  <si>
    <t>جدول رقم (140)</t>
  </si>
  <si>
    <t>Table No. (140)</t>
  </si>
  <si>
    <t>جدول رقم (141)</t>
  </si>
  <si>
    <t>Table No. (141)</t>
  </si>
  <si>
    <t>جدول رقم (142)</t>
  </si>
  <si>
    <t>Table No. (142)</t>
  </si>
  <si>
    <t>جدول رقم (143)</t>
  </si>
  <si>
    <t>Table No. (143)</t>
  </si>
  <si>
    <t>جدول رقم (144)</t>
  </si>
  <si>
    <t>Table No. (144)</t>
  </si>
  <si>
    <t>جدول رقم (145)</t>
  </si>
  <si>
    <t>Table No. (145)</t>
  </si>
  <si>
    <t>جدول رقم (146)</t>
  </si>
  <si>
    <t>Table No. (146)</t>
  </si>
  <si>
    <t>جدول رقم (147)</t>
  </si>
  <si>
    <t>Table No. (147)</t>
  </si>
  <si>
    <t>جدول رقم (148)</t>
  </si>
  <si>
    <t>Table No. (148)</t>
  </si>
  <si>
    <t>جدول رقم (149)</t>
  </si>
  <si>
    <t>Table No. (149)</t>
  </si>
  <si>
    <t>جدول رقم (150)</t>
  </si>
  <si>
    <t>Table No. (150)</t>
  </si>
  <si>
    <t>جدول رقم (151)</t>
  </si>
  <si>
    <t>Table No. (151)</t>
  </si>
  <si>
    <t>جدول رقم (152)</t>
  </si>
  <si>
    <t>Table No. (152)</t>
  </si>
  <si>
    <t>جدول رقم (153)</t>
  </si>
  <si>
    <t>Table No. (153)</t>
  </si>
  <si>
    <t>جدول رقم (154)</t>
  </si>
  <si>
    <t>Table No. (154)</t>
  </si>
  <si>
    <t>جدول رقم (155)</t>
  </si>
  <si>
    <t>Table No. (155)</t>
  </si>
  <si>
    <t>جدول رقم (156)</t>
  </si>
  <si>
    <t>Table No. (156)</t>
  </si>
  <si>
    <t>جدول رقم (157)</t>
  </si>
  <si>
    <t>Table No. (157)</t>
  </si>
  <si>
    <t>جدول رقم (158)</t>
  </si>
  <si>
    <t>Table No. (158)</t>
  </si>
  <si>
    <t>المتوفون في الحوادث المرورية حسب موقع المصاب</t>
  </si>
  <si>
    <t xml:space="preserve">                موقع المصاب
السنة</t>
  </si>
  <si>
    <t xml:space="preserve">               Location of                                     Injured
Year</t>
  </si>
  <si>
    <t>المتوفون والمصابون في الحوادث المرورية حسب الجنسية</t>
  </si>
  <si>
    <t xml:space="preserve">دول مجلس التعاون </t>
  </si>
  <si>
    <t>عرب آخرون</t>
  </si>
  <si>
    <t>المتوفون والمصابون في الحوادث المرورية حسب فئات العمر</t>
  </si>
  <si>
    <t>المتوفون والمصابون في الحوادث المرورية حسب خبرة السائق</t>
  </si>
  <si>
    <t>الوفيات والإصابات الناتجة عن الحرائق حسب الشهر</t>
  </si>
  <si>
    <t>خدمات الأمن والقضاء</t>
  </si>
  <si>
    <t>يشمل هذا الفصل عدد القضاة والمحامين والقضايا المقدمه من المحاكم والأحكام الصادرة فيها , كما يشمل قضايا حوادث المرور والطرق حسب سبب الحادث ونوع الأصابة , كما يشمل خدمات الدفاع المدني من مكافحة للحرائق وعمليات الأنقاذ والإغاثة الأخرى.</t>
  </si>
  <si>
    <t>شهدت دولة  قطر تطوراً ملحوظاً في الخدمات التعليمية والصحية والثقافية في الأونه الأخيرة فقد شهدت أيضا تطوراً مماثلاً في خدمات القضاء والأمن  حيث أنفقت الدولة الكثير من أجل أمن كل من المواطن والمقيم وهي السمة الحضارية للدولة الحديثة .</t>
  </si>
  <si>
    <t>TRAFFIC ACCIDENT BY CAUSE  OF THE ACCIDENT (CASES)</t>
  </si>
  <si>
    <t>الحوادث المرورية حسب سبب الحادث (قضايا)</t>
  </si>
  <si>
    <t>المتوفون والمصابون في الحوادث المرورية</t>
  </si>
  <si>
    <t>الحوادث المرورية حسب أقسام المرور</t>
  </si>
  <si>
    <t xml:space="preserve"> الحوادث المرورية حسب أقسام المرور (قضايا)</t>
  </si>
  <si>
    <t>TRAFFIC ACCIDENTS (CASES)</t>
  </si>
  <si>
    <r>
      <t xml:space="preserve">تلفيات مادية </t>
    </r>
    <r>
      <rPr>
        <sz val="11"/>
        <rFont val="Arial"/>
        <family val="2"/>
      </rPr>
      <t xml:space="preserve"> </t>
    </r>
    <r>
      <rPr>
        <sz val="10"/>
        <rFont val="Arial"/>
        <family val="2"/>
      </rPr>
      <t>Damage injury</t>
    </r>
  </si>
  <si>
    <r>
      <t xml:space="preserve">تلفيات مادية </t>
    </r>
    <r>
      <rPr>
        <sz val="11"/>
        <rFont val="Arial"/>
        <family val="2"/>
      </rPr>
      <t xml:space="preserve">
Material damage  </t>
    </r>
  </si>
  <si>
    <t>تلفيات مادية 
Material damage</t>
  </si>
  <si>
    <t>CASES FIELD BEFORE COURTS BY TYPE OF CASE AND COURT</t>
  </si>
  <si>
    <t>الحوادث المرورية ( قضايا)</t>
  </si>
  <si>
    <t xml:space="preserve"> TRAFFIC ACCIDENTS BY TRAFFIC DEPARTMENTS</t>
  </si>
  <si>
    <t>TRAFFIC ACCIDENTS BY TRAFFIC DEPARTMENTS (LAWSUITS)</t>
  </si>
  <si>
    <t>DEATHS AND INJURIES RESULTING FROM FIRES</t>
  </si>
  <si>
    <t>DEATHS AND INJURIES RESULTING FROM FIRES BY MONTH</t>
  </si>
  <si>
    <t>DECEASED AND INJURED IN TRAFFIC ACCIDENTS</t>
  </si>
  <si>
    <t>DECEASED IN TRAFFIC ACCIDENT BY LOCATION OF INJURED</t>
  </si>
  <si>
    <t>DECEASED  AND INJURED IN TRAFFIC ACCIDENTS BY NATIONALITY</t>
  </si>
  <si>
    <t>DECEASED  AND INJURED IN TRAFFIC ACCIDENTS BY AGE GROUPS</t>
  </si>
  <si>
    <t>DECEASED  AND INJURED
 IN TRAFFIC ACCIDENTS BY DRIVER' S EXPERIENCE</t>
  </si>
  <si>
    <t>RESCUE AND RELIEF SERVCIES FURNISHED BY CIVIL DEFENSE DEPARTMENT 
BY NUMBER OF OPERATIONS,INJURIES,DEATHS AND TYPE OF SERVICE</t>
  </si>
  <si>
    <t>JUDICIAL AND SECURITY
 SERVICES</t>
  </si>
</sst>
</file>

<file path=xl/styles.xml><?xml version="1.0" encoding="utf-8"?>
<styleSheet xmlns="http://schemas.openxmlformats.org/spreadsheetml/2006/main">
  <numFmts count="1">
    <numFmt numFmtId="164" formatCode="_(* #,##0.00_);_(* \(#,##0.00\);_(* &quot;-&quot;??_);_(@_)"/>
  </numFmts>
  <fonts count="34">
    <font>
      <sz val="10"/>
      <name val="Arial"/>
      <family val="2"/>
    </font>
    <font>
      <sz val="10"/>
      <name val="Arial"/>
      <family val="2"/>
    </font>
    <font>
      <b/>
      <sz val="14"/>
      <color indexed="12"/>
      <name val="Arial"/>
      <family val="2"/>
    </font>
    <font>
      <b/>
      <sz val="12"/>
      <color indexed="12"/>
      <name val="Arial"/>
      <family val="2"/>
    </font>
    <font>
      <b/>
      <sz val="12"/>
      <name val="Arial"/>
      <family val="2"/>
    </font>
    <font>
      <b/>
      <sz val="9"/>
      <name val="Arial"/>
      <family val="2"/>
    </font>
    <font>
      <b/>
      <sz val="12"/>
      <name val="Arial"/>
      <family val="2"/>
      <charset val="178"/>
    </font>
    <font>
      <b/>
      <sz val="11"/>
      <name val="Arial"/>
      <family val="2"/>
      <charset val="178"/>
    </font>
    <font>
      <b/>
      <sz val="8"/>
      <name val="Arial"/>
      <family val="2"/>
    </font>
    <font>
      <sz val="8"/>
      <name val="Arial"/>
      <family val="2"/>
      <charset val="178"/>
    </font>
    <font>
      <b/>
      <sz val="10"/>
      <color indexed="10"/>
      <name val="Arial"/>
      <family val="2"/>
      <charset val="178"/>
    </font>
    <font>
      <sz val="10"/>
      <name val="Arial"/>
      <family val="2"/>
      <charset val="178"/>
    </font>
    <font>
      <b/>
      <sz val="10"/>
      <name val="Arial"/>
      <family val="2"/>
    </font>
    <font>
      <b/>
      <sz val="14"/>
      <name val="Arial"/>
      <family val="2"/>
    </font>
    <font>
      <b/>
      <sz val="11"/>
      <name val="Arial"/>
      <family val="2"/>
    </font>
    <font>
      <sz val="11"/>
      <name val="Arial"/>
      <family val="2"/>
    </font>
    <font>
      <sz val="14"/>
      <name val="Arial"/>
      <family val="2"/>
    </font>
    <font>
      <sz val="8"/>
      <name val="Arial"/>
      <family val="2"/>
    </font>
    <font>
      <b/>
      <sz val="14"/>
      <name val="Traditional Arabic"/>
      <charset val="178"/>
    </font>
    <font>
      <sz val="10"/>
      <name val="Arial"/>
      <family val="2"/>
    </font>
    <font>
      <b/>
      <sz val="10"/>
      <color indexed="8"/>
      <name val="Arial"/>
      <family val="2"/>
    </font>
    <font>
      <sz val="10"/>
      <color indexed="12"/>
      <name val="Arial"/>
      <family val="2"/>
    </font>
    <font>
      <b/>
      <sz val="12"/>
      <color indexed="10"/>
      <name val="Arial"/>
      <family val="2"/>
      <charset val="178"/>
    </font>
    <font>
      <sz val="10"/>
      <color indexed="10"/>
      <name val="Arial"/>
      <family val="2"/>
      <charset val="178"/>
    </font>
    <font>
      <b/>
      <sz val="10"/>
      <color indexed="9"/>
      <name val="Arial"/>
      <family val="2"/>
    </font>
    <font>
      <b/>
      <sz val="12"/>
      <color indexed="9"/>
      <name val="Arial"/>
      <family val="2"/>
    </font>
    <font>
      <sz val="12"/>
      <name val="Arial"/>
      <family val="2"/>
    </font>
    <font>
      <b/>
      <sz val="48"/>
      <color rgb="FF0000FF"/>
      <name val="AGA Arabesque Desktop"/>
      <charset val="2"/>
    </font>
    <font>
      <b/>
      <sz val="28"/>
      <color rgb="FF0000FF"/>
      <name val="Arial"/>
      <family val="2"/>
    </font>
    <font>
      <b/>
      <sz val="20"/>
      <color rgb="FF0000FF"/>
      <name val="Calibri"/>
      <family val="2"/>
    </font>
    <font>
      <b/>
      <sz val="16"/>
      <color rgb="FF0000FF"/>
      <name val="Arial"/>
      <family val="2"/>
    </font>
    <font>
      <sz val="10"/>
      <name val="Times New Roman"/>
      <family val="1"/>
    </font>
    <font>
      <sz val="10"/>
      <name val="Calibri"/>
      <family val="2"/>
    </font>
    <font>
      <b/>
      <sz val="16"/>
      <name val="Traditional Arabic Backslanted"/>
      <charset val="178"/>
    </font>
  </fonts>
  <fills count="9">
    <fill>
      <patternFill patternType="none"/>
    </fill>
    <fill>
      <patternFill patternType="gray125"/>
    </fill>
    <fill>
      <patternFill patternType="solid">
        <fgColor indexed="43"/>
        <bgColor indexed="64"/>
      </patternFill>
    </fill>
    <fill>
      <patternFill patternType="solid">
        <fgColor theme="2"/>
        <bgColor indexed="64"/>
      </patternFill>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
      <patternFill patternType="solid">
        <fgColor indexed="25"/>
        <bgColor indexed="64"/>
      </patternFill>
    </fill>
    <fill>
      <patternFill patternType="solid">
        <fgColor theme="0" tint="-4.9989318521683403E-2"/>
        <bgColor indexed="64"/>
      </patternFill>
    </fill>
  </fills>
  <borders count="94">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medium">
        <color theme="0"/>
      </left>
      <right/>
      <top/>
      <bottom style="medium">
        <color theme="0"/>
      </bottom>
      <diagonal/>
    </border>
    <border>
      <left style="medium">
        <color theme="0"/>
      </left>
      <right style="medium">
        <color theme="0"/>
      </right>
      <top/>
      <bottom style="medium">
        <color theme="0"/>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thin">
        <color indexed="64"/>
      </top>
      <bottom style="thin">
        <color indexed="64"/>
      </bottom>
      <diagonal/>
    </border>
    <border>
      <left style="medium">
        <color theme="0"/>
      </left>
      <right style="medium">
        <color theme="0"/>
      </right>
      <top style="thin">
        <color indexed="64"/>
      </top>
      <bottom style="thin">
        <color indexed="64"/>
      </bottom>
      <diagonal/>
    </border>
    <border>
      <left/>
      <right style="medium">
        <color theme="0"/>
      </right>
      <top style="thin">
        <color indexed="64"/>
      </top>
      <bottom style="thin">
        <color indexed="64"/>
      </bottom>
      <diagonal/>
    </border>
    <border>
      <left style="medium">
        <color theme="0"/>
      </left>
      <right/>
      <top style="medium">
        <color theme="0"/>
      </top>
      <bottom/>
      <diagonal/>
    </border>
    <border>
      <left style="medium">
        <color theme="0"/>
      </left>
      <right style="medium">
        <color theme="0"/>
      </right>
      <top style="medium">
        <color theme="0"/>
      </top>
      <bottom/>
      <diagonal/>
    </border>
    <border>
      <left/>
      <right style="medium">
        <color theme="0"/>
      </right>
      <top style="medium">
        <color theme="0"/>
      </top>
      <bottom/>
      <diagonal/>
    </border>
    <border>
      <left/>
      <right style="medium">
        <color indexed="9"/>
      </right>
      <top/>
      <bottom/>
      <diagonal/>
    </border>
    <border>
      <left style="medium">
        <color theme="0"/>
      </left>
      <right/>
      <top style="medium">
        <color theme="0"/>
      </top>
      <bottom style="thin">
        <color indexed="64"/>
      </bottom>
      <diagonal/>
    </border>
    <border>
      <left style="medium">
        <color theme="0"/>
      </left>
      <right style="medium">
        <color theme="0"/>
      </right>
      <top style="medium">
        <color theme="0"/>
      </top>
      <bottom style="thin">
        <color indexed="64"/>
      </bottom>
      <diagonal/>
    </border>
    <border>
      <left/>
      <right style="medium">
        <color theme="0"/>
      </right>
      <top style="medium">
        <color theme="0"/>
      </top>
      <bottom style="thin">
        <color indexed="64"/>
      </bottom>
      <diagonal/>
    </border>
    <border>
      <left style="medium">
        <color theme="0"/>
      </left>
      <right/>
      <top style="thin">
        <color indexed="64"/>
      </top>
      <bottom style="medium">
        <color theme="0"/>
      </bottom>
      <diagonal/>
    </border>
    <border>
      <left style="medium">
        <color theme="0"/>
      </left>
      <right style="medium">
        <color theme="0"/>
      </right>
      <top style="thin">
        <color indexed="64"/>
      </top>
      <bottom style="medium">
        <color theme="0"/>
      </bottom>
      <diagonal/>
    </border>
    <border>
      <left/>
      <right style="medium">
        <color theme="0"/>
      </right>
      <top style="thin">
        <color indexed="64"/>
      </top>
      <bottom style="medium">
        <color theme="0"/>
      </bottom>
      <diagonal/>
    </border>
    <border>
      <left style="medium">
        <color indexed="9"/>
      </left>
      <right/>
      <top/>
      <bottom/>
      <diagonal/>
    </border>
    <border>
      <left style="medium">
        <color theme="0"/>
      </left>
      <right style="medium">
        <color theme="0"/>
      </right>
      <top/>
      <bottom style="thin">
        <color indexed="64"/>
      </bottom>
      <diagonal/>
    </border>
    <border>
      <left style="medium">
        <color theme="0"/>
      </left>
      <right style="medium">
        <color theme="0"/>
      </right>
      <top/>
      <bottom/>
      <diagonal/>
    </border>
    <border diagonalDown="1">
      <left style="medium">
        <color theme="0"/>
      </left>
      <right/>
      <top style="thin">
        <color indexed="64"/>
      </top>
      <bottom style="thin">
        <color indexed="64"/>
      </bottom>
      <diagonal style="medium">
        <color theme="0"/>
      </diagonal>
    </border>
    <border diagonalUp="1">
      <left style="medium">
        <color theme="0"/>
      </left>
      <right style="medium">
        <color theme="0"/>
      </right>
      <top style="thin">
        <color indexed="64"/>
      </top>
      <bottom/>
      <diagonal style="medium">
        <color theme="0"/>
      </diagonal>
    </border>
    <border diagonalUp="1">
      <left style="medium">
        <color theme="0"/>
      </left>
      <right style="medium">
        <color theme="0"/>
      </right>
      <top/>
      <bottom style="thin">
        <color indexed="64"/>
      </bottom>
      <diagonal style="medium">
        <color theme="0"/>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style="thin">
        <color indexed="64"/>
      </bottom>
      <diagonal style="medium">
        <color theme="0"/>
      </diagonal>
    </border>
    <border diagonalUp="1">
      <left style="medium">
        <color theme="0"/>
      </left>
      <right style="medium">
        <color theme="0"/>
      </right>
      <top/>
      <bottom/>
      <diagonal style="medium">
        <color theme="0"/>
      </diagonal>
    </border>
    <border diagonalDown="1">
      <left style="medium">
        <color theme="0"/>
      </left>
      <right style="medium">
        <color theme="0"/>
      </right>
      <top/>
      <bottom/>
      <diagonal style="medium">
        <color theme="0"/>
      </diagonal>
    </border>
    <border>
      <left/>
      <right/>
      <top style="thin">
        <color indexed="64"/>
      </top>
      <bottom style="medium">
        <color theme="0"/>
      </bottom>
      <diagonal/>
    </border>
    <border>
      <left/>
      <right style="medium">
        <color theme="0"/>
      </right>
      <top style="thin">
        <color auto="1"/>
      </top>
      <bottom style="thin">
        <color indexed="64"/>
      </bottom>
      <diagonal/>
    </border>
    <border>
      <left style="medium">
        <color theme="0"/>
      </left>
      <right style="medium">
        <color theme="0"/>
      </right>
      <top style="thin">
        <color auto="1"/>
      </top>
      <bottom style="thin">
        <color indexed="64"/>
      </bottom>
      <diagonal/>
    </border>
    <border>
      <left style="medium">
        <color theme="0"/>
      </left>
      <right/>
      <top style="thin">
        <color auto="1"/>
      </top>
      <bottom style="thin">
        <color indexed="64"/>
      </bottom>
      <diagonal/>
    </border>
    <border>
      <left style="medium">
        <color theme="0"/>
      </left>
      <right style="medium">
        <color theme="0"/>
      </right>
      <top style="thin">
        <color indexed="64"/>
      </top>
      <bottom/>
      <diagonal/>
    </border>
    <border>
      <left/>
      <right style="medium">
        <color theme="0"/>
      </right>
      <top/>
      <bottom/>
      <diagonal/>
    </border>
    <border>
      <left style="medium">
        <color theme="0"/>
      </left>
      <right/>
      <top/>
      <bottom/>
      <diagonal/>
    </border>
    <border>
      <left style="medium">
        <color theme="0"/>
      </left>
      <right/>
      <top style="medium">
        <color theme="0"/>
      </top>
      <bottom style="thin">
        <color theme="1"/>
      </bottom>
      <diagonal/>
    </border>
    <border>
      <left style="medium">
        <color theme="0"/>
      </left>
      <right style="medium">
        <color theme="0"/>
      </right>
      <top style="medium">
        <color theme="0"/>
      </top>
      <bottom style="thin">
        <color theme="1"/>
      </bottom>
      <diagonal/>
    </border>
    <border>
      <left/>
      <right style="medium">
        <color theme="0"/>
      </right>
      <top style="medium">
        <color theme="0"/>
      </top>
      <bottom style="thin">
        <color theme="1"/>
      </bottom>
      <diagonal/>
    </border>
    <border>
      <left style="medium">
        <color theme="0"/>
      </left>
      <right/>
      <top style="thin">
        <color theme="1"/>
      </top>
      <bottom style="medium">
        <color theme="0"/>
      </bottom>
      <diagonal/>
    </border>
    <border>
      <left style="medium">
        <color theme="0"/>
      </left>
      <right style="medium">
        <color theme="0"/>
      </right>
      <top style="thin">
        <color theme="1"/>
      </top>
      <bottom style="medium">
        <color theme="0"/>
      </bottom>
      <diagonal/>
    </border>
    <border>
      <left/>
      <right style="medium">
        <color theme="0"/>
      </right>
      <top style="thin">
        <color theme="1"/>
      </top>
      <bottom style="medium">
        <color theme="0"/>
      </bottom>
      <diagonal/>
    </border>
    <border>
      <left style="medium">
        <color theme="0"/>
      </left>
      <right/>
      <top style="thin">
        <color theme="1"/>
      </top>
      <bottom style="thin">
        <color theme="1"/>
      </bottom>
      <diagonal/>
    </border>
    <border>
      <left style="medium">
        <color theme="0"/>
      </left>
      <right style="medium">
        <color theme="0"/>
      </right>
      <top style="thin">
        <color theme="1"/>
      </top>
      <bottom style="thin">
        <color theme="1"/>
      </bottom>
      <diagonal/>
    </border>
    <border>
      <left/>
      <right style="medium">
        <color theme="0"/>
      </right>
      <top style="thin">
        <color theme="1"/>
      </top>
      <bottom style="thin">
        <color theme="1"/>
      </bottom>
      <diagonal/>
    </border>
    <border diagonalDown="1">
      <left style="medium">
        <color theme="0"/>
      </left>
      <right/>
      <top style="medium">
        <color theme="0"/>
      </top>
      <bottom style="thin">
        <color indexed="64"/>
      </bottom>
      <diagonal style="medium">
        <color theme="0"/>
      </diagonal>
    </border>
    <border diagonalUp="1">
      <left/>
      <right style="medium">
        <color theme="0"/>
      </right>
      <top style="medium">
        <color theme="0"/>
      </top>
      <bottom style="thin">
        <color indexed="64"/>
      </bottom>
      <diagonal style="medium">
        <color theme="0"/>
      </diagonal>
    </border>
    <border diagonalDown="1">
      <left style="medium">
        <color theme="0"/>
      </left>
      <right/>
      <top style="thin">
        <color indexed="64"/>
      </top>
      <bottom style="medium">
        <color theme="0"/>
      </bottom>
      <diagonal style="medium">
        <color theme="0"/>
      </diagonal>
    </border>
    <border diagonalUp="1">
      <left/>
      <right style="medium">
        <color theme="0"/>
      </right>
      <top style="thin">
        <color indexed="64"/>
      </top>
      <bottom style="medium">
        <color theme="0"/>
      </bottom>
      <diagonal style="medium">
        <color theme="0"/>
      </diagonal>
    </border>
    <border>
      <left style="medium">
        <color indexed="9"/>
      </left>
      <right style="medium">
        <color indexed="9"/>
      </right>
      <top/>
      <bottom/>
      <diagonal/>
    </border>
    <border>
      <left style="medium">
        <color indexed="9"/>
      </left>
      <right/>
      <top style="medium">
        <color indexed="9"/>
      </top>
      <bottom style="thin">
        <color indexed="64"/>
      </bottom>
      <diagonal/>
    </border>
    <border>
      <left/>
      <right style="medium">
        <color indexed="9"/>
      </right>
      <top style="medium">
        <color indexed="9"/>
      </top>
      <bottom/>
      <diagonal/>
    </border>
    <border>
      <left style="medium">
        <color indexed="9"/>
      </left>
      <right/>
      <top style="medium">
        <color indexed="9"/>
      </top>
      <bottom/>
      <diagonal/>
    </border>
    <border>
      <left style="medium">
        <color theme="0"/>
      </left>
      <right/>
      <top style="thin">
        <color theme="1"/>
      </top>
      <bottom style="thin">
        <color indexed="64"/>
      </bottom>
      <diagonal/>
    </border>
    <border>
      <left style="medium">
        <color theme="0"/>
      </left>
      <right style="medium">
        <color theme="0"/>
      </right>
      <top style="thin">
        <color theme="1"/>
      </top>
      <bottom style="thin">
        <color indexed="64"/>
      </bottom>
      <diagonal/>
    </border>
    <border>
      <left/>
      <right style="medium">
        <color theme="0"/>
      </right>
      <top style="thin">
        <color theme="1"/>
      </top>
      <bottom style="thin">
        <color indexed="64"/>
      </bottom>
      <diagonal/>
    </border>
    <border diagonalDown="1">
      <left style="medium">
        <color theme="0"/>
      </left>
      <right/>
      <top style="medium">
        <color theme="0"/>
      </top>
      <bottom style="medium">
        <color theme="0"/>
      </bottom>
      <diagonal style="medium">
        <color theme="0"/>
      </diagonal>
    </border>
    <border diagonalUp="1">
      <left/>
      <right style="medium">
        <color theme="0"/>
      </right>
      <top style="medium">
        <color theme="0"/>
      </top>
      <bottom style="medium">
        <color theme="0"/>
      </bottom>
      <diagonal style="medium">
        <color theme="0"/>
      </diagonal>
    </border>
    <border>
      <left style="medium">
        <color indexed="9"/>
      </left>
      <right style="medium">
        <color indexed="9"/>
      </right>
      <top style="medium">
        <color indexed="9"/>
      </top>
      <bottom style="medium">
        <color indexed="9"/>
      </bottom>
      <diagonal/>
    </border>
    <border>
      <left style="medium">
        <color indexed="9"/>
      </left>
      <right style="medium">
        <color indexed="9"/>
      </right>
      <top style="medium">
        <color indexed="55"/>
      </top>
      <bottom/>
      <diagonal/>
    </border>
    <border>
      <left/>
      <right/>
      <top style="thin">
        <color indexed="64"/>
      </top>
      <bottom style="thin">
        <color indexed="64"/>
      </bottom>
      <diagonal/>
    </border>
    <border diagonalUp="1">
      <left/>
      <right style="medium">
        <color theme="0"/>
      </right>
      <top style="thin">
        <color indexed="64"/>
      </top>
      <bottom style="thin">
        <color indexed="64"/>
      </bottom>
      <diagonal style="medium">
        <color theme="0"/>
      </diagonal>
    </border>
    <border diagonalDown="1">
      <left style="medium">
        <color theme="0"/>
      </left>
      <right/>
      <top/>
      <bottom style="thin">
        <color theme="1"/>
      </bottom>
      <diagonal style="medium">
        <color theme="0"/>
      </diagonal>
    </border>
    <border>
      <left/>
      <right style="medium">
        <color theme="0"/>
      </right>
      <top/>
      <bottom style="thin">
        <color theme="1"/>
      </bottom>
      <diagonal/>
    </border>
    <border>
      <left style="medium">
        <color theme="0"/>
      </left>
      <right/>
      <top style="thin">
        <color indexed="64"/>
      </top>
      <bottom style="thin">
        <color theme="1"/>
      </bottom>
      <diagonal/>
    </border>
    <border>
      <left style="medium">
        <color theme="0"/>
      </left>
      <right style="medium">
        <color theme="0"/>
      </right>
      <top style="thin">
        <color indexed="64"/>
      </top>
      <bottom style="thin">
        <color theme="1"/>
      </bottom>
      <diagonal/>
    </border>
    <border>
      <left style="medium">
        <color theme="0"/>
      </left>
      <right style="medium">
        <color theme="0"/>
      </right>
      <top/>
      <bottom style="thin">
        <color theme="1"/>
      </bottom>
      <diagonal/>
    </border>
    <border diagonalUp="1">
      <left/>
      <right style="medium">
        <color theme="0"/>
      </right>
      <top/>
      <bottom style="thin">
        <color theme="1"/>
      </bottom>
      <diagonal style="medium">
        <color theme="0"/>
      </diagonal>
    </border>
    <border diagonalDown="1">
      <left style="medium">
        <color theme="0"/>
      </left>
      <right/>
      <top/>
      <bottom/>
      <diagonal style="medium">
        <color theme="0"/>
      </diagonal>
    </border>
    <border diagonalUp="1">
      <left/>
      <right style="medium">
        <color theme="0"/>
      </right>
      <top/>
      <bottom/>
      <diagonal style="medium">
        <color theme="0"/>
      </diagonal>
    </border>
    <border diagonalDown="1">
      <left style="medium">
        <color theme="0"/>
      </left>
      <right/>
      <top style="thin">
        <color theme="1"/>
      </top>
      <bottom/>
      <diagonal style="medium">
        <color theme="0"/>
      </diagonal>
    </border>
    <border diagonalUp="1">
      <left/>
      <right style="medium">
        <color theme="0"/>
      </right>
      <top style="thin">
        <color theme="1"/>
      </top>
      <bottom/>
      <diagonal style="medium">
        <color theme="0"/>
      </diagonal>
    </border>
    <border>
      <left/>
      <right style="medium">
        <color theme="0"/>
      </right>
      <top style="thin">
        <color indexed="64"/>
      </top>
      <bottom/>
      <diagonal/>
    </border>
    <border>
      <left/>
      <right style="medium">
        <color theme="0"/>
      </right>
      <top/>
      <bottom style="thin">
        <color indexed="64"/>
      </bottom>
      <diagonal/>
    </border>
    <border>
      <left style="medium">
        <color theme="0"/>
      </left>
      <right/>
      <top style="thin">
        <color indexed="64"/>
      </top>
      <bottom/>
      <diagonal/>
    </border>
    <border>
      <left style="medium">
        <color theme="0"/>
      </left>
      <right/>
      <top/>
      <bottom style="thin">
        <color indexed="64"/>
      </bottom>
      <diagonal/>
    </border>
    <border diagonalDown="1">
      <left/>
      <right/>
      <top style="thin">
        <color indexed="64"/>
      </top>
      <bottom/>
      <diagonal style="medium">
        <color theme="0"/>
      </diagonal>
    </border>
    <border diagonalDown="1">
      <left/>
      <right/>
      <top/>
      <bottom style="thin">
        <color indexed="64"/>
      </bottom>
      <diagonal style="medium">
        <color theme="0"/>
      </diagonal>
    </border>
    <border diagonalUp="1">
      <left/>
      <right/>
      <top style="thin">
        <color indexed="64"/>
      </top>
      <bottom/>
      <diagonal style="medium">
        <color theme="0"/>
      </diagonal>
    </border>
    <border diagonalUp="1">
      <left/>
      <right/>
      <top/>
      <bottom style="thin">
        <color indexed="64"/>
      </bottom>
      <diagonal style="medium">
        <color theme="0"/>
      </diagonal>
    </border>
    <border diagonalUp="1">
      <left style="medium">
        <color theme="0"/>
      </left>
      <right/>
      <top style="thin">
        <color indexed="64"/>
      </top>
      <bottom/>
      <diagonal style="medium">
        <color theme="0"/>
      </diagonal>
    </border>
    <border diagonalUp="1">
      <left style="medium">
        <color theme="0"/>
      </left>
      <right/>
      <top/>
      <bottom style="thin">
        <color indexed="64"/>
      </bottom>
      <diagonal style="medium">
        <color theme="0"/>
      </diagonal>
    </border>
    <border diagonalDown="1">
      <left/>
      <right style="medium">
        <color theme="0"/>
      </right>
      <top style="thin">
        <color indexed="64"/>
      </top>
      <bottom/>
      <diagonal style="medium">
        <color theme="0"/>
      </diagonal>
    </border>
    <border diagonalDown="1">
      <left/>
      <right style="medium">
        <color theme="0"/>
      </right>
      <top/>
      <bottom style="thin">
        <color indexed="64"/>
      </bottom>
      <diagonal style="medium">
        <color theme="0"/>
      </diagonal>
    </border>
    <border>
      <left/>
      <right style="medium">
        <color theme="0"/>
      </right>
      <top style="thin">
        <color theme="1"/>
      </top>
      <bottom/>
      <diagonal/>
    </border>
    <border>
      <left style="medium">
        <color theme="0"/>
      </left>
      <right/>
      <top style="thin">
        <color theme="1"/>
      </top>
      <bottom/>
      <diagonal/>
    </border>
    <border>
      <left/>
      <right/>
      <top style="thin">
        <color theme="1"/>
      </top>
      <bottom/>
      <diagonal/>
    </border>
  </borders>
  <cellStyleXfs count="34">
    <xf numFmtId="0" fontId="0" fillId="0" borderId="0"/>
    <xf numFmtId="0" fontId="2" fillId="0" borderId="0" applyAlignment="0">
      <alignment horizontal="centerContinuous" vertical="center"/>
    </xf>
    <xf numFmtId="0" fontId="3" fillId="0" borderId="0" applyAlignment="0">
      <alignment horizontal="centerContinuous" vertical="center"/>
    </xf>
    <xf numFmtId="0" fontId="4" fillId="2" borderId="1">
      <alignment horizontal="right" vertical="center" wrapText="1"/>
    </xf>
    <xf numFmtId="1" fontId="5" fillId="2" borderId="2">
      <alignment horizontal="left" vertical="center" wrapText="1"/>
    </xf>
    <xf numFmtId="1" fontId="6" fillId="2" borderId="3">
      <alignment horizontal="center" vertical="center"/>
    </xf>
    <xf numFmtId="0" fontId="7" fillId="2" borderId="3">
      <alignment horizontal="center" vertical="center" wrapText="1"/>
    </xf>
    <xf numFmtId="0" fontId="8" fillId="2" borderId="3">
      <alignment horizontal="center" vertical="center" wrapText="1"/>
    </xf>
    <xf numFmtId="0" fontId="1" fillId="0" borderId="0">
      <alignment horizontal="center" vertical="center" readingOrder="2"/>
    </xf>
    <xf numFmtId="0" fontId="9" fillId="0" borderId="0">
      <alignment horizontal="left" vertical="center"/>
    </xf>
    <xf numFmtId="0" fontId="1" fillId="0" borderId="0"/>
    <xf numFmtId="0" fontId="10" fillId="0" borderId="0">
      <alignment horizontal="right" vertical="center"/>
    </xf>
    <xf numFmtId="0" fontId="4" fillId="0" borderId="0">
      <alignment horizontal="right" vertical="center"/>
    </xf>
    <xf numFmtId="0" fontId="4" fillId="0" borderId="0">
      <alignment horizontal="right" vertical="center"/>
    </xf>
    <xf numFmtId="0" fontId="1" fillId="0" borderId="0">
      <alignment horizontal="left" vertical="center"/>
    </xf>
    <xf numFmtId="0" fontId="10" fillId="0" borderId="4">
      <alignment horizontal="right" vertical="center" indent="1"/>
    </xf>
    <xf numFmtId="0" fontId="4" fillId="2" borderId="4">
      <alignment horizontal="right" vertical="center" wrapText="1" indent="1" readingOrder="2"/>
    </xf>
    <xf numFmtId="0" fontId="4" fillId="2" borderId="4">
      <alignment horizontal="right" vertical="center" wrapText="1" indent="1" readingOrder="2"/>
    </xf>
    <xf numFmtId="0" fontId="4" fillId="2" borderId="4">
      <alignment horizontal="right" vertical="center" wrapText="1" indent="1" readingOrder="2"/>
    </xf>
    <xf numFmtId="0" fontId="11" fillId="0" borderId="4">
      <alignment horizontal="right" vertical="center" indent="1"/>
    </xf>
    <xf numFmtId="0" fontId="11" fillId="2" borderId="4">
      <alignment horizontal="left" vertical="center" wrapText="1" indent="1"/>
    </xf>
    <xf numFmtId="0" fontId="11" fillId="0" borderId="5">
      <alignment horizontal="left" vertical="center"/>
    </xf>
    <xf numFmtId="0" fontId="11" fillId="0" borderId="6">
      <alignment horizontal="left" vertical="center"/>
    </xf>
    <xf numFmtId="164" fontId="1" fillId="0" borderId="0" applyFont="0" applyFill="0" applyBorder="0" applyAlignment="0" applyProtection="0"/>
    <xf numFmtId="0" fontId="1" fillId="0" borderId="0"/>
    <xf numFmtId="0" fontId="19" fillId="0" borderId="0"/>
    <xf numFmtId="0" fontId="2" fillId="0" borderId="0" applyAlignment="0">
      <alignment horizontal="centerContinuous" vertical="center"/>
    </xf>
    <xf numFmtId="0" fontId="3" fillId="0" borderId="0" applyAlignment="0">
      <alignment horizontal="centerContinuous" vertical="center"/>
    </xf>
    <xf numFmtId="0" fontId="7" fillId="2" borderId="3">
      <alignment horizontal="center" vertical="center" wrapText="1"/>
    </xf>
    <xf numFmtId="0" fontId="1" fillId="0" borderId="0"/>
    <xf numFmtId="0" fontId="22" fillId="2" borderId="3" applyAlignment="0">
      <alignment horizontal="center" vertical="center"/>
    </xf>
    <xf numFmtId="0" fontId="11" fillId="0" borderId="4">
      <alignment horizontal="right" vertical="center" indent="1"/>
    </xf>
    <xf numFmtId="164" fontId="19" fillId="0" borderId="0" applyFont="0" applyFill="0" applyBorder="0" applyAlignment="0" applyProtection="0"/>
    <xf numFmtId="164" fontId="19" fillId="0" borderId="0" applyFont="0" applyFill="0" applyBorder="0" applyAlignment="0" applyProtection="0"/>
  </cellStyleXfs>
  <cellXfs count="467">
    <xf numFmtId="0" fontId="0" fillId="0" borderId="0" xfId="0"/>
    <xf numFmtId="0" fontId="1" fillId="0" borderId="0" xfId="0" applyFont="1"/>
    <xf numFmtId="0" fontId="1" fillId="0" borderId="0" xfId="0" applyFont="1" applyFill="1"/>
    <xf numFmtId="0" fontId="1" fillId="3" borderId="10" xfId="0" applyFont="1" applyFill="1" applyBorder="1" applyAlignment="1">
      <alignment horizontal="left" vertical="center" wrapText="1" indent="1" readingOrder="1"/>
    </xf>
    <xf numFmtId="0" fontId="14" fillId="3" borderId="12" xfId="0" applyFont="1" applyFill="1" applyBorder="1" applyAlignment="1">
      <alignment horizontal="right" vertical="center" wrapText="1" indent="1" readingOrder="2"/>
    </xf>
    <xf numFmtId="0" fontId="12" fillId="4" borderId="0" xfId="0" applyFont="1" applyFill="1" applyBorder="1" applyAlignment="1">
      <alignment vertical="center" wrapText="1"/>
    </xf>
    <xf numFmtId="0" fontId="1" fillId="3" borderId="16" xfId="0" applyFont="1" applyFill="1" applyBorder="1" applyAlignment="1">
      <alignment horizontal="left" vertical="center" wrapText="1" indent="1" readingOrder="1"/>
    </xf>
    <xf numFmtId="0" fontId="15" fillId="0" borderId="0" xfId="0" applyFont="1" applyAlignment="1">
      <alignment horizontal="right"/>
    </xf>
    <xf numFmtId="3" fontId="1" fillId="3" borderId="11" xfId="23" applyNumberFormat="1" applyFont="1" applyFill="1" applyBorder="1" applyAlignment="1">
      <alignment horizontal="right" vertical="center" indent="1"/>
    </xf>
    <xf numFmtId="0" fontId="1" fillId="5" borderId="10" xfId="0" applyFont="1" applyFill="1" applyBorder="1" applyAlignment="1">
      <alignment horizontal="left" vertical="center" wrapText="1" indent="1" readingOrder="1"/>
    </xf>
    <xf numFmtId="3" fontId="1" fillId="5" borderId="11" xfId="23" applyNumberFormat="1" applyFont="1" applyFill="1" applyBorder="1" applyAlignment="1">
      <alignment horizontal="right" vertical="center" indent="1"/>
    </xf>
    <xf numFmtId="0" fontId="14" fillId="5" borderId="12" xfId="0" applyFont="1" applyFill="1" applyBorder="1" applyAlignment="1">
      <alignment horizontal="right" vertical="center" wrapText="1" indent="1" readingOrder="2"/>
    </xf>
    <xf numFmtId="0" fontId="1" fillId="5" borderId="7" xfId="0" applyFont="1" applyFill="1" applyBorder="1" applyAlignment="1">
      <alignment horizontal="left" vertical="center" wrapText="1" indent="1" readingOrder="1"/>
    </xf>
    <xf numFmtId="3" fontId="1" fillId="5" borderId="8" xfId="23" applyNumberFormat="1" applyFont="1" applyFill="1" applyBorder="1" applyAlignment="1">
      <alignment horizontal="right" vertical="center" indent="1"/>
    </xf>
    <xf numFmtId="0" fontId="14" fillId="5" borderId="9" xfId="0" applyFont="1" applyFill="1" applyBorder="1" applyAlignment="1">
      <alignment horizontal="right" vertical="center" wrapText="1" indent="1" readingOrder="2"/>
    </xf>
    <xf numFmtId="0" fontId="14" fillId="4" borderId="19" xfId="0" applyFont="1" applyFill="1" applyBorder="1" applyAlignment="1">
      <alignment vertical="center" wrapText="1"/>
    </xf>
    <xf numFmtId="0" fontId="16" fillId="0" borderId="0" xfId="0" applyFont="1" applyAlignment="1">
      <alignment readingOrder="2"/>
    </xf>
    <xf numFmtId="0" fontId="16" fillId="0" borderId="0" xfId="0" applyFont="1" applyFill="1" applyAlignment="1">
      <alignment readingOrder="2"/>
    </xf>
    <xf numFmtId="3" fontId="1" fillId="3" borderId="17" xfId="23" applyNumberFormat="1" applyFont="1" applyFill="1" applyBorder="1" applyAlignment="1">
      <alignment horizontal="right" vertical="center" indent="1"/>
    </xf>
    <xf numFmtId="0" fontId="14" fillId="3" borderId="18" xfId="0" applyFont="1" applyFill="1" applyBorder="1" applyAlignment="1">
      <alignment horizontal="right" vertical="center" wrapText="1" indent="1" readingOrder="2"/>
    </xf>
    <xf numFmtId="3" fontId="1" fillId="3" borderId="10" xfId="0" applyNumberFormat="1" applyFont="1" applyFill="1" applyBorder="1" applyAlignment="1">
      <alignment horizontal="left" vertical="center" wrapText="1" indent="1" readingOrder="1"/>
    </xf>
    <xf numFmtId="0" fontId="14" fillId="4" borderId="0" xfId="0" applyFont="1" applyFill="1" applyBorder="1" applyAlignment="1">
      <alignment horizontal="center" vertical="center" wrapText="1"/>
    </xf>
    <xf numFmtId="0" fontId="14" fillId="3" borderId="14" xfId="0" applyFont="1" applyFill="1" applyBorder="1" applyAlignment="1">
      <alignment horizontal="center" vertical="center" wrapText="1"/>
    </xf>
    <xf numFmtId="0" fontId="0" fillId="5" borderId="7" xfId="0" applyFill="1" applyBorder="1" applyAlignment="1">
      <alignment horizontal="left" vertical="center" wrapText="1" indent="1" readingOrder="1"/>
    </xf>
    <xf numFmtId="0" fontId="0" fillId="3" borderId="10" xfId="0" applyFill="1" applyBorder="1" applyAlignment="1">
      <alignment horizontal="left" vertical="center" wrapText="1" indent="1" readingOrder="1"/>
    </xf>
    <xf numFmtId="0" fontId="0" fillId="5" borderId="10" xfId="0" applyFill="1" applyBorder="1" applyAlignment="1">
      <alignment horizontal="left" vertical="center" wrapText="1" indent="1" readingOrder="1"/>
    </xf>
    <xf numFmtId="0" fontId="0" fillId="3" borderId="16" xfId="0" applyFill="1" applyBorder="1" applyAlignment="1">
      <alignment horizontal="left" vertical="center" wrapText="1" indent="1" readingOrder="1"/>
    </xf>
    <xf numFmtId="0" fontId="14" fillId="3" borderId="15" xfId="0" applyFont="1" applyFill="1" applyBorder="1" applyAlignment="1">
      <alignment horizontal="right" vertical="center" wrapText="1" indent="1" readingOrder="2"/>
    </xf>
    <xf numFmtId="3" fontId="12" fillId="3" borderId="14" xfId="23" applyNumberFormat="1" applyFont="1" applyFill="1" applyBorder="1" applyAlignment="1">
      <alignment horizontal="right" vertical="center" indent="1"/>
    </xf>
    <xf numFmtId="0" fontId="12" fillId="3" borderId="13" xfId="0" applyFont="1" applyFill="1" applyBorder="1" applyAlignment="1">
      <alignment horizontal="left" vertical="center" wrapText="1" indent="1" readingOrder="1"/>
    </xf>
    <xf numFmtId="0" fontId="14" fillId="5" borderId="18" xfId="0" applyFont="1" applyFill="1" applyBorder="1" applyAlignment="1">
      <alignment horizontal="right" vertical="center" wrapText="1" indent="1" readingOrder="2"/>
    </xf>
    <xf numFmtId="3" fontId="1" fillId="5" borderId="17" xfId="23" applyNumberFormat="1" applyFont="1" applyFill="1" applyBorder="1" applyAlignment="1">
      <alignment horizontal="right" vertical="center" indent="1"/>
    </xf>
    <xf numFmtId="0" fontId="0" fillId="5" borderId="16" xfId="0" applyFill="1" applyBorder="1" applyAlignment="1">
      <alignment horizontal="left" vertical="center" wrapText="1" indent="1" readingOrder="1"/>
    </xf>
    <xf numFmtId="0" fontId="17" fillId="3" borderId="21" xfId="0" applyFont="1" applyFill="1" applyBorder="1" applyAlignment="1">
      <alignment horizontal="center" vertical="center" wrapText="1"/>
    </xf>
    <xf numFmtId="0" fontId="14" fillId="5" borderId="37" xfId="0" applyFont="1" applyFill="1" applyBorder="1" applyAlignment="1">
      <alignment horizontal="right" vertical="center" wrapText="1" indent="1" readingOrder="2"/>
    </xf>
    <xf numFmtId="3" fontId="12" fillId="5" borderId="38" xfId="23" applyNumberFormat="1" applyFont="1" applyFill="1" applyBorder="1" applyAlignment="1">
      <alignment horizontal="right" vertical="center" indent="1"/>
    </xf>
    <xf numFmtId="0" fontId="12" fillId="5" borderId="39" xfId="0" applyFont="1" applyFill="1" applyBorder="1" applyAlignment="1">
      <alignment horizontal="left" vertical="center" wrapText="1" indent="1" readingOrder="1"/>
    </xf>
    <xf numFmtId="0" fontId="14" fillId="3" borderId="37" xfId="0" applyFont="1" applyFill="1" applyBorder="1" applyAlignment="1">
      <alignment horizontal="right" vertical="center" wrapText="1" indent="1" readingOrder="2"/>
    </xf>
    <xf numFmtId="3" fontId="12" fillId="3" borderId="38" xfId="23" applyNumberFormat="1" applyFont="1" applyFill="1" applyBorder="1" applyAlignment="1">
      <alignment horizontal="right" vertical="center" indent="1"/>
    </xf>
    <xf numFmtId="0" fontId="12" fillId="3" borderId="39" xfId="0" applyFont="1" applyFill="1" applyBorder="1" applyAlignment="1">
      <alignment horizontal="left" vertical="center" wrapText="1" indent="1" readingOrder="1"/>
    </xf>
    <xf numFmtId="0" fontId="1" fillId="5" borderId="16" xfId="0" applyFont="1" applyFill="1" applyBorder="1" applyAlignment="1">
      <alignment horizontal="left" vertical="center" wrapText="1" indent="1" readingOrder="1"/>
    </xf>
    <xf numFmtId="3" fontId="0" fillId="5" borderId="8" xfId="23" applyNumberFormat="1" applyFont="1" applyFill="1" applyBorder="1" applyAlignment="1">
      <alignment horizontal="right" vertical="center" indent="1"/>
    </xf>
    <xf numFmtId="3" fontId="0" fillId="3" borderId="11" xfId="23" applyNumberFormat="1" applyFont="1" applyFill="1" applyBorder="1" applyAlignment="1">
      <alignment horizontal="right" vertical="center" indent="1"/>
    </xf>
    <xf numFmtId="3" fontId="0" fillId="5" borderId="11" xfId="23" applyNumberFormat="1" applyFont="1" applyFill="1" applyBorder="1" applyAlignment="1">
      <alignment horizontal="right" vertical="center" indent="1"/>
    </xf>
    <xf numFmtId="49" fontId="14" fillId="3" borderId="12" xfId="0" applyNumberFormat="1" applyFont="1" applyFill="1" applyBorder="1" applyAlignment="1">
      <alignment horizontal="right" vertical="center" wrapText="1" indent="1" readingOrder="2"/>
    </xf>
    <xf numFmtId="49" fontId="14" fillId="5" borderId="12" xfId="0" applyNumberFormat="1" applyFont="1" applyFill="1" applyBorder="1" applyAlignment="1">
      <alignment horizontal="right" vertical="center" wrapText="1" indent="1" readingOrder="2"/>
    </xf>
    <xf numFmtId="49" fontId="14" fillId="3" borderId="18" xfId="0" applyNumberFormat="1" applyFont="1" applyFill="1" applyBorder="1" applyAlignment="1">
      <alignment horizontal="right" vertical="center" wrapText="1" indent="1" readingOrder="2"/>
    </xf>
    <xf numFmtId="49" fontId="14" fillId="5" borderId="18" xfId="0" applyNumberFormat="1" applyFont="1" applyFill="1" applyBorder="1" applyAlignment="1">
      <alignment horizontal="right" vertical="center" wrapText="1" indent="1" readingOrder="2"/>
    </xf>
    <xf numFmtId="0" fontId="0" fillId="5" borderId="7" xfId="0" applyFill="1" applyBorder="1" applyAlignment="1">
      <alignment horizontal="right" vertical="center" wrapText="1" indent="1" readingOrder="1"/>
    </xf>
    <xf numFmtId="0" fontId="14" fillId="5" borderId="9" xfId="0" applyFont="1" applyFill="1" applyBorder="1" applyAlignment="1">
      <alignment horizontal="left" vertical="center" wrapText="1" indent="1" readingOrder="2"/>
    </xf>
    <xf numFmtId="0" fontId="0" fillId="5" borderId="7" xfId="0" applyFont="1" applyFill="1" applyBorder="1" applyAlignment="1">
      <alignment horizontal="left" vertical="center" wrapText="1" indent="1" readingOrder="1"/>
    </xf>
    <xf numFmtId="3" fontId="0" fillId="5" borderId="17" xfId="23" applyNumberFormat="1" applyFont="1" applyFill="1" applyBorder="1" applyAlignment="1">
      <alignment horizontal="right" vertical="center" indent="1"/>
    </xf>
    <xf numFmtId="0" fontId="14" fillId="0" borderId="0" xfId="0" applyFont="1" applyAlignment="1">
      <alignment horizontal="left" vertical="center" wrapText="1"/>
    </xf>
    <xf numFmtId="0" fontId="1" fillId="0" borderId="0" xfId="24" applyAlignment="1">
      <alignment vertical="center"/>
    </xf>
    <xf numFmtId="0" fontId="1" fillId="0" borderId="0" xfId="24" applyFont="1" applyAlignment="1">
      <alignment horizontal="justify" vertical="center"/>
    </xf>
    <xf numFmtId="0" fontId="18" fillId="0" borderId="0" xfId="24" applyFont="1" applyAlignment="1">
      <alignment vertical="top"/>
    </xf>
    <xf numFmtId="0" fontId="12" fillId="0" borderId="0" xfId="24" applyFont="1" applyAlignment="1">
      <alignment horizontal="justify" vertical="top" wrapText="1"/>
    </xf>
    <xf numFmtId="0" fontId="13" fillId="0" borderId="0" xfId="24" applyFont="1" applyAlignment="1">
      <alignment vertical="top"/>
    </xf>
    <xf numFmtId="0" fontId="14" fillId="0" borderId="0" xfId="24" applyFont="1" applyAlignment="1">
      <alignment vertical="top" wrapText="1"/>
    </xf>
    <xf numFmtId="0" fontId="1" fillId="0" borderId="0" xfId="24" applyFont="1" applyBorder="1" applyAlignment="1">
      <alignment horizontal="justify" vertical="top" wrapText="1"/>
    </xf>
    <xf numFmtId="0" fontId="4" fillId="0" borderId="0" xfId="24" applyFont="1" applyAlignment="1">
      <alignment horizontal="justify" vertical="top" wrapText="1" readingOrder="2"/>
    </xf>
    <xf numFmtId="0" fontId="20" fillId="0" borderId="0" xfId="25" applyFont="1" applyAlignment="1">
      <alignment vertical="top" wrapText="1"/>
    </xf>
    <xf numFmtId="0" fontId="12" fillId="0" borderId="0" xfId="24" applyFont="1" applyBorder="1" applyAlignment="1">
      <alignment horizontal="justify" vertical="top" wrapText="1"/>
    </xf>
    <xf numFmtId="0" fontId="1" fillId="0" borderId="0" xfId="24" applyFont="1" applyBorder="1" applyAlignment="1">
      <alignment horizontal="justify" vertical="center"/>
    </xf>
    <xf numFmtId="0" fontId="21" fillId="0" borderId="0" xfId="24" applyFont="1" applyAlignment="1">
      <alignment vertical="center"/>
    </xf>
    <xf numFmtId="0" fontId="1" fillId="0" borderId="0" xfId="25" applyFont="1"/>
    <xf numFmtId="0" fontId="1" fillId="0" borderId="0" xfId="25" applyFont="1" applyFill="1"/>
    <xf numFmtId="0" fontId="1" fillId="3" borderId="43" xfId="25" applyFont="1" applyFill="1" applyBorder="1" applyAlignment="1">
      <alignment horizontal="left" vertical="center" wrapText="1" indent="1" readingOrder="1"/>
    </xf>
    <xf numFmtId="0" fontId="14" fillId="3" borderId="45" xfId="25" applyFont="1" applyFill="1" applyBorder="1" applyAlignment="1">
      <alignment horizontal="right" vertical="center" wrapText="1" indent="1" readingOrder="2"/>
    </xf>
    <xf numFmtId="0" fontId="1" fillId="0" borderId="7" xfId="25" applyFont="1" applyFill="1" applyBorder="1" applyAlignment="1">
      <alignment horizontal="left" vertical="center" wrapText="1" indent="1" readingOrder="1"/>
    </xf>
    <xf numFmtId="0" fontId="14" fillId="0" borderId="9" xfId="25" applyFont="1" applyFill="1" applyBorder="1" applyAlignment="1">
      <alignment horizontal="right" vertical="center" wrapText="1" indent="1" readingOrder="2"/>
    </xf>
    <xf numFmtId="0" fontId="1" fillId="3" borderId="10" xfId="25" applyFont="1" applyFill="1" applyBorder="1" applyAlignment="1">
      <alignment horizontal="left" vertical="center" wrapText="1" indent="1" readingOrder="1"/>
    </xf>
    <xf numFmtId="0" fontId="14" fillId="3" borderId="12" xfId="25" applyFont="1" applyFill="1" applyBorder="1" applyAlignment="1">
      <alignment horizontal="right" vertical="center" wrapText="1" indent="1" readingOrder="2"/>
    </xf>
    <xf numFmtId="0" fontId="1" fillId="0" borderId="46" xfId="25" applyFont="1" applyFill="1" applyBorder="1" applyAlignment="1">
      <alignment horizontal="left" vertical="center" wrapText="1" indent="1" readingOrder="1"/>
    </xf>
    <xf numFmtId="0" fontId="14" fillId="0" borderId="48" xfId="25" applyFont="1" applyFill="1" applyBorder="1" applyAlignment="1">
      <alignment horizontal="right" vertical="center" wrapText="1" indent="1" readingOrder="2"/>
    </xf>
    <xf numFmtId="0" fontId="12" fillId="4" borderId="0" xfId="25" applyFont="1" applyFill="1" applyBorder="1" applyAlignment="1">
      <alignment vertical="center" wrapText="1"/>
    </xf>
    <xf numFmtId="0" fontId="14" fillId="4" borderId="0" xfId="25" applyFont="1" applyFill="1" applyBorder="1" applyAlignment="1">
      <alignment vertical="center" wrapText="1"/>
    </xf>
    <xf numFmtId="0" fontId="1" fillId="0" borderId="0" xfId="25" applyFont="1" applyFill="1" applyBorder="1"/>
    <xf numFmtId="0" fontId="1" fillId="3" borderId="16" xfId="25" applyFont="1" applyFill="1" applyBorder="1" applyAlignment="1">
      <alignment horizontal="left" vertical="center" wrapText="1" indent="1" readingOrder="1"/>
    </xf>
    <xf numFmtId="0" fontId="4" fillId="3" borderId="18" xfId="16" applyFont="1" applyFill="1" applyBorder="1" applyAlignment="1">
      <alignment horizontal="right" vertical="center" wrapText="1" indent="1" readingOrder="2"/>
    </xf>
    <xf numFmtId="0" fontId="1" fillId="0" borderId="56" xfId="25" applyFont="1" applyFill="1" applyBorder="1"/>
    <xf numFmtId="0" fontId="1" fillId="0" borderId="19" xfId="25" applyFont="1" applyBorder="1"/>
    <xf numFmtId="0" fontId="15" fillId="0" borderId="0" xfId="25" applyFont="1" applyAlignment="1">
      <alignment horizontal="right"/>
    </xf>
    <xf numFmtId="0" fontId="1" fillId="5" borderId="10" xfId="25" applyFont="1" applyFill="1" applyBorder="1" applyAlignment="1">
      <alignment horizontal="left" vertical="center" wrapText="1" indent="1" readingOrder="1"/>
    </xf>
    <xf numFmtId="0" fontId="14" fillId="5" borderId="12" xfId="25" applyFont="1" applyFill="1" applyBorder="1" applyAlignment="1">
      <alignment horizontal="right" vertical="center" wrapText="1" indent="1" readingOrder="2"/>
    </xf>
    <xf numFmtId="0" fontId="1" fillId="5" borderId="7" xfId="25" applyFont="1" applyFill="1" applyBorder="1" applyAlignment="1">
      <alignment horizontal="left" vertical="center" wrapText="1" indent="1" readingOrder="1"/>
    </xf>
    <xf numFmtId="0" fontId="14" fillId="5" borderId="9" xfId="25" applyFont="1" applyFill="1" applyBorder="1" applyAlignment="1">
      <alignment horizontal="right" vertical="center" wrapText="1" indent="1" readingOrder="2"/>
    </xf>
    <xf numFmtId="0" fontId="14" fillId="4" borderId="19" xfId="25" applyFont="1" applyFill="1" applyBorder="1" applyAlignment="1">
      <alignment vertical="center" wrapText="1"/>
    </xf>
    <xf numFmtId="0" fontId="16" fillId="0" borderId="0" xfId="25" applyFont="1" applyAlignment="1">
      <alignment readingOrder="2"/>
    </xf>
    <xf numFmtId="0" fontId="1" fillId="0" borderId="0" xfId="25" applyFont="1" applyAlignment="1">
      <alignment horizontal="center"/>
    </xf>
    <xf numFmtId="0" fontId="12" fillId="0" borderId="0" xfId="25" applyFont="1"/>
    <xf numFmtId="0" fontId="1" fillId="0" borderId="16" xfId="25" applyFont="1" applyFill="1" applyBorder="1" applyAlignment="1">
      <alignment horizontal="left" vertical="center" wrapText="1" indent="1" readingOrder="1"/>
    </xf>
    <xf numFmtId="0" fontId="14" fillId="0" borderId="18" xfId="25" applyFont="1" applyFill="1" applyBorder="1" applyAlignment="1">
      <alignment horizontal="right" vertical="center" wrapText="1" indent="1" readingOrder="2"/>
    </xf>
    <xf numFmtId="0" fontId="1" fillId="0" borderId="10" xfId="25" applyFont="1" applyFill="1" applyBorder="1" applyAlignment="1">
      <alignment horizontal="left" vertical="center" wrapText="1" indent="1" readingOrder="1"/>
    </xf>
    <xf numFmtId="0" fontId="14" fillId="0" borderId="12" xfId="25" applyFont="1" applyFill="1" applyBorder="1" applyAlignment="1">
      <alignment horizontal="right" vertical="center" wrapText="1" indent="1" readingOrder="2"/>
    </xf>
    <xf numFmtId="0" fontId="14" fillId="4" borderId="57" xfId="25" applyFont="1" applyFill="1" applyBorder="1" applyAlignment="1">
      <alignment horizontal="center" vertical="center" wrapText="1"/>
    </xf>
    <xf numFmtId="0" fontId="13" fillId="4" borderId="0" xfId="25" applyFont="1" applyFill="1" applyAlignment="1">
      <alignment vertical="center" readingOrder="2"/>
    </xf>
    <xf numFmtId="0" fontId="12" fillId="0" borderId="0" xfId="25" applyFont="1" applyFill="1"/>
    <xf numFmtId="0" fontId="14" fillId="3" borderId="18" xfId="25" applyFont="1" applyFill="1" applyBorder="1" applyAlignment="1">
      <alignment horizontal="right" vertical="center" wrapText="1" indent="1" readingOrder="2"/>
    </xf>
    <xf numFmtId="3" fontId="15" fillId="0" borderId="8" xfId="33" applyNumberFormat="1" applyFont="1" applyFill="1" applyBorder="1" applyAlignment="1">
      <alignment horizontal="right" vertical="center" indent="1"/>
    </xf>
    <xf numFmtId="3" fontId="15" fillId="3" borderId="11" xfId="33" applyNumberFormat="1" applyFont="1" applyFill="1" applyBorder="1" applyAlignment="1">
      <alignment horizontal="right" vertical="center" indent="1"/>
    </xf>
    <xf numFmtId="0" fontId="14" fillId="3" borderId="39" xfId="25" applyFont="1" applyFill="1" applyBorder="1" applyAlignment="1">
      <alignment horizontal="center" vertical="center"/>
    </xf>
    <xf numFmtId="0" fontId="14" fillId="3" borderId="37" xfId="25" applyFont="1" applyFill="1" applyBorder="1" applyAlignment="1">
      <alignment horizontal="center" vertical="center"/>
    </xf>
    <xf numFmtId="0" fontId="14" fillId="4" borderId="0" xfId="25" applyFont="1" applyFill="1" applyBorder="1" applyAlignment="1">
      <alignment horizontal="center" vertical="center" wrapText="1"/>
    </xf>
    <xf numFmtId="3" fontId="1" fillId="3" borderId="11" xfId="33" applyNumberFormat="1" applyFont="1" applyFill="1" applyBorder="1" applyAlignment="1">
      <alignment horizontal="right" vertical="center" indent="1"/>
    </xf>
    <xf numFmtId="3" fontId="1" fillId="0" borderId="8" xfId="33" applyNumberFormat="1" applyFont="1" applyFill="1" applyBorder="1" applyAlignment="1">
      <alignment horizontal="right" vertical="center" indent="1"/>
    </xf>
    <xf numFmtId="0" fontId="14" fillId="3" borderId="38" xfId="25" applyFont="1" applyFill="1" applyBorder="1" applyAlignment="1">
      <alignment horizontal="center" vertical="center" wrapText="1"/>
    </xf>
    <xf numFmtId="0" fontId="12" fillId="3" borderId="20" xfId="25" applyFont="1" applyFill="1" applyBorder="1" applyAlignment="1">
      <alignment horizontal="center" vertical="center" wrapText="1"/>
    </xf>
    <xf numFmtId="3" fontId="15" fillId="3" borderId="21" xfId="33" applyNumberFormat="1" applyFont="1" applyFill="1" applyBorder="1" applyAlignment="1">
      <alignment horizontal="right" vertical="center" indent="1"/>
    </xf>
    <xf numFmtId="0" fontId="14" fillId="3" borderId="22" xfId="25" applyFont="1" applyFill="1" applyBorder="1" applyAlignment="1">
      <alignment horizontal="center" vertical="center" wrapText="1" readingOrder="2"/>
    </xf>
    <xf numFmtId="0" fontId="12" fillId="0" borderId="10" xfId="25" applyFont="1" applyFill="1" applyBorder="1" applyAlignment="1">
      <alignment horizontal="center" vertical="center" wrapText="1"/>
    </xf>
    <xf numFmtId="3" fontId="15" fillId="0" borderId="11" xfId="33" applyNumberFormat="1" applyFont="1" applyFill="1" applyBorder="1" applyAlignment="1">
      <alignment horizontal="right" vertical="center" indent="1"/>
    </xf>
    <xf numFmtId="0" fontId="14" fillId="0" borderId="12" xfId="25" applyFont="1" applyFill="1" applyBorder="1" applyAlignment="1">
      <alignment horizontal="center" vertical="center" wrapText="1" readingOrder="2"/>
    </xf>
    <xf numFmtId="0" fontId="12" fillId="3" borderId="10" xfId="25" applyFont="1" applyFill="1" applyBorder="1" applyAlignment="1">
      <alignment horizontal="center" vertical="center" wrapText="1"/>
    </xf>
    <xf numFmtId="0" fontId="14" fillId="3" borderId="12" xfId="25" applyFont="1" applyFill="1" applyBorder="1" applyAlignment="1">
      <alignment horizontal="center" vertical="center" wrapText="1" readingOrder="2"/>
    </xf>
    <xf numFmtId="0" fontId="14" fillId="3" borderId="37" xfId="25" applyFont="1" applyFill="1" applyBorder="1" applyAlignment="1">
      <alignment horizontal="center" vertical="center" wrapText="1"/>
    </xf>
    <xf numFmtId="0" fontId="1" fillId="0" borderId="26" xfId="25" applyFont="1" applyFill="1" applyBorder="1"/>
    <xf numFmtId="0" fontId="1" fillId="6" borderId="0" xfId="25" applyFont="1" applyFill="1"/>
    <xf numFmtId="0" fontId="12" fillId="5" borderId="39" xfId="25" applyFont="1" applyFill="1" applyBorder="1" applyAlignment="1">
      <alignment horizontal="center" vertical="center" wrapText="1"/>
    </xf>
    <xf numFmtId="3" fontId="14" fillId="5" borderId="38" xfId="33" applyNumberFormat="1" applyFont="1" applyFill="1" applyBorder="1" applyAlignment="1">
      <alignment horizontal="right" vertical="center" indent="1"/>
    </xf>
    <xf numFmtId="0" fontId="14" fillId="5" borderId="37" xfId="25" applyFont="1" applyFill="1" applyBorder="1" applyAlignment="1">
      <alignment horizontal="center" vertical="center" wrapText="1"/>
    </xf>
    <xf numFmtId="0" fontId="1" fillId="3" borderId="16" xfId="25" applyFont="1" applyFill="1" applyBorder="1" applyAlignment="1">
      <alignment horizontal="left" vertical="center" wrapText="1" indent="1"/>
    </xf>
    <xf numFmtId="3" fontId="1" fillId="3" borderId="17" xfId="33" applyNumberFormat="1" applyFont="1" applyFill="1" applyBorder="1" applyAlignment="1">
      <alignment horizontal="right" vertical="center" indent="1"/>
    </xf>
    <xf numFmtId="0" fontId="1" fillId="5" borderId="7" xfId="25" applyFont="1" applyFill="1" applyBorder="1" applyAlignment="1">
      <alignment horizontal="left" vertical="center" wrapText="1" indent="1"/>
    </xf>
    <xf numFmtId="3" fontId="1" fillId="5" borderId="8" xfId="33" applyNumberFormat="1" applyFont="1" applyFill="1" applyBorder="1" applyAlignment="1">
      <alignment horizontal="right" vertical="center" indent="1"/>
    </xf>
    <xf numFmtId="0" fontId="1" fillId="3" borderId="10" xfId="25" applyFont="1" applyFill="1" applyBorder="1" applyAlignment="1">
      <alignment horizontal="left" vertical="center" wrapText="1" indent="1"/>
    </xf>
    <xf numFmtId="0" fontId="12" fillId="3" borderId="39" xfId="25" applyFont="1" applyFill="1" applyBorder="1" applyAlignment="1">
      <alignment horizontal="center" vertical="center"/>
    </xf>
    <xf numFmtId="0" fontId="4" fillId="3" borderId="37" xfId="25" applyFont="1" applyFill="1" applyBorder="1" applyAlignment="1">
      <alignment horizontal="center" vertical="center" wrapText="1"/>
    </xf>
    <xf numFmtId="0" fontId="1" fillId="0" borderId="56" xfId="25" applyFont="1" applyBorder="1"/>
    <xf numFmtId="0" fontId="13" fillId="4" borderId="0" xfId="25" applyFont="1" applyFill="1" applyAlignment="1">
      <alignment horizontal="center" vertical="center" wrapText="1"/>
    </xf>
    <xf numFmtId="0" fontId="1" fillId="3" borderId="11" xfId="25" applyFont="1" applyFill="1" applyBorder="1" applyAlignment="1">
      <alignment horizontal="right" vertical="center" indent="1"/>
    </xf>
    <xf numFmtId="0" fontId="1" fillId="0" borderId="8" xfId="25" applyFont="1" applyFill="1" applyBorder="1" applyAlignment="1">
      <alignment horizontal="right" vertical="center" indent="1"/>
    </xf>
    <xf numFmtId="0" fontId="12" fillId="3" borderId="38" xfId="25" applyFont="1" applyFill="1" applyBorder="1" applyAlignment="1">
      <alignment horizontal="center" vertical="center" wrapText="1"/>
    </xf>
    <xf numFmtId="0" fontId="1" fillId="0" borderId="0" xfId="29" applyBorder="1" applyAlignment="1">
      <alignment vertical="center"/>
    </xf>
    <xf numFmtId="0" fontId="13" fillId="0" borderId="0" xfId="26" applyFont="1" applyFill="1" applyAlignment="1">
      <alignment vertical="center" wrapText="1" readingOrder="2"/>
    </xf>
    <xf numFmtId="0" fontId="12" fillId="5" borderId="39" xfId="25" applyFont="1" applyFill="1" applyBorder="1" applyAlignment="1">
      <alignment horizontal="center" vertical="center" wrapText="1" readingOrder="1"/>
    </xf>
    <xf numFmtId="0" fontId="14" fillId="5" borderId="37" xfId="25" applyFont="1" applyFill="1" applyBorder="1" applyAlignment="1">
      <alignment horizontal="center" vertical="center" wrapText="1" readingOrder="2"/>
    </xf>
    <xf numFmtId="3" fontId="1" fillId="3" borderId="10" xfId="25" applyNumberFormat="1" applyFont="1" applyFill="1" applyBorder="1" applyAlignment="1">
      <alignment horizontal="left" vertical="center" wrapText="1" indent="1" readingOrder="1"/>
    </xf>
    <xf numFmtId="0" fontId="1" fillId="3" borderId="20" xfId="25" applyFont="1" applyFill="1" applyBorder="1" applyAlignment="1">
      <alignment horizontal="center" vertical="center" wrapText="1" readingOrder="1"/>
    </xf>
    <xf numFmtId="3" fontId="1" fillId="3" borderId="21" xfId="33" applyNumberFormat="1" applyFont="1" applyFill="1" applyBorder="1" applyAlignment="1">
      <alignment horizontal="right" vertical="center" indent="1"/>
    </xf>
    <xf numFmtId="0" fontId="1" fillId="0" borderId="7" xfId="25" applyFont="1" applyFill="1" applyBorder="1" applyAlignment="1">
      <alignment horizontal="center" vertical="center" wrapText="1" readingOrder="1"/>
    </xf>
    <xf numFmtId="0" fontId="14" fillId="0" borderId="9" xfId="25" applyFont="1" applyFill="1" applyBorder="1" applyAlignment="1">
      <alignment horizontal="center" vertical="center" wrapText="1" readingOrder="2"/>
    </xf>
    <xf numFmtId="0" fontId="1" fillId="3" borderId="10" xfId="25" applyFont="1" applyFill="1" applyBorder="1" applyAlignment="1">
      <alignment horizontal="center" vertical="center" wrapText="1" readingOrder="1"/>
    </xf>
    <xf numFmtId="0" fontId="1" fillId="0" borderId="0" xfId="29" applyFont="1" applyFill="1" applyAlignment="1">
      <alignment vertical="center"/>
    </xf>
    <xf numFmtId="0" fontId="23" fillId="0" borderId="0" xfId="29" applyFont="1" applyBorder="1" applyAlignment="1">
      <alignment vertical="center"/>
    </xf>
    <xf numFmtId="0" fontId="4" fillId="0" borderId="39" xfId="30" applyFont="1" applyFill="1" applyBorder="1" applyAlignment="1">
      <alignment horizontal="center" vertical="center" readingOrder="1"/>
    </xf>
    <xf numFmtId="0" fontId="14" fillId="0" borderId="38" xfId="30" applyFont="1" applyFill="1" applyBorder="1" applyAlignment="1">
      <alignment horizontal="right" vertical="center" indent="1"/>
    </xf>
    <xf numFmtId="0" fontId="4" fillId="0" borderId="37" xfId="30" applyFont="1" applyFill="1" applyBorder="1" applyAlignment="1">
      <alignment horizontal="center" vertical="center" readingOrder="2"/>
    </xf>
    <xf numFmtId="0" fontId="1" fillId="3" borderId="16" xfId="20" applyFont="1" applyFill="1" applyBorder="1" applyAlignment="1">
      <alignment horizontal="left" vertical="center" wrapText="1" indent="1" readingOrder="1"/>
    </xf>
    <xf numFmtId="0" fontId="1" fillId="3" borderId="17" xfId="31" applyFont="1" applyFill="1" applyBorder="1" applyAlignment="1">
      <alignment horizontal="right" vertical="center" indent="1"/>
    </xf>
    <xf numFmtId="0" fontId="12" fillId="0" borderId="0" xfId="29" applyFont="1" applyBorder="1" applyAlignment="1">
      <alignment vertical="center"/>
    </xf>
    <xf numFmtId="0" fontId="1" fillId="0" borderId="7" xfId="20" applyFont="1" applyFill="1" applyBorder="1" applyAlignment="1">
      <alignment horizontal="left" vertical="center" wrapText="1" indent="1" readingOrder="1"/>
    </xf>
    <xf numFmtId="0" fontId="1" fillId="0" borderId="8" xfId="31" applyFont="1" applyFill="1" applyBorder="1" applyAlignment="1">
      <alignment horizontal="right" vertical="center" indent="1"/>
    </xf>
    <xf numFmtId="0" fontId="4" fillId="0" borderId="9" xfId="16" applyFont="1" applyFill="1" applyBorder="1" applyAlignment="1">
      <alignment horizontal="right" vertical="center" wrapText="1" indent="1" readingOrder="2"/>
    </xf>
    <xf numFmtId="0" fontId="1" fillId="3" borderId="10" xfId="20" applyFont="1" applyFill="1" applyBorder="1" applyAlignment="1">
      <alignment horizontal="left" vertical="center" wrapText="1" indent="1" readingOrder="1"/>
    </xf>
    <xf numFmtId="0" fontId="1" fillId="3" borderId="11" xfId="31" applyFont="1" applyFill="1" applyBorder="1" applyAlignment="1">
      <alignment horizontal="right" vertical="center" indent="1"/>
    </xf>
    <xf numFmtId="0" fontId="4" fillId="3" borderId="12" xfId="16" applyFont="1" applyFill="1" applyBorder="1" applyAlignment="1">
      <alignment horizontal="right" vertical="center" wrapText="1" indent="1" readingOrder="2"/>
    </xf>
    <xf numFmtId="0" fontId="14" fillId="0" borderId="39" xfId="30" applyFont="1" applyFill="1" applyBorder="1" applyAlignment="1">
      <alignment horizontal="right" vertical="center" indent="1"/>
    </xf>
    <xf numFmtId="0" fontId="1" fillId="0" borderId="42" xfId="20" applyFont="1" applyFill="1" applyBorder="1" applyAlignment="1">
      <alignment horizontal="left" vertical="center" wrapText="1" indent="1" readingOrder="1"/>
    </xf>
    <xf numFmtId="0" fontId="1" fillId="0" borderId="42" xfId="31" applyFont="1" applyFill="1" applyBorder="1" applyAlignment="1">
      <alignment horizontal="right" vertical="center" indent="1"/>
    </xf>
    <xf numFmtId="0" fontId="1" fillId="0" borderId="28" xfId="31" applyFont="1" applyFill="1" applyBorder="1" applyAlignment="1">
      <alignment horizontal="right" vertical="center" indent="1"/>
    </xf>
    <xf numFmtId="0" fontId="4" fillId="0" borderId="41" xfId="16" applyFont="1" applyFill="1" applyBorder="1" applyAlignment="1">
      <alignment horizontal="right" vertical="center" wrapText="1" indent="1" readingOrder="2"/>
    </xf>
    <xf numFmtId="0" fontId="1" fillId="3" borderId="16" xfId="31" applyFont="1" applyFill="1" applyBorder="1" applyAlignment="1">
      <alignment horizontal="right" vertical="center" indent="1"/>
    </xf>
    <xf numFmtId="0" fontId="1" fillId="0" borderId="7" xfId="31" applyFont="1" applyFill="1" applyBorder="1" applyAlignment="1">
      <alignment horizontal="right" vertical="center" indent="1"/>
    </xf>
    <xf numFmtId="0" fontId="1" fillId="3" borderId="10" xfId="31" applyFont="1" applyFill="1" applyBorder="1" applyAlignment="1">
      <alignment horizontal="right" vertical="center" indent="1"/>
    </xf>
    <xf numFmtId="0" fontId="1" fillId="0" borderId="0" xfId="29" applyFont="1" applyAlignment="1">
      <alignment vertical="center"/>
    </xf>
    <xf numFmtId="0" fontId="24" fillId="7" borderId="65" xfId="29" applyFont="1" applyFill="1" applyBorder="1" applyAlignment="1">
      <alignment horizontal="center" vertical="center" wrapText="1"/>
    </xf>
    <xf numFmtId="0" fontId="24" fillId="7" borderId="66" xfId="29" applyFont="1" applyFill="1" applyBorder="1" applyAlignment="1">
      <alignment vertical="center" wrapText="1"/>
    </xf>
    <xf numFmtId="0" fontId="1" fillId="0" borderId="0" xfId="20" applyFont="1" applyFill="1" applyBorder="1" applyAlignment="1">
      <alignment horizontal="left" vertical="center" wrapText="1" indent="1" readingOrder="1"/>
    </xf>
    <xf numFmtId="0" fontId="4" fillId="0" borderId="0" xfId="29" applyFont="1" applyFill="1" applyBorder="1" applyAlignment="1">
      <alignment horizontal="right" vertical="center" wrapText="1" indent="1" readingOrder="2"/>
    </xf>
    <xf numFmtId="0" fontId="12" fillId="0" borderId="39" xfId="29" applyFont="1" applyFill="1" applyBorder="1" applyAlignment="1">
      <alignment horizontal="center" vertical="center"/>
    </xf>
    <xf numFmtId="0" fontId="12" fillId="0" borderId="38" xfId="29" applyFont="1" applyFill="1" applyBorder="1" applyAlignment="1">
      <alignment horizontal="right" vertical="center" indent="1"/>
    </xf>
    <xf numFmtId="0" fontId="4" fillId="0" borderId="37" xfId="29" applyFont="1" applyFill="1" applyBorder="1" applyAlignment="1">
      <alignment horizontal="center" vertical="center"/>
    </xf>
    <xf numFmtId="0" fontId="1" fillId="3" borderId="17" xfId="29" applyFont="1" applyFill="1" applyBorder="1" applyAlignment="1">
      <alignment horizontal="right" vertical="center" indent="1"/>
    </xf>
    <xf numFmtId="0" fontId="12" fillId="3" borderId="17" xfId="29" applyFont="1" applyFill="1" applyBorder="1" applyAlignment="1">
      <alignment horizontal="right" vertical="center" indent="1"/>
    </xf>
    <xf numFmtId="0" fontId="4" fillId="3" borderId="18" xfId="29" applyFont="1" applyFill="1" applyBorder="1" applyAlignment="1">
      <alignment horizontal="right" vertical="center" wrapText="1" indent="1" readingOrder="2"/>
    </xf>
    <xf numFmtId="0" fontId="4" fillId="8" borderId="0" xfId="29" applyFont="1" applyFill="1" applyBorder="1" applyAlignment="1">
      <alignment horizontal="right" vertical="center" wrapText="1" indent="1" readingOrder="2"/>
    </xf>
    <xf numFmtId="0" fontId="1" fillId="8" borderId="0" xfId="20" applyFont="1" applyFill="1" applyBorder="1" applyAlignment="1">
      <alignment horizontal="left" vertical="center" wrapText="1" indent="1" readingOrder="1"/>
    </xf>
    <xf numFmtId="0" fontId="1" fillId="0" borderId="8" xfId="29" applyFont="1" applyFill="1" applyBorder="1" applyAlignment="1">
      <alignment horizontal="right" vertical="center" indent="1"/>
    </xf>
    <xf numFmtId="0" fontId="12" fillId="0" borderId="8" xfId="29" applyFont="1" applyFill="1" applyBorder="1" applyAlignment="1">
      <alignment horizontal="right" vertical="center" indent="1"/>
    </xf>
    <xf numFmtId="0" fontId="4" fillId="0" borderId="9" xfId="29" applyFont="1" applyFill="1" applyBorder="1" applyAlignment="1">
      <alignment horizontal="right" vertical="center" wrapText="1" indent="1" readingOrder="2"/>
    </xf>
    <xf numFmtId="0" fontId="1" fillId="3" borderId="11" xfId="29" applyFont="1" applyFill="1" applyBorder="1" applyAlignment="1">
      <alignment horizontal="right" vertical="center" indent="1"/>
    </xf>
    <xf numFmtId="0" fontId="12" fillId="3" borderId="11" xfId="29" applyFont="1" applyFill="1" applyBorder="1" applyAlignment="1">
      <alignment horizontal="right" vertical="center" indent="1"/>
    </xf>
    <xf numFmtId="0" fontId="4" fillId="3" borderId="12" xfId="29" applyFont="1" applyFill="1" applyBorder="1" applyAlignment="1">
      <alignment horizontal="right" vertical="center" wrapText="1" indent="1" readingOrder="2"/>
    </xf>
    <xf numFmtId="0" fontId="1" fillId="0" borderId="0" xfId="29" applyFont="1" applyBorder="1" applyAlignment="1">
      <alignment vertical="center"/>
    </xf>
    <xf numFmtId="0" fontId="12" fillId="3" borderId="38" xfId="29" applyFont="1" applyFill="1" applyBorder="1" applyAlignment="1">
      <alignment horizontal="center" vertical="center" wrapText="1"/>
    </xf>
    <xf numFmtId="0" fontId="12" fillId="3" borderId="10" xfId="19" applyFont="1" applyFill="1" applyBorder="1" applyAlignment="1">
      <alignment horizontal="right" vertical="center" indent="1"/>
    </xf>
    <xf numFmtId="0" fontId="12" fillId="3" borderId="11" xfId="19" applyFont="1" applyFill="1" applyBorder="1" applyAlignment="1">
      <alignment horizontal="right" vertical="center" indent="1"/>
    </xf>
    <xf numFmtId="0" fontId="12" fillId="0" borderId="7" xfId="19" applyFont="1" applyFill="1" applyBorder="1" applyAlignment="1">
      <alignment horizontal="right" vertical="center" indent="1"/>
    </xf>
    <xf numFmtId="0" fontId="12" fillId="0" borderId="8" xfId="19" applyFont="1" applyFill="1" applyBorder="1" applyAlignment="1">
      <alignment horizontal="right" vertical="center" indent="1"/>
    </xf>
    <xf numFmtId="0" fontId="12" fillId="3" borderId="29" xfId="3" applyFont="1" applyFill="1" applyBorder="1" applyAlignment="1">
      <alignment horizontal="left" vertical="center" wrapText="1" indent="1"/>
    </xf>
    <xf numFmtId="0" fontId="12" fillId="3" borderId="38" xfId="6" applyFont="1" applyFill="1" applyBorder="1" applyAlignment="1">
      <alignment horizontal="center" vertical="center" wrapText="1"/>
    </xf>
    <xf numFmtId="0" fontId="4" fillId="3" borderId="68" xfId="3" applyFont="1" applyFill="1" applyBorder="1" applyAlignment="1">
      <alignment horizontal="right" vertical="center" wrapText="1" indent="1"/>
    </xf>
    <xf numFmtId="0" fontId="1" fillId="0" borderId="0" xfId="29" applyFont="1" applyFill="1" applyAlignment="1">
      <alignment horizontal="center" vertical="center"/>
    </xf>
    <xf numFmtId="0" fontId="26" fillId="0" borderId="0" xfId="29" applyFont="1" applyFill="1" applyAlignment="1">
      <alignment horizontal="center" vertical="center"/>
    </xf>
    <xf numFmtId="0" fontId="4" fillId="0" borderId="49" xfId="30" applyFont="1" applyFill="1" applyBorder="1" applyAlignment="1">
      <alignment horizontal="center" vertical="center"/>
    </xf>
    <xf numFmtId="0" fontId="14" fillId="0" borderId="50" xfId="30" applyFont="1" applyFill="1" applyBorder="1" applyAlignment="1">
      <alignment horizontal="right" vertical="center" indent="1"/>
    </xf>
    <xf numFmtId="0" fontId="4" fillId="0" borderId="51" xfId="30" applyFont="1" applyFill="1" applyBorder="1" applyAlignment="1">
      <alignment horizontal="center" vertical="center"/>
    </xf>
    <xf numFmtId="0" fontId="1" fillId="0" borderId="10" xfId="20" applyFont="1" applyFill="1" applyBorder="1" applyAlignment="1">
      <alignment horizontal="left" vertical="center" wrapText="1" indent="1" readingOrder="1"/>
    </xf>
    <xf numFmtId="0" fontId="1" fillId="0" borderId="11" xfId="31" applyFont="1" applyFill="1" applyBorder="1" applyAlignment="1">
      <alignment horizontal="right" vertical="center" indent="1"/>
    </xf>
    <xf numFmtId="0" fontId="4" fillId="0" borderId="12" xfId="16" applyFont="1" applyFill="1" applyBorder="1" applyAlignment="1">
      <alignment horizontal="right" vertical="center" wrapText="1" indent="1" readingOrder="2"/>
    </xf>
    <xf numFmtId="0" fontId="12" fillId="3" borderId="71" xfId="29" applyFont="1" applyFill="1" applyBorder="1" applyAlignment="1">
      <alignment horizontal="center" vertical="center" wrapText="1"/>
    </xf>
    <xf numFmtId="0" fontId="12" fillId="3" borderId="72" xfId="28" applyFont="1" applyFill="1" applyBorder="1" applyAlignment="1">
      <alignment horizontal="center" vertical="center" wrapText="1"/>
    </xf>
    <xf numFmtId="0" fontId="1" fillId="3" borderId="50" xfId="7" applyFont="1" applyFill="1" applyBorder="1" applyAlignment="1">
      <alignment horizontal="center" vertical="center" wrapText="1"/>
    </xf>
    <xf numFmtId="0" fontId="1" fillId="0" borderId="47" xfId="25" applyFont="1" applyFill="1" applyBorder="1" applyAlignment="1">
      <alignment horizontal="right" vertical="center" indent="1"/>
    </xf>
    <xf numFmtId="0" fontId="1" fillId="3" borderId="44" xfId="25" applyFont="1" applyFill="1" applyBorder="1" applyAlignment="1">
      <alignment horizontal="right" vertical="center" indent="1"/>
    </xf>
    <xf numFmtId="0" fontId="1" fillId="3" borderId="38" xfId="7" applyFont="1" applyFill="1" applyBorder="1" applyAlignment="1">
      <alignment horizontal="center" vertical="center" wrapText="1"/>
    </xf>
    <xf numFmtId="0" fontId="17" fillId="0" borderId="24" xfId="16" applyFont="1" applyFill="1" applyBorder="1" applyAlignment="1">
      <alignment horizontal="left" vertical="center" wrapText="1" indent="1" readingOrder="1"/>
    </xf>
    <xf numFmtId="0" fontId="17" fillId="0" borderId="11" xfId="25" applyFont="1" applyFill="1" applyBorder="1" applyAlignment="1">
      <alignment horizontal="left" vertical="center" wrapText="1" indent="1" readingOrder="1"/>
    </xf>
    <xf numFmtId="0" fontId="12" fillId="0" borderId="21" xfId="19" applyFont="1" applyFill="1" applyBorder="1" applyAlignment="1">
      <alignment horizontal="right" vertical="center" indent="1"/>
    </xf>
    <xf numFmtId="0" fontId="17" fillId="3" borderId="24" xfId="16" applyFont="1" applyFill="1" applyBorder="1" applyAlignment="1">
      <alignment horizontal="left" vertical="center" wrapText="1" indent="1" readingOrder="1"/>
    </xf>
    <xf numFmtId="0" fontId="17" fillId="3" borderId="11" xfId="25" applyFont="1" applyFill="1" applyBorder="1" applyAlignment="1">
      <alignment horizontal="left" vertical="center" wrapText="1" indent="1" readingOrder="1"/>
    </xf>
    <xf numFmtId="3" fontId="1" fillId="0" borderId="8" xfId="32" applyNumberFormat="1" applyFont="1" applyFill="1" applyBorder="1" applyAlignment="1">
      <alignment horizontal="right" vertical="center" indent="1"/>
    </xf>
    <xf numFmtId="3" fontId="1" fillId="3" borderId="11" xfId="32" applyNumberFormat="1" applyFont="1" applyFill="1" applyBorder="1" applyAlignment="1">
      <alignment horizontal="right" vertical="center" indent="1"/>
    </xf>
    <xf numFmtId="3" fontId="1" fillId="0" borderId="11" xfId="32" applyNumberFormat="1" applyFont="1" applyFill="1" applyBorder="1" applyAlignment="1">
      <alignment horizontal="right" vertical="center" indent="1"/>
    </xf>
    <xf numFmtId="3" fontId="1" fillId="0" borderId="17" xfId="32" applyNumberFormat="1" applyFont="1" applyFill="1" applyBorder="1" applyAlignment="1">
      <alignment horizontal="right" vertical="center" indent="1"/>
    </xf>
    <xf numFmtId="0" fontId="4" fillId="3" borderId="37" xfId="25" applyFont="1" applyFill="1" applyBorder="1" applyAlignment="1">
      <alignment horizontal="center" vertical="center"/>
    </xf>
    <xf numFmtId="3" fontId="1" fillId="5" borderId="8" xfId="32" applyNumberFormat="1" applyFont="1" applyFill="1" applyBorder="1" applyAlignment="1">
      <alignment horizontal="right" vertical="center" indent="1"/>
    </xf>
    <xf numFmtId="3" fontId="1" fillId="5" borderId="11" xfId="32" applyNumberFormat="1" applyFont="1" applyFill="1" applyBorder="1" applyAlignment="1">
      <alignment horizontal="right" vertical="center" indent="1"/>
    </xf>
    <xf numFmtId="0" fontId="12" fillId="0" borderId="7" xfId="25" applyFont="1" applyFill="1" applyBorder="1" applyAlignment="1">
      <alignment horizontal="center" vertical="center" wrapText="1"/>
    </xf>
    <xf numFmtId="3" fontId="1" fillId="0" borderId="11" xfId="33" applyNumberFormat="1" applyFont="1" applyFill="1" applyBorder="1" applyAlignment="1">
      <alignment horizontal="right" vertical="center" indent="1"/>
    </xf>
    <xf numFmtId="0" fontId="14" fillId="5" borderId="22" xfId="25" applyFont="1" applyFill="1" applyBorder="1" applyAlignment="1">
      <alignment horizontal="center" vertical="center" wrapText="1" readingOrder="2"/>
    </xf>
    <xf numFmtId="3" fontId="1" fillId="5" borderId="21" xfId="33" applyNumberFormat="1" applyFont="1" applyFill="1" applyBorder="1" applyAlignment="1">
      <alignment horizontal="right" vertical="center" indent="1"/>
    </xf>
    <xf numFmtId="0" fontId="12" fillId="5" borderId="20" xfId="25" applyFont="1" applyFill="1" applyBorder="1" applyAlignment="1">
      <alignment horizontal="center" vertical="center" wrapText="1"/>
    </xf>
    <xf numFmtId="0" fontId="14" fillId="3" borderId="37" xfId="25" applyFont="1" applyFill="1" applyBorder="1" applyAlignment="1">
      <alignment horizontal="center" vertical="center" wrapText="1" readingOrder="2"/>
    </xf>
    <xf numFmtId="0" fontId="12" fillId="3" borderId="39" xfId="25" applyFont="1" applyFill="1" applyBorder="1" applyAlignment="1">
      <alignment horizontal="center" vertical="center" wrapText="1" readingOrder="1"/>
    </xf>
    <xf numFmtId="3" fontId="15" fillId="5" borderId="21" xfId="33" applyNumberFormat="1" applyFont="1" applyFill="1" applyBorder="1" applyAlignment="1">
      <alignment horizontal="right" vertical="center" indent="1"/>
    </xf>
    <xf numFmtId="0" fontId="12" fillId="3" borderId="39" xfId="25" applyFont="1" applyFill="1" applyBorder="1" applyAlignment="1">
      <alignment horizontal="center" vertical="center" wrapText="1"/>
    </xf>
    <xf numFmtId="0" fontId="12" fillId="3" borderId="29" xfId="25" applyFont="1" applyFill="1" applyBorder="1" applyAlignment="1">
      <alignment horizontal="left" vertical="center" wrapText="1" indent="1"/>
    </xf>
    <xf numFmtId="0" fontId="4" fillId="3" borderId="68" xfId="25" applyFont="1" applyFill="1" applyBorder="1" applyAlignment="1">
      <alignment horizontal="right" vertical="center" wrapText="1" indent="1"/>
    </xf>
    <xf numFmtId="0" fontId="1" fillId="3" borderId="10" xfId="25" applyFont="1" applyFill="1" applyBorder="1" applyAlignment="1">
      <alignment horizontal="right" vertical="center" wrapText="1" indent="1" readingOrder="1"/>
    </xf>
    <xf numFmtId="0" fontId="14" fillId="3" borderId="12" xfId="25" applyFont="1" applyFill="1" applyBorder="1" applyAlignment="1">
      <alignment horizontal="left" vertical="center" wrapText="1" indent="1" readingOrder="2"/>
    </xf>
    <xf numFmtId="0" fontId="12" fillId="3" borderId="11" xfId="25" applyFont="1" applyFill="1" applyBorder="1" applyAlignment="1">
      <alignment horizontal="right" vertical="center" indent="1"/>
    </xf>
    <xf numFmtId="0" fontId="14" fillId="0" borderId="25" xfId="25" applyFont="1" applyFill="1" applyBorder="1" applyAlignment="1">
      <alignment horizontal="left" vertical="center" wrapText="1" indent="1" readingOrder="2"/>
    </xf>
    <xf numFmtId="0" fontId="1" fillId="0" borderId="24" xfId="25" applyFont="1" applyFill="1" applyBorder="1" applyAlignment="1">
      <alignment horizontal="right" vertical="center" indent="1"/>
    </xf>
    <xf numFmtId="0" fontId="12" fillId="0" borderId="24" xfId="25" applyFont="1" applyFill="1" applyBorder="1" applyAlignment="1">
      <alignment horizontal="right" vertical="center" indent="1"/>
    </xf>
    <xf numFmtId="0" fontId="0" fillId="0" borderId="23" xfId="25" applyFont="1" applyFill="1" applyBorder="1" applyAlignment="1">
      <alignment horizontal="right" vertical="center" wrapText="1" indent="1" readingOrder="1"/>
    </xf>
    <xf numFmtId="0" fontId="14" fillId="0" borderId="12" xfId="25" applyFont="1" applyFill="1" applyBorder="1" applyAlignment="1">
      <alignment horizontal="left" vertical="center" wrapText="1" indent="1" readingOrder="2"/>
    </xf>
    <xf numFmtId="0" fontId="1" fillId="0" borderId="11" xfId="25" applyFont="1" applyFill="1" applyBorder="1" applyAlignment="1">
      <alignment horizontal="right" vertical="center" indent="1"/>
    </xf>
    <xf numFmtId="0" fontId="12" fillId="0" borderId="11" xfId="25" applyFont="1" applyFill="1" applyBorder="1" applyAlignment="1">
      <alignment horizontal="right" vertical="center" indent="1"/>
    </xf>
    <xf numFmtId="0" fontId="1" fillId="0" borderId="10" xfId="25" applyFont="1" applyFill="1" applyBorder="1" applyAlignment="1">
      <alignment horizontal="right" vertical="center" wrapText="1" indent="1" readingOrder="1"/>
    </xf>
    <xf numFmtId="0" fontId="14" fillId="3" borderId="22" xfId="25" applyFont="1" applyFill="1" applyBorder="1" applyAlignment="1">
      <alignment horizontal="left" vertical="center" wrapText="1" indent="1" readingOrder="2"/>
    </xf>
    <xf numFmtId="0" fontId="1" fillId="3" borderId="21" xfId="25" applyFont="1" applyFill="1" applyBorder="1" applyAlignment="1">
      <alignment horizontal="right" vertical="center" indent="1"/>
    </xf>
    <xf numFmtId="0" fontId="12" fillId="3" borderId="21" xfId="25" applyFont="1" applyFill="1" applyBorder="1" applyAlignment="1">
      <alignment horizontal="right" vertical="center" indent="1"/>
    </xf>
    <xf numFmtId="0" fontId="1" fillId="3" borderId="20" xfId="25" applyFont="1" applyFill="1" applyBorder="1" applyAlignment="1">
      <alignment horizontal="right" vertical="center" wrapText="1" indent="1" readingOrder="1"/>
    </xf>
    <xf numFmtId="3" fontId="1" fillId="5" borderId="11" xfId="33" applyNumberFormat="1" applyFont="1" applyFill="1" applyBorder="1" applyAlignment="1">
      <alignment horizontal="right" vertical="center" indent="1"/>
    </xf>
    <xf numFmtId="3" fontId="12" fillId="5" borderId="38" xfId="33" applyNumberFormat="1" applyFont="1" applyFill="1" applyBorder="1" applyAlignment="1">
      <alignment horizontal="right" vertical="center" indent="1"/>
    </xf>
    <xf numFmtId="0" fontId="1" fillId="5" borderId="20" xfId="25" applyFont="1" applyFill="1" applyBorder="1" applyAlignment="1">
      <alignment horizontal="center" vertical="center" wrapText="1" readingOrder="1"/>
    </xf>
    <xf numFmtId="0" fontId="12" fillId="0" borderId="38" xfId="30" applyFont="1" applyFill="1" applyBorder="1" applyAlignment="1">
      <alignment horizontal="right" vertical="center" indent="1"/>
    </xf>
    <xf numFmtId="0" fontId="14" fillId="3" borderId="22" xfId="0" applyFont="1" applyFill="1" applyBorder="1" applyAlignment="1">
      <alignment horizontal="left" vertical="center" wrapText="1" indent="1" readingOrder="2"/>
    </xf>
    <xf numFmtId="3" fontId="1" fillId="3" borderId="21" xfId="23" applyNumberFormat="1" applyFont="1" applyFill="1" applyBorder="1" applyAlignment="1">
      <alignment horizontal="right" vertical="center" indent="1"/>
    </xf>
    <xf numFmtId="0" fontId="0" fillId="3" borderId="20" xfId="0" applyFill="1" applyBorder="1" applyAlignment="1">
      <alignment horizontal="right" vertical="center" wrapText="1" indent="1" readingOrder="1"/>
    </xf>
    <xf numFmtId="0" fontId="27" fillId="0" borderId="0" xfId="0" applyFont="1" applyAlignment="1">
      <alignment horizontal="center" vertical="center"/>
    </xf>
    <xf numFmtId="0" fontId="28" fillId="0" borderId="0" xfId="0" applyFont="1" applyAlignment="1">
      <alignment horizontal="center" vertical="center" readingOrder="1"/>
    </xf>
    <xf numFmtId="0" fontId="29" fillId="0" borderId="0" xfId="0" applyFont="1" applyAlignment="1">
      <alignment horizontal="center" vertical="center"/>
    </xf>
    <xf numFmtId="0" fontId="30" fillId="0" borderId="0" xfId="0" applyFont="1" applyAlignment="1">
      <alignment horizontal="center" vertical="center"/>
    </xf>
    <xf numFmtId="0" fontId="1" fillId="0" borderId="7" xfId="16" applyFont="1" applyFill="1" applyBorder="1" applyAlignment="1">
      <alignment horizontal="right" vertical="center" wrapText="1" indent="1" readingOrder="1"/>
    </xf>
    <xf numFmtId="0" fontId="1" fillId="3" borderId="10" xfId="16" applyFont="1" applyFill="1" applyBorder="1" applyAlignment="1">
      <alignment horizontal="right" vertical="center" wrapText="1" indent="1" readingOrder="1"/>
    </xf>
    <xf numFmtId="0" fontId="4" fillId="0" borderId="9" xfId="16" applyFont="1" applyFill="1" applyBorder="1" applyAlignment="1">
      <alignment horizontal="left" vertical="center" wrapText="1" indent="1" readingOrder="2"/>
    </xf>
    <xf numFmtId="0" fontId="4" fillId="3" borderId="12" xfId="16" applyFont="1" applyFill="1" applyBorder="1" applyAlignment="1">
      <alignment horizontal="left" vertical="center" wrapText="1" indent="1" readingOrder="2"/>
    </xf>
    <xf numFmtId="0" fontId="12" fillId="3" borderId="39" xfId="6" applyFont="1" applyFill="1" applyBorder="1" applyAlignment="1">
      <alignment horizontal="center" vertical="center" wrapText="1"/>
    </xf>
    <xf numFmtId="0" fontId="4" fillId="0" borderId="22" xfId="16" applyFont="1" applyFill="1" applyBorder="1" applyAlignment="1">
      <alignment horizontal="left" vertical="center" wrapText="1" indent="1" readingOrder="2"/>
    </xf>
    <xf numFmtId="0" fontId="12" fillId="0" borderId="20" xfId="19" applyFont="1" applyFill="1" applyBorder="1" applyAlignment="1">
      <alignment horizontal="right" vertical="center" indent="1"/>
    </xf>
    <xf numFmtId="0" fontId="1" fillId="0" borderId="20" xfId="25" applyFont="1" applyFill="1" applyBorder="1" applyAlignment="1">
      <alignment horizontal="right" vertical="center" wrapText="1" indent="1" readingOrder="1"/>
    </xf>
    <xf numFmtId="0" fontId="12" fillId="3" borderId="67" xfId="25" applyFont="1" applyFill="1" applyBorder="1" applyAlignment="1">
      <alignment horizontal="center" vertical="center"/>
    </xf>
    <xf numFmtId="3" fontId="12" fillId="3" borderId="38" xfId="32" applyNumberFormat="1" applyFont="1" applyFill="1" applyBorder="1" applyAlignment="1">
      <alignment horizontal="right" vertical="center" indent="1"/>
    </xf>
    <xf numFmtId="0" fontId="12" fillId="0" borderId="47" xfId="25" applyFont="1" applyFill="1" applyBorder="1" applyAlignment="1">
      <alignment horizontal="right" vertical="center" indent="1"/>
    </xf>
    <xf numFmtId="0" fontId="12" fillId="0" borderId="8" xfId="25" applyFont="1" applyFill="1" applyBorder="1" applyAlignment="1">
      <alignment horizontal="right" vertical="center" indent="1"/>
    </xf>
    <xf numFmtId="0" fontId="12" fillId="3" borderId="44" xfId="25" applyFont="1" applyFill="1" applyBorder="1" applyAlignment="1">
      <alignment horizontal="right" vertical="center" indent="1"/>
    </xf>
    <xf numFmtId="0" fontId="14" fillId="3" borderId="9" xfId="25" applyFont="1" applyFill="1" applyBorder="1" applyAlignment="1">
      <alignment horizontal="right" vertical="center" wrapText="1" indent="1" readingOrder="2"/>
    </xf>
    <xf numFmtId="3" fontId="1" fillId="3" borderId="8" xfId="33" applyNumberFormat="1" applyFont="1" applyFill="1" applyBorder="1" applyAlignment="1">
      <alignment horizontal="right" vertical="center" indent="1"/>
    </xf>
    <xf numFmtId="0" fontId="1" fillId="3" borderId="7" xfId="25" applyFont="1" applyFill="1" applyBorder="1" applyAlignment="1">
      <alignment horizontal="left" vertical="center" wrapText="1" indent="1" readingOrder="1"/>
    </xf>
    <xf numFmtId="0" fontId="14" fillId="3" borderId="41" xfId="25" applyFont="1" applyFill="1" applyBorder="1" applyAlignment="1">
      <alignment horizontal="right" vertical="center" wrapText="1" indent="1" readingOrder="2"/>
    </xf>
    <xf numFmtId="3" fontId="1" fillId="3" borderId="28" xfId="33" applyNumberFormat="1" applyFont="1" applyFill="1" applyBorder="1" applyAlignment="1">
      <alignment horizontal="right" vertical="center" indent="1"/>
    </xf>
    <xf numFmtId="0" fontId="1" fillId="3" borderId="42" xfId="25" applyFont="1" applyFill="1" applyBorder="1" applyAlignment="1">
      <alignment horizontal="left" vertical="center" wrapText="1" indent="1" readingOrder="1"/>
    </xf>
    <xf numFmtId="0" fontId="14" fillId="5" borderId="62" xfId="25" applyFont="1" applyFill="1" applyBorder="1" applyAlignment="1">
      <alignment horizontal="center" vertical="center" wrapText="1" readingOrder="2"/>
    </xf>
    <xf numFmtId="3" fontId="14" fillId="5" borderId="61" xfId="33" applyNumberFormat="1" applyFont="1" applyFill="1" applyBorder="1" applyAlignment="1">
      <alignment horizontal="right" vertical="center" indent="1"/>
    </xf>
    <xf numFmtId="0" fontId="12" fillId="5" borderId="60" xfId="25" applyFont="1" applyFill="1" applyBorder="1" applyAlignment="1">
      <alignment horizontal="center" vertical="center" wrapText="1" readingOrder="1"/>
    </xf>
    <xf numFmtId="0" fontId="0" fillId="0" borderId="0" xfId="25" applyFont="1" applyFill="1" applyBorder="1" applyAlignment="1">
      <alignment horizontal="right" vertical="center" wrapText="1"/>
    </xf>
    <xf numFmtId="0" fontId="17" fillId="0" borderId="17" xfId="25" applyFont="1" applyFill="1" applyBorder="1" applyAlignment="1">
      <alignment horizontal="left" vertical="center" wrapText="1" indent="1" readingOrder="1"/>
    </xf>
    <xf numFmtId="0" fontId="17" fillId="3" borderId="17" xfId="25" applyFont="1" applyFill="1" applyBorder="1" applyAlignment="1">
      <alignment horizontal="left" vertical="center" wrapText="1" indent="1" readingOrder="1"/>
    </xf>
    <xf numFmtId="0" fontId="17" fillId="0" borderId="0" xfId="25" applyFont="1" applyFill="1" applyBorder="1" applyAlignment="1">
      <alignment horizontal="left" indent="1"/>
    </xf>
    <xf numFmtId="0" fontId="12" fillId="0" borderId="24" xfId="19" applyFont="1" applyFill="1" applyBorder="1" applyAlignment="1">
      <alignment horizontal="right" vertical="center" indent="1"/>
    </xf>
    <xf numFmtId="0" fontId="12" fillId="0" borderId="11" xfId="19" applyFont="1" applyFill="1" applyBorder="1" applyAlignment="1">
      <alignment horizontal="right" vertical="center" indent="1"/>
    </xf>
    <xf numFmtId="0" fontId="12" fillId="0" borderId="0" xfId="25" applyFont="1" applyFill="1" applyBorder="1" applyAlignment="1">
      <alignment horizontal="right" vertical="center" indent="1"/>
    </xf>
    <xf numFmtId="0" fontId="12" fillId="0" borderId="17" xfId="19" applyFont="1" applyFill="1" applyBorder="1" applyAlignment="1">
      <alignment horizontal="right" vertical="center" indent="1"/>
    </xf>
    <xf numFmtId="0" fontId="12" fillId="3" borderId="24" xfId="19" applyFont="1" applyFill="1" applyBorder="1" applyAlignment="1">
      <alignment horizontal="right" vertical="center" indent="1"/>
    </xf>
    <xf numFmtId="0" fontId="12" fillId="3" borderId="17" xfId="19" applyFont="1" applyFill="1" applyBorder="1" applyAlignment="1">
      <alignment horizontal="right" vertical="center" indent="1"/>
    </xf>
    <xf numFmtId="0" fontId="1" fillId="0" borderId="24" xfId="19" applyFont="1" applyFill="1" applyBorder="1" applyAlignment="1">
      <alignment horizontal="right" vertical="center" indent="1"/>
    </xf>
    <xf numFmtId="0" fontId="1" fillId="0" borderId="11" xfId="19" applyFont="1" applyFill="1" applyBorder="1" applyAlignment="1">
      <alignment horizontal="right" vertical="center" indent="1"/>
    </xf>
    <xf numFmtId="0" fontId="1" fillId="0" borderId="0" xfId="25" applyFont="1" applyFill="1" applyBorder="1" applyAlignment="1">
      <alignment horizontal="right" vertical="center" indent="1"/>
    </xf>
    <xf numFmtId="0" fontId="1" fillId="0" borderId="17" xfId="19" applyFont="1" applyFill="1" applyBorder="1" applyAlignment="1">
      <alignment horizontal="right" vertical="center" indent="1"/>
    </xf>
    <xf numFmtId="0" fontId="1" fillId="3" borderId="24" xfId="19" applyFont="1" applyFill="1" applyBorder="1" applyAlignment="1">
      <alignment horizontal="right" vertical="center" indent="1"/>
    </xf>
    <xf numFmtId="0" fontId="1" fillId="3" borderId="11" xfId="19" applyFont="1" applyFill="1" applyBorder="1" applyAlignment="1">
      <alignment horizontal="right" vertical="center" indent="1"/>
    </xf>
    <xf numFmtId="0" fontId="1" fillId="3" borderId="17" xfId="19" applyFont="1" applyFill="1" applyBorder="1" applyAlignment="1">
      <alignment horizontal="right" vertical="center" indent="1"/>
    </xf>
    <xf numFmtId="3" fontId="1" fillId="0" borderId="0" xfId="0" applyNumberFormat="1" applyFont="1" applyFill="1"/>
    <xf numFmtId="0" fontId="17" fillId="3" borderId="42" xfId="0" applyFont="1" applyFill="1" applyBorder="1" applyAlignment="1">
      <alignment horizontal="center" vertical="center" wrapText="1"/>
    </xf>
    <xf numFmtId="0" fontId="1" fillId="0" borderId="24" xfId="16" applyFont="1" applyFill="1" applyBorder="1" applyAlignment="1">
      <alignment horizontal="right" vertical="center" wrapText="1" readingOrder="2"/>
    </xf>
    <xf numFmtId="0" fontId="0" fillId="0" borderId="11" xfId="16" applyFont="1" applyFill="1" applyBorder="1" applyAlignment="1">
      <alignment horizontal="right" vertical="center" wrapText="1" readingOrder="2"/>
    </xf>
    <xf numFmtId="0" fontId="0" fillId="0" borderId="17" xfId="16" applyFont="1" applyFill="1" applyBorder="1" applyAlignment="1">
      <alignment horizontal="right" vertical="center" wrapText="1" readingOrder="2"/>
    </xf>
    <xf numFmtId="0" fontId="1" fillId="3" borderId="24" xfId="16" applyFont="1" applyFill="1" applyBorder="1" applyAlignment="1">
      <alignment horizontal="right" vertical="center" wrapText="1" readingOrder="2"/>
    </xf>
    <xf numFmtId="0" fontId="0" fillId="3" borderId="11" xfId="16" applyFont="1" applyFill="1" applyBorder="1" applyAlignment="1">
      <alignment horizontal="right" vertical="center" wrapText="1" readingOrder="2"/>
    </xf>
    <xf numFmtId="0" fontId="0" fillId="3" borderId="17" xfId="16" applyFont="1" applyFill="1" applyBorder="1" applyAlignment="1">
      <alignment horizontal="right" vertical="center" wrapText="1" readingOrder="2"/>
    </xf>
    <xf numFmtId="0" fontId="1" fillId="3" borderId="17" xfId="16" applyFont="1" applyFill="1" applyBorder="1" applyAlignment="1">
      <alignment horizontal="right" vertical="center" wrapText="1" readingOrder="2"/>
    </xf>
    <xf numFmtId="0" fontId="4" fillId="0" borderId="38" xfId="16" applyFont="1" applyFill="1" applyBorder="1" applyAlignment="1">
      <alignment horizontal="center" vertical="center" wrapText="1" readingOrder="2"/>
    </xf>
    <xf numFmtId="0" fontId="12" fillId="0" borderId="38" xfId="19" applyFont="1" applyFill="1" applyBorder="1" applyAlignment="1">
      <alignment horizontal="right" vertical="center" indent="1"/>
    </xf>
    <xf numFmtId="0" fontId="8" fillId="0" borderId="38" xfId="16" applyFont="1" applyFill="1" applyBorder="1" applyAlignment="1">
      <alignment horizontal="left" vertical="center" indent="1"/>
    </xf>
    <xf numFmtId="0" fontId="4" fillId="3" borderId="38" xfId="16" applyFont="1" applyFill="1" applyBorder="1" applyAlignment="1">
      <alignment horizontal="center" vertical="center" wrapText="1" readingOrder="2"/>
    </xf>
    <xf numFmtId="0" fontId="12" fillId="3" borderId="38" xfId="19" applyFont="1" applyFill="1" applyBorder="1" applyAlignment="1">
      <alignment horizontal="right" vertical="center" indent="1"/>
    </xf>
    <xf numFmtId="0" fontId="12" fillId="3" borderId="38" xfId="16" applyFont="1" applyFill="1" applyBorder="1" applyAlignment="1">
      <alignment horizontal="center" vertical="center"/>
    </xf>
    <xf numFmtId="0" fontId="14" fillId="5" borderId="18" xfId="25" applyFont="1" applyFill="1" applyBorder="1" applyAlignment="1">
      <alignment horizontal="right" vertical="center" wrapText="1" indent="1" readingOrder="2"/>
    </xf>
    <xf numFmtId="3" fontId="1" fillId="5" borderId="17" xfId="32" applyNumberFormat="1" applyFont="1" applyFill="1" applyBorder="1" applyAlignment="1">
      <alignment horizontal="right" vertical="center" indent="1"/>
    </xf>
    <xf numFmtId="0" fontId="1" fillId="5" borderId="16" xfId="25" applyFont="1" applyFill="1" applyBorder="1" applyAlignment="1">
      <alignment horizontal="left" vertical="center" wrapText="1" indent="1" readingOrder="1"/>
    </xf>
    <xf numFmtId="0" fontId="14" fillId="3" borderId="37" xfId="25" applyFont="1" applyFill="1" applyBorder="1" applyAlignment="1">
      <alignment horizontal="right" vertical="center" wrapText="1" indent="1" readingOrder="2"/>
    </xf>
    <xf numFmtId="0" fontId="12" fillId="3" borderId="39" xfId="25" applyFont="1" applyFill="1" applyBorder="1" applyAlignment="1">
      <alignment horizontal="left" vertical="center" wrapText="1" indent="1" readingOrder="1"/>
    </xf>
    <xf numFmtId="3" fontId="0" fillId="0" borderId="8" xfId="33" applyNumberFormat="1" applyFont="1" applyFill="1" applyBorder="1" applyAlignment="1">
      <alignment horizontal="right" vertical="center" indent="1"/>
    </xf>
    <xf numFmtId="3" fontId="0" fillId="3" borderId="11" xfId="33" applyNumberFormat="1" applyFont="1" applyFill="1" applyBorder="1" applyAlignment="1">
      <alignment horizontal="right" vertical="center" indent="1"/>
    </xf>
    <xf numFmtId="3" fontId="0" fillId="5" borderId="11" xfId="33" applyNumberFormat="1" applyFont="1" applyFill="1" applyBorder="1" applyAlignment="1">
      <alignment horizontal="right" vertical="center" indent="1"/>
    </xf>
    <xf numFmtId="3" fontId="0" fillId="3" borderId="8" xfId="33" applyNumberFormat="1" applyFont="1" applyFill="1" applyBorder="1" applyAlignment="1">
      <alignment horizontal="right" vertical="center" indent="1"/>
    </xf>
    <xf numFmtId="3" fontId="0" fillId="3" borderId="28" xfId="33" applyNumberFormat="1" applyFont="1" applyFill="1" applyBorder="1" applyAlignment="1">
      <alignment horizontal="right" vertical="center" indent="1"/>
    </xf>
    <xf numFmtId="0" fontId="14" fillId="4" borderId="0" xfId="25" applyFont="1" applyFill="1" applyBorder="1" applyAlignment="1">
      <alignment vertical="center"/>
    </xf>
    <xf numFmtId="0" fontId="12" fillId="4" borderId="0" xfId="25" applyFont="1" applyFill="1" applyBorder="1" applyAlignment="1">
      <alignment vertical="center"/>
    </xf>
    <xf numFmtId="3" fontId="0" fillId="3" borderId="8" xfId="23" applyNumberFormat="1" applyFont="1" applyFill="1" applyBorder="1" applyAlignment="1">
      <alignment horizontal="right" vertical="center" indent="1"/>
    </xf>
    <xf numFmtId="0" fontId="13" fillId="4" borderId="0" xfId="0" applyFont="1" applyFill="1" applyAlignment="1">
      <alignment vertical="center"/>
    </xf>
    <xf numFmtId="0" fontId="13" fillId="4" borderId="0" xfId="0" applyFont="1" applyFill="1" applyAlignment="1">
      <alignment vertical="center" readingOrder="2"/>
    </xf>
    <xf numFmtId="0" fontId="4" fillId="4" borderId="0" xfId="0" applyFont="1" applyFill="1" applyAlignment="1">
      <alignment vertical="center"/>
    </xf>
    <xf numFmtId="3" fontId="1" fillId="0" borderId="0" xfId="25" applyNumberFormat="1" applyFont="1"/>
    <xf numFmtId="3" fontId="12" fillId="0" borderId="8" xfId="33" applyNumberFormat="1" applyFont="1" applyFill="1" applyBorder="1" applyAlignment="1">
      <alignment horizontal="right" vertical="center" indent="1"/>
    </xf>
    <xf numFmtId="3" fontId="12" fillId="3" borderId="11" xfId="33" applyNumberFormat="1" applyFont="1" applyFill="1" applyBorder="1" applyAlignment="1">
      <alignment horizontal="right" vertical="center" indent="1"/>
    </xf>
    <xf numFmtId="3" fontId="12" fillId="0" borderId="11" xfId="33" applyNumberFormat="1" applyFont="1" applyFill="1" applyBorder="1" applyAlignment="1">
      <alignment horizontal="right" vertical="center" indent="1"/>
    </xf>
    <xf numFmtId="3" fontId="12" fillId="3" borderId="21" xfId="33" applyNumberFormat="1" applyFont="1" applyFill="1" applyBorder="1" applyAlignment="1">
      <alignment horizontal="right" vertical="center" indent="1"/>
    </xf>
    <xf numFmtId="3" fontId="12" fillId="5" borderId="21" xfId="33" applyNumberFormat="1" applyFont="1" applyFill="1" applyBorder="1" applyAlignment="1">
      <alignment horizontal="right" vertical="center" indent="1"/>
    </xf>
    <xf numFmtId="0" fontId="4" fillId="0" borderId="0" xfId="24" applyFont="1" applyAlignment="1">
      <alignment horizontal="right" vertical="top" wrapText="1" readingOrder="2"/>
    </xf>
    <xf numFmtId="0" fontId="13" fillId="4" borderId="0" xfId="25" applyFont="1" applyFill="1" applyAlignment="1">
      <alignment horizontal="center" vertical="center"/>
    </xf>
    <xf numFmtId="0" fontId="4" fillId="4" borderId="0" xfId="25" applyFont="1" applyFill="1" applyAlignment="1">
      <alignment horizontal="center" vertical="center"/>
    </xf>
    <xf numFmtId="0" fontId="14" fillId="4" borderId="0" xfId="25" applyFont="1" applyFill="1" applyAlignment="1">
      <alignment horizontal="center" vertical="center"/>
    </xf>
    <xf numFmtId="0" fontId="12" fillId="3" borderId="50" xfId="6" applyFont="1" applyFill="1" applyBorder="1" applyAlignment="1">
      <alignment horizontal="center" vertical="center" wrapText="1"/>
    </xf>
    <xf numFmtId="0" fontId="14" fillId="3" borderId="51" xfId="25" applyFont="1" applyFill="1" applyBorder="1" applyAlignment="1">
      <alignment horizontal="center" vertical="center"/>
    </xf>
    <xf numFmtId="0" fontId="14" fillId="3" borderId="49" xfId="25" applyFont="1" applyFill="1" applyBorder="1" applyAlignment="1">
      <alignment horizontal="center" vertical="center"/>
    </xf>
    <xf numFmtId="0" fontId="13" fillId="4" borderId="0" xfId="25" applyFont="1" applyFill="1" applyAlignment="1">
      <alignment horizontal="center" vertical="center" readingOrder="2"/>
    </xf>
    <xf numFmtId="0" fontId="4" fillId="0" borderId="25" xfId="16" applyFont="1" applyFill="1" applyBorder="1" applyAlignment="1">
      <alignment horizontal="center" vertical="center" wrapText="1" readingOrder="2"/>
    </xf>
    <xf numFmtId="0" fontId="4" fillId="0" borderId="9" xfId="16" applyFont="1" applyFill="1" applyBorder="1" applyAlignment="1">
      <alignment horizontal="center" vertical="center" wrapText="1" readingOrder="2"/>
    </xf>
    <xf numFmtId="0" fontId="4" fillId="0" borderId="12" xfId="16" applyFont="1" applyFill="1" applyBorder="1" applyAlignment="1">
      <alignment horizontal="center" vertical="center" wrapText="1" readingOrder="2"/>
    </xf>
    <xf numFmtId="0" fontId="4" fillId="0" borderId="18" xfId="16" applyFont="1" applyFill="1" applyBorder="1" applyAlignment="1">
      <alignment horizontal="center" vertical="center" wrapText="1" readingOrder="2"/>
    </xf>
    <xf numFmtId="0" fontId="4" fillId="0" borderId="22" xfId="16" applyFont="1" applyFill="1" applyBorder="1" applyAlignment="1">
      <alignment horizontal="center" vertical="center" wrapText="1" readingOrder="2"/>
    </xf>
    <xf numFmtId="0" fontId="1" fillId="0" borderId="23" xfId="16" applyFont="1" applyFill="1" applyBorder="1" applyAlignment="1">
      <alignment horizontal="center" vertical="center" wrapText="1" readingOrder="1"/>
    </xf>
    <xf numFmtId="0" fontId="1" fillId="0" borderId="7" xfId="16" applyFont="1" applyFill="1" applyBorder="1" applyAlignment="1">
      <alignment horizontal="center" vertical="center" wrapText="1" readingOrder="1"/>
    </xf>
    <xf numFmtId="0" fontId="1" fillId="0" borderId="10" xfId="16" applyFont="1" applyFill="1" applyBorder="1" applyAlignment="1">
      <alignment horizontal="center" vertical="center" wrapText="1" readingOrder="1"/>
    </xf>
    <xf numFmtId="0" fontId="1" fillId="0" borderId="16" xfId="16" applyFont="1" applyFill="1" applyBorder="1" applyAlignment="1">
      <alignment horizontal="center" vertical="center" wrapText="1" readingOrder="1"/>
    </xf>
    <xf numFmtId="0" fontId="1" fillId="0" borderId="20" xfId="16" applyFont="1" applyFill="1" applyBorder="1" applyAlignment="1">
      <alignment horizontal="center" vertical="center" wrapText="1" readingOrder="1"/>
    </xf>
    <xf numFmtId="0" fontId="4" fillId="3" borderId="25" xfId="16" applyFont="1" applyFill="1" applyBorder="1" applyAlignment="1">
      <alignment horizontal="center" vertical="center" wrapText="1" readingOrder="2"/>
    </xf>
    <xf numFmtId="0" fontId="4" fillId="3" borderId="12" xfId="16" applyFont="1" applyFill="1" applyBorder="1" applyAlignment="1">
      <alignment horizontal="center" vertical="center" wrapText="1" readingOrder="2"/>
    </xf>
    <xf numFmtId="0" fontId="4" fillId="3" borderId="18" xfId="16" applyFont="1" applyFill="1" applyBorder="1" applyAlignment="1">
      <alignment horizontal="center" vertical="center" wrapText="1" readingOrder="2"/>
    </xf>
    <xf numFmtId="0" fontId="4" fillId="3" borderId="22" xfId="16" applyFont="1" applyFill="1" applyBorder="1" applyAlignment="1">
      <alignment horizontal="center" vertical="center" wrapText="1" readingOrder="2"/>
    </xf>
    <xf numFmtId="0" fontId="1" fillId="3" borderId="23" xfId="16" applyFont="1" applyFill="1" applyBorder="1" applyAlignment="1">
      <alignment horizontal="center" vertical="center" wrapText="1" readingOrder="1"/>
    </xf>
    <xf numFmtId="0" fontId="1" fillId="3" borderId="10" xfId="16" applyFont="1" applyFill="1" applyBorder="1" applyAlignment="1">
      <alignment horizontal="center" vertical="center" wrapText="1" readingOrder="1"/>
    </xf>
    <xf numFmtId="0" fontId="1" fillId="3" borderId="16" xfId="16" applyFont="1" applyFill="1" applyBorder="1" applyAlignment="1">
      <alignment horizontal="center" vertical="center" wrapText="1" readingOrder="1"/>
    </xf>
    <xf numFmtId="0" fontId="1" fillId="3" borderId="20" xfId="16" applyFont="1" applyFill="1" applyBorder="1" applyAlignment="1">
      <alignment horizontal="center" vertical="center" wrapText="1" readingOrder="1"/>
    </xf>
    <xf numFmtId="0" fontId="13" fillId="4" borderId="0" xfId="25" applyFont="1" applyFill="1" applyBorder="1" applyAlignment="1">
      <alignment horizontal="center" wrapText="1"/>
    </xf>
    <xf numFmtId="0" fontId="13" fillId="4" borderId="0" xfId="25" applyFont="1" applyFill="1" applyBorder="1" applyAlignment="1">
      <alignment horizontal="center"/>
    </xf>
    <xf numFmtId="0" fontId="4" fillId="4" borderId="0" xfId="25" applyFont="1" applyFill="1" applyBorder="1" applyAlignment="1">
      <alignment horizontal="center"/>
    </xf>
    <xf numFmtId="0" fontId="14" fillId="4" borderId="0" xfId="25" applyFont="1" applyFill="1" applyBorder="1" applyAlignment="1">
      <alignment horizontal="center"/>
    </xf>
    <xf numFmtId="0" fontId="12" fillId="3" borderId="40" xfId="6" applyFont="1" applyFill="1" applyBorder="1" applyAlignment="1">
      <alignment horizontal="center" vertical="center" wrapText="1"/>
    </xf>
    <xf numFmtId="0" fontId="13" fillId="4" borderId="0" xfId="25" applyFont="1" applyFill="1" applyBorder="1" applyAlignment="1">
      <alignment horizontal="center" readingOrder="2"/>
    </xf>
    <xf numFmtId="0" fontId="4" fillId="3" borderId="87" xfId="3" applyFont="1" applyFill="1" applyBorder="1" applyAlignment="1">
      <alignment horizontal="right" vertical="center" wrapText="1" indent="1"/>
    </xf>
    <xf numFmtId="0" fontId="4" fillId="3" borderId="85" xfId="3" applyFont="1" applyFill="1" applyBorder="1" applyAlignment="1">
      <alignment horizontal="right" vertical="center" wrapText="1" indent="1"/>
    </xf>
    <xf numFmtId="0" fontId="4" fillId="3" borderId="88" xfId="3" applyFont="1" applyFill="1" applyBorder="1" applyAlignment="1">
      <alignment horizontal="right" vertical="center" wrapText="1" indent="1"/>
    </xf>
    <xf numFmtId="0" fontId="4" fillId="3" borderId="86" xfId="3" applyFont="1" applyFill="1" applyBorder="1" applyAlignment="1">
      <alignment horizontal="right" vertical="center" wrapText="1" indent="1"/>
    </xf>
    <xf numFmtId="0" fontId="12" fillId="3" borderId="83" xfId="3" applyFont="1" applyFill="1" applyBorder="1" applyAlignment="1">
      <alignment horizontal="left" vertical="center" wrapText="1" indent="1"/>
    </xf>
    <xf numFmtId="0" fontId="12" fillId="3" borderId="89" xfId="3" applyFont="1" applyFill="1" applyBorder="1" applyAlignment="1">
      <alignment horizontal="left" vertical="center" wrapText="1" indent="1"/>
    </xf>
    <xf numFmtId="0" fontId="12" fillId="3" borderId="84" xfId="3" applyFont="1" applyFill="1" applyBorder="1" applyAlignment="1">
      <alignment horizontal="left" vertical="center" wrapText="1" indent="1"/>
    </xf>
    <xf numFmtId="0" fontId="12" fillId="3" borderId="90" xfId="3" applyFont="1" applyFill="1" applyBorder="1" applyAlignment="1">
      <alignment horizontal="left" vertical="center" wrapText="1" indent="1"/>
    </xf>
    <xf numFmtId="0" fontId="14" fillId="4" borderId="0" xfId="25" applyFont="1" applyFill="1" applyBorder="1" applyAlignment="1">
      <alignment horizontal="center" vertical="center" wrapText="1"/>
    </xf>
    <xf numFmtId="0" fontId="14" fillId="4" borderId="26" xfId="25" applyFont="1" applyFill="1" applyBorder="1" applyAlignment="1">
      <alignment horizontal="center" vertical="center" wrapText="1"/>
    </xf>
    <xf numFmtId="0" fontId="1" fillId="0" borderId="0" xfId="25" applyFont="1" applyAlignment="1">
      <alignment horizontal="right" vertical="center" wrapText="1"/>
    </xf>
    <xf numFmtId="0" fontId="17" fillId="0" borderId="0" xfId="25" applyFont="1" applyAlignment="1">
      <alignment horizontal="left" vertical="center" wrapText="1"/>
    </xf>
    <xf numFmtId="0" fontId="14" fillId="3" borderId="40" xfId="25" applyFont="1" applyFill="1" applyBorder="1" applyAlignment="1">
      <alignment horizontal="center" vertical="center" wrapText="1"/>
    </xf>
    <xf numFmtId="0" fontId="14" fillId="3" borderId="23" xfId="25" applyFont="1" applyFill="1" applyBorder="1" applyAlignment="1">
      <alignment horizontal="center" vertical="center"/>
    </xf>
    <xf numFmtId="0" fontId="14" fillId="3" borderId="20" xfId="25" applyFont="1" applyFill="1" applyBorder="1" applyAlignment="1">
      <alignment horizontal="center" vertical="center"/>
    </xf>
    <xf numFmtId="0" fontId="14" fillId="3" borderId="81" xfId="25" applyFont="1" applyFill="1" applyBorder="1" applyAlignment="1">
      <alignment horizontal="center" vertical="center" wrapText="1"/>
    </xf>
    <xf numFmtId="0" fontId="14" fillId="3" borderId="79" xfId="25" applyFont="1" applyFill="1" applyBorder="1" applyAlignment="1">
      <alignment horizontal="center" vertical="center" wrapText="1"/>
    </xf>
    <xf numFmtId="0" fontId="14" fillId="3" borderId="25" xfId="25" applyFont="1" applyFill="1" applyBorder="1" applyAlignment="1">
      <alignment horizontal="center" vertical="center"/>
    </xf>
    <xf numFmtId="0" fontId="14" fillId="3" borderId="22" xfId="25" applyFont="1" applyFill="1" applyBorder="1" applyAlignment="1">
      <alignment horizontal="center" vertical="center"/>
    </xf>
    <xf numFmtId="0" fontId="13" fillId="4" borderId="0" xfId="25" applyFont="1" applyFill="1" applyAlignment="1">
      <alignment horizontal="center" vertical="center" wrapText="1"/>
    </xf>
    <xf numFmtId="0" fontId="4" fillId="4" borderId="0" xfId="25" applyFont="1" applyFill="1" applyAlignment="1">
      <alignment horizontal="center" vertical="center" wrapText="1"/>
    </xf>
    <xf numFmtId="0" fontId="13" fillId="4" borderId="0" xfId="25" applyFont="1" applyFill="1" applyAlignment="1">
      <alignment horizontal="center" vertical="center" wrapText="1" readingOrder="2"/>
    </xf>
    <xf numFmtId="0" fontId="13" fillId="0" borderId="0" xfId="26" applyFont="1" applyFill="1" applyAlignment="1">
      <alignment horizontal="center" vertical="center" wrapText="1" readingOrder="2"/>
    </xf>
    <xf numFmtId="0" fontId="13" fillId="4" borderId="0" xfId="0" applyFont="1" applyFill="1" applyAlignment="1">
      <alignment horizontal="center" vertical="center"/>
    </xf>
    <xf numFmtId="0" fontId="13" fillId="4" borderId="0" xfId="0" applyFont="1" applyFill="1" applyAlignment="1">
      <alignment horizontal="center" vertical="center" readingOrder="2"/>
    </xf>
    <xf numFmtId="0" fontId="4" fillId="4" borderId="0" xfId="0" applyFont="1" applyFill="1" applyAlignment="1">
      <alignment horizontal="center" vertical="center"/>
    </xf>
    <xf numFmtId="0" fontId="14" fillId="4" borderId="26" xfId="0" applyFont="1" applyFill="1" applyBorder="1" applyAlignment="1">
      <alignment horizontal="center" vertical="center" wrapText="1"/>
    </xf>
    <xf numFmtId="0" fontId="14" fillId="4" borderId="0" xfId="0" applyFont="1" applyFill="1" applyBorder="1" applyAlignment="1">
      <alignment horizontal="center" vertical="center" wrapText="1"/>
    </xf>
    <xf numFmtId="0" fontId="14" fillId="0" borderId="0" xfId="0" applyFont="1" applyAlignment="1">
      <alignment horizontal="right" vertical="top" wrapText="1"/>
    </xf>
    <xf numFmtId="0" fontId="14" fillId="0" borderId="0" xfId="0" applyFont="1" applyAlignment="1">
      <alignment horizontal="left" vertical="center" wrapText="1"/>
    </xf>
    <xf numFmtId="0" fontId="14" fillId="3" borderId="24" xfId="0" applyFont="1" applyFill="1" applyBorder="1" applyAlignment="1">
      <alignment horizontal="center" vertical="center" wrapText="1"/>
    </xf>
    <xf numFmtId="0" fontId="5" fillId="3" borderId="32" xfId="0" applyFont="1" applyFill="1" applyBorder="1" applyAlignment="1">
      <alignment horizontal="left" vertical="center" wrapText="1" indent="1"/>
    </xf>
    <xf numFmtId="0" fontId="5" fillId="3" borderId="35" xfId="0" applyFont="1" applyFill="1" applyBorder="1" applyAlignment="1">
      <alignment horizontal="left" vertical="center" wrapText="1" indent="1"/>
    </xf>
    <xf numFmtId="0" fontId="5" fillId="3" borderId="33" xfId="0" applyFont="1" applyFill="1" applyBorder="1" applyAlignment="1">
      <alignment horizontal="left" vertical="center" indent="1"/>
    </xf>
    <xf numFmtId="0" fontId="14" fillId="3" borderId="23" xfId="0" applyFont="1" applyFill="1" applyBorder="1" applyAlignment="1">
      <alignment horizontal="center" vertical="center" wrapText="1"/>
    </xf>
    <xf numFmtId="0" fontId="14" fillId="3" borderId="36" xfId="0" applyFont="1" applyFill="1" applyBorder="1" applyAlignment="1">
      <alignment horizontal="center" vertical="center" wrapText="1"/>
    </xf>
    <xf numFmtId="0" fontId="14" fillId="3" borderId="25" xfId="0" applyFont="1" applyFill="1" applyBorder="1" applyAlignment="1">
      <alignment horizontal="center" vertical="center" wrapText="1"/>
    </xf>
    <xf numFmtId="0" fontId="14" fillId="3" borderId="30" xfId="0" applyFont="1" applyFill="1" applyBorder="1" applyAlignment="1">
      <alignment horizontal="right" vertical="center" wrapText="1" indent="1"/>
    </xf>
    <xf numFmtId="0" fontId="14" fillId="3" borderId="34" xfId="0" applyFont="1" applyFill="1" applyBorder="1" applyAlignment="1">
      <alignment horizontal="right" vertical="center" wrapText="1" indent="1"/>
    </xf>
    <xf numFmtId="0" fontId="14" fillId="3" borderId="31" xfId="0" applyFont="1" applyFill="1" applyBorder="1" applyAlignment="1">
      <alignment horizontal="right" vertical="center" indent="1"/>
    </xf>
    <xf numFmtId="0" fontId="4" fillId="4" borderId="0" xfId="0" applyFont="1" applyFill="1" applyAlignment="1">
      <alignment horizontal="center" vertical="center" wrapText="1"/>
    </xf>
    <xf numFmtId="0" fontId="14" fillId="3" borderId="11" xfId="25" applyFont="1" applyFill="1" applyBorder="1" applyAlignment="1">
      <alignment horizontal="center" vertical="center" wrapText="1"/>
    </xf>
    <xf numFmtId="0" fontId="14" fillId="3" borderId="21" xfId="25" applyFont="1" applyFill="1" applyBorder="1" applyAlignment="1">
      <alignment horizontal="center" vertical="center" wrapText="1"/>
    </xf>
    <xf numFmtId="0" fontId="14" fillId="4" borderId="59" xfId="25" applyFont="1" applyFill="1" applyBorder="1" applyAlignment="1">
      <alignment horizontal="center" vertical="center" wrapText="1"/>
    </xf>
    <xf numFmtId="0" fontId="14" fillId="4" borderId="58" xfId="25" applyFont="1" applyFill="1" applyBorder="1" applyAlignment="1">
      <alignment horizontal="center" vertical="center" wrapText="1"/>
    </xf>
    <xf numFmtId="0" fontId="13" fillId="3" borderId="25" xfId="25" applyFont="1" applyFill="1" applyBorder="1" applyAlignment="1">
      <alignment horizontal="center" vertical="center"/>
    </xf>
    <xf numFmtId="0" fontId="13" fillId="3" borderId="12" xfId="25" applyFont="1" applyFill="1" applyBorder="1" applyAlignment="1">
      <alignment horizontal="center" vertical="center"/>
    </xf>
    <xf numFmtId="0" fontId="13" fillId="3" borderId="22" xfId="25" applyFont="1" applyFill="1" applyBorder="1" applyAlignment="1">
      <alignment horizontal="center" vertical="center"/>
    </xf>
    <xf numFmtId="0" fontId="14" fillId="3" borderId="24" xfId="25" applyFont="1" applyFill="1" applyBorder="1" applyAlignment="1">
      <alignment horizontal="center" vertical="center" wrapText="1"/>
    </xf>
    <xf numFmtId="0" fontId="14" fillId="3" borderId="10" xfId="25" applyFont="1" applyFill="1" applyBorder="1" applyAlignment="1">
      <alignment horizontal="center" vertical="center"/>
    </xf>
    <xf numFmtId="0" fontId="13" fillId="0" borderId="0" xfId="26" applyFont="1" applyFill="1" applyAlignment="1">
      <alignment horizontal="center" vertical="center" wrapText="1"/>
    </xf>
    <xf numFmtId="0" fontId="4" fillId="0" borderId="0" xfId="27" applyFont="1" applyFill="1" applyAlignment="1">
      <alignment horizontal="center" vertical="center" wrapText="1"/>
    </xf>
    <xf numFmtId="0" fontId="14" fillId="0" borderId="0" xfId="29" applyFont="1" applyBorder="1" applyAlignment="1">
      <alignment horizontal="center" vertical="center"/>
    </xf>
    <xf numFmtId="0" fontId="4" fillId="3" borderId="55" xfId="3" applyFont="1" applyFill="1" applyBorder="1" applyAlignment="1">
      <alignment horizontal="right" vertical="center" wrapText="1"/>
    </xf>
    <xf numFmtId="0" fontId="4" fillId="3" borderId="64" xfId="3" applyFont="1" applyFill="1" applyBorder="1" applyAlignment="1">
      <alignment horizontal="right" vertical="center" wrapText="1"/>
    </xf>
    <xf numFmtId="0" fontId="4" fillId="3" borderId="53" xfId="3" applyFont="1" applyFill="1" applyBorder="1" applyAlignment="1">
      <alignment horizontal="right" vertical="center" wrapText="1"/>
    </xf>
    <xf numFmtId="0" fontId="12" fillId="3" borderId="24" xfId="28" applyFont="1" applyFill="1" applyBorder="1" applyAlignment="1">
      <alignment horizontal="center" vertical="center" wrapText="1"/>
    </xf>
    <xf numFmtId="0" fontId="12" fillId="3" borderId="11" xfId="28" applyFont="1" applyFill="1" applyBorder="1" applyAlignment="1">
      <alignment horizontal="center" vertical="center" wrapText="1"/>
    </xf>
    <xf numFmtId="0" fontId="12" fillId="3" borderId="21" xfId="28" applyFont="1" applyFill="1" applyBorder="1" applyAlignment="1">
      <alignment horizontal="center" vertical="center" wrapText="1"/>
    </xf>
    <xf numFmtId="1" fontId="12" fillId="3" borderId="54" xfId="4" applyFont="1" applyFill="1" applyBorder="1">
      <alignment horizontal="left" vertical="center" wrapText="1"/>
    </xf>
    <xf numFmtId="1" fontId="12" fillId="3" borderId="63" xfId="4" applyFont="1" applyFill="1" applyBorder="1">
      <alignment horizontal="left" vertical="center" wrapText="1"/>
    </xf>
    <xf numFmtId="1" fontId="12" fillId="3" borderId="52" xfId="4" applyFont="1" applyFill="1" applyBorder="1">
      <alignment horizontal="left" vertical="center" wrapText="1"/>
    </xf>
    <xf numFmtId="0" fontId="13" fillId="4" borderId="0" xfId="29" applyFont="1" applyFill="1" applyAlignment="1">
      <alignment horizontal="center" vertical="center"/>
    </xf>
    <xf numFmtId="0" fontId="4" fillId="4" borderId="0" xfId="29" applyFont="1" applyFill="1" applyAlignment="1">
      <alignment horizontal="center" vertical="center"/>
    </xf>
    <xf numFmtId="0" fontId="14" fillId="4" borderId="0" xfId="29" applyFont="1" applyFill="1" applyAlignment="1">
      <alignment horizontal="center" vertical="center"/>
    </xf>
    <xf numFmtId="0" fontId="12" fillId="3" borderId="39" xfId="29" applyFont="1" applyFill="1" applyBorder="1" applyAlignment="1">
      <alignment horizontal="center" vertical="center"/>
    </xf>
    <xf numFmtId="0" fontId="4" fillId="3" borderId="37" xfId="29" applyFont="1" applyFill="1" applyBorder="1" applyAlignment="1">
      <alignment horizontal="center" vertical="center" wrapText="1"/>
    </xf>
    <xf numFmtId="0" fontId="12" fillId="3" borderId="38" xfId="29" applyFont="1" applyFill="1" applyBorder="1" applyAlignment="1">
      <alignment horizontal="center" vertical="center" wrapText="1"/>
    </xf>
    <xf numFmtId="0" fontId="13" fillId="4" borderId="0" xfId="29" applyFont="1" applyFill="1" applyAlignment="1">
      <alignment horizontal="center" vertical="center" readingOrder="2"/>
    </xf>
    <xf numFmtId="0" fontId="12" fillId="3" borderId="39" xfId="29" applyFont="1" applyFill="1" applyBorder="1" applyAlignment="1">
      <alignment horizontal="center" vertical="center" wrapText="1"/>
    </xf>
    <xf numFmtId="0" fontId="12" fillId="3" borderId="67" xfId="29" applyFont="1" applyFill="1" applyBorder="1" applyAlignment="1">
      <alignment horizontal="center" vertical="center" wrapText="1"/>
    </xf>
    <xf numFmtId="0" fontId="12" fillId="3" borderId="37" xfId="29" applyFont="1" applyFill="1" applyBorder="1" applyAlignment="1">
      <alignment horizontal="center" vertical="center" wrapText="1"/>
    </xf>
    <xf numFmtId="0" fontId="13" fillId="0" borderId="0" xfId="26" applyFont="1" applyFill="1" applyAlignment="1">
      <alignment horizontal="center" vertical="center"/>
    </xf>
    <xf numFmtId="0" fontId="4" fillId="0" borderId="0" xfId="27" applyFont="1" applyFill="1" applyAlignment="1">
      <alignment horizontal="center" vertical="center"/>
    </xf>
    <xf numFmtId="0" fontId="4" fillId="3" borderId="78" xfId="3" applyFont="1" applyFill="1" applyBorder="1">
      <alignment horizontal="right" vertical="center" wrapText="1"/>
    </xf>
    <xf numFmtId="0" fontId="4" fillId="3" borderId="76" xfId="3" applyFont="1" applyFill="1" applyBorder="1">
      <alignment horizontal="right" vertical="center" wrapText="1"/>
    </xf>
    <xf numFmtId="0" fontId="4" fillId="3" borderId="74" xfId="3" applyFont="1" applyFill="1" applyBorder="1">
      <alignment horizontal="right" vertical="center" wrapText="1"/>
    </xf>
    <xf numFmtId="1" fontId="12" fillId="3" borderId="77" xfId="4" applyFont="1" applyFill="1" applyBorder="1" applyAlignment="1">
      <alignment horizontal="left" vertical="center" wrapText="1"/>
    </xf>
    <xf numFmtId="1" fontId="12" fillId="3" borderId="75" xfId="4" applyFont="1" applyFill="1" applyBorder="1" applyAlignment="1">
      <alignment horizontal="left" vertical="center" wrapText="1"/>
    </xf>
    <xf numFmtId="1" fontId="12" fillId="3" borderId="69" xfId="4" applyFont="1" applyFill="1" applyBorder="1" applyAlignment="1">
      <alignment horizontal="left" vertical="center" wrapText="1"/>
    </xf>
    <xf numFmtId="0" fontId="13" fillId="0" borderId="0" xfId="27" applyFont="1" applyFill="1" applyAlignment="1">
      <alignment horizontal="center" vertical="center" readingOrder="2"/>
    </xf>
    <xf numFmtId="0" fontId="12" fillId="3" borderId="92" xfId="28" applyFont="1" applyFill="1" applyBorder="1" applyAlignment="1">
      <alignment horizontal="center" vertical="center" wrapText="1"/>
    </xf>
    <xf numFmtId="0" fontId="12" fillId="3" borderId="93" xfId="28" applyFont="1" applyFill="1" applyBorder="1" applyAlignment="1">
      <alignment horizontal="center" vertical="center" wrapText="1"/>
    </xf>
    <xf numFmtId="0" fontId="12" fillId="3" borderId="91" xfId="28" applyFont="1" applyFill="1" applyBorder="1" applyAlignment="1">
      <alignment horizontal="center" vertical="center" wrapText="1"/>
    </xf>
    <xf numFmtId="0" fontId="12" fillId="3" borderId="40" xfId="28" applyFont="1" applyFill="1" applyBorder="1" applyAlignment="1">
      <alignment horizontal="center" vertical="center" wrapText="1"/>
    </xf>
    <xf numFmtId="0" fontId="12" fillId="3" borderId="28" xfId="28" applyFont="1" applyFill="1" applyBorder="1" applyAlignment="1">
      <alignment horizontal="center" vertical="center" wrapText="1"/>
    </xf>
    <xf numFmtId="0" fontId="12" fillId="3" borderId="73" xfId="28" applyFont="1" applyFill="1" applyBorder="1" applyAlignment="1">
      <alignment horizontal="center" vertical="center" wrapText="1"/>
    </xf>
    <xf numFmtId="0" fontId="12" fillId="3" borderId="81" xfId="28" applyFont="1" applyFill="1" applyBorder="1" applyAlignment="1">
      <alignment horizontal="center" vertical="center" wrapText="1"/>
    </xf>
    <xf numFmtId="0" fontId="12" fillId="3" borderId="79" xfId="28" applyFont="1" applyFill="1" applyBorder="1" applyAlignment="1">
      <alignment horizontal="center" vertical="center" wrapText="1"/>
    </xf>
    <xf numFmtId="0" fontId="12" fillId="3" borderId="82" xfId="28" applyFont="1" applyFill="1" applyBorder="1" applyAlignment="1">
      <alignment horizontal="center" vertical="center" wrapText="1"/>
    </xf>
    <xf numFmtId="0" fontId="12" fillId="3" borderId="80" xfId="28" applyFont="1" applyFill="1" applyBorder="1" applyAlignment="1">
      <alignment horizontal="center" vertical="center" wrapText="1"/>
    </xf>
    <xf numFmtId="0" fontId="12" fillId="3" borderId="41" xfId="28" applyFont="1" applyFill="1" applyBorder="1" applyAlignment="1">
      <alignment horizontal="center" vertical="center" wrapText="1"/>
    </xf>
    <xf numFmtId="0" fontId="12" fillId="3" borderId="70" xfId="28" applyFont="1" applyFill="1" applyBorder="1" applyAlignment="1">
      <alignment horizontal="center" vertical="center" wrapText="1"/>
    </xf>
    <xf numFmtId="0" fontId="12" fillId="3" borderId="32" xfId="0" applyFont="1" applyFill="1" applyBorder="1" applyAlignment="1">
      <alignment horizontal="left" vertical="center" wrapText="1" indent="1"/>
    </xf>
    <xf numFmtId="0" fontId="12" fillId="3" borderId="33" xfId="0" applyFont="1" applyFill="1" applyBorder="1" applyAlignment="1">
      <alignment horizontal="left" vertical="center" wrapText="1" indent="1"/>
    </xf>
    <xf numFmtId="0" fontId="14" fillId="3" borderId="40" xfId="0" applyFont="1" applyFill="1" applyBorder="1" applyAlignment="1">
      <alignment horizontal="center" vertical="center" wrapText="1"/>
    </xf>
    <xf numFmtId="0" fontId="14" fillId="3" borderId="27" xfId="0" applyFont="1" applyFill="1" applyBorder="1" applyAlignment="1">
      <alignment horizontal="center" vertical="center" wrapText="1"/>
    </xf>
    <xf numFmtId="0" fontId="14" fillId="3" borderId="39" xfId="0" applyFont="1" applyFill="1" applyBorder="1" applyAlignment="1">
      <alignment horizontal="center" vertical="center" wrapText="1"/>
    </xf>
    <xf numFmtId="0" fontId="14" fillId="3" borderId="37" xfId="0" applyFont="1" applyFill="1" applyBorder="1" applyAlignment="1">
      <alignment horizontal="center" vertical="center" wrapText="1"/>
    </xf>
    <xf numFmtId="0" fontId="14" fillId="3" borderId="31" xfId="0" applyFont="1" applyFill="1" applyBorder="1" applyAlignment="1">
      <alignment horizontal="right" vertical="center" wrapText="1" indent="1"/>
    </xf>
    <xf numFmtId="0" fontId="33" fillId="0" borderId="0" xfId="24" applyFont="1" applyAlignment="1">
      <alignment horizontal="center" vertical="center"/>
    </xf>
    <xf numFmtId="0" fontId="1" fillId="0" borderId="0" xfId="24" applyFont="1" applyAlignment="1">
      <alignment vertical="center"/>
    </xf>
    <xf numFmtId="0" fontId="14" fillId="0" borderId="0" xfId="24" applyFont="1" applyAlignment="1">
      <alignment horizontal="center" vertical="center" wrapText="1"/>
    </xf>
  </cellXfs>
  <cellStyles count="34">
    <cellStyle name="Comma 2" xfId="23"/>
    <cellStyle name="Comma 2 2" xfId="33"/>
    <cellStyle name="Comma 3" xfId="32"/>
    <cellStyle name="H1" xfId="1"/>
    <cellStyle name="H1_خدمات الانقاذ والإغاثة" xfId="26"/>
    <cellStyle name="H2" xfId="2"/>
    <cellStyle name="H2_خدمات الانقاذ والإغاثة" xfId="27"/>
    <cellStyle name="had" xfId="3"/>
    <cellStyle name="had0" xfId="4"/>
    <cellStyle name="Had1" xfId="5"/>
    <cellStyle name="Had2" xfId="6"/>
    <cellStyle name="Had2_خدمات الانقاذ والإغاثة" xfId="28"/>
    <cellStyle name="Had3" xfId="7"/>
    <cellStyle name="inxa" xfId="8"/>
    <cellStyle name="inxe" xfId="9"/>
    <cellStyle name="Normal" xfId="0" builtinId="0"/>
    <cellStyle name="Normal 2" xfId="10"/>
    <cellStyle name="Normal 3" xfId="25"/>
    <cellStyle name="Normal_JUDICIAL2007" xfId="24"/>
    <cellStyle name="Normal_خدمات الانقاذ والإغاثة" xfId="29"/>
    <cellStyle name="NotA" xfId="11"/>
    <cellStyle name="T1" xfId="12"/>
    <cellStyle name="T1 2" xfId="13"/>
    <cellStyle name="T2" xfId="14"/>
    <cellStyle name="Total_خدمات الانقاذ والإغاثة" xfId="30"/>
    <cellStyle name="Total1" xfId="15"/>
    <cellStyle name="TXT1" xfId="16"/>
    <cellStyle name="TXT1 2" xfId="17"/>
    <cellStyle name="TXT1_JUDICIAL2007" xfId="18"/>
    <cellStyle name="TXT2" xfId="19"/>
    <cellStyle name="TXT2_خدمات الانقاذ والإغاثة" xfId="31"/>
    <cellStyle name="TXT3" xfId="20"/>
    <cellStyle name="TXT4" xfId="21"/>
    <cellStyle name="TXT5" xfId="22"/>
  </cellStyles>
  <dxfs count="0"/>
  <tableStyles count="0" defaultTableStyle="TableStyleMedium9" defaultPivotStyle="PivotStyleLight16"/>
  <colors>
    <mruColors>
      <color rgb="FF9933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1.xml"/><Relationship Id="rId18" Type="http://schemas.openxmlformats.org/officeDocument/2006/relationships/worksheet" Target="worksheets/sheet16.xml"/><Relationship Id="rId26" Type="http://schemas.openxmlformats.org/officeDocument/2006/relationships/worksheet" Target="worksheets/sheet22.xml"/><Relationship Id="rId3" Type="http://schemas.openxmlformats.org/officeDocument/2006/relationships/worksheet" Target="worksheets/sheet3.xml"/><Relationship Id="rId21" Type="http://schemas.openxmlformats.org/officeDocument/2006/relationships/worksheet" Target="worksheets/sheet19.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chartsheet" Target="chartsheets/sheet2.xml"/><Relationship Id="rId17" Type="http://schemas.openxmlformats.org/officeDocument/2006/relationships/worksheet" Target="worksheets/sheet15.xml"/><Relationship Id="rId25" Type="http://schemas.openxmlformats.org/officeDocument/2006/relationships/chartsheet" Target="chartsheets/sheet4.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4.xml"/><Relationship Id="rId20" Type="http://schemas.openxmlformats.org/officeDocument/2006/relationships/worksheet" Target="worksheets/sheet18.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0.xml"/><Relationship Id="rId24" Type="http://schemas.openxmlformats.org/officeDocument/2006/relationships/worksheet" Target="worksheets/sheet21.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3.xml"/><Relationship Id="rId23" Type="http://schemas.openxmlformats.org/officeDocument/2006/relationships/chartsheet" Target="chartsheets/sheet3.xml"/><Relationship Id="rId28" Type="http://schemas.openxmlformats.org/officeDocument/2006/relationships/theme" Target="theme/theme1.xml"/><Relationship Id="rId10" Type="http://schemas.openxmlformats.org/officeDocument/2006/relationships/worksheet" Target="worksheets/sheet9.xml"/><Relationship Id="rId19" Type="http://schemas.openxmlformats.org/officeDocument/2006/relationships/worksheet" Target="worksheets/sheet17.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chartsheet" Target="chartsheets/sheet1.xml"/><Relationship Id="rId14" Type="http://schemas.openxmlformats.org/officeDocument/2006/relationships/worksheet" Target="worksheets/sheet12.xml"/><Relationship Id="rId22" Type="http://schemas.openxmlformats.org/officeDocument/2006/relationships/worksheet" Target="worksheets/sheet20.xml"/><Relationship Id="rId27" Type="http://schemas.openxmlformats.org/officeDocument/2006/relationships/worksheet" Target="worksheets/sheet23.xml"/><Relationship Id="rId30"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a:cs typeface="+mn-cs"/>
              </a:defRPr>
            </a:pPr>
            <a:r>
              <a:rPr lang="ar-QA" sz="1400">
                <a:cs typeface="+mn-cs"/>
              </a:rPr>
              <a:t>الحوادث المرورية( قضايا)</a:t>
            </a:r>
            <a:r>
              <a:rPr lang="en-US" sz="1400">
                <a:cs typeface="+mn-cs"/>
              </a:rPr>
              <a:t> </a:t>
            </a:r>
            <a:r>
              <a:rPr lang="ar-SA" sz="1400" baseline="0">
                <a:cs typeface="+mn-cs"/>
              </a:rPr>
              <a:t> 2007 - 2011</a:t>
            </a:r>
            <a:endParaRPr lang="en-US" sz="1400">
              <a:cs typeface="+mn-cs"/>
            </a:endParaRPr>
          </a:p>
          <a:p>
            <a:pPr>
              <a:defRPr sz="1400">
                <a:cs typeface="+mn-cs"/>
              </a:defRPr>
            </a:pPr>
            <a:r>
              <a:rPr lang="en-US" sz="1200" b="0">
                <a:latin typeface="Arial" pitchFamily="34" charset="0"/>
                <a:cs typeface="+mn-cs"/>
              </a:rPr>
              <a:t>TRAFFIC</a:t>
            </a:r>
            <a:r>
              <a:rPr lang="en-US" sz="1200" b="0" baseline="0">
                <a:latin typeface="Arial" pitchFamily="34" charset="0"/>
                <a:cs typeface="+mn-cs"/>
              </a:rPr>
              <a:t> </a:t>
            </a:r>
            <a:r>
              <a:rPr lang="en-US" sz="1200" b="0">
                <a:latin typeface="Arial" pitchFamily="34" charset="0"/>
                <a:cs typeface="+mn-cs"/>
              </a:rPr>
              <a:t>ACCIDENTS </a:t>
            </a:r>
            <a:r>
              <a:rPr lang="en-US" sz="1200" b="0" baseline="0">
                <a:latin typeface="Arial" pitchFamily="34" charset="0"/>
                <a:cs typeface="+mn-cs"/>
              </a:rPr>
              <a:t> (CASES) 2007 - 2011</a:t>
            </a:r>
            <a:endParaRPr lang="en-US" sz="1200" b="0">
              <a:latin typeface="Arial" pitchFamily="34" charset="0"/>
              <a:cs typeface="+mn-cs"/>
            </a:endParaRPr>
          </a:p>
        </c:rich>
      </c:tx>
      <c:layout/>
    </c:title>
    <c:plotArea>
      <c:layout>
        <c:manualLayout>
          <c:layoutTarget val="inner"/>
          <c:xMode val="edge"/>
          <c:yMode val="edge"/>
          <c:x val="8.2896357198252696E-2"/>
          <c:y val="0.16321513843027713"/>
          <c:w val="0.77018461020448337"/>
          <c:h val="0.78509304885276343"/>
        </c:manualLayout>
      </c:layout>
      <c:lineChart>
        <c:grouping val="standard"/>
        <c:ser>
          <c:idx val="1"/>
          <c:order val="0"/>
          <c:tx>
            <c:strRef>
              <c:f>'143'!$B$6</c:f>
              <c:strCache>
                <c:ptCount val="1"/>
                <c:pt idx="0">
                  <c:v>وفاة
 Death</c:v>
                </c:pt>
              </c:strCache>
            </c:strRef>
          </c:tx>
          <c:marker>
            <c:symbol val="none"/>
          </c:marker>
          <c:cat>
            <c:numRef>
              <c:f>'143'!$A$7:$A$11</c:f>
              <c:numCache>
                <c:formatCode>General</c:formatCode>
                <c:ptCount val="5"/>
                <c:pt idx="0">
                  <c:v>2007</c:v>
                </c:pt>
                <c:pt idx="1">
                  <c:v>2008</c:v>
                </c:pt>
                <c:pt idx="2">
                  <c:v>2009</c:v>
                </c:pt>
                <c:pt idx="3">
                  <c:v>2010</c:v>
                </c:pt>
                <c:pt idx="4">
                  <c:v>2011</c:v>
                </c:pt>
              </c:numCache>
            </c:numRef>
          </c:cat>
          <c:val>
            <c:numRef>
              <c:f>'143'!$B$7:$B$11</c:f>
              <c:numCache>
                <c:formatCode>#,##0</c:formatCode>
                <c:ptCount val="5"/>
                <c:pt idx="0">
                  <c:v>174</c:v>
                </c:pt>
                <c:pt idx="1">
                  <c:v>199</c:v>
                </c:pt>
                <c:pt idx="2">
                  <c:v>191</c:v>
                </c:pt>
                <c:pt idx="3">
                  <c:v>198</c:v>
                </c:pt>
                <c:pt idx="4">
                  <c:v>173</c:v>
                </c:pt>
              </c:numCache>
            </c:numRef>
          </c:val>
        </c:ser>
        <c:ser>
          <c:idx val="2"/>
          <c:order val="1"/>
          <c:tx>
            <c:strRef>
              <c:f>'143'!$C$6</c:f>
              <c:strCache>
                <c:ptCount val="1"/>
                <c:pt idx="0">
                  <c:v>    اصابة بليغة 
Sever injury</c:v>
                </c:pt>
              </c:strCache>
            </c:strRef>
          </c:tx>
          <c:marker>
            <c:symbol val="none"/>
          </c:marker>
          <c:cat>
            <c:numRef>
              <c:f>'143'!$A$7:$A$11</c:f>
              <c:numCache>
                <c:formatCode>General</c:formatCode>
                <c:ptCount val="5"/>
                <c:pt idx="0">
                  <c:v>2007</c:v>
                </c:pt>
                <c:pt idx="1">
                  <c:v>2008</c:v>
                </c:pt>
                <c:pt idx="2">
                  <c:v>2009</c:v>
                </c:pt>
                <c:pt idx="3">
                  <c:v>2010</c:v>
                </c:pt>
                <c:pt idx="4">
                  <c:v>2011</c:v>
                </c:pt>
              </c:numCache>
            </c:numRef>
          </c:cat>
          <c:val>
            <c:numRef>
              <c:f>'143'!$C$7:$C$11</c:f>
              <c:numCache>
                <c:formatCode>#,##0</c:formatCode>
                <c:ptCount val="5"/>
                <c:pt idx="0">
                  <c:v>398</c:v>
                </c:pt>
                <c:pt idx="1">
                  <c:v>419</c:v>
                </c:pt>
                <c:pt idx="2">
                  <c:v>413</c:v>
                </c:pt>
                <c:pt idx="3">
                  <c:v>343</c:v>
                </c:pt>
                <c:pt idx="4">
                  <c:v>239</c:v>
                </c:pt>
              </c:numCache>
            </c:numRef>
          </c:val>
        </c:ser>
        <c:ser>
          <c:idx val="3"/>
          <c:order val="2"/>
          <c:tx>
            <c:strRef>
              <c:f>'143'!$D$6</c:f>
              <c:strCache>
                <c:ptCount val="1"/>
                <c:pt idx="0">
                  <c:v> اصابة خفيفة
Slight injury</c:v>
                </c:pt>
              </c:strCache>
            </c:strRef>
          </c:tx>
          <c:marker>
            <c:symbol val="none"/>
          </c:marker>
          <c:cat>
            <c:numRef>
              <c:f>'143'!$A$7:$A$11</c:f>
              <c:numCache>
                <c:formatCode>General</c:formatCode>
                <c:ptCount val="5"/>
                <c:pt idx="0">
                  <c:v>2007</c:v>
                </c:pt>
                <c:pt idx="1">
                  <c:v>2008</c:v>
                </c:pt>
                <c:pt idx="2">
                  <c:v>2009</c:v>
                </c:pt>
                <c:pt idx="3">
                  <c:v>2010</c:v>
                </c:pt>
                <c:pt idx="4">
                  <c:v>2011</c:v>
                </c:pt>
              </c:numCache>
            </c:numRef>
          </c:cat>
          <c:val>
            <c:numRef>
              <c:f>'143'!$D$7:$D$11</c:f>
              <c:numCache>
                <c:formatCode>#,##0</c:formatCode>
                <c:ptCount val="5"/>
                <c:pt idx="0">
                  <c:v>849</c:v>
                </c:pt>
                <c:pt idx="1">
                  <c:v>1009</c:v>
                </c:pt>
                <c:pt idx="2">
                  <c:v>1914</c:v>
                </c:pt>
                <c:pt idx="3">
                  <c:v>727</c:v>
                </c:pt>
                <c:pt idx="4">
                  <c:v>349</c:v>
                </c:pt>
              </c:numCache>
            </c:numRef>
          </c:val>
        </c:ser>
        <c:ser>
          <c:idx val="4"/>
          <c:order val="3"/>
          <c:tx>
            <c:strRef>
              <c:f>'143'!$E$6</c:f>
              <c:strCache>
                <c:ptCount val="1"/>
                <c:pt idx="0">
                  <c:v>تلفيات مادية 
Material damage  </c:v>
                </c:pt>
              </c:strCache>
            </c:strRef>
          </c:tx>
          <c:marker>
            <c:symbol val="none"/>
          </c:marker>
          <c:cat>
            <c:numRef>
              <c:f>'143'!$A$7:$A$11</c:f>
              <c:numCache>
                <c:formatCode>General</c:formatCode>
                <c:ptCount val="5"/>
                <c:pt idx="0">
                  <c:v>2007</c:v>
                </c:pt>
                <c:pt idx="1">
                  <c:v>2008</c:v>
                </c:pt>
                <c:pt idx="2">
                  <c:v>2009</c:v>
                </c:pt>
                <c:pt idx="3">
                  <c:v>2010</c:v>
                </c:pt>
                <c:pt idx="4">
                  <c:v>2011</c:v>
                </c:pt>
              </c:numCache>
            </c:numRef>
          </c:cat>
          <c:val>
            <c:numRef>
              <c:f>'143'!$E$7:$E$11</c:f>
              <c:numCache>
                <c:formatCode>#,##0</c:formatCode>
                <c:ptCount val="5"/>
                <c:pt idx="0">
                  <c:v>3363</c:v>
                </c:pt>
                <c:pt idx="1">
                  <c:v>3189</c:v>
                </c:pt>
                <c:pt idx="2">
                  <c:v>2561</c:v>
                </c:pt>
                <c:pt idx="3">
                  <c:v>2909</c:v>
                </c:pt>
                <c:pt idx="4">
                  <c:v>905</c:v>
                </c:pt>
              </c:numCache>
            </c:numRef>
          </c:val>
        </c:ser>
        <c:marker val="1"/>
        <c:axId val="83542784"/>
        <c:axId val="83544320"/>
      </c:lineChart>
      <c:catAx>
        <c:axId val="83542784"/>
        <c:scaling>
          <c:orientation val="minMax"/>
        </c:scaling>
        <c:axPos val="b"/>
        <c:majorGridlines>
          <c:spPr>
            <a:ln>
              <a:solidFill>
                <a:schemeClr val="bg1">
                  <a:lumMod val="85000"/>
                </a:schemeClr>
              </a:solidFill>
            </a:ln>
          </c:spPr>
        </c:majorGridlines>
        <c:numFmt formatCode="General" sourceLinked="1"/>
        <c:majorTickMark val="none"/>
        <c:tickLblPos val="nextTo"/>
        <c:txPr>
          <a:bodyPr/>
          <a:lstStyle/>
          <a:p>
            <a:pPr>
              <a:defRPr>
                <a:latin typeface="Arial" pitchFamily="34" charset="0"/>
                <a:cs typeface="Arial" pitchFamily="34" charset="0"/>
              </a:defRPr>
            </a:pPr>
            <a:endParaRPr lang="en-US"/>
          </a:p>
        </c:txPr>
        <c:crossAx val="83544320"/>
        <c:crosses val="autoZero"/>
        <c:auto val="1"/>
        <c:lblAlgn val="ctr"/>
        <c:lblOffset val="100"/>
      </c:catAx>
      <c:valAx>
        <c:axId val="83544320"/>
        <c:scaling>
          <c:orientation val="minMax"/>
        </c:scaling>
        <c:axPos val="l"/>
        <c:majorGridlines>
          <c:spPr>
            <a:ln>
              <a:solidFill>
                <a:schemeClr val="bg1">
                  <a:lumMod val="85000"/>
                </a:schemeClr>
              </a:solidFill>
            </a:ln>
          </c:spPr>
        </c:majorGridlines>
        <c:numFmt formatCode="#,##0" sourceLinked="0"/>
        <c:majorTickMark val="none"/>
        <c:tickLblPos val="nextTo"/>
        <c:txPr>
          <a:bodyPr/>
          <a:lstStyle/>
          <a:p>
            <a:pPr>
              <a:defRPr>
                <a:latin typeface="Arial" pitchFamily="34" charset="0"/>
                <a:cs typeface="Arial" pitchFamily="34" charset="0"/>
              </a:defRPr>
            </a:pPr>
            <a:endParaRPr lang="en-US"/>
          </a:p>
        </c:txPr>
        <c:crossAx val="83542784"/>
        <c:crosses val="autoZero"/>
        <c:crossBetween val="between"/>
      </c:valAx>
    </c:plotArea>
    <c:legend>
      <c:legendPos val="r"/>
      <c:layout>
        <c:manualLayout>
          <c:xMode val="edge"/>
          <c:yMode val="edge"/>
          <c:x val="0.85588503329828425"/>
          <c:y val="0.37434002201337735"/>
          <c:w val="0.1230844724851036"/>
          <c:h val="0.33711557023114103"/>
        </c:manualLayout>
      </c:layout>
      <c:txPr>
        <a:bodyPr/>
        <a:lstStyle/>
        <a:p>
          <a:pPr>
            <a:defRPr b="1">
              <a:latin typeface="Arial" pitchFamily="34" charset="0"/>
              <a:cs typeface="Arial" pitchFamily="34" charset="0"/>
            </a:defRPr>
          </a:pPr>
          <a:endParaRPr lang="en-US"/>
        </a:p>
      </c:txPr>
    </c:legend>
    <c:plotVisOnly val="1"/>
    <c:dispBlanksAs val="gap"/>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0" i="0" u="none" strike="noStrike" baseline="0">
                <a:solidFill>
                  <a:srgbClr val="000000"/>
                </a:solidFill>
                <a:latin typeface="Calibri"/>
                <a:ea typeface="Calibri"/>
                <a:cs typeface="Calibri"/>
              </a:defRPr>
            </a:pPr>
            <a:r>
              <a:rPr lang="ar-QA" sz="1400" b="1" i="0" u="none" strike="noStrike" baseline="0">
                <a:solidFill>
                  <a:srgbClr val="000000"/>
                </a:solidFill>
                <a:latin typeface="Calibri"/>
              </a:rPr>
              <a:t>المتوفون والمصابون في </a:t>
            </a:r>
            <a:r>
              <a:rPr lang="ar-SA" sz="1400" b="1" i="0" u="none" strike="noStrike" baseline="0">
                <a:solidFill>
                  <a:srgbClr val="000000"/>
                </a:solidFill>
                <a:latin typeface="Calibri"/>
              </a:rPr>
              <a:t>الحوادث المرورية </a:t>
            </a:r>
            <a:r>
              <a:rPr lang="ar-QA" sz="1400" b="1" i="0" u="none" strike="noStrike" baseline="0">
                <a:solidFill>
                  <a:srgbClr val="000000"/>
                </a:solidFill>
                <a:latin typeface="Calibri"/>
              </a:rPr>
              <a:t>2007 - 2011</a:t>
            </a:r>
          </a:p>
          <a:p>
            <a:pPr>
              <a:defRPr sz="1000" b="0" i="0" u="none" strike="noStrike" baseline="0">
                <a:solidFill>
                  <a:srgbClr val="000000"/>
                </a:solidFill>
                <a:latin typeface="Calibri"/>
                <a:ea typeface="Calibri"/>
                <a:cs typeface="Calibri"/>
              </a:defRPr>
            </a:pPr>
            <a:r>
              <a:rPr lang="en-US" sz="1400" b="1" i="0" u="none" strike="noStrike" baseline="0">
                <a:solidFill>
                  <a:srgbClr val="000000"/>
                </a:solidFill>
                <a:latin typeface="Calibri"/>
              </a:rPr>
              <a:t>Deceased and injured in Traffic acci</a:t>
            </a:r>
            <a:r>
              <a:rPr lang="en-US" sz="1200" b="1" i="0" u="none" strike="noStrike" baseline="0">
                <a:solidFill>
                  <a:srgbClr val="000000"/>
                </a:solidFill>
                <a:latin typeface="Arial"/>
                <a:cs typeface="Arial"/>
              </a:rPr>
              <a:t>dents, 2007 - 2011</a:t>
            </a:r>
          </a:p>
        </c:rich>
      </c:tx>
      <c:layout>
        <c:manualLayout>
          <c:xMode val="edge"/>
          <c:yMode val="edge"/>
          <c:x val="0.30057157440011184"/>
          <c:y val="3.2299219373879834E-2"/>
        </c:manualLayout>
      </c:layout>
      <c:spPr>
        <a:noFill/>
        <a:ln w="25400">
          <a:noFill/>
        </a:ln>
      </c:spPr>
    </c:title>
    <c:plotArea>
      <c:layout>
        <c:manualLayout>
          <c:layoutTarget val="inner"/>
          <c:xMode val="edge"/>
          <c:yMode val="edge"/>
          <c:x val="6.1911650482633564E-2"/>
          <c:y val="0.2255079990946669"/>
          <c:w val="0.90127008655340546"/>
          <c:h val="0.65833108985431288"/>
        </c:manualLayout>
      </c:layout>
      <c:lineChart>
        <c:grouping val="standard"/>
        <c:ser>
          <c:idx val="0"/>
          <c:order val="0"/>
          <c:tx>
            <c:strRef>
              <c:f>'145'!$B$6</c:f>
              <c:strCache>
                <c:ptCount val="1"/>
                <c:pt idx="0">
                  <c:v>وفاة
 Death</c:v>
                </c:pt>
              </c:strCache>
            </c:strRef>
          </c:tx>
          <c:marker>
            <c:symbol val="none"/>
          </c:marker>
          <c:cat>
            <c:numRef>
              <c:f>'145'!$A$7:$A$11</c:f>
              <c:numCache>
                <c:formatCode>General</c:formatCode>
                <c:ptCount val="5"/>
                <c:pt idx="0">
                  <c:v>2007</c:v>
                </c:pt>
                <c:pt idx="1">
                  <c:v>2008</c:v>
                </c:pt>
                <c:pt idx="2">
                  <c:v>2009</c:v>
                </c:pt>
                <c:pt idx="3">
                  <c:v>2010</c:v>
                </c:pt>
                <c:pt idx="4">
                  <c:v>2011</c:v>
                </c:pt>
              </c:numCache>
            </c:numRef>
          </c:cat>
          <c:val>
            <c:numRef>
              <c:f>'145'!$B$7:$B$11</c:f>
              <c:numCache>
                <c:formatCode>#,##0</c:formatCode>
                <c:ptCount val="5"/>
                <c:pt idx="0">
                  <c:v>199</c:v>
                </c:pt>
                <c:pt idx="1">
                  <c:v>230</c:v>
                </c:pt>
                <c:pt idx="2">
                  <c:v>223</c:v>
                </c:pt>
                <c:pt idx="3">
                  <c:v>228</c:v>
                </c:pt>
                <c:pt idx="4">
                  <c:v>205</c:v>
                </c:pt>
              </c:numCache>
            </c:numRef>
          </c:val>
        </c:ser>
        <c:ser>
          <c:idx val="1"/>
          <c:order val="1"/>
          <c:tx>
            <c:strRef>
              <c:f>'145'!$C$6</c:f>
              <c:strCache>
                <c:ptCount val="1"/>
                <c:pt idx="0">
                  <c:v>    اصابة بليغة 
Sever injury</c:v>
                </c:pt>
              </c:strCache>
            </c:strRef>
          </c:tx>
          <c:spPr>
            <a:ln>
              <a:prstDash val="dash"/>
            </a:ln>
          </c:spPr>
          <c:marker>
            <c:symbol val="none"/>
          </c:marker>
          <c:cat>
            <c:numRef>
              <c:f>'145'!$A$7:$A$11</c:f>
              <c:numCache>
                <c:formatCode>General</c:formatCode>
                <c:ptCount val="5"/>
                <c:pt idx="0">
                  <c:v>2007</c:v>
                </c:pt>
                <c:pt idx="1">
                  <c:v>2008</c:v>
                </c:pt>
                <c:pt idx="2">
                  <c:v>2009</c:v>
                </c:pt>
                <c:pt idx="3">
                  <c:v>2010</c:v>
                </c:pt>
                <c:pt idx="4">
                  <c:v>2011</c:v>
                </c:pt>
              </c:numCache>
            </c:numRef>
          </c:cat>
          <c:val>
            <c:numRef>
              <c:f>'145'!$C$7:$C$11</c:f>
              <c:numCache>
                <c:formatCode>#,##0</c:formatCode>
                <c:ptCount val="5"/>
                <c:pt idx="0">
                  <c:v>518</c:v>
                </c:pt>
                <c:pt idx="1">
                  <c:v>570</c:v>
                </c:pt>
                <c:pt idx="2">
                  <c:v>544</c:v>
                </c:pt>
                <c:pt idx="3">
                  <c:v>546</c:v>
                </c:pt>
                <c:pt idx="4">
                  <c:v>584</c:v>
                </c:pt>
              </c:numCache>
            </c:numRef>
          </c:val>
        </c:ser>
        <c:ser>
          <c:idx val="2"/>
          <c:order val="2"/>
          <c:tx>
            <c:strRef>
              <c:f>'145'!$D$6</c:f>
              <c:strCache>
                <c:ptCount val="1"/>
                <c:pt idx="0">
                  <c:v> اصابة خفيفة
Slight injury         </c:v>
                </c:pt>
              </c:strCache>
            </c:strRef>
          </c:tx>
          <c:marker>
            <c:symbol val="none"/>
          </c:marker>
          <c:cat>
            <c:numRef>
              <c:f>'145'!$A$7:$A$11</c:f>
              <c:numCache>
                <c:formatCode>General</c:formatCode>
                <c:ptCount val="5"/>
                <c:pt idx="0">
                  <c:v>2007</c:v>
                </c:pt>
                <c:pt idx="1">
                  <c:v>2008</c:v>
                </c:pt>
                <c:pt idx="2">
                  <c:v>2009</c:v>
                </c:pt>
                <c:pt idx="3">
                  <c:v>2010</c:v>
                </c:pt>
                <c:pt idx="4">
                  <c:v>2011</c:v>
                </c:pt>
              </c:numCache>
            </c:numRef>
          </c:cat>
          <c:val>
            <c:numRef>
              <c:f>'145'!$D$7:$D$11</c:f>
              <c:numCache>
                <c:formatCode>#,##0</c:formatCode>
                <c:ptCount val="5"/>
                <c:pt idx="0">
                  <c:v>2011</c:v>
                </c:pt>
                <c:pt idx="1">
                  <c:v>3795</c:v>
                </c:pt>
                <c:pt idx="2">
                  <c:v>3886</c:v>
                </c:pt>
                <c:pt idx="3">
                  <c:v>3949</c:v>
                </c:pt>
                <c:pt idx="4">
                  <c:v>4635</c:v>
                </c:pt>
              </c:numCache>
            </c:numRef>
          </c:val>
        </c:ser>
        <c:marker val="1"/>
        <c:axId val="86391808"/>
        <c:axId val="86405888"/>
      </c:lineChart>
      <c:catAx>
        <c:axId val="86391808"/>
        <c:scaling>
          <c:orientation val="minMax"/>
        </c:scaling>
        <c:axPos val="b"/>
        <c:majorGridlines>
          <c:spPr>
            <a:ln w="15875">
              <a:solidFill>
                <a:schemeClr val="bg1">
                  <a:lumMod val="85000"/>
                </a:schemeClr>
              </a:solidFill>
            </a:ln>
          </c:spPr>
        </c:majorGridlines>
        <c:numFmt formatCode="General" sourceLinked="1"/>
        <c:majorTickMark val="none"/>
        <c:tickLblPos val="nextTo"/>
        <c:txPr>
          <a:bodyPr rot="0" vert="horz"/>
          <a:lstStyle/>
          <a:p>
            <a:pPr>
              <a:defRPr sz="1050" b="1" i="0" u="none" strike="noStrike" baseline="0">
                <a:solidFill>
                  <a:srgbClr val="000000"/>
                </a:solidFill>
                <a:latin typeface="Arial"/>
                <a:ea typeface="Arial"/>
                <a:cs typeface="Arial"/>
              </a:defRPr>
            </a:pPr>
            <a:endParaRPr lang="en-US"/>
          </a:p>
        </c:txPr>
        <c:crossAx val="86405888"/>
        <c:crosses val="autoZero"/>
        <c:auto val="1"/>
        <c:lblAlgn val="ctr"/>
        <c:lblOffset val="100"/>
      </c:catAx>
      <c:valAx>
        <c:axId val="86405888"/>
        <c:scaling>
          <c:orientation val="minMax"/>
        </c:scaling>
        <c:axPos val="l"/>
        <c:majorGridlines>
          <c:spPr>
            <a:ln>
              <a:solidFill>
                <a:schemeClr val="bg2"/>
              </a:solidFill>
            </a:ln>
          </c:spPr>
        </c:majorGridlines>
        <c:numFmt formatCode="#,##0" sourceLinked="1"/>
        <c:majorTickMark val="none"/>
        <c:tickLblPos val="nextTo"/>
        <c:txPr>
          <a:bodyPr rot="0" vert="horz"/>
          <a:lstStyle/>
          <a:p>
            <a:pPr>
              <a:defRPr sz="1050" b="1" i="0" u="none" strike="noStrike" baseline="0">
                <a:solidFill>
                  <a:srgbClr val="000000"/>
                </a:solidFill>
                <a:latin typeface="Arial"/>
                <a:ea typeface="Arial"/>
                <a:cs typeface="Arial"/>
              </a:defRPr>
            </a:pPr>
            <a:endParaRPr lang="en-US"/>
          </a:p>
        </c:txPr>
        <c:crossAx val="86391808"/>
        <c:crosses val="autoZero"/>
        <c:crossBetween val="between"/>
      </c:valAx>
    </c:plotArea>
    <c:legend>
      <c:legendPos val="r"/>
      <c:layout>
        <c:manualLayout>
          <c:xMode val="edge"/>
          <c:yMode val="edge"/>
          <c:x val="9.4439688974931033E-2"/>
          <c:y val="0.14527960101810269"/>
          <c:w val="0.78434399117971343"/>
          <c:h val="6.253564749186992E-2"/>
        </c:manualLayout>
      </c:layout>
      <c:spPr>
        <a:noFill/>
        <a:ln>
          <a:noFill/>
        </a:ln>
      </c:spPr>
      <c:txPr>
        <a:bodyPr/>
        <a:lstStyle/>
        <a:p>
          <a:pPr>
            <a:defRPr sz="1100" b="1" i="0" u="none" strike="noStrike" baseline="0">
              <a:solidFill>
                <a:srgbClr val="000000"/>
              </a:solidFill>
              <a:latin typeface="Arial"/>
              <a:ea typeface="Arial"/>
              <a:cs typeface="Arial"/>
            </a:defRPr>
          </a:pPr>
          <a:endParaRPr lang="en-US"/>
        </a:p>
      </c:txPr>
    </c:legend>
    <c:plotVisOnly val="1"/>
    <c:dispBlanksAs val="gap"/>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style val="18"/>
  <c:chart>
    <c:title>
      <c:tx>
        <c:rich>
          <a:bodyPr/>
          <a:lstStyle/>
          <a:p>
            <a:pPr>
              <a:defRPr sz="1000" b="0" i="0" u="none" strike="noStrike" baseline="0">
                <a:solidFill>
                  <a:srgbClr val="000000"/>
                </a:solidFill>
                <a:latin typeface="Calibri"/>
                <a:ea typeface="Calibri"/>
                <a:cs typeface="Calibri"/>
              </a:defRPr>
            </a:pPr>
            <a:r>
              <a:rPr lang="ar-QA" sz="1400" b="1" i="0" u="none" strike="noStrike" baseline="0">
                <a:solidFill>
                  <a:srgbClr val="000000"/>
                </a:solidFill>
                <a:latin typeface="Calibri"/>
              </a:rPr>
              <a:t>الوفيات والإصابات الناتجة عن الحرائق حسب الشهر</a:t>
            </a:r>
            <a:r>
              <a:rPr lang="ar-SA" sz="1400" b="1" i="0" u="none" strike="noStrike" baseline="0">
                <a:solidFill>
                  <a:srgbClr val="000000"/>
                </a:solidFill>
                <a:latin typeface="Calibri"/>
              </a:rPr>
              <a:t>2011</a:t>
            </a:r>
            <a:endParaRPr lang="ar-QA" sz="1400" b="1" i="0" u="none" strike="noStrike" baseline="0">
              <a:solidFill>
                <a:srgbClr val="000000"/>
              </a:solidFill>
              <a:latin typeface="Calibri"/>
            </a:endParaRPr>
          </a:p>
          <a:p>
            <a:pPr>
              <a:defRPr sz="1000" b="0" i="0" u="none" strike="noStrike" baseline="0">
                <a:solidFill>
                  <a:srgbClr val="000000"/>
                </a:solidFill>
                <a:latin typeface="Calibri"/>
                <a:ea typeface="Calibri"/>
                <a:cs typeface="Calibri"/>
              </a:defRPr>
            </a:pPr>
            <a:r>
              <a:rPr lang="en-US" sz="1400" b="1" i="0" u="none" strike="noStrike" baseline="0">
                <a:solidFill>
                  <a:srgbClr val="000000"/>
                </a:solidFill>
                <a:latin typeface="Calibri"/>
              </a:rPr>
              <a:t>DEATHS AND INJURIES RESULTING FROM FIRES BY MONTH</a:t>
            </a:r>
            <a:r>
              <a:rPr lang="en-US" sz="1400" b="1" i="0" u="none" strike="noStrike" baseline="0">
                <a:solidFill>
                  <a:srgbClr val="000000"/>
                </a:solidFill>
                <a:latin typeface="Arial"/>
                <a:cs typeface="Arial"/>
              </a:rPr>
              <a:t>, 2011</a:t>
            </a:r>
            <a:endParaRPr lang="en-US" sz="1200" b="1" i="0" u="none" strike="noStrike" baseline="0">
              <a:solidFill>
                <a:srgbClr val="000000"/>
              </a:solidFill>
              <a:latin typeface="Arial"/>
              <a:cs typeface="Arial"/>
            </a:endParaRPr>
          </a:p>
        </c:rich>
      </c:tx>
      <c:layout>
        <c:manualLayout>
          <c:xMode val="edge"/>
          <c:yMode val="edge"/>
          <c:x val="0.2727341612185013"/>
          <c:y val="2.0195466113332835E-2"/>
        </c:manualLayout>
      </c:layout>
      <c:spPr>
        <a:noFill/>
        <a:ln w="25400">
          <a:noFill/>
        </a:ln>
      </c:spPr>
    </c:title>
    <c:plotArea>
      <c:layout>
        <c:manualLayout>
          <c:layoutTarget val="inner"/>
          <c:xMode val="edge"/>
          <c:yMode val="edge"/>
          <c:x val="6.9245669405383542E-2"/>
          <c:y val="0.2214527420078542"/>
          <c:w val="0.8833772900768887"/>
          <c:h val="0.66843524287149658"/>
        </c:manualLayout>
      </c:layout>
      <c:barChart>
        <c:barDir val="col"/>
        <c:grouping val="clustered"/>
        <c:ser>
          <c:idx val="0"/>
          <c:order val="0"/>
          <c:tx>
            <c:strRef>
              <c:f>'155'!$B$41</c:f>
              <c:strCache>
                <c:ptCount val="1"/>
                <c:pt idx="0">
                  <c:v>الحوادث
Incidents</c:v>
                </c:pt>
              </c:strCache>
            </c:strRef>
          </c:tx>
          <c:cat>
            <c:multiLvlStrRef>
              <c:f>'155'!$A$58:$B$69</c:f>
              <c:multiLvlStrCache>
                <c:ptCount val="12"/>
                <c:lvl>
                  <c:pt idx="0">
                    <c:v>ينايــر</c:v>
                  </c:pt>
                  <c:pt idx="1">
                    <c:v>فبـرايـر</c:v>
                  </c:pt>
                  <c:pt idx="2">
                    <c:v>مـارس</c:v>
                  </c:pt>
                  <c:pt idx="3">
                    <c:v>ابـريـل</c:v>
                  </c:pt>
                  <c:pt idx="4">
                    <c:v>مايــو</c:v>
                  </c:pt>
                  <c:pt idx="5">
                    <c:v>يونيـــو</c:v>
                  </c:pt>
                  <c:pt idx="6">
                    <c:v>يوليـــو</c:v>
                  </c:pt>
                  <c:pt idx="7">
                    <c:v>اغسطس</c:v>
                  </c:pt>
                  <c:pt idx="8">
                    <c:v>سبتمبــر</c:v>
                  </c:pt>
                  <c:pt idx="9">
                    <c:v>اكتوبــر</c:v>
                  </c:pt>
                  <c:pt idx="10">
                    <c:v>نوفمبــر</c:v>
                  </c:pt>
                  <c:pt idx="11">
                    <c:v>ديسمبــر</c:v>
                  </c:pt>
                </c:lvl>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multiLvlStrCache>
            </c:multiLvlStrRef>
          </c:cat>
          <c:val>
            <c:numRef>
              <c:f>'155'!$B$8:$B$19</c:f>
              <c:numCache>
                <c:formatCode>General</c:formatCode>
                <c:ptCount val="12"/>
                <c:pt idx="0">
                  <c:v>61</c:v>
                </c:pt>
                <c:pt idx="1">
                  <c:v>81</c:v>
                </c:pt>
                <c:pt idx="2">
                  <c:v>61</c:v>
                </c:pt>
                <c:pt idx="3">
                  <c:v>81</c:v>
                </c:pt>
                <c:pt idx="4">
                  <c:v>124</c:v>
                </c:pt>
                <c:pt idx="5">
                  <c:v>118</c:v>
                </c:pt>
                <c:pt idx="6">
                  <c:v>109</c:v>
                </c:pt>
                <c:pt idx="7">
                  <c:v>80</c:v>
                </c:pt>
                <c:pt idx="8">
                  <c:v>95</c:v>
                </c:pt>
                <c:pt idx="9">
                  <c:v>77</c:v>
                </c:pt>
                <c:pt idx="10">
                  <c:v>62</c:v>
                </c:pt>
                <c:pt idx="11">
                  <c:v>77</c:v>
                </c:pt>
              </c:numCache>
            </c:numRef>
          </c:val>
        </c:ser>
        <c:ser>
          <c:idx val="1"/>
          <c:order val="1"/>
          <c:tx>
            <c:strRef>
              <c:f>'155'!$C$41</c:f>
              <c:strCache>
                <c:ptCount val="1"/>
                <c:pt idx="0">
                  <c:v>إصابات بسيطة
 Simple Injuries</c:v>
                </c:pt>
              </c:strCache>
            </c:strRef>
          </c:tx>
          <c:cat>
            <c:multiLvlStrRef>
              <c:f>'155'!$A$58:$B$69</c:f>
              <c:multiLvlStrCache>
                <c:ptCount val="12"/>
                <c:lvl>
                  <c:pt idx="0">
                    <c:v>ينايــر</c:v>
                  </c:pt>
                  <c:pt idx="1">
                    <c:v>فبـرايـر</c:v>
                  </c:pt>
                  <c:pt idx="2">
                    <c:v>مـارس</c:v>
                  </c:pt>
                  <c:pt idx="3">
                    <c:v>ابـريـل</c:v>
                  </c:pt>
                  <c:pt idx="4">
                    <c:v>مايــو</c:v>
                  </c:pt>
                  <c:pt idx="5">
                    <c:v>يونيـــو</c:v>
                  </c:pt>
                  <c:pt idx="6">
                    <c:v>يوليـــو</c:v>
                  </c:pt>
                  <c:pt idx="7">
                    <c:v>اغسطس</c:v>
                  </c:pt>
                  <c:pt idx="8">
                    <c:v>سبتمبــر</c:v>
                  </c:pt>
                  <c:pt idx="9">
                    <c:v>اكتوبــر</c:v>
                  </c:pt>
                  <c:pt idx="10">
                    <c:v>نوفمبــر</c:v>
                  </c:pt>
                  <c:pt idx="11">
                    <c:v>ديسمبــر</c:v>
                  </c:pt>
                </c:lvl>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multiLvlStrCache>
            </c:multiLvlStrRef>
          </c:cat>
          <c:val>
            <c:numRef>
              <c:f>'155'!$C$8:$C$19</c:f>
              <c:numCache>
                <c:formatCode>General</c:formatCode>
                <c:ptCount val="12"/>
                <c:pt idx="0">
                  <c:v>2</c:v>
                </c:pt>
                <c:pt idx="1">
                  <c:v>3</c:v>
                </c:pt>
                <c:pt idx="2">
                  <c:v>5</c:v>
                </c:pt>
                <c:pt idx="3">
                  <c:v>1</c:v>
                </c:pt>
                <c:pt idx="4">
                  <c:v>15</c:v>
                </c:pt>
                <c:pt idx="5">
                  <c:v>8</c:v>
                </c:pt>
                <c:pt idx="6">
                  <c:v>16</c:v>
                </c:pt>
                <c:pt idx="7">
                  <c:v>3</c:v>
                </c:pt>
                <c:pt idx="8">
                  <c:v>14</c:v>
                </c:pt>
                <c:pt idx="9">
                  <c:v>15</c:v>
                </c:pt>
                <c:pt idx="10">
                  <c:v>3</c:v>
                </c:pt>
                <c:pt idx="11">
                  <c:v>6</c:v>
                </c:pt>
              </c:numCache>
            </c:numRef>
          </c:val>
        </c:ser>
        <c:ser>
          <c:idx val="2"/>
          <c:order val="2"/>
          <c:tx>
            <c:strRef>
              <c:f>'155'!$D$41</c:f>
              <c:strCache>
                <c:ptCount val="1"/>
                <c:pt idx="0">
                  <c:v>إصابات خطيرة
Serious Injuries</c:v>
                </c:pt>
              </c:strCache>
            </c:strRef>
          </c:tx>
          <c:cat>
            <c:multiLvlStrRef>
              <c:f>'155'!$A$58:$B$69</c:f>
              <c:multiLvlStrCache>
                <c:ptCount val="12"/>
                <c:lvl>
                  <c:pt idx="0">
                    <c:v>ينايــر</c:v>
                  </c:pt>
                  <c:pt idx="1">
                    <c:v>فبـرايـر</c:v>
                  </c:pt>
                  <c:pt idx="2">
                    <c:v>مـارس</c:v>
                  </c:pt>
                  <c:pt idx="3">
                    <c:v>ابـريـل</c:v>
                  </c:pt>
                  <c:pt idx="4">
                    <c:v>مايــو</c:v>
                  </c:pt>
                  <c:pt idx="5">
                    <c:v>يونيـــو</c:v>
                  </c:pt>
                  <c:pt idx="6">
                    <c:v>يوليـــو</c:v>
                  </c:pt>
                  <c:pt idx="7">
                    <c:v>اغسطس</c:v>
                  </c:pt>
                  <c:pt idx="8">
                    <c:v>سبتمبــر</c:v>
                  </c:pt>
                  <c:pt idx="9">
                    <c:v>اكتوبــر</c:v>
                  </c:pt>
                  <c:pt idx="10">
                    <c:v>نوفمبــر</c:v>
                  </c:pt>
                  <c:pt idx="11">
                    <c:v>ديسمبــر</c:v>
                  </c:pt>
                </c:lvl>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multiLvlStrCache>
            </c:multiLvlStrRef>
          </c:cat>
          <c:val>
            <c:numRef>
              <c:f>'155'!$D$8:$D$19</c:f>
              <c:numCache>
                <c:formatCode>General</c:formatCode>
                <c:ptCount val="12"/>
                <c:pt idx="0">
                  <c:v>0</c:v>
                </c:pt>
                <c:pt idx="1">
                  <c:v>0</c:v>
                </c:pt>
                <c:pt idx="2">
                  <c:v>0</c:v>
                </c:pt>
                <c:pt idx="3">
                  <c:v>0</c:v>
                </c:pt>
                <c:pt idx="4">
                  <c:v>0</c:v>
                </c:pt>
                <c:pt idx="5">
                  <c:v>2</c:v>
                </c:pt>
                <c:pt idx="6">
                  <c:v>5</c:v>
                </c:pt>
                <c:pt idx="7">
                  <c:v>0</c:v>
                </c:pt>
                <c:pt idx="8">
                  <c:v>1</c:v>
                </c:pt>
                <c:pt idx="9">
                  <c:v>1</c:v>
                </c:pt>
                <c:pt idx="10">
                  <c:v>0</c:v>
                </c:pt>
                <c:pt idx="11">
                  <c:v>0</c:v>
                </c:pt>
              </c:numCache>
            </c:numRef>
          </c:val>
        </c:ser>
        <c:ser>
          <c:idx val="3"/>
          <c:order val="3"/>
          <c:tx>
            <c:strRef>
              <c:f>'155'!$E$41</c:f>
              <c:strCache>
                <c:ptCount val="1"/>
                <c:pt idx="0">
                  <c:v>إصابات وفــاة
Death Injuries</c:v>
                </c:pt>
              </c:strCache>
            </c:strRef>
          </c:tx>
          <c:cat>
            <c:multiLvlStrRef>
              <c:f>'155'!$A$58:$B$69</c:f>
              <c:multiLvlStrCache>
                <c:ptCount val="12"/>
                <c:lvl>
                  <c:pt idx="0">
                    <c:v>ينايــر</c:v>
                  </c:pt>
                  <c:pt idx="1">
                    <c:v>فبـرايـر</c:v>
                  </c:pt>
                  <c:pt idx="2">
                    <c:v>مـارس</c:v>
                  </c:pt>
                  <c:pt idx="3">
                    <c:v>ابـريـل</c:v>
                  </c:pt>
                  <c:pt idx="4">
                    <c:v>مايــو</c:v>
                  </c:pt>
                  <c:pt idx="5">
                    <c:v>يونيـــو</c:v>
                  </c:pt>
                  <c:pt idx="6">
                    <c:v>يوليـــو</c:v>
                  </c:pt>
                  <c:pt idx="7">
                    <c:v>اغسطس</c:v>
                  </c:pt>
                  <c:pt idx="8">
                    <c:v>سبتمبــر</c:v>
                  </c:pt>
                  <c:pt idx="9">
                    <c:v>اكتوبــر</c:v>
                  </c:pt>
                  <c:pt idx="10">
                    <c:v>نوفمبــر</c:v>
                  </c:pt>
                  <c:pt idx="11">
                    <c:v>ديسمبــر</c:v>
                  </c:pt>
                </c:lvl>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multiLvlStrCache>
            </c:multiLvlStrRef>
          </c:cat>
          <c:val>
            <c:numRef>
              <c:f>'155'!$E$8:$E$19</c:f>
              <c:numCache>
                <c:formatCode>General</c:formatCode>
                <c:ptCount val="12"/>
                <c:pt idx="0">
                  <c:v>1</c:v>
                </c:pt>
                <c:pt idx="1">
                  <c:v>0</c:v>
                </c:pt>
                <c:pt idx="2">
                  <c:v>0</c:v>
                </c:pt>
                <c:pt idx="3">
                  <c:v>0</c:v>
                </c:pt>
                <c:pt idx="4">
                  <c:v>1</c:v>
                </c:pt>
                <c:pt idx="5">
                  <c:v>3</c:v>
                </c:pt>
                <c:pt idx="6">
                  <c:v>1</c:v>
                </c:pt>
                <c:pt idx="7">
                  <c:v>0</c:v>
                </c:pt>
                <c:pt idx="8">
                  <c:v>0</c:v>
                </c:pt>
                <c:pt idx="9">
                  <c:v>1</c:v>
                </c:pt>
                <c:pt idx="10">
                  <c:v>0</c:v>
                </c:pt>
                <c:pt idx="11">
                  <c:v>0</c:v>
                </c:pt>
              </c:numCache>
            </c:numRef>
          </c:val>
        </c:ser>
        <c:axId val="103470208"/>
        <c:axId val="103471744"/>
      </c:barChart>
      <c:catAx>
        <c:axId val="103470208"/>
        <c:scaling>
          <c:orientation val="minMax"/>
        </c:scaling>
        <c:axPos val="b"/>
        <c:majorGridlines>
          <c:spPr>
            <a:ln w="19050">
              <a:solidFill>
                <a:schemeClr val="bg1">
                  <a:lumMod val="85000"/>
                </a:schemeClr>
              </a:solidFill>
            </a:ln>
          </c:spPr>
        </c:majorGridlines>
        <c:numFmt formatCode="General" sourceLinked="1"/>
        <c:majorTickMark val="none"/>
        <c:tickLblPos val="nextTo"/>
        <c:spPr>
          <a:ln>
            <a:noFill/>
          </a:ln>
        </c:spPr>
        <c:txPr>
          <a:bodyPr rot="0" vert="horz"/>
          <a:lstStyle/>
          <a:p>
            <a:pPr>
              <a:defRPr sz="1000" b="0" i="0" u="none" strike="noStrike" baseline="0">
                <a:solidFill>
                  <a:srgbClr val="000000"/>
                </a:solidFill>
                <a:latin typeface="Arial"/>
                <a:ea typeface="Arial"/>
                <a:cs typeface="Arial"/>
              </a:defRPr>
            </a:pPr>
            <a:endParaRPr lang="en-US"/>
          </a:p>
        </c:txPr>
        <c:crossAx val="103471744"/>
        <c:crosses val="autoZero"/>
        <c:auto val="1"/>
        <c:lblAlgn val="ctr"/>
        <c:lblOffset val="100"/>
      </c:catAx>
      <c:valAx>
        <c:axId val="103471744"/>
        <c:scaling>
          <c:orientation val="minMax"/>
          <c:min val="0"/>
        </c:scaling>
        <c:axPos val="l"/>
        <c:majorGridlines>
          <c:spPr>
            <a:ln w="19050">
              <a:solidFill>
                <a:srgbClr val="EEECE1"/>
              </a:solidFill>
            </a:ln>
          </c:spPr>
        </c:majorGridlines>
        <c:numFmt formatCode="General" sourceLinked="1"/>
        <c:majorTickMark val="none"/>
        <c:tickLblPos val="nextTo"/>
        <c:txPr>
          <a:bodyPr rot="0" vert="horz"/>
          <a:lstStyle/>
          <a:p>
            <a:pPr>
              <a:defRPr sz="1050" b="1" i="0" u="none" strike="noStrike" baseline="0">
                <a:solidFill>
                  <a:srgbClr val="000000"/>
                </a:solidFill>
                <a:latin typeface="Arial"/>
                <a:ea typeface="Arial"/>
                <a:cs typeface="Arial"/>
              </a:defRPr>
            </a:pPr>
            <a:endParaRPr lang="en-US"/>
          </a:p>
        </c:txPr>
        <c:crossAx val="103470208"/>
        <c:crosses val="autoZero"/>
        <c:crossBetween val="between"/>
      </c:valAx>
    </c:plotArea>
    <c:legend>
      <c:legendPos val="r"/>
      <c:layout>
        <c:manualLayout>
          <c:xMode val="edge"/>
          <c:yMode val="edge"/>
          <c:x val="6.652730150737772E-2"/>
          <c:y val="0.14426912218423596"/>
          <c:w val="0.88985962201252033"/>
          <c:h val="7.4435536707684602E-2"/>
        </c:manualLayout>
      </c:layout>
      <c:txPr>
        <a:bodyPr/>
        <a:lstStyle/>
        <a:p>
          <a:pPr>
            <a:defRPr sz="1050" b="1" i="0" u="none" strike="noStrike" baseline="0">
              <a:solidFill>
                <a:srgbClr val="000000"/>
              </a:solidFill>
              <a:latin typeface="Arial"/>
              <a:ea typeface="Arial"/>
              <a:cs typeface="Arial"/>
            </a:defRPr>
          </a:pPr>
          <a:endParaRPr lang="en-US"/>
        </a:p>
      </c:txPr>
    </c:legend>
    <c:plotVisOnly val="1"/>
    <c:dispBlanksAs val="gap"/>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0" i="0" u="none" strike="noStrike" baseline="0">
                <a:solidFill>
                  <a:srgbClr val="000000"/>
                </a:solidFill>
                <a:latin typeface="Calibri"/>
                <a:ea typeface="Calibri"/>
                <a:cs typeface="Calibri"/>
              </a:defRPr>
            </a:pPr>
            <a:r>
              <a:rPr lang="ar-QA" sz="1400" b="1" i="0" u="none" strike="noStrike" baseline="0">
                <a:solidFill>
                  <a:srgbClr val="000000"/>
                </a:solidFill>
                <a:latin typeface="Calibri"/>
              </a:rPr>
              <a:t>الوفيات والإصابات الناتجه عن الحرائق </a:t>
            </a:r>
            <a:r>
              <a:rPr lang="ar-SA" sz="1400" b="1" i="0" u="none" strike="noStrike" baseline="0">
                <a:solidFill>
                  <a:srgbClr val="000000"/>
                </a:solidFill>
                <a:latin typeface="Calibri"/>
              </a:rPr>
              <a:t>2011</a:t>
            </a:r>
            <a:endParaRPr lang="ar-QA" sz="1400" b="1" i="0" u="none" strike="noStrike" baseline="0">
              <a:solidFill>
                <a:srgbClr val="000000"/>
              </a:solidFill>
              <a:latin typeface="Calibri"/>
            </a:endParaRPr>
          </a:p>
          <a:p>
            <a:pPr>
              <a:defRPr sz="1000" b="0" i="0" u="none" strike="noStrike" baseline="0">
                <a:solidFill>
                  <a:srgbClr val="000000"/>
                </a:solidFill>
                <a:latin typeface="Calibri"/>
                <a:ea typeface="Calibri"/>
                <a:cs typeface="Calibri"/>
              </a:defRPr>
            </a:pPr>
            <a:r>
              <a:rPr lang="en-US" sz="1400" b="1" i="0" u="none" strike="noStrike" baseline="0">
                <a:solidFill>
                  <a:srgbClr val="000000"/>
                </a:solidFill>
                <a:latin typeface="Calibri"/>
              </a:rPr>
              <a:t>Deaths and injuries resulting from f</a:t>
            </a:r>
            <a:r>
              <a:rPr lang="en-US" sz="1200" b="1" i="0" u="none" strike="noStrike" baseline="0">
                <a:solidFill>
                  <a:srgbClr val="000000"/>
                </a:solidFill>
                <a:latin typeface="Arial"/>
                <a:cs typeface="Arial"/>
              </a:rPr>
              <a:t>ires , 2011</a:t>
            </a:r>
          </a:p>
        </c:rich>
      </c:tx>
      <c:layout>
        <c:manualLayout>
          <c:xMode val="edge"/>
          <c:yMode val="edge"/>
          <c:x val="0.33188165010726961"/>
          <c:y val="5.2508050714538138E-2"/>
        </c:manualLayout>
      </c:layout>
      <c:spPr>
        <a:noFill/>
        <a:ln w="25400">
          <a:noFill/>
        </a:ln>
      </c:spPr>
    </c:title>
    <c:plotArea>
      <c:layout>
        <c:manualLayout>
          <c:layoutTarget val="inner"/>
          <c:xMode val="edge"/>
          <c:yMode val="edge"/>
          <c:x val="0.24161647379524145"/>
          <c:y val="0.20198013826183991"/>
          <c:w val="0.52854653366785598"/>
          <c:h val="0.7252522027787377"/>
        </c:manualLayout>
      </c:layout>
      <c:pieChart>
        <c:varyColors val="1"/>
        <c:ser>
          <c:idx val="0"/>
          <c:order val="0"/>
          <c:spPr>
            <a:scene3d>
              <a:camera prst="orthographicFront"/>
              <a:lightRig rig="threePt" dir="t"/>
            </a:scene3d>
            <a:sp3d prstMaterial="softEdge"/>
          </c:spPr>
          <c:dLbls>
            <c:dLbl>
              <c:idx val="0"/>
              <c:layout>
                <c:manualLayout>
                  <c:x val="0.14778970285480025"/>
                  <c:y val="-9.2363869924114467E-2"/>
                </c:manualLayout>
              </c:layout>
              <c:showCatName val="1"/>
              <c:showPercent val="1"/>
            </c:dLbl>
            <c:dLbl>
              <c:idx val="1"/>
              <c:layout>
                <c:manualLayout>
                  <c:x val="-8.1700868249554748E-2"/>
                  <c:y val="8.5583969677506325E-2"/>
                </c:manualLayout>
              </c:layout>
              <c:showCatName val="1"/>
              <c:showPercent val="1"/>
            </c:dLbl>
            <c:dLbl>
              <c:idx val="2"/>
              <c:layout>
                <c:manualLayout>
                  <c:x val="-8.2013230194410494E-2"/>
                  <c:y val="2.7280887472147609E-2"/>
                </c:manualLayout>
              </c:layout>
              <c:showCatName val="1"/>
              <c:showPercent val="1"/>
            </c:dLbl>
            <c:numFmt formatCode="0.00%" sourceLinked="0"/>
            <c:txPr>
              <a:bodyPr/>
              <a:lstStyle/>
              <a:p>
                <a:pPr>
                  <a:defRPr b="1">
                    <a:solidFill>
                      <a:schemeClr val="bg1"/>
                    </a:solidFill>
                    <a:latin typeface="Arial" pitchFamily="34" charset="0"/>
                    <a:cs typeface="Arial" pitchFamily="34" charset="0"/>
                  </a:defRPr>
                </a:pPr>
                <a:endParaRPr lang="en-US"/>
              </a:p>
            </c:txPr>
            <c:showCatName val="1"/>
            <c:showPercent val="1"/>
            <c:showLeaderLines val="1"/>
          </c:dLbls>
          <c:cat>
            <c:strRef>
              <c:f>'156'!$B$5:$D$5</c:f>
              <c:strCache>
                <c:ptCount val="3"/>
                <c:pt idx="0">
                  <c:v>بسيطة
Sample</c:v>
                </c:pt>
                <c:pt idx="1">
                  <c:v>بليغة
Serious</c:v>
                </c:pt>
                <c:pt idx="2">
                  <c:v>وفيات
Deaths</c:v>
                </c:pt>
              </c:strCache>
            </c:strRef>
          </c:cat>
          <c:val>
            <c:numRef>
              <c:f>'156'!$B$8:$D$8</c:f>
              <c:numCache>
                <c:formatCode>General</c:formatCode>
                <c:ptCount val="3"/>
                <c:pt idx="0">
                  <c:v>91</c:v>
                </c:pt>
                <c:pt idx="1">
                  <c:v>9</c:v>
                </c:pt>
                <c:pt idx="2">
                  <c:v>7</c:v>
                </c:pt>
              </c:numCache>
            </c:numRef>
          </c:val>
        </c:ser>
        <c:firstSliceAng val="90"/>
      </c:pieChart>
      <c:spPr>
        <a:noFill/>
        <a:ln w="25400">
          <a:noFill/>
        </a:ln>
      </c:spPr>
    </c:plotArea>
    <c:plotVisOnly val="1"/>
    <c:dispBlanksAs val="zero"/>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5.bin"/></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0866141732283472" right="0.70866141732283472" top="0.74803149606299213" bottom="0.74803149606299213" header="0.31496062992125984" footer="0.31496062992125984"/>
  <pageSetup paperSize="9" orientation="landscape" horizontalDpi="300" verticalDpi="300" r:id="rId1"/>
  <headerFooter>
    <oddFooter>&amp;LGraph No. (38)&amp;R شكل رقم (38)</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93" workbookViewId="0"/>
  </sheetViews>
  <pageMargins left="0.70866141732283472" right="0.70866141732283472" top="0.74803149606299213" bottom="0.74803149606299213" header="0.31496062992125984" footer="0.31496062992125984"/>
  <pageSetup orientation="landscape" r:id="rId1"/>
  <headerFooter>
    <oddFooter>&amp;LGraph No. (39)&amp;R شكل رقم (39)</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93" workbookViewId="0"/>
  </sheetViews>
  <pageMargins left="0.70866141732283472" right="0.70866141732283472" top="0.74803149606299213" bottom="0.74803149606299213" header="0.31496062992125984" footer="0.31496062992125984"/>
  <pageSetup orientation="landscape" r:id="rId1"/>
  <headerFooter>
    <oddFooter>&amp;LGraph No. (40) &amp;Rشكل رقم (40)</oddFooter>
  </headerFooter>
  <drawing r:id="rId2"/>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0866141732283472" right="0.70866141732283472" top="0.74803149606299213" bottom="0.74803149606299213" header="0.31496062992125984" footer="0.31496062992125984"/>
  <pageSetup orientation="landscape" r:id="rId1"/>
  <headerFooter>
    <oddFooter>&amp;LGraph No. (41)&amp;R شكل رقم (41)</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433334</xdr:colOff>
      <xdr:row>0</xdr:row>
      <xdr:rowOff>0</xdr:rowOff>
    </xdr:from>
    <xdr:to>
      <xdr:col>6</xdr:col>
      <xdr:colOff>119544</xdr:colOff>
      <xdr:row>1</xdr:row>
      <xdr:rowOff>0</xdr:rowOff>
    </xdr:to>
    <xdr:sp macro="" textlink="">
      <xdr:nvSpPr>
        <xdr:cNvPr id="2" name="Text Box 3"/>
        <xdr:cNvSpPr txBox="1">
          <a:spLocks noChangeArrowheads="1"/>
        </xdr:cNvSpPr>
      </xdr:nvSpPr>
      <xdr:spPr bwMode="auto">
        <a:xfrm>
          <a:off x="9983909256" y="0"/>
          <a:ext cx="7582435" cy="161925"/>
        </a:xfrm>
        <a:prstGeom prst="rect">
          <a:avLst/>
        </a:prstGeom>
        <a:noFill/>
        <a:ln w="9525">
          <a:noFill/>
          <a:miter lim="800000"/>
          <a:headEnd/>
          <a:tailEnd/>
        </a:ln>
      </xdr:spPr>
      <xdr:txBody>
        <a:bodyPr vertOverflow="clip" wrap="square" lIns="246888" tIns="155448" rIns="246888" bIns="0" anchor="t" upright="1"/>
        <a:lstStyle/>
        <a:p>
          <a:pPr algn="ctr" rtl="0">
            <a:defRPr sz="1000"/>
          </a:pPr>
          <a:endParaRPr lang="ar-QA" sz="2000" b="1" i="0" u="none" strike="noStrike" baseline="0">
            <a:solidFill>
              <a:srgbClr val="0000FF"/>
            </a:solidFill>
            <a:latin typeface="Arial"/>
            <a:cs typeface="Arial"/>
          </a:endParaRPr>
        </a:p>
        <a:p>
          <a:pPr algn="ctr" rtl="0">
            <a:defRPr sz="1000"/>
          </a:pPr>
          <a:r>
            <a:rPr lang="en-US" sz="2000" b="1" i="0" u="none" strike="noStrike" baseline="0">
              <a:solidFill>
                <a:srgbClr val="0000FF"/>
              </a:solidFill>
              <a:latin typeface="Arial"/>
              <a:cs typeface="Arial"/>
            </a:rPr>
            <a:t>JUDICIAL AND SECURITY SERVICES</a:t>
          </a:r>
        </a:p>
      </xdr:txBody>
    </xdr:sp>
    <xdr:clientData/>
  </xdr:twoCellAnchor>
  <xdr:twoCellAnchor>
    <xdr:from>
      <xdr:col>0</xdr:col>
      <xdr:colOff>85725</xdr:colOff>
      <xdr:row>0</xdr:row>
      <xdr:rowOff>0</xdr:rowOff>
    </xdr:from>
    <xdr:to>
      <xdr:col>0</xdr:col>
      <xdr:colOff>4848225</xdr:colOff>
      <xdr:row>7</xdr:row>
      <xdr:rowOff>76200</xdr:rowOff>
    </xdr:to>
    <xdr:pic>
      <xdr:nvPicPr>
        <xdr:cNvPr id="3"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9988124550" y="-1047750"/>
          <a:ext cx="2667000" cy="4762500"/>
        </a:xfrm>
        <a:prstGeom prst="rect">
          <a:avLst/>
        </a:prstGeom>
        <a:noFill/>
        <a:ln w="9525">
          <a:noFill/>
          <a:miter lim="800000"/>
          <a:headEnd/>
          <a:tailEnd/>
        </a:ln>
      </xdr:spPr>
    </xdr:pic>
    <xdr:clientData/>
  </xdr:twoCellAnchor>
  <xdr:twoCellAnchor>
    <xdr:from>
      <xdr:col>0</xdr:col>
      <xdr:colOff>88792</xdr:colOff>
      <xdr:row>0</xdr:row>
      <xdr:rowOff>80720</xdr:rowOff>
    </xdr:from>
    <xdr:to>
      <xdr:col>0</xdr:col>
      <xdr:colOff>4556017</xdr:colOff>
      <xdr:row>8</xdr:row>
      <xdr:rowOff>3228</xdr:rowOff>
    </xdr:to>
    <xdr:sp macro="" textlink="">
      <xdr:nvSpPr>
        <xdr:cNvPr id="4" name="Text Box 3"/>
        <xdr:cNvSpPr txBox="1">
          <a:spLocks noChangeArrowheads="1"/>
        </xdr:cNvSpPr>
      </xdr:nvSpPr>
      <xdr:spPr bwMode="auto">
        <a:xfrm>
          <a:off x="9987369008" y="80720"/>
          <a:ext cx="4467225" cy="2675233"/>
        </a:xfrm>
        <a:prstGeom prst="rect">
          <a:avLst/>
        </a:prstGeom>
        <a:noFill/>
        <a:ln w="9525">
          <a:noFill/>
          <a:miter lim="800000"/>
          <a:headEnd/>
          <a:tailEnd/>
        </a:ln>
      </xdr:spPr>
      <xdr:txBody>
        <a:bodyPr vertOverflow="clip" wrap="square" lIns="246888" tIns="155448" rIns="246888" bIns="0" anchor="t" upright="1"/>
        <a:lstStyle/>
        <a:p>
          <a:pPr algn="ctr"/>
          <a:r>
            <a:rPr lang="ar-QA" sz="2600" b="1" i="0" u="none" strike="noStrike" baseline="0">
              <a:solidFill>
                <a:srgbClr val="0000FF"/>
              </a:solidFill>
              <a:latin typeface="AGA Arabesque Desktop" pitchFamily="2" charset="2"/>
              <a:cs typeface="Arial"/>
            </a:rPr>
            <a:t> </a:t>
          </a:r>
          <a:r>
            <a:rPr lang="en-US" sz="4800" b="1">
              <a:solidFill>
                <a:srgbClr val="0000FF"/>
              </a:solidFill>
              <a:effectLst/>
              <a:latin typeface="AGA Arabesque Desktop" pitchFamily="2" charset="2"/>
              <a:ea typeface="+mn-ea"/>
              <a:cs typeface="+mn-cs"/>
            </a:rPr>
            <a:t>&amp;+</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خدمات الأمن والقضاء</a:t>
          </a:r>
          <a:endParaRPr lang="ar-QA" sz="1800" b="1">
            <a:solidFill>
              <a:srgbClr val="0000FF"/>
            </a:solidFill>
            <a:effectLst/>
            <a:latin typeface="Arial Rounded MT Bold" pitchFamily="34" charset="0"/>
            <a:ea typeface="+mn-ea"/>
            <a:cs typeface="+mn-cs"/>
          </a:endParaRPr>
        </a:p>
        <a:p>
          <a:pPr algn="ctr"/>
          <a:endParaRPr lang="ar-QA"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VII</a:t>
          </a:r>
          <a:endParaRPr lang="en-US" sz="1800">
            <a:solidFill>
              <a:srgbClr val="0000FF"/>
            </a:solidFill>
            <a:effectLst/>
            <a:latin typeface="Arial Rounded MT Bold" pitchFamily="34" charset="0"/>
          </a:endParaRPr>
        </a:p>
        <a:p>
          <a:pPr algn="ctr" rtl="0">
            <a:defRPr sz="1000"/>
          </a:pPr>
          <a:r>
            <a:rPr lang="en-US" sz="1800" b="1" i="0" u="none" strike="noStrike" baseline="0">
              <a:solidFill>
                <a:srgbClr val="0000FF"/>
              </a:solidFill>
              <a:latin typeface="Arial Rounded MT Bold" pitchFamily="34" charset="0"/>
              <a:cs typeface="Arial"/>
            </a:rPr>
            <a:t>JUDICIAL AND SECURITY</a:t>
          </a:r>
        </a:p>
        <a:p>
          <a:pPr algn="ctr" rtl="0">
            <a:defRPr sz="1000"/>
          </a:pPr>
          <a:r>
            <a:rPr lang="en-US" sz="1800" b="1" i="0" u="none" strike="noStrike" baseline="0">
              <a:solidFill>
                <a:srgbClr val="0000FF"/>
              </a:solidFill>
              <a:latin typeface="Arial Rounded MT Bold" pitchFamily="34" charset="0"/>
              <a:cs typeface="Arial"/>
            </a:rPr>
            <a:t>SERVICES</a:t>
          </a:r>
          <a:endParaRPr lang="en-US" sz="1800" b="1" i="0" u="none" strike="noStrike" baseline="0">
            <a:solidFill>
              <a:srgbClr val="0000FF"/>
            </a:solidFill>
            <a:latin typeface="Arial Rounded MT Bold" pitchFamily="34" charset="0"/>
            <a:ea typeface="+mn-ea"/>
            <a:cs typeface="Arial"/>
          </a:endParaRP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0.01608</cdr:x>
      <cdr:y>0.01139</cdr:y>
    </cdr:from>
    <cdr:to>
      <cdr:x>0.10874</cdr:x>
      <cdr:y>0.13558</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145676" y="67236"/>
          <a:ext cx="839347" cy="733426"/>
        </a:xfrm>
        <a:prstGeom xmlns:a="http://schemas.openxmlformats.org/drawingml/2006/main" prst="rect">
          <a:avLst/>
        </a:prstGeom>
      </cdr:spPr>
    </cdr:pic>
  </cdr:relSizeAnchor>
</c:userShapes>
</file>

<file path=xl/drawings/drawing11.xml><?xml version="1.0" encoding="utf-8"?>
<xdr:wsDr xmlns:xdr="http://schemas.openxmlformats.org/drawingml/2006/spreadsheetDrawing" xmlns:a="http://schemas.openxmlformats.org/drawingml/2006/main">
  <xdr:twoCellAnchor editAs="oneCell">
    <xdr:from>
      <xdr:col>6</xdr:col>
      <xdr:colOff>1314450</xdr:colOff>
      <xdr:row>0</xdr:row>
      <xdr:rowOff>85725</xdr:rowOff>
    </xdr:from>
    <xdr:to>
      <xdr:col>6</xdr:col>
      <xdr:colOff>2153797</xdr:colOff>
      <xdr:row>2</xdr:row>
      <xdr:rowOff>361951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503778" y="85725"/>
          <a:ext cx="839347" cy="73342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581025</xdr:colOff>
      <xdr:row>0</xdr:row>
      <xdr:rowOff>85725</xdr:rowOff>
    </xdr:from>
    <xdr:to>
      <xdr:col>5</xdr:col>
      <xdr:colOff>1420372</xdr:colOff>
      <xdr:row>3</xdr:row>
      <xdr:rowOff>76201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084803" y="85725"/>
          <a:ext cx="839347" cy="73342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absoluteAnchor>
    <xdr:pos x="0" y="0"/>
    <xdr:ext cx="8644194" cy="629879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0.01185</cdr:x>
      <cdr:y>0.01789</cdr:y>
    </cdr:from>
    <cdr:to>
      <cdr:x>0.10895</cdr:x>
      <cdr:y>0.13433</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102420" y="112662"/>
          <a:ext cx="839347" cy="733426"/>
        </a:xfrm>
        <a:prstGeom xmlns:a="http://schemas.openxmlformats.org/drawingml/2006/main" prst="rect">
          <a:avLst/>
        </a:prstGeom>
      </cdr:spPr>
    </cdr:pic>
  </cdr:relSizeAnchor>
</c:userShapes>
</file>

<file path=xl/drawings/drawing15.xml><?xml version="1.0" encoding="utf-8"?>
<xdr:wsDr xmlns:xdr="http://schemas.openxmlformats.org/drawingml/2006/spreadsheetDrawing" xmlns:a="http://schemas.openxmlformats.org/drawingml/2006/main">
  <xdr:twoCellAnchor editAs="oneCell">
    <xdr:from>
      <xdr:col>5</xdr:col>
      <xdr:colOff>962025</xdr:colOff>
      <xdr:row>0</xdr:row>
      <xdr:rowOff>66675</xdr:rowOff>
    </xdr:from>
    <xdr:to>
      <xdr:col>5</xdr:col>
      <xdr:colOff>1801372</xdr:colOff>
      <xdr:row>3</xdr:row>
      <xdr:rowOff>76201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084803" y="66675"/>
          <a:ext cx="839347" cy="73342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19</xdr:col>
      <xdr:colOff>180975</xdr:colOff>
      <xdr:row>0</xdr:row>
      <xdr:rowOff>66675</xdr:rowOff>
    </xdr:from>
    <xdr:to>
      <xdr:col>19</xdr:col>
      <xdr:colOff>1020322</xdr:colOff>
      <xdr:row>3</xdr:row>
      <xdr:rowOff>142876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5559928" y="66675"/>
          <a:ext cx="839347" cy="73342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19</xdr:col>
      <xdr:colOff>190500</xdr:colOff>
      <xdr:row>0</xdr:row>
      <xdr:rowOff>95250</xdr:rowOff>
    </xdr:from>
    <xdr:to>
      <xdr:col>19</xdr:col>
      <xdr:colOff>1029847</xdr:colOff>
      <xdr:row>3</xdr:row>
      <xdr:rowOff>171451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5550403" y="95250"/>
          <a:ext cx="839347" cy="73342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4</xdr:col>
      <xdr:colOff>885825</xdr:colOff>
      <xdr:row>0</xdr:row>
      <xdr:rowOff>66675</xdr:rowOff>
    </xdr:from>
    <xdr:to>
      <xdr:col>4</xdr:col>
      <xdr:colOff>1725172</xdr:colOff>
      <xdr:row>3</xdr:row>
      <xdr:rowOff>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6789903" y="66675"/>
          <a:ext cx="839347" cy="73342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19</xdr:col>
      <xdr:colOff>180975</xdr:colOff>
      <xdr:row>0</xdr:row>
      <xdr:rowOff>114300</xdr:rowOff>
    </xdr:from>
    <xdr:to>
      <xdr:col>19</xdr:col>
      <xdr:colOff>1020322</xdr:colOff>
      <xdr:row>3</xdr:row>
      <xdr:rowOff>190501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7674478" y="114300"/>
          <a:ext cx="839347" cy="7334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2638425</xdr:colOff>
      <xdr:row>1</xdr:row>
      <xdr:rowOff>57150</xdr:rowOff>
    </xdr:from>
    <xdr:to>
      <xdr:col>2</xdr:col>
      <xdr:colOff>277372</xdr:colOff>
      <xdr:row>4</xdr:row>
      <xdr:rowOff>47626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8313903" y="219075"/>
          <a:ext cx="839347" cy="73342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6</xdr:col>
      <xdr:colOff>828675</xdr:colOff>
      <xdr:row>0</xdr:row>
      <xdr:rowOff>76200</xdr:rowOff>
    </xdr:from>
    <xdr:to>
      <xdr:col>6</xdr:col>
      <xdr:colOff>1668022</xdr:colOff>
      <xdr:row>2</xdr:row>
      <xdr:rowOff>352426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6399378" y="76200"/>
          <a:ext cx="839347" cy="73342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4</xdr:col>
      <xdr:colOff>942975</xdr:colOff>
      <xdr:row>0</xdr:row>
      <xdr:rowOff>95250</xdr:rowOff>
    </xdr:from>
    <xdr:to>
      <xdr:col>4</xdr:col>
      <xdr:colOff>1782322</xdr:colOff>
      <xdr:row>3</xdr:row>
      <xdr:rowOff>104776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13453" y="95250"/>
          <a:ext cx="839347" cy="73342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4</xdr:col>
      <xdr:colOff>1257300</xdr:colOff>
      <xdr:row>0</xdr:row>
      <xdr:rowOff>104775</xdr:rowOff>
    </xdr:from>
    <xdr:to>
      <xdr:col>4</xdr:col>
      <xdr:colOff>2096647</xdr:colOff>
      <xdr:row>3</xdr:row>
      <xdr:rowOff>152401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13453" y="104775"/>
          <a:ext cx="839347" cy="73342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4</xdr:col>
      <xdr:colOff>1266825</xdr:colOff>
      <xdr:row>0</xdr:row>
      <xdr:rowOff>123825</xdr:rowOff>
    </xdr:from>
    <xdr:to>
      <xdr:col>4</xdr:col>
      <xdr:colOff>2106172</xdr:colOff>
      <xdr:row>3</xdr:row>
      <xdr:rowOff>171451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03928" y="123825"/>
          <a:ext cx="839347" cy="73342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6</xdr:col>
      <xdr:colOff>514350</xdr:colOff>
      <xdr:row>0</xdr:row>
      <xdr:rowOff>66675</xdr:rowOff>
    </xdr:from>
    <xdr:to>
      <xdr:col>6</xdr:col>
      <xdr:colOff>1353697</xdr:colOff>
      <xdr:row>3</xdr:row>
      <xdr:rowOff>142876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656178" y="66675"/>
          <a:ext cx="839347" cy="73342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absoluteAnchor>
    <xdr:pos x="0" y="0"/>
    <xdr:ext cx="8644194" cy="629879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c:userShapes xmlns:c="http://schemas.openxmlformats.org/drawingml/2006/chart">
  <cdr:relSizeAnchor xmlns:cdr="http://schemas.openxmlformats.org/drawingml/2006/chartDrawing">
    <cdr:from>
      <cdr:x>0.00829</cdr:x>
      <cdr:y>0.01138</cdr:y>
    </cdr:from>
    <cdr:to>
      <cdr:x>0.10539</cdr:x>
      <cdr:y>0.12782</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71693" y="71693"/>
          <a:ext cx="839347" cy="733426"/>
        </a:xfrm>
        <a:prstGeom xmlns:a="http://schemas.openxmlformats.org/drawingml/2006/main" prst="rect">
          <a:avLst/>
        </a:prstGeom>
      </cdr:spPr>
    </cdr:pic>
  </cdr:relSizeAnchor>
</c:userShapes>
</file>

<file path=xl/drawings/drawing27.xml><?xml version="1.0" encoding="utf-8"?>
<xdr:wsDr xmlns:xdr="http://schemas.openxmlformats.org/drawingml/2006/spreadsheetDrawing" xmlns:a="http://schemas.openxmlformats.org/drawingml/2006/main">
  <xdr:twoCellAnchor editAs="oneCell">
    <xdr:from>
      <xdr:col>5</xdr:col>
      <xdr:colOff>1162050</xdr:colOff>
      <xdr:row>0</xdr:row>
      <xdr:rowOff>85725</xdr:rowOff>
    </xdr:from>
    <xdr:to>
      <xdr:col>5</xdr:col>
      <xdr:colOff>2001397</xdr:colOff>
      <xdr:row>2</xdr:row>
      <xdr:rowOff>133351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065753" y="85725"/>
          <a:ext cx="839347" cy="73342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absoluteAnchor>
    <xdr:pos x="0" y="0"/>
    <xdr:ext cx="8658225" cy="63055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9.xml><?xml version="1.0" encoding="utf-8"?>
<c:userShapes xmlns:c="http://schemas.openxmlformats.org/drawingml/2006/chart">
  <cdr:relSizeAnchor xmlns:cdr="http://schemas.openxmlformats.org/drawingml/2006/chartDrawing">
    <cdr:from>
      <cdr:x>0.0121</cdr:x>
      <cdr:y>0.02417</cdr:y>
    </cdr:from>
    <cdr:to>
      <cdr:x>0.10904</cdr:x>
      <cdr:y>0.14048</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104775" y="152400"/>
          <a:ext cx="839347" cy="733426"/>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editAs="oneCell">
    <xdr:from>
      <xdr:col>7</xdr:col>
      <xdr:colOff>1104902</xdr:colOff>
      <xdr:row>0</xdr:row>
      <xdr:rowOff>95250</xdr:rowOff>
    </xdr:from>
    <xdr:to>
      <xdr:col>7</xdr:col>
      <xdr:colOff>1944249</xdr:colOff>
      <xdr:row>3</xdr:row>
      <xdr:rowOff>76201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894176" y="95250"/>
          <a:ext cx="839347" cy="73342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9</xdr:col>
      <xdr:colOff>1123950</xdr:colOff>
      <xdr:row>0</xdr:row>
      <xdr:rowOff>104775</xdr:rowOff>
    </xdr:from>
    <xdr:to>
      <xdr:col>9</xdr:col>
      <xdr:colOff>1963297</xdr:colOff>
      <xdr:row>2</xdr:row>
      <xdr:rowOff>381001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694028" y="104775"/>
          <a:ext cx="839347" cy="73342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6</xdr:col>
      <xdr:colOff>438150</xdr:colOff>
      <xdr:row>0</xdr:row>
      <xdr:rowOff>47625</xdr:rowOff>
    </xdr:from>
    <xdr:to>
      <xdr:col>6</xdr:col>
      <xdr:colOff>1277497</xdr:colOff>
      <xdr:row>3</xdr:row>
      <xdr:rowOff>123826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5599278" y="47625"/>
          <a:ext cx="839347" cy="7334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733425</xdr:colOff>
      <xdr:row>0</xdr:row>
      <xdr:rowOff>114300</xdr:rowOff>
    </xdr:from>
    <xdr:to>
      <xdr:col>9</xdr:col>
      <xdr:colOff>353572</xdr:colOff>
      <xdr:row>3</xdr:row>
      <xdr:rowOff>114301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694028" y="114300"/>
          <a:ext cx="839347" cy="73342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1619250</xdr:colOff>
      <xdr:row>0</xdr:row>
      <xdr:rowOff>66675</xdr:rowOff>
    </xdr:from>
    <xdr:to>
      <xdr:col>7</xdr:col>
      <xdr:colOff>2458597</xdr:colOff>
      <xdr:row>3</xdr:row>
      <xdr:rowOff>142876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5018253" y="66675"/>
          <a:ext cx="839347" cy="73342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676275</xdr:colOff>
      <xdr:row>0</xdr:row>
      <xdr:rowOff>85725</xdr:rowOff>
    </xdr:from>
    <xdr:to>
      <xdr:col>3</xdr:col>
      <xdr:colOff>1515622</xdr:colOff>
      <xdr:row>3</xdr:row>
      <xdr:rowOff>161926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5361153" y="85725"/>
          <a:ext cx="839347" cy="73342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1819275</xdr:colOff>
      <xdr:row>0</xdr:row>
      <xdr:rowOff>85725</xdr:rowOff>
    </xdr:from>
    <xdr:to>
      <xdr:col>3</xdr:col>
      <xdr:colOff>2658622</xdr:colOff>
      <xdr:row>3</xdr:row>
      <xdr:rowOff>104776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5580228" y="85725"/>
          <a:ext cx="839347" cy="73342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542925</xdr:colOff>
      <xdr:row>0</xdr:row>
      <xdr:rowOff>76200</xdr:rowOff>
    </xdr:from>
    <xdr:to>
      <xdr:col>6</xdr:col>
      <xdr:colOff>1382272</xdr:colOff>
      <xdr:row>3</xdr:row>
      <xdr:rowOff>66676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513303" y="76200"/>
          <a:ext cx="839347" cy="73342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sheetPr>
    <tabColor theme="3" tint="0.39997558519241921"/>
  </sheetPr>
  <dimension ref="A2:A7"/>
  <sheetViews>
    <sheetView showGridLines="0" rightToLeft="1" view="pageBreakPreview" zoomScaleNormal="100" zoomScaleSheetLayoutView="100" workbookViewId="0">
      <selection activeCell="A15" sqref="A15"/>
    </sheetView>
  </sheetViews>
  <sheetFormatPr defaultRowHeight="12.75"/>
  <cols>
    <col min="1" max="1" width="72.7109375" customWidth="1"/>
  </cols>
  <sheetData>
    <row r="2" spans="1:1" ht="66" customHeight="1">
      <c r="A2" s="252"/>
    </row>
    <row r="3" spans="1:1" ht="35.25">
      <c r="A3" s="253" t="s">
        <v>369</v>
      </c>
    </row>
    <row r="4" spans="1:1" ht="26.25">
      <c r="A4" s="254"/>
    </row>
    <row r="5" spans="1:1" ht="20.25">
      <c r="A5" s="255"/>
    </row>
    <row r="7" spans="1:1" ht="30.75" customHeight="1"/>
  </sheetData>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dimension ref="A1:G11"/>
  <sheetViews>
    <sheetView rightToLeft="1" view="pageBreakPreview" zoomScaleSheetLayoutView="100" workbookViewId="0">
      <selection activeCell="A15" sqref="A15"/>
    </sheetView>
  </sheetViews>
  <sheetFormatPr defaultRowHeight="12.75"/>
  <cols>
    <col min="1" max="1" width="18.85546875" style="65" customWidth="1"/>
    <col min="2" max="5" width="12.42578125" style="65" customWidth="1"/>
    <col min="6" max="6" width="22.140625" style="66" customWidth="1"/>
    <col min="7" max="16384" width="9.140625" style="65"/>
  </cols>
  <sheetData>
    <row r="1" spans="1:7" ht="19.5" customHeight="1">
      <c r="A1" s="333" t="s">
        <v>451</v>
      </c>
      <c r="B1" s="333"/>
      <c r="C1" s="333"/>
      <c r="D1" s="333"/>
      <c r="E1" s="333"/>
      <c r="F1" s="333"/>
    </row>
    <row r="2" spans="1:7" ht="19.5" customHeight="1">
      <c r="A2" s="339" t="s">
        <v>202</v>
      </c>
      <c r="B2" s="339"/>
      <c r="C2" s="339"/>
      <c r="D2" s="339"/>
      <c r="E2" s="339"/>
      <c r="F2" s="339"/>
    </row>
    <row r="3" spans="1:7" ht="19.5" customHeight="1">
      <c r="A3" s="334" t="s">
        <v>464</v>
      </c>
      <c r="B3" s="334"/>
      <c r="C3" s="334"/>
      <c r="D3" s="334"/>
      <c r="E3" s="334"/>
      <c r="F3" s="334"/>
    </row>
    <row r="4" spans="1:7" ht="15">
      <c r="A4" s="335" t="s">
        <v>202</v>
      </c>
      <c r="B4" s="335"/>
      <c r="C4" s="335"/>
      <c r="D4" s="335"/>
      <c r="E4" s="335"/>
      <c r="F4" s="335"/>
    </row>
    <row r="5" spans="1:7" ht="20.25" customHeight="1">
      <c r="A5" s="76" t="s">
        <v>409</v>
      </c>
      <c r="B5" s="76"/>
      <c r="C5" s="76"/>
      <c r="D5" s="81"/>
      <c r="E5" s="116"/>
      <c r="F5" s="75" t="s">
        <v>410</v>
      </c>
    </row>
    <row r="6" spans="1:7" ht="48" customHeight="1">
      <c r="A6" s="115" t="s">
        <v>201</v>
      </c>
      <c r="B6" s="106" t="s">
        <v>252</v>
      </c>
      <c r="C6" s="106" t="s">
        <v>251</v>
      </c>
      <c r="D6" s="106" t="s">
        <v>250</v>
      </c>
      <c r="E6" s="106" t="s">
        <v>249</v>
      </c>
      <c r="F6" s="101" t="s">
        <v>248</v>
      </c>
    </row>
    <row r="7" spans="1:7" ht="31.5" customHeight="1" thickBot="1">
      <c r="A7" s="141">
        <v>2007</v>
      </c>
      <c r="B7" s="99">
        <v>199</v>
      </c>
      <c r="C7" s="99">
        <v>518</v>
      </c>
      <c r="D7" s="99">
        <v>2011</v>
      </c>
      <c r="E7" s="327">
        <f>D7+C7+B7</f>
        <v>2728</v>
      </c>
      <c r="F7" s="219">
        <v>2007</v>
      </c>
      <c r="G7" s="326"/>
    </row>
    <row r="8" spans="1:7" ht="31.5" customHeight="1" thickBot="1">
      <c r="A8" s="114">
        <v>2008</v>
      </c>
      <c r="B8" s="100">
        <v>230</v>
      </c>
      <c r="C8" s="100">
        <v>570</v>
      </c>
      <c r="D8" s="100">
        <v>3795</v>
      </c>
      <c r="E8" s="328">
        <f t="shared" ref="E8:E11" si="0">D8+C8+B8</f>
        <v>4595</v>
      </c>
      <c r="F8" s="113">
        <v>2008</v>
      </c>
      <c r="G8" s="326"/>
    </row>
    <row r="9" spans="1:7" ht="31.5" customHeight="1" thickBot="1">
      <c r="A9" s="112">
        <v>2009</v>
      </c>
      <c r="B9" s="111">
        <v>223</v>
      </c>
      <c r="C9" s="111">
        <v>544</v>
      </c>
      <c r="D9" s="111">
        <v>3886</v>
      </c>
      <c r="E9" s="329">
        <f t="shared" si="0"/>
        <v>4653</v>
      </c>
      <c r="F9" s="110">
        <v>2009</v>
      </c>
      <c r="G9" s="326"/>
    </row>
    <row r="10" spans="1:7" ht="31.5" customHeight="1" thickBot="1">
      <c r="A10" s="109">
        <v>2010</v>
      </c>
      <c r="B10" s="108">
        <v>228</v>
      </c>
      <c r="C10" s="108">
        <v>546</v>
      </c>
      <c r="D10" s="108">
        <v>3949</v>
      </c>
      <c r="E10" s="330">
        <f t="shared" si="0"/>
        <v>4723</v>
      </c>
      <c r="F10" s="107">
        <v>2010</v>
      </c>
      <c r="G10" s="326"/>
    </row>
    <row r="11" spans="1:7" ht="31.5" customHeight="1">
      <c r="A11" s="221">
        <v>2011</v>
      </c>
      <c r="B11" s="226">
        <v>205</v>
      </c>
      <c r="C11" s="226">
        <v>584</v>
      </c>
      <c r="D11" s="226">
        <v>4635</v>
      </c>
      <c r="E11" s="331">
        <f t="shared" si="0"/>
        <v>5424</v>
      </c>
      <c r="F11" s="223">
        <v>2011</v>
      </c>
      <c r="G11" s="326"/>
    </row>
  </sheetData>
  <mergeCells count="4">
    <mergeCell ref="A1:F1"/>
    <mergeCell ref="A3:F3"/>
    <mergeCell ref="A2:F2"/>
    <mergeCell ref="A4:F4"/>
  </mergeCells>
  <printOptions horizontalCentered="1" verticalCentered="1"/>
  <pageMargins left="0" right="0" top="0" bottom="0" header="0" footer="0"/>
  <pageSetup paperSize="9" scale="94"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dimension ref="A1:G10"/>
  <sheetViews>
    <sheetView rightToLeft="1" view="pageBreakPreview" zoomScaleSheetLayoutView="100" workbookViewId="0">
      <selection activeCell="A15" sqref="A15"/>
    </sheetView>
  </sheetViews>
  <sheetFormatPr defaultRowHeight="12.75"/>
  <cols>
    <col min="1" max="1" width="23.28515625" style="65" customWidth="1"/>
    <col min="2" max="5" width="11.42578125" style="65" customWidth="1"/>
    <col min="6" max="6" width="27.85546875" style="65" customWidth="1"/>
    <col min="7" max="16384" width="9.140625" style="65"/>
  </cols>
  <sheetData>
    <row r="1" spans="1:7" ht="19.5" customHeight="1">
      <c r="A1" s="333" t="s">
        <v>437</v>
      </c>
      <c r="B1" s="333"/>
      <c r="C1" s="333"/>
      <c r="D1" s="333"/>
      <c r="E1" s="333"/>
      <c r="F1" s="333"/>
    </row>
    <row r="2" spans="1:7" s="133" customFormat="1" ht="18" customHeight="1">
      <c r="A2" s="386" t="s">
        <v>253</v>
      </c>
      <c r="B2" s="386"/>
      <c r="C2" s="386"/>
      <c r="D2" s="386"/>
      <c r="E2" s="386"/>
      <c r="F2" s="386"/>
      <c r="G2" s="134"/>
    </row>
    <row r="3" spans="1:7" ht="19.5" customHeight="1">
      <c r="A3" s="334" t="s">
        <v>465</v>
      </c>
      <c r="B3" s="334"/>
      <c r="C3" s="334"/>
      <c r="D3" s="334"/>
      <c r="E3" s="334"/>
      <c r="F3" s="334"/>
    </row>
    <row r="4" spans="1:7" ht="15">
      <c r="A4" s="335" t="s">
        <v>253</v>
      </c>
      <c r="B4" s="335"/>
      <c r="C4" s="335"/>
      <c r="D4" s="335"/>
      <c r="E4" s="335"/>
      <c r="F4" s="335"/>
    </row>
    <row r="5" spans="1:7" ht="20.25" customHeight="1">
      <c r="A5" s="76" t="s">
        <v>411</v>
      </c>
      <c r="F5" s="75" t="s">
        <v>412</v>
      </c>
    </row>
    <row r="6" spans="1:7" ht="54.75" customHeight="1">
      <c r="A6" s="229" t="s">
        <v>438</v>
      </c>
      <c r="B6" s="132" t="s">
        <v>364</v>
      </c>
      <c r="C6" s="132" t="s">
        <v>365</v>
      </c>
      <c r="D6" s="132" t="s">
        <v>366</v>
      </c>
      <c r="E6" s="227" t="s">
        <v>367</v>
      </c>
      <c r="F6" s="228" t="s">
        <v>439</v>
      </c>
    </row>
    <row r="7" spans="1:7" ht="33" customHeight="1" thickBot="1">
      <c r="A7" s="233">
        <v>2008</v>
      </c>
      <c r="B7" s="234">
        <v>91</v>
      </c>
      <c r="C7" s="234">
        <v>65</v>
      </c>
      <c r="D7" s="234">
        <v>74</v>
      </c>
      <c r="E7" s="235">
        <f>SUM(B7:D7)</f>
        <v>230</v>
      </c>
      <c r="F7" s="236">
        <v>2008</v>
      </c>
    </row>
    <row r="8" spans="1:7" ht="33" customHeight="1" thickBot="1">
      <c r="A8" s="231">
        <v>2009</v>
      </c>
      <c r="B8" s="130">
        <v>94</v>
      </c>
      <c r="C8" s="130">
        <v>58</v>
      </c>
      <c r="D8" s="130">
        <v>71</v>
      </c>
      <c r="E8" s="232">
        <f t="shared" ref="E8:E10" si="0">SUM(B8:D8)</f>
        <v>223</v>
      </c>
      <c r="F8" s="230">
        <v>2009</v>
      </c>
    </row>
    <row r="9" spans="1:7" ht="33" customHeight="1" thickBot="1">
      <c r="A9" s="237">
        <v>2010</v>
      </c>
      <c r="B9" s="238">
        <v>91</v>
      </c>
      <c r="C9" s="238">
        <v>63</v>
      </c>
      <c r="D9" s="238">
        <v>74</v>
      </c>
      <c r="E9" s="239">
        <f t="shared" si="0"/>
        <v>228</v>
      </c>
      <c r="F9" s="240">
        <v>2010</v>
      </c>
    </row>
    <row r="10" spans="1:7" ht="33" customHeight="1">
      <c r="A10" s="241">
        <v>2011</v>
      </c>
      <c r="B10" s="242">
        <v>83</v>
      </c>
      <c r="C10" s="242">
        <v>62</v>
      </c>
      <c r="D10" s="242">
        <v>60</v>
      </c>
      <c r="E10" s="243">
        <f t="shared" si="0"/>
        <v>205</v>
      </c>
      <c r="F10" s="244">
        <v>2011</v>
      </c>
    </row>
  </sheetData>
  <mergeCells count="4">
    <mergeCell ref="A4:F4"/>
    <mergeCell ref="A1:F1"/>
    <mergeCell ref="A3:F3"/>
    <mergeCell ref="A2:F2"/>
  </mergeCells>
  <printOptions horizontalCentered="1" verticalCentered="1"/>
  <pageMargins left="0" right="0" top="0" bottom="0" header="0" footer="0"/>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dimension ref="A1:V14"/>
  <sheetViews>
    <sheetView rightToLeft="1" view="pageBreakPreview" zoomScaleNormal="100" zoomScaleSheetLayoutView="100" workbookViewId="0">
      <selection activeCell="A15" sqref="A15"/>
    </sheetView>
  </sheetViews>
  <sheetFormatPr defaultRowHeight="12.75"/>
  <cols>
    <col min="1" max="1" width="16.28515625" style="1" customWidth="1"/>
    <col min="2" max="13" width="6.7109375" style="1" customWidth="1"/>
    <col min="14" max="14" width="7.28515625" style="1" bestFit="1" customWidth="1"/>
    <col min="15" max="15" width="6.7109375" style="1" customWidth="1"/>
    <col min="16" max="16" width="7.28515625" style="1" bestFit="1" customWidth="1"/>
    <col min="17" max="19" width="6.7109375" style="1" customWidth="1"/>
    <col min="20" max="20" width="16.28515625" style="2" customWidth="1"/>
    <col min="21" max="21" width="9.140625" style="2" customWidth="1"/>
    <col min="22" max="16384" width="9.140625" style="1"/>
  </cols>
  <sheetData>
    <row r="1" spans="1:22" ht="18">
      <c r="A1" s="387" t="s">
        <v>440</v>
      </c>
      <c r="B1" s="387"/>
      <c r="C1" s="387"/>
      <c r="D1" s="387"/>
      <c r="E1" s="387"/>
      <c r="F1" s="387"/>
      <c r="G1" s="387"/>
      <c r="H1" s="387"/>
      <c r="I1" s="387"/>
      <c r="J1" s="387"/>
      <c r="K1" s="387"/>
      <c r="L1" s="387"/>
      <c r="M1" s="387"/>
      <c r="N1" s="387"/>
      <c r="O1" s="387"/>
      <c r="P1" s="387"/>
      <c r="Q1" s="387"/>
      <c r="R1" s="387"/>
      <c r="S1" s="387"/>
      <c r="T1" s="387"/>
    </row>
    <row r="2" spans="1:22" s="16" customFormat="1" ht="18">
      <c r="A2" s="388">
        <v>2011</v>
      </c>
      <c r="B2" s="388"/>
      <c r="C2" s="388"/>
      <c r="D2" s="388"/>
      <c r="E2" s="388"/>
      <c r="F2" s="388"/>
      <c r="G2" s="388"/>
      <c r="H2" s="388"/>
      <c r="I2" s="388"/>
      <c r="J2" s="388"/>
      <c r="K2" s="388"/>
      <c r="L2" s="388"/>
      <c r="M2" s="388"/>
      <c r="N2" s="388"/>
      <c r="O2" s="388"/>
      <c r="P2" s="388"/>
      <c r="Q2" s="388"/>
      <c r="R2" s="388"/>
      <c r="S2" s="388"/>
      <c r="T2" s="388"/>
      <c r="U2" s="17"/>
    </row>
    <row r="3" spans="1:22" ht="15.75">
      <c r="A3" s="389" t="s">
        <v>466</v>
      </c>
      <c r="B3" s="389"/>
      <c r="C3" s="389"/>
      <c r="D3" s="389"/>
      <c r="E3" s="389"/>
      <c r="F3" s="389"/>
      <c r="G3" s="389"/>
      <c r="H3" s="389"/>
      <c r="I3" s="389"/>
      <c r="J3" s="389"/>
      <c r="K3" s="389"/>
      <c r="L3" s="389"/>
      <c r="M3" s="389"/>
      <c r="N3" s="389"/>
      <c r="O3" s="389"/>
      <c r="P3" s="389"/>
      <c r="Q3" s="389"/>
      <c r="R3" s="389"/>
      <c r="S3" s="389"/>
      <c r="T3" s="389"/>
    </row>
    <row r="4" spans="1:22" ht="15.75">
      <c r="A4" s="389">
        <v>2011</v>
      </c>
      <c r="B4" s="389"/>
      <c r="C4" s="389"/>
      <c r="D4" s="389"/>
      <c r="E4" s="389"/>
      <c r="F4" s="389"/>
      <c r="G4" s="389"/>
      <c r="H4" s="389"/>
      <c r="I4" s="389"/>
      <c r="J4" s="389"/>
      <c r="K4" s="389"/>
      <c r="L4" s="389"/>
      <c r="M4" s="389"/>
      <c r="N4" s="389"/>
      <c r="O4" s="389"/>
      <c r="P4" s="389"/>
      <c r="Q4" s="389"/>
      <c r="R4" s="389"/>
      <c r="S4" s="389"/>
      <c r="T4" s="389"/>
    </row>
    <row r="5" spans="1:22" ht="20.25" customHeight="1">
      <c r="A5" s="15" t="s">
        <v>413</v>
      </c>
      <c r="B5" s="390"/>
      <c r="C5" s="391"/>
      <c r="D5" s="391"/>
      <c r="E5" s="391"/>
      <c r="F5" s="391"/>
      <c r="G5" s="391"/>
      <c r="H5" s="390"/>
      <c r="I5" s="391"/>
      <c r="J5" s="391"/>
      <c r="K5" s="391"/>
      <c r="L5" s="391"/>
      <c r="M5" s="391"/>
      <c r="N5" s="390"/>
      <c r="O5" s="391"/>
      <c r="P5" s="391"/>
      <c r="Q5" s="391"/>
      <c r="R5" s="391"/>
      <c r="S5" s="391"/>
      <c r="T5" s="5" t="s">
        <v>414</v>
      </c>
    </row>
    <row r="6" spans="1:22" ht="33.75" customHeight="1" thickBot="1">
      <c r="A6" s="401" t="s">
        <v>46</v>
      </c>
      <c r="B6" s="398" t="s">
        <v>49</v>
      </c>
      <c r="C6" s="399"/>
      <c r="D6" s="399"/>
      <c r="E6" s="399"/>
      <c r="F6" s="399"/>
      <c r="G6" s="400"/>
      <c r="H6" s="398" t="s">
        <v>50</v>
      </c>
      <c r="I6" s="399"/>
      <c r="J6" s="399"/>
      <c r="K6" s="399"/>
      <c r="L6" s="399"/>
      <c r="M6" s="400"/>
      <c r="N6" s="398" t="s">
        <v>51</v>
      </c>
      <c r="O6" s="399"/>
      <c r="P6" s="399"/>
      <c r="Q6" s="399"/>
      <c r="R6" s="399"/>
      <c r="S6" s="400"/>
      <c r="T6" s="395" t="s">
        <v>69</v>
      </c>
    </row>
    <row r="7" spans="1:22" ht="33.75" customHeight="1" thickBot="1">
      <c r="A7" s="402"/>
      <c r="B7" s="394" t="s">
        <v>64</v>
      </c>
      <c r="C7" s="394"/>
      <c r="D7" s="394" t="s">
        <v>65</v>
      </c>
      <c r="E7" s="394"/>
      <c r="F7" s="394" t="s">
        <v>66</v>
      </c>
      <c r="G7" s="394"/>
      <c r="H7" s="394" t="s">
        <v>64</v>
      </c>
      <c r="I7" s="394"/>
      <c r="J7" s="394" t="s">
        <v>65</v>
      </c>
      <c r="K7" s="394"/>
      <c r="L7" s="394" t="s">
        <v>66</v>
      </c>
      <c r="M7" s="394"/>
      <c r="N7" s="394" t="s">
        <v>64</v>
      </c>
      <c r="O7" s="394"/>
      <c r="P7" s="394" t="s">
        <v>65</v>
      </c>
      <c r="Q7" s="394"/>
      <c r="R7" s="394" t="s">
        <v>66</v>
      </c>
      <c r="S7" s="394"/>
      <c r="T7" s="396"/>
    </row>
    <row r="8" spans="1:22" ht="33" customHeight="1">
      <c r="A8" s="403"/>
      <c r="B8" s="33" t="s">
        <v>2</v>
      </c>
      <c r="C8" s="33" t="s">
        <v>1</v>
      </c>
      <c r="D8" s="33" t="s">
        <v>2</v>
      </c>
      <c r="E8" s="33" t="s">
        <v>1</v>
      </c>
      <c r="F8" s="33" t="s">
        <v>2</v>
      </c>
      <c r="G8" s="33" t="s">
        <v>1</v>
      </c>
      <c r="H8" s="33" t="s">
        <v>2</v>
      </c>
      <c r="I8" s="33" t="s">
        <v>1</v>
      </c>
      <c r="J8" s="33" t="s">
        <v>2</v>
      </c>
      <c r="K8" s="33" t="s">
        <v>1</v>
      </c>
      <c r="L8" s="33" t="s">
        <v>2</v>
      </c>
      <c r="M8" s="33" t="s">
        <v>1</v>
      </c>
      <c r="N8" s="33" t="s">
        <v>2</v>
      </c>
      <c r="O8" s="33" t="s">
        <v>1</v>
      </c>
      <c r="P8" s="33" t="s">
        <v>2</v>
      </c>
      <c r="Q8" s="33" t="s">
        <v>1</v>
      </c>
      <c r="R8" s="33" t="s">
        <v>2</v>
      </c>
      <c r="S8" s="33" t="s">
        <v>1</v>
      </c>
      <c r="T8" s="397"/>
      <c r="U8" s="296"/>
      <c r="V8" s="296"/>
    </row>
    <row r="9" spans="1:22" ht="29.25" customHeight="1" thickBot="1">
      <c r="A9" s="14" t="s">
        <v>44</v>
      </c>
      <c r="B9" s="13">
        <v>26</v>
      </c>
      <c r="C9" s="13">
        <v>1</v>
      </c>
      <c r="D9" s="13">
        <v>12</v>
      </c>
      <c r="E9" s="13">
        <v>4</v>
      </c>
      <c r="F9" s="13">
        <v>3</v>
      </c>
      <c r="G9" s="13">
        <v>3</v>
      </c>
      <c r="H9" s="13">
        <v>68</v>
      </c>
      <c r="I9" s="13">
        <v>4</v>
      </c>
      <c r="J9" s="13">
        <v>36</v>
      </c>
      <c r="K9" s="13">
        <v>10</v>
      </c>
      <c r="L9" s="13">
        <v>7</v>
      </c>
      <c r="M9" s="13">
        <v>0</v>
      </c>
      <c r="N9" s="13">
        <v>471</v>
      </c>
      <c r="O9" s="13">
        <v>91</v>
      </c>
      <c r="P9" s="13">
        <v>254</v>
      </c>
      <c r="Q9" s="13">
        <v>85</v>
      </c>
      <c r="R9" s="13">
        <v>37</v>
      </c>
      <c r="S9" s="13">
        <v>10</v>
      </c>
      <c r="T9" s="23" t="s">
        <v>5</v>
      </c>
      <c r="U9" s="295"/>
      <c r="V9" s="295"/>
    </row>
    <row r="10" spans="1:22" ht="29.25" customHeight="1" thickBot="1">
      <c r="A10" s="4" t="s">
        <v>441</v>
      </c>
      <c r="B10" s="8">
        <v>1</v>
      </c>
      <c r="C10" s="8">
        <v>0</v>
      </c>
      <c r="D10" s="8">
        <v>0</v>
      </c>
      <c r="E10" s="8">
        <v>2</v>
      </c>
      <c r="F10" s="8">
        <v>1</v>
      </c>
      <c r="G10" s="8">
        <v>0</v>
      </c>
      <c r="H10" s="8">
        <v>5</v>
      </c>
      <c r="I10" s="8">
        <v>1</v>
      </c>
      <c r="J10" s="8">
        <v>5</v>
      </c>
      <c r="K10" s="8">
        <v>2</v>
      </c>
      <c r="L10" s="8">
        <v>0</v>
      </c>
      <c r="M10" s="8">
        <v>1</v>
      </c>
      <c r="N10" s="8">
        <v>44</v>
      </c>
      <c r="O10" s="8">
        <v>9</v>
      </c>
      <c r="P10" s="8">
        <v>25</v>
      </c>
      <c r="Q10" s="8">
        <v>15</v>
      </c>
      <c r="R10" s="8">
        <v>6</v>
      </c>
      <c r="S10" s="8">
        <v>0</v>
      </c>
      <c r="T10" s="24" t="s">
        <v>47</v>
      </c>
      <c r="U10" s="295"/>
      <c r="V10" s="295"/>
    </row>
    <row r="11" spans="1:22" ht="29.25" customHeight="1" thickBot="1">
      <c r="A11" s="11" t="s">
        <v>442</v>
      </c>
      <c r="B11" s="10">
        <v>12</v>
      </c>
      <c r="C11" s="10">
        <v>1</v>
      </c>
      <c r="D11" s="10">
        <v>10</v>
      </c>
      <c r="E11" s="10">
        <v>4</v>
      </c>
      <c r="F11" s="10">
        <v>3</v>
      </c>
      <c r="G11" s="10">
        <v>0</v>
      </c>
      <c r="H11" s="10">
        <v>51</v>
      </c>
      <c r="I11" s="10">
        <v>2</v>
      </c>
      <c r="J11" s="10">
        <v>22</v>
      </c>
      <c r="K11" s="10">
        <v>14</v>
      </c>
      <c r="L11" s="10">
        <v>24</v>
      </c>
      <c r="M11" s="10">
        <v>2</v>
      </c>
      <c r="N11" s="10">
        <v>557</v>
      </c>
      <c r="O11" s="10">
        <v>156</v>
      </c>
      <c r="P11" s="10">
        <v>205</v>
      </c>
      <c r="Q11" s="10">
        <v>138</v>
      </c>
      <c r="R11" s="10">
        <v>81</v>
      </c>
      <c r="S11" s="10">
        <v>23</v>
      </c>
      <c r="T11" s="25" t="s">
        <v>377</v>
      </c>
      <c r="U11" s="295"/>
      <c r="V11" s="295"/>
    </row>
    <row r="12" spans="1:22" ht="29.25" customHeight="1">
      <c r="A12" s="19" t="s">
        <v>45</v>
      </c>
      <c r="B12" s="18">
        <v>42</v>
      </c>
      <c r="C12" s="18">
        <v>0</v>
      </c>
      <c r="D12" s="18">
        <v>26</v>
      </c>
      <c r="E12" s="18">
        <v>4</v>
      </c>
      <c r="F12" s="18">
        <v>50</v>
      </c>
      <c r="G12" s="18">
        <v>0</v>
      </c>
      <c r="H12" s="18">
        <v>99</v>
      </c>
      <c r="I12" s="18">
        <v>2</v>
      </c>
      <c r="J12" s="18">
        <v>98</v>
      </c>
      <c r="K12" s="18">
        <v>14</v>
      </c>
      <c r="L12" s="18">
        <v>112</v>
      </c>
      <c r="M12" s="18">
        <v>5</v>
      </c>
      <c r="N12" s="18">
        <v>988</v>
      </c>
      <c r="O12" s="18">
        <v>60</v>
      </c>
      <c r="P12" s="18">
        <v>794</v>
      </c>
      <c r="Q12" s="18">
        <v>158</v>
      </c>
      <c r="R12" s="18">
        <v>404</v>
      </c>
      <c r="S12" s="18">
        <v>24</v>
      </c>
      <c r="T12" s="26" t="s">
        <v>48</v>
      </c>
      <c r="U12" s="295"/>
      <c r="V12" s="295"/>
    </row>
    <row r="13" spans="1:22" ht="24.95" customHeight="1">
      <c r="A13" s="34" t="s">
        <v>4</v>
      </c>
      <c r="B13" s="35">
        <f t="shared" ref="B13:S13" si="0">SUM(B9:B12)</f>
        <v>81</v>
      </c>
      <c r="C13" s="35">
        <f t="shared" si="0"/>
        <v>2</v>
      </c>
      <c r="D13" s="35">
        <f t="shared" si="0"/>
        <v>48</v>
      </c>
      <c r="E13" s="35">
        <f t="shared" si="0"/>
        <v>14</v>
      </c>
      <c r="F13" s="35">
        <f t="shared" si="0"/>
        <v>57</v>
      </c>
      <c r="G13" s="35">
        <f t="shared" si="0"/>
        <v>3</v>
      </c>
      <c r="H13" s="35">
        <f t="shared" si="0"/>
        <v>223</v>
      </c>
      <c r="I13" s="35">
        <f t="shared" si="0"/>
        <v>9</v>
      </c>
      <c r="J13" s="35">
        <f t="shared" si="0"/>
        <v>161</v>
      </c>
      <c r="K13" s="35">
        <f t="shared" si="0"/>
        <v>40</v>
      </c>
      <c r="L13" s="35">
        <f t="shared" si="0"/>
        <v>143</v>
      </c>
      <c r="M13" s="35">
        <f t="shared" si="0"/>
        <v>8</v>
      </c>
      <c r="N13" s="35">
        <f t="shared" si="0"/>
        <v>2060</v>
      </c>
      <c r="O13" s="35">
        <f t="shared" si="0"/>
        <v>316</v>
      </c>
      <c r="P13" s="35">
        <f t="shared" si="0"/>
        <v>1278</v>
      </c>
      <c r="Q13" s="35">
        <f t="shared" si="0"/>
        <v>396</v>
      </c>
      <c r="R13" s="35">
        <f t="shared" si="0"/>
        <v>528</v>
      </c>
      <c r="S13" s="35">
        <f t="shared" si="0"/>
        <v>57</v>
      </c>
      <c r="T13" s="36" t="s">
        <v>3</v>
      </c>
      <c r="U13" s="1"/>
    </row>
    <row r="14" spans="1:22" ht="44.25" customHeight="1">
      <c r="A14" s="392"/>
      <c r="B14" s="392"/>
      <c r="C14" s="392"/>
      <c r="D14" s="392"/>
      <c r="E14" s="392"/>
      <c r="F14" s="392"/>
      <c r="G14" s="392"/>
      <c r="H14" s="392"/>
      <c r="I14" s="392"/>
      <c r="J14" s="392"/>
      <c r="K14" s="392"/>
      <c r="L14" s="392"/>
      <c r="M14" s="392"/>
      <c r="N14" s="392"/>
      <c r="O14" s="392"/>
      <c r="P14" s="392"/>
      <c r="Q14" s="393"/>
      <c r="R14" s="393"/>
      <c r="S14" s="393"/>
      <c r="T14" s="393"/>
      <c r="U14" s="1"/>
    </row>
  </sheetData>
  <mergeCells count="29">
    <mergeCell ref="A14:P14"/>
    <mergeCell ref="Q14:T14"/>
    <mergeCell ref="N7:O7"/>
    <mergeCell ref="P7:Q7"/>
    <mergeCell ref="R7:S7"/>
    <mergeCell ref="J7:K7"/>
    <mergeCell ref="L7:M7"/>
    <mergeCell ref="T6:T8"/>
    <mergeCell ref="N6:S6"/>
    <mergeCell ref="A6:A8"/>
    <mergeCell ref="D7:E7"/>
    <mergeCell ref="F7:G7"/>
    <mergeCell ref="B6:G6"/>
    <mergeCell ref="B7:C7"/>
    <mergeCell ref="H6:M6"/>
    <mergeCell ref="H7:I7"/>
    <mergeCell ref="A1:T1"/>
    <mergeCell ref="A2:T2"/>
    <mergeCell ref="A3:T3"/>
    <mergeCell ref="A4:T4"/>
    <mergeCell ref="N5:O5"/>
    <mergeCell ref="P5:Q5"/>
    <mergeCell ref="R5:S5"/>
    <mergeCell ref="H5:I5"/>
    <mergeCell ref="J5:K5"/>
    <mergeCell ref="B5:C5"/>
    <mergeCell ref="D5:E5"/>
    <mergeCell ref="F5:G5"/>
    <mergeCell ref="L5:M5"/>
  </mergeCells>
  <printOptions horizontalCentered="1" verticalCentered="1"/>
  <pageMargins left="0" right="0" top="0" bottom="0" header="0" footer="0"/>
  <pageSetup paperSize="9" scale="8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dimension ref="A1:T19"/>
  <sheetViews>
    <sheetView rightToLeft="1" view="pageBreakPreview" zoomScaleNormal="100" zoomScaleSheetLayoutView="100" workbookViewId="0">
      <selection activeCell="A15" sqref="A15"/>
    </sheetView>
  </sheetViews>
  <sheetFormatPr defaultRowHeight="12.75"/>
  <cols>
    <col min="1" max="1" width="16.28515625" style="1" customWidth="1"/>
    <col min="2" max="13" width="6.7109375" style="1" customWidth="1"/>
    <col min="14" max="14" width="7.28515625" style="1" bestFit="1" customWidth="1"/>
    <col min="15" max="15" width="6.7109375" style="1" customWidth="1"/>
    <col min="16" max="16" width="7.28515625" style="1" bestFit="1" customWidth="1"/>
    <col min="17" max="19" width="6.7109375" style="1" customWidth="1"/>
    <col min="20" max="20" width="16.28515625" style="2" customWidth="1"/>
    <col min="21" max="16384" width="9.140625" style="1"/>
  </cols>
  <sheetData>
    <row r="1" spans="1:20" ht="18">
      <c r="A1" s="387" t="s">
        <v>443</v>
      </c>
      <c r="B1" s="387"/>
      <c r="C1" s="387"/>
      <c r="D1" s="387"/>
      <c r="E1" s="387"/>
      <c r="F1" s="387"/>
      <c r="G1" s="387"/>
      <c r="H1" s="387"/>
      <c r="I1" s="387"/>
      <c r="J1" s="387"/>
      <c r="K1" s="387"/>
      <c r="L1" s="387"/>
      <c r="M1" s="387"/>
      <c r="N1" s="387"/>
      <c r="O1" s="387"/>
      <c r="P1" s="387"/>
      <c r="Q1" s="387"/>
      <c r="R1" s="387"/>
      <c r="S1" s="387"/>
      <c r="T1" s="387"/>
    </row>
    <row r="2" spans="1:20" s="16" customFormat="1" ht="18">
      <c r="A2" s="388">
        <v>2011</v>
      </c>
      <c r="B2" s="388"/>
      <c r="C2" s="388"/>
      <c r="D2" s="388"/>
      <c r="E2" s="388"/>
      <c r="F2" s="388"/>
      <c r="G2" s="388"/>
      <c r="H2" s="388"/>
      <c r="I2" s="388"/>
      <c r="J2" s="388"/>
      <c r="K2" s="388"/>
      <c r="L2" s="388"/>
      <c r="M2" s="388"/>
      <c r="N2" s="388"/>
      <c r="O2" s="388"/>
      <c r="P2" s="388"/>
      <c r="Q2" s="388"/>
      <c r="R2" s="388"/>
      <c r="S2" s="388"/>
      <c r="T2" s="388"/>
    </row>
    <row r="3" spans="1:20" ht="15.75">
      <c r="A3" s="389" t="s">
        <v>467</v>
      </c>
      <c r="B3" s="389"/>
      <c r="C3" s="389"/>
      <c r="D3" s="389"/>
      <c r="E3" s="389"/>
      <c r="F3" s="389"/>
      <c r="G3" s="389"/>
      <c r="H3" s="389"/>
      <c r="I3" s="389"/>
      <c r="J3" s="389"/>
      <c r="K3" s="389"/>
      <c r="L3" s="389"/>
      <c r="M3" s="389"/>
      <c r="N3" s="389"/>
      <c r="O3" s="389"/>
      <c r="P3" s="389"/>
      <c r="Q3" s="389"/>
      <c r="R3" s="389"/>
      <c r="S3" s="389"/>
      <c r="T3" s="389"/>
    </row>
    <row r="4" spans="1:20" ht="15.75">
      <c r="A4" s="389">
        <v>2011</v>
      </c>
      <c r="B4" s="389"/>
      <c r="C4" s="389"/>
      <c r="D4" s="389"/>
      <c r="E4" s="389"/>
      <c r="F4" s="389"/>
      <c r="G4" s="389"/>
      <c r="H4" s="389"/>
      <c r="I4" s="389"/>
      <c r="J4" s="389"/>
      <c r="K4" s="389"/>
      <c r="L4" s="389"/>
      <c r="M4" s="389"/>
      <c r="N4" s="389"/>
      <c r="O4" s="389"/>
      <c r="P4" s="389"/>
      <c r="Q4" s="389"/>
      <c r="R4" s="389"/>
      <c r="S4" s="389"/>
      <c r="T4" s="389"/>
    </row>
    <row r="5" spans="1:20" ht="20.25" customHeight="1">
      <c r="A5" s="15" t="s">
        <v>415</v>
      </c>
      <c r="B5" s="390"/>
      <c r="C5" s="391"/>
      <c r="D5" s="391"/>
      <c r="E5" s="391"/>
      <c r="F5" s="391"/>
      <c r="G5" s="391"/>
      <c r="H5" s="390"/>
      <c r="I5" s="391"/>
      <c r="J5" s="391"/>
      <c r="K5" s="391"/>
      <c r="L5" s="391"/>
      <c r="M5" s="391"/>
      <c r="N5" s="390"/>
      <c r="O5" s="391"/>
      <c r="P5" s="391"/>
      <c r="Q5" s="391"/>
      <c r="R5" s="391"/>
      <c r="S5" s="391"/>
      <c r="T5" s="5" t="s">
        <v>416</v>
      </c>
    </row>
    <row r="6" spans="1:20" ht="33.75" customHeight="1" thickBot="1">
      <c r="A6" s="401" t="s">
        <v>53</v>
      </c>
      <c r="B6" s="398" t="s">
        <v>49</v>
      </c>
      <c r="C6" s="399"/>
      <c r="D6" s="399"/>
      <c r="E6" s="399"/>
      <c r="F6" s="399"/>
      <c r="G6" s="400"/>
      <c r="H6" s="398" t="s">
        <v>50</v>
      </c>
      <c r="I6" s="399"/>
      <c r="J6" s="399"/>
      <c r="K6" s="399"/>
      <c r="L6" s="399"/>
      <c r="M6" s="400"/>
      <c r="N6" s="398" t="s">
        <v>51</v>
      </c>
      <c r="O6" s="399"/>
      <c r="P6" s="399"/>
      <c r="Q6" s="399"/>
      <c r="R6" s="399"/>
      <c r="S6" s="400"/>
      <c r="T6" s="395" t="s">
        <v>78</v>
      </c>
    </row>
    <row r="7" spans="1:20" ht="33.75" customHeight="1" thickBot="1">
      <c r="A7" s="402"/>
      <c r="B7" s="394" t="s">
        <v>64</v>
      </c>
      <c r="C7" s="394"/>
      <c r="D7" s="394" t="s">
        <v>65</v>
      </c>
      <c r="E7" s="394"/>
      <c r="F7" s="394" t="s">
        <v>66</v>
      </c>
      <c r="G7" s="394"/>
      <c r="H7" s="394" t="s">
        <v>64</v>
      </c>
      <c r="I7" s="394"/>
      <c r="J7" s="394" t="s">
        <v>65</v>
      </c>
      <c r="K7" s="394"/>
      <c r="L7" s="394" t="s">
        <v>66</v>
      </c>
      <c r="M7" s="394"/>
      <c r="N7" s="394" t="s">
        <v>64</v>
      </c>
      <c r="O7" s="394"/>
      <c r="P7" s="394" t="s">
        <v>65</v>
      </c>
      <c r="Q7" s="394"/>
      <c r="R7" s="394" t="s">
        <v>66</v>
      </c>
      <c r="S7" s="394"/>
      <c r="T7" s="396"/>
    </row>
    <row r="8" spans="1:20" ht="33" customHeight="1">
      <c r="A8" s="403"/>
      <c r="B8" s="33" t="s">
        <v>2</v>
      </c>
      <c r="C8" s="33" t="s">
        <v>1</v>
      </c>
      <c r="D8" s="33" t="s">
        <v>2</v>
      </c>
      <c r="E8" s="33" t="s">
        <v>1</v>
      </c>
      <c r="F8" s="33" t="s">
        <v>2</v>
      </c>
      <c r="G8" s="33" t="s">
        <v>1</v>
      </c>
      <c r="H8" s="33" t="s">
        <v>2</v>
      </c>
      <c r="I8" s="33" t="s">
        <v>1</v>
      </c>
      <c r="J8" s="33" t="s">
        <v>2</v>
      </c>
      <c r="K8" s="33" t="s">
        <v>1</v>
      </c>
      <c r="L8" s="33" t="s">
        <v>2</v>
      </c>
      <c r="M8" s="33" t="s">
        <v>1</v>
      </c>
      <c r="N8" s="33" t="s">
        <v>2</v>
      </c>
      <c r="O8" s="33" t="s">
        <v>1</v>
      </c>
      <c r="P8" s="33" t="s">
        <v>2</v>
      </c>
      <c r="Q8" s="33" t="s">
        <v>1</v>
      </c>
      <c r="R8" s="33" t="s">
        <v>2</v>
      </c>
      <c r="S8" s="33" t="s">
        <v>1</v>
      </c>
      <c r="T8" s="397"/>
    </row>
    <row r="9" spans="1:20" ht="29.25" customHeight="1" thickBot="1">
      <c r="A9" s="14" t="s">
        <v>36</v>
      </c>
      <c r="B9" s="41" t="s">
        <v>55</v>
      </c>
      <c r="C9" s="41" t="s">
        <v>55</v>
      </c>
      <c r="D9" s="41" t="s">
        <v>55</v>
      </c>
      <c r="E9" s="13" t="s">
        <v>55</v>
      </c>
      <c r="F9" s="13" t="s">
        <v>55</v>
      </c>
      <c r="G9" s="13" t="s">
        <v>55</v>
      </c>
      <c r="H9" s="13" t="s">
        <v>55</v>
      </c>
      <c r="I9" s="13" t="s">
        <v>55</v>
      </c>
      <c r="J9" s="13" t="s">
        <v>55</v>
      </c>
      <c r="K9" s="13" t="s">
        <v>55</v>
      </c>
      <c r="L9" s="13" t="s">
        <v>55</v>
      </c>
      <c r="M9" s="13" t="s">
        <v>55</v>
      </c>
      <c r="N9" s="13" t="s">
        <v>55</v>
      </c>
      <c r="O9" s="13" t="s">
        <v>55</v>
      </c>
      <c r="P9" s="13" t="s">
        <v>55</v>
      </c>
      <c r="Q9" s="13" t="s">
        <v>55</v>
      </c>
      <c r="R9" s="13" t="s">
        <v>55</v>
      </c>
      <c r="S9" s="13" t="s">
        <v>55</v>
      </c>
      <c r="T9" s="50" t="s">
        <v>71</v>
      </c>
    </row>
    <row r="10" spans="1:20" ht="29.25" customHeight="1" thickBot="1">
      <c r="A10" s="44" t="s">
        <v>56</v>
      </c>
      <c r="B10" s="42" t="s">
        <v>55</v>
      </c>
      <c r="C10" s="42" t="s">
        <v>55</v>
      </c>
      <c r="D10" s="42" t="s">
        <v>55</v>
      </c>
      <c r="E10" s="8" t="s">
        <v>55</v>
      </c>
      <c r="F10" s="8" t="s">
        <v>55</v>
      </c>
      <c r="G10" s="8">
        <v>1</v>
      </c>
      <c r="H10" s="8" t="s">
        <v>55</v>
      </c>
      <c r="I10" s="8" t="s">
        <v>55</v>
      </c>
      <c r="J10" s="8">
        <v>8</v>
      </c>
      <c r="K10" s="8">
        <v>2</v>
      </c>
      <c r="L10" s="8">
        <v>2</v>
      </c>
      <c r="M10" s="8">
        <v>1</v>
      </c>
      <c r="N10" s="8" t="s">
        <v>55</v>
      </c>
      <c r="O10" s="8" t="s">
        <v>55</v>
      </c>
      <c r="P10" s="8">
        <v>71</v>
      </c>
      <c r="Q10" s="8">
        <v>11</v>
      </c>
      <c r="R10" s="8">
        <v>40</v>
      </c>
      <c r="S10" s="8">
        <v>2</v>
      </c>
      <c r="T10" s="20" t="s">
        <v>56</v>
      </c>
    </row>
    <row r="11" spans="1:20" ht="29.25" customHeight="1" thickBot="1">
      <c r="A11" s="45" t="s">
        <v>57</v>
      </c>
      <c r="B11" s="43" t="s">
        <v>55</v>
      </c>
      <c r="C11" s="43" t="s">
        <v>55</v>
      </c>
      <c r="D11" s="10">
        <v>4</v>
      </c>
      <c r="E11" s="10">
        <v>1</v>
      </c>
      <c r="F11" s="10">
        <v>2</v>
      </c>
      <c r="G11" s="10" t="s">
        <v>55</v>
      </c>
      <c r="H11" s="10">
        <v>9</v>
      </c>
      <c r="I11" s="10" t="s">
        <v>55</v>
      </c>
      <c r="J11" s="10">
        <v>14</v>
      </c>
      <c r="K11" s="10">
        <v>4</v>
      </c>
      <c r="L11" s="10">
        <v>11</v>
      </c>
      <c r="M11" s="10">
        <v>1</v>
      </c>
      <c r="N11" s="10">
        <v>30</v>
      </c>
      <c r="O11" s="10" t="s">
        <v>55</v>
      </c>
      <c r="P11" s="10">
        <v>198</v>
      </c>
      <c r="Q11" s="10">
        <v>35</v>
      </c>
      <c r="R11" s="10">
        <v>45</v>
      </c>
      <c r="S11" s="10">
        <v>5</v>
      </c>
      <c r="T11" s="9" t="s">
        <v>57</v>
      </c>
    </row>
    <row r="12" spans="1:20" ht="29.25" customHeight="1" thickBot="1">
      <c r="A12" s="44" t="s">
        <v>58</v>
      </c>
      <c r="B12" s="18">
        <v>12</v>
      </c>
      <c r="C12" s="18" t="s">
        <v>55</v>
      </c>
      <c r="D12" s="18">
        <v>12</v>
      </c>
      <c r="E12" s="18">
        <v>0</v>
      </c>
      <c r="F12" s="18">
        <v>3</v>
      </c>
      <c r="G12" s="18" t="s">
        <v>55</v>
      </c>
      <c r="H12" s="18">
        <v>41</v>
      </c>
      <c r="I12" s="18" t="s">
        <v>55</v>
      </c>
      <c r="J12" s="18">
        <v>21</v>
      </c>
      <c r="K12" s="18">
        <v>8</v>
      </c>
      <c r="L12" s="18">
        <v>22</v>
      </c>
      <c r="M12" s="18">
        <v>2</v>
      </c>
      <c r="N12" s="18">
        <v>232</v>
      </c>
      <c r="O12" s="18">
        <v>4</v>
      </c>
      <c r="P12" s="18">
        <v>166</v>
      </c>
      <c r="Q12" s="18">
        <v>68</v>
      </c>
      <c r="R12" s="18">
        <v>168</v>
      </c>
      <c r="S12" s="18">
        <v>2</v>
      </c>
      <c r="T12" s="3" t="s">
        <v>58</v>
      </c>
    </row>
    <row r="13" spans="1:20" ht="29.25" customHeight="1" thickBot="1">
      <c r="A13" s="45" t="s">
        <v>59</v>
      </c>
      <c r="B13" s="13">
        <v>32</v>
      </c>
      <c r="C13" s="13">
        <v>1</v>
      </c>
      <c r="D13" s="13">
        <v>17</v>
      </c>
      <c r="E13" s="13">
        <v>4</v>
      </c>
      <c r="F13" s="13">
        <v>17</v>
      </c>
      <c r="G13" s="13" t="s">
        <v>55</v>
      </c>
      <c r="H13" s="13">
        <v>79</v>
      </c>
      <c r="I13" s="13">
        <v>4</v>
      </c>
      <c r="J13" s="13">
        <v>36</v>
      </c>
      <c r="K13" s="13">
        <v>6</v>
      </c>
      <c r="L13" s="13">
        <v>24</v>
      </c>
      <c r="M13" s="13">
        <v>1</v>
      </c>
      <c r="N13" s="13">
        <v>454</v>
      </c>
      <c r="O13" s="13">
        <v>99</v>
      </c>
      <c r="P13" s="13">
        <v>289</v>
      </c>
      <c r="Q13" s="13">
        <v>49</v>
      </c>
      <c r="R13" s="13">
        <v>125</v>
      </c>
      <c r="S13" s="13">
        <v>11</v>
      </c>
      <c r="T13" s="9" t="s">
        <v>59</v>
      </c>
    </row>
    <row r="14" spans="1:20" ht="29.25" customHeight="1" thickBot="1">
      <c r="A14" s="44" t="s">
        <v>60</v>
      </c>
      <c r="B14" s="8">
        <v>14</v>
      </c>
      <c r="C14" s="8">
        <v>1</v>
      </c>
      <c r="D14" s="8">
        <v>6</v>
      </c>
      <c r="E14" s="8">
        <v>6</v>
      </c>
      <c r="F14" s="8">
        <v>18</v>
      </c>
      <c r="G14" s="8">
        <v>1</v>
      </c>
      <c r="H14" s="8">
        <v>45</v>
      </c>
      <c r="I14" s="8">
        <v>3</v>
      </c>
      <c r="J14" s="8">
        <v>35</v>
      </c>
      <c r="K14" s="8">
        <v>7</v>
      </c>
      <c r="L14" s="8">
        <v>43</v>
      </c>
      <c r="M14" s="8">
        <v>1</v>
      </c>
      <c r="N14" s="8">
        <v>467</v>
      </c>
      <c r="O14" s="8">
        <v>83</v>
      </c>
      <c r="P14" s="8">
        <v>239</v>
      </c>
      <c r="Q14" s="8">
        <v>99</v>
      </c>
      <c r="R14" s="8">
        <v>82</v>
      </c>
      <c r="S14" s="8">
        <v>10</v>
      </c>
      <c r="T14" s="3" t="s">
        <v>60</v>
      </c>
    </row>
    <row r="15" spans="1:20" ht="29.25" customHeight="1" thickBot="1">
      <c r="A15" s="45" t="s">
        <v>61</v>
      </c>
      <c r="B15" s="10">
        <v>14</v>
      </c>
      <c r="C15" s="10" t="s">
        <v>55</v>
      </c>
      <c r="D15" s="10">
        <v>5</v>
      </c>
      <c r="E15" s="10">
        <v>3</v>
      </c>
      <c r="F15" s="10">
        <v>10</v>
      </c>
      <c r="G15" s="10" t="s">
        <v>55</v>
      </c>
      <c r="H15" s="10">
        <v>36</v>
      </c>
      <c r="I15" s="10">
        <v>2</v>
      </c>
      <c r="J15" s="10">
        <v>28</v>
      </c>
      <c r="K15" s="10">
        <v>8</v>
      </c>
      <c r="L15" s="10">
        <v>29</v>
      </c>
      <c r="M15" s="10">
        <v>1</v>
      </c>
      <c r="N15" s="10">
        <v>423</v>
      </c>
      <c r="O15" s="10">
        <v>68</v>
      </c>
      <c r="P15" s="10">
        <v>172</v>
      </c>
      <c r="Q15" s="10">
        <v>80</v>
      </c>
      <c r="R15" s="10">
        <v>41</v>
      </c>
      <c r="S15" s="10">
        <v>10</v>
      </c>
      <c r="T15" s="9" t="s">
        <v>61</v>
      </c>
    </row>
    <row r="16" spans="1:20" ht="29.25" customHeight="1" thickBot="1">
      <c r="A16" s="46" t="s">
        <v>62</v>
      </c>
      <c r="B16" s="18">
        <v>8</v>
      </c>
      <c r="C16" s="322" t="s">
        <v>55</v>
      </c>
      <c r="D16" s="18">
        <v>2</v>
      </c>
      <c r="E16" s="18">
        <v>0</v>
      </c>
      <c r="F16" s="18">
        <v>5</v>
      </c>
      <c r="G16" s="18">
        <v>1</v>
      </c>
      <c r="H16" s="18">
        <v>11</v>
      </c>
      <c r="I16" s="18" t="s">
        <v>55</v>
      </c>
      <c r="J16" s="18">
        <v>7</v>
      </c>
      <c r="K16" s="18">
        <v>4</v>
      </c>
      <c r="L16" s="18">
        <v>9</v>
      </c>
      <c r="M16" s="18">
        <v>1</v>
      </c>
      <c r="N16" s="18">
        <v>440</v>
      </c>
      <c r="O16" s="18">
        <v>62</v>
      </c>
      <c r="P16" s="18">
        <v>135</v>
      </c>
      <c r="Q16" s="18">
        <v>39</v>
      </c>
      <c r="R16" s="18">
        <v>21</v>
      </c>
      <c r="S16" s="18">
        <v>14</v>
      </c>
      <c r="T16" s="6" t="s">
        <v>62</v>
      </c>
    </row>
    <row r="17" spans="1:20" ht="29.25" customHeight="1">
      <c r="A17" s="47" t="s">
        <v>63</v>
      </c>
      <c r="B17" s="31">
        <v>1</v>
      </c>
      <c r="C17" s="31" t="s">
        <v>55</v>
      </c>
      <c r="D17" s="31">
        <v>2</v>
      </c>
      <c r="E17" s="51" t="s">
        <v>68</v>
      </c>
      <c r="F17" s="31">
        <v>2</v>
      </c>
      <c r="G17" s="31" t="s">
        <v>55</v>
      </c>
      <c r="H17" s="31">
        <v>2</v>
      </c>
      <c r="I17" s="31" t="s">
        <v>55</v>
      </c>
      <c r="J17" s="31">
        <v>12</v>
      </c>
      <c r="K17" s="31">
        <v>1</v>
      </c>
      <c r="L17" s="31">
        <v>3</v>
      </c>
      <c r="M17" s="31">
        <v>0</v>
      </c>
      <c r="N17" s="31">
        <v>14</v>
      </c>
      <c r="O17" s="31" t="s">
        <v>55</v>
      </c>
      <c r="P17" s="31">
        <v>8</v>
      </c>
      <c r="Q17" s="31">
        <v>15</v>
      </c>
      <c r="R17" s="31">
        <v>6</v>
      </c>
      <c r="S17" s="31">
        <v>3</v>
      </c>
      <c r="T17" s="40" t="s">
        <v>63</v>
      </c>
    </row>
    <row r="18" spans="1:20" ht="24.95" customHeight="1">
      <c r="A18" s="37" t="s">
        <v>4</v>
      </c>
      <c r="B18" s="38">
        <f>SUM(B9:B17)</f>
        <v>81</v>
      </c>
      <c r="C18" s="38">
        <f t="shared" ref="C18:S18" si="0">SUM(C9:C17)</f>
        <v>2</v>
      </c>
      <c r="D18" s="38">
        <f t="shared" si="0"/>
        <v>48</v>
      </c>
      <c r="E18" s="38">
        <f t="shared" si="0"/>
        <v>14</v>
      </c>
      <c r="F18" s="38">
        <f t="shared" si="0"/>
        <v>57</v>
      </c>
      <c r="G18" s="38">
        <f t="shared" si="0"/>
        <v>3</v>
      </c>
      <c r="H18" s="38">
        <f t="shared" si="0"/>
        <v>223</v>
      </c>
      <c r="I18" s="38">
        <f t="shared" si="0"/>
        <v>9</v>
      </c>
      <c r="J18" s="38">
        <f t="shared" si="0"/>
        <v>161</v>
      </c>
      <c r="K18" s="38">
        <f t="shared" si="0"/>
        <v>40</v>
      </c>
      <c r="L18" s="38">
        <f t="shared" si="0"/>
        <v>143</v>
      </c>
      <c r="M18" s="38">
        <f t="shared" si="0"/>
        <v>8</v>
      </c>
      <c r="N18" s="38">
        <f t="shared" si="0"/>
        <v>2060</v>
      </c>
      <c r="O18" s="38">
        <f t="shared" si="0"/>
        <v>316</v>
      </c>
      <c r="P18" s="38">
        <f t="shared" si="0"/>
        <v>1278</v>
      </c>
      <c r="Q18" s="38">
        <f t="shared" si="0"/>
        <v>396</v>
      </c>
      <c r="R18" s="38">
        <f t="shared" si="0"/>
        <v>528</v>
      </c>
      <c r="S18" s="38">
        <f t="shared" si="0"/>
        <v>57</v>
      </c>
      <c r="T18" s="39" t="s">
        <v>3</v>
      </c>
    </row>
    <row r="19" spans="1:20" ht="44.25" customHeight="1">
      <c r="A19" s="392"/>
      <c r="B19" s="392"/>
      <c r="C19" s="392"/>
      <c r="D19" s="392"/>
      <c r="E19" s="392"/>
      <c r="F19" s="392"/>
      <c r="G19" s="392"/>
      <c r="H19" s="392"/>
      <c r="I19" s="392"/>
      <c r="J19" s="392"/>
      <c r="K19" s="392"/>
      <c r="L19" s="392"/>
      <c r="M19" s="392"/>
      <c r="N19" s="392"/>
      <c r="O19" s="392"/>
      <c r="P19" s="392"/>
      <c r="Q19" s="393"/>
      <c r="R19" s="393"/>
      <c r="S19" s="393"/>
      <c r="T19" s="393"/>
    </row>
  </sheetData>
  <mergeCells count="29">
    <mergeCell ref="A19:P19"/>
    <mergeCell ref="Q19:T19"/>
    <mergeCell ref="T6:T8"/>
    <mergeCell ref="B7:C7"/>
    <mergeCell ref="D7:E7"/>
    <mergeCell ref="F7:G7"/>
    <mergeCell ref="H7:I7"/>
    <mergeCell ref="J7:K7"/>
    <mergeCell ref="L7:M7"/>
    <mergeCell ref="N7:O7"/>
    <mergeCell ref="P7:Q7"/>
    <mergeCell ref="A6:A8"/>
    <mergeCell ref="B6:G6"/>
    <mergeCell ref="H6:M6"/>
    <mergeCell ref="N6:S6"/>
    <mergeCell ref="R7:S7"/>
    <mergeCell ref="A1:T1"/>
    <mergeCell ref="A2:T2"/>
    <mergeCell ref="A3:T3"/>
    <mergeCell ref="A4:T4"/>
    <mergeCell ref="B5:C5"/>
    <mergeCell ref="D5:E5"/>
    <mergeCell ref="F5:G5"/>
    <mergeCell ref="H5:I5"/>
    <mergeCell ref="J5:K5"/>
    <mergeCell ref="L5:M5"/>
    <mergeCell ref="N5:O5"/>
    <mergeCell ref="P5:Q5"/>
    <mergeCell ref="R5:S5"/>
  </mergeCells>
  <printOptions horizontalCentered="1" verticalCentered="1"/>
  <pageMargins left="0" right="0" top="0" bottom="0" header="0" footer="0"/>
  <pageSetup paperSize="9" scale="85"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dimension ref="A1:F15"/>
  <sheetViews>
    <sheetView rightToLeft="1" view="pageBreakPreview" zoomScaleNormal="100" zoomScaleSheetLayoutView="100" workbookViewId="0">
      <selection activeCell="A15" sqref="A15"/>
    </sheetView>
  </sheetViews>
  <sheetFormatPr defaultRowHeight="12.75"/>
  <cols>
    <col min="1" max="1" width="24.85546875" style="1" customWidth="1"/>
    <col min="2" max="4" width="14.5703125" style="1" customWidth="1"/>
    <col min="5" max="5" width="26.42578125" style="2" customWidth="1"/>
    <col min="6" max="6" width="40.85546875" style="2" customWidth="1"/>
    <col min="7" max="16384" width="9.140625" style="1"/>
  </cols>
  <sheetData>
    <row r="1" spans="1:6" ht="18">
      <c r="A1" s="387" t="s">
        <v>444</v>
      </c>
      <c r="B1" s="387"/>
      <c r="C1" s="387"/>
      <c r="D1" s="387"/>
      <c r="E1" s="387"/>
    </row>
    <row r="2" spans="1:6" s="16" customFormat="1" ht="15" customHeight="1">
      <c r="A2" s="388">
        <v>2011</v>
      </c>
      <c r="B2" s="388"/>
      <c r="C2" s="388"/>
      <c r="D2" s="388"/>
      <c r="E2" s="388"/>
      <c r="F2" s="17"/>
    </row>
    <row r="3" spans="1:6" ht="30" customHeight="1">
      <c r="A3" s="404" t="s">
        <v>468</v>
      </c>
      <c r="B3" s="389"/>
      <c r="C3" s="389"/>
      <c r="D3" s="389"/>
      <c r="E3" s="389"/>
    </row>
    <row r="4" spans="1:6" ht="15.75">
      <c r="A4" s="389">
        <v>2011</v>
      </c>
      <c r="B4" s="389"/>
      <c r="C4" s="389"/>
      <c r="D4" s="389"/>
      <c r="E4" s="389"/>
    </row>
    <row r="5" spans="1:6" ht="20.25" customHeight="1">
      <c r="A5" s="15" t="s">
        <v>417</v>
      </c>
      <c r="B5" s="390"/>
      <c r="C5" s="391"/>
      <c r="D5" s="21"/>
      <c r="E5" s="5" t="s">
        <v>418</v>
      </c>
    </row>
    <row r="6" spans="1:6" ht="77.25" customHeight="1">
      <c r="A6" s="22" t="s">
        <v>43</v>
      </c>
      <c r="B6" s="22" t="s">
        <v>7</v>
      </c>
      <c r="C6" s="22" t="s">
        <v>52</v>
      </c>
      <c r="D6" s="22" t="s">
        <v>6</v>
      </c>
      <c r="E6" s="22" t="s">
        <v>368</v>
      </c>
    </row>
    <row r="7" spans="1:6" ht="32.25" customHeight="1" thickBot="1">
      <c r="A7" s="14" t="s">
        <v>36</v>
      </c>
      <c r="B7" s="13">
        <v>41</v>
      </c>
      <c r="C7" s="13">
        <v>124</v>
      </c>
      <c r="D7" s="13">
        <v>895</v>
      </c>
      <c r="E7" s="23" t="s">
        <v>71</v>
      </c>
    </row>
    <row r="8" spans="1:6" ht="32.25" customHeight="1" thickBot="1">
      <c r="A8" s="4" t="s">
        <v>37</v>
      </c>
      <c r="B8" s="8">
        <v>31</v>
      </c>
      <c r="C8" s="8">
        <v>82</v>
      </c>
      <c r="D8" s="8">
        <v>573</v>
      </c>
      <c r="E8" s="24" t="s">
        <v>72</v>
      </c>
    </row>
    <row r="9" spans="1:6" ht="32.25" customHeight="1" thickBot="1">
      <c r="A9" s="11" t="s">
        <v>38</v>
      </c>
      <c r="B9" s="10">
        <v>51</v>
      </c>
      <c r="C9" s="10">
        <v>106</v>
      </c>
      <c r="D9" s="10">
        <v>934</v>
      </c>
      <c r="E9" s="25" t="s">
        <v>73</v>
      </c>
    </row>
    <row r="10" spans="1:6" ht="32.25" customHeight="1" thickBot="1">
      <c r="A10" s="4" t="s">
        <v>39</v>
      </c>
      <c r="B10" s="8">
        <v>18</v>
      </c>
      <c r="C10" s="8">
        <v>57</v>
      </c>
      <c r="D10" s="8">
        <v>369</v>
      </c>
      <c r="E10" s="24" t="s">
        <v>74</v>
      </c>
    </row>
    <row r="11" spans="1:6" ht="32.25" customHeight="1" thickBot="1">
      <c r="A11" s="11" t="s">
        <v>40</v>
      </c>
      <c r="B11" s="10">
        <v>5</v>
      </c>
      <c r="C11" s="10">
        <v>4</v>
      </c>
      <c r="D11" s="10">
        <v>33</v>
      </c>
      <c r="E11" s="25" t="s">
        <v>75</v>
      </c>
    </row>
    <row r="12" spans="1:6" ht="32.25" customHeight="1" thickBot="1">
      <c r="A12" s="4" t="s">
        <v>41</v>
      </c>
      <c r="B12" s="8">
        <v>3</v>
      </c>
      <c r="C12" s="8">
        <v>2</v>
      </c>
      <c r="D12" s="8">
        <v>18</v>
      </c>
      <c r="E12" s="24" t="s">
        <v>76</v>
      </c>
    </row>
    <row r="13" spans="1:6" ht="32.25" customHeight="1">
      <c r="A13" s="30" t="s">
        <v>42</v>
      </c>
      <c r="B13" s="31">
        <v>56</v>
      </c>
      <c r="C13" s="31">
        <v>209</v>
      </c>
      <c r="D13" s="31">
        <v>1813</v>
      </c>
      <c r="E13" s="32" t="s">
        <v>77</v>
      </c>
    </row>
    <row r="14" spans="1:6" ht="24.95" customHeight="1">
      <c r="A14" s="27" t="s">
        <v>4</v>
      </c>
      <c r="B14" s="28">
        <f t="shared" ref="B14:D14" si="0">SUM(B7:B13)</f>
        <v>205</v>
      </c>
      <c r="C14" s="28">
        <f t="shared" si="0"/>
        <v>584</v>
      </c>
      <c r="D14" s="28">
        <f t="shared" si="0"/>
        <v>4635</v>
      </c>
      <c r="E14" s="29" t="s">
        <v>3</v>
      </c>
      <c r="F14" s="1"/>
    </row>
    <row r="15" spans="1:6" ht="44.25" customHeight="1">
      <c r="A15" s="392"/>
      <c r="B15" s="392"/>
      <c r="C15" s="392"/>
      <c r="D15" s="392"/>
      <c r="E15" s="52"/>
      <c r="F15" s="1"/>
    </row>
  </sheetData>
  <mergeCells count="6">
    <mergeCell ref="A15:D15"/>
    <mergeCell ref="A1:E1"/>
    <mergeCell ref="A2:E2"/>
    <mergeCell ref="A3:E3"/>
    <mergeCell ref="A4:E4"/>
    <mergeCell ref="B5:C5"/>
  </mergeCells>
  <printOptions horizontalCentered="1" verticalCentered="1"/>
  <pageMargins left="0" right="0" top="0" bottom="0" header="0" footer="0"/>
  <pageSetup paperSize="9" scale="95"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dimension ref="A1:U18"/>
  <sheetViews>
    <sheetView rightToLeft="1" view="pageBreakPreview" zoomScaleNormal="100" zoomScaleSheetLayoutView="100" workbookViewId="0">
      <selection activeCell="A15" sqref="A15"/>
    </sheetView>
  </sheetViews>
  <sheetFormatPr defaultRowHeight="12.75"/>
  <cols>
    <col min="1" max="1" width="16.28515625" style="1" customWidth="1"/>
    <col min="2" max="13" width="6.7109375" style="1" customWidth="1"/>
    <col min="14" max="14" width="7.28515625" style="1" bestFit="1" customWidth="1"/>
    <col min="15" max="15" width="6.7109375" style="1" customWidth="1"/>
    <col min="16" max="16" width="7.28515625" style="1" bestFit="1" customWidth="1"/>
    <col min="17" max="19" width="6.7109375" style="1" customWidth="1"/>
    <col min="20" max="20" width="16.28515625" style="2" customWidth="1"/>
    <col min="21" max="21" width="40.85546875" style="2" customWidth="1"/>
    <col min="22" max="16384" width="9.140625" style="1"/>
  </cols>
  <sheetData>
    <row r="1" spans="1:21" ht="18">
      <c r="A1" s="387" t="s">
        <v>452</v>
      </c>
      <c r="B1" s="387"/>
      <c r="C1" s="387"/>
      <c r="D1" s="387"/>
      <c r="E1" s="387"/>
      <c r="F1" s="387"/>
      <c r="G1" s="387"/>
      <c r="H1" s="387"/>
      <c r="I1" s="387"/>
      <c r="J1" s="387"/>
      <c r="K1" s="387"/>
      <c r="L1" s="387"/>
      <c r="M1" s="387"/>
      <c r="N1" s="387"/>
      <c r="O1" s="387"/>
      <c r="P1" s="387"/>
      <c r="Q1" s="387"/>
      <c r="R1" s="387"/>
      <c r="S1" s="387"/>
      <c r="T1" s="387"/>
    </row>
    <row r="2" spans="1:21" s="16" customFormat="1" ht="18">
      <c r="A2" s="388">
        <v>2011</v>
      </c>
      <c r="B2" s="388"/>
      <c r="C2" s="388"/>
      <c r="D2" s="388"/>
      <c r="E2" s="388"/>
      <c r="F2" s="388"/>
      <c r="G2" s="388"/>
      <c r="H2" s="388"/>
      <c r="I2" s="388"/>
      <c r="J2" s="388"/>
      <c r="K2" s="388"/>
      <c r="L2" s="388"/>
      <c r="M2" s="388"/>
      <c r="N2" s="388"/>
      <c r="O2" s="388"/>
      <c r="P2" s="388"/>
      <c r="Q2" s="388"/>
      <c r="R2" s="388"/>
      <c r="S2" s="388"/>
      <c r="T2" s="388"/>
      <c r="U2" s="17"/>
    </row>
    <row r="3" spans="1:21" ht="15.75">
      <c r="A3" s="389" t="s">
        <v>460</v>
      </c>
      <c r="B3" s="389"/>
      <c r="C3" s="389"/>
      <c r="D3" s="389"/>
      <c r="E3" s="389"/>
      <c r="F3" s="389"/>
      <c r="G3" s="389"/>
      <c r="H3" s="389"/>
      <c r="I3" s="389"/>
      <c r="J3" s="389"/>
      <c r="K3" s="389"/>
      <c r="L3" s="389"/>
      <c r="M3" s="389"/>
      <c r="N3" s="389"/>
      <c r="O3" s="389"/>
      <c r="P3" s="389"/>
      <c r="Q3" s="389"/>
      <c r="R3" s="389"/>
      <c r="S3" s="389"/>
      <c r="T3" s="389"/>
    </row>
    <row r="4" spans="1:21" ht="15.75">
      <c r="A4" s="389">
        <v>2011</v>
      </c>
      <c r="B4" s="389"/>
      <c r="C4" s="389"/>
      <c r="D4" s="389"/>
      <c r="E4" s="389"/>
      <c r="F4" s="389"/>
      <c r="G4" s="389"/>
      <c r="H4" s="389"/>
      <c r="I4" s="389"/>
      <c r="J4" s="389"/>
      <c r="K4" s="389"/>
      <c r="L4" s="389"/>
      <c r="M4" s="389"/>
      <c r="N4" s="389"/>
      <c r="O4" s="389"/>
      <c r="P4" s="389"/>
      <c r="Q4" s="389"/>
      <c r="R4" s="389"/>
      <c r="S4" s="389"/>
      <c r="T4" s="389"/>
    </row>
    <row r="5" spans="1:21" ht="20.25" customHeight="1">
      <c r="A5" s="15" t="s">
        <v>419</v>
      </c>
      <c r="B5" s="390"/>
      <c r="C5" s="391"/>
      <c r="D5" s="391"/>
      <c r="E5" s="391"/>
      <c r="F5" s="391"/>
      <c r="G5" s="391"/>
      <c r="H5" s="390"/>
      <c r="I5" s="391"/>
      <c r="J5" s="391"/>
      <c r="K5" s="391"/>
      <c r="L5" s="391"/>
      <c r="M5" s="391"/>
      <c r="N5" s="390"/>
      <c r="O5" s="391"/>
      <c r="P5" s="391"/>
      <c r="Q5" s="391"/>
      <c r="R5" s="391"/>
      <c r="S5" s="391"/>
      <c r="T5" s="5" t="s">
        <v>420</v>
      </c>
    </row>
    <row r="6" spans="1:21" ht="33.75" customHeight="1" thickBot="1">
      <c r="A6" s="401" t="s">
        <v>54</v>
      </c>
      <c r="B6" s="398" t="s">
        <v>49</v>
      </c>
      <c r="C6" s="399"/>
      <c r="D6" s="399"/>
      <c r="E6" s="399"/>
      <c r="F6" s="399"/>
      <c r="G6" s="400"/>
      <c r="H6" s="398" t="s">
        <v>50</v>
      </c>
      <c r="I6" s="399"/>
      <c r="J6" s="399"/>
      <c r="K6" s="399"/>
      <c r="L6" s="399"/>
      <c r="M6" s="400"/>
      <c r="N6" s="398" t="s">
        <v>51</v>
      </c>
      <c r="O6" s="399"/>
      <c r="P6" s="399"/>
      <c r="Q6" s="399"/>
      <c r="R6" s="399"/>
      <c r="S6" s="400"/>
      <c r="T6" s="395" t="s">
        <v>70</v>
      </c>
    </row>
    <row r="7" spans="1:21" ht="33.75" customHeight="1" thickBot="1">
      <c r="A7" s="402"/>
      <c r="B7" s="394" t="s">
        <v>64</v>
      </c>
      <c r="C7" s="394"/>
      <c r="D7" s="394" t="s">
        <v>65</v>
      </c>
      <c r="E7" s="394"/>
      <c r="F7" s="394" t="s">
        <v>66</v>
      </c>
      <c r="G7" s="394"/>
      <c r="H7" s="394" t="s">
        <v>64</v>
      </c>
      <c r="I7" s="394"/>
      <c r="J7" s="394" t="s">
        <v>65</v>
      </c>
      <c r="K7" s="394"/>
      <c r="L7" s="394" t="s">
        <v>66</v>
      </c>
      <c r="M7" s="394"/>
      <c r="N7" s="394" t="s">
        <v>64</v>
      </c>
      <c r="O7" s="394"/>
      <c r="P7" s="394" t="s">
        <v>65</v>
      </c>
      <c r="Q7" s="394"/>
      <c r="R7" s="394" t="s">
        <v>66</v>
      </c>
      <c r="S7" s="394"/>
      <c r="T7" s="396"/>
    </row>
    <row r="8" spans="1:21" ht="33" customHeight="1">
      <c r="A8" s="403"/>
      <c r="B8" s="33" t="s">
        <v>2</v>
      </c>
      <c r="C8" s="33" t="s">
        <v>1</v>
      </c>
      <c r="D8" s="33" t="s">
        <v>2</v>
      </c>
      <c r="E8" s="33" t="s">
        <v>1</v>
      </c>
      <c r="F8" s="33" t="s">
        <v>2</v>
      </c>
      <c r="G8" s="33" t="s">
        <v>1</v>
      </c>
      <c r="H8" s="33" t="s">
        <v>2</v>
      </c>
      <c r="I8" s="33" t="s">
        <v>1</v>
      </c>
      <c r="J8" s="33" t="s">
        <v>2</v>
      </c>
      <c r="K8" s="33" t="s">
        <v>1</v>
      </c>
      <c r="L8" s="33" t="s">
        <v>2</v>
      </c>
      <c r="M8" s="33" t="s">
        <v>1</v>
      </c>
      <c r="N8" s="33" t="s">
        <v>2</v>
      </c>
      <c r="O8" s="33" t="s">
        <v>1</v>
      </c>
      <c r="P8" s="33" t="s">
        <v>2</v>
      </c>
      <c r="Q8" s="33" t="s">
        <v>1</v>
      </c>
      <c r="R8" s="33" t="s">
        <v>2</v>
      </c>
      <c r="S8" s="33" t="s">
        <v>1</v>
      </c>
      <c r="T8" s="397"/>
    </row>
    <row r="9" spans="1:21" ht="29.25" customHeight="1" thickBot="1">
      <c r="A9" s="14" t="s">
        <v>23</v>
      </c>
      <c r="B9" s="13">
        <v>8</v>
      </c>
      <c r="C9" s="13">
        <v>0</v>
      </c>
      <c r="D9" s="13">
        <v>4</v>
      </c>
      <c r="E9" s="13">
        <v>2</v>
      </c>
      <c r="F9" s="13">
        <v>4</v>
      </c>
      <c r="G9" s="13">
        <v>0</v>
      </c>
      <c r="H9" s="13">
        <v>18</v>
      </c>
      <c r="I9" s="13">
        <v>3</v>
      </c>
      <c r="J9" s="13">
        <v>21</v>
      </c>
      <c r="K9" s="13">
        <v>8</v>
      </c>
      <c r="L9" s="13">
        <v>20</v>
      </c>
      <c r="M9" s="13">
        <v>2</v>
      </c>
      <c r="N9" s="13">
        <v>341</v>
      </c>
      <c r="O9" s="13">
        <v>93</v>
      </c>
      <c r="P9" s="13">
        <v>147</v>
      </c>
      <c r="Q9" s="13">
        <v>133</v>
      </c>
      <c r="R9" s="13">
        <v>58</v>
      </c>
      <c r="S9" s="13">
        <v>13</v>
      </c>
      <c r="T9" s="12" t="s">
        <v>22</v>
      </c>
    </row>
    <row r="10" spans="1:21" ht="29.25" customHeight="1" thickBot="1">
      <c r="A10" s="4" t="s">
        <v>21</v>
      </c>
      <c r="B10" s="8">
        <v>8</v>
      </c>
      <c r="C10" s="8">
        <v>0</v>
      </c>
      <c r="D10" s="8">
        <v>2</v>
      </c>
      <c r="E10" s="8">
        <v>2</v>
      </c>
      <c r="F10" s="8">
        <v>7</v>
      </c>
      <c r="G10" s="8">
        <v>2</v>
      </c>
      <c r="H10" s="8">
        <v>22</v>
      </c>
      <c r="I10" s="8">
        <v>1</v>
      </c>
      <c r="J10" s="8">
        <v>10</v>
      </c>
      <c r="K10" s="8">
        <v>7</v>
      </c>
      <c r="L10" s="8">
        <v>13</v>
      </c>
      <c r="M10" s="8">
        <v>1</v>
      </c>
      <c r="N10" s="8">
        <v>307</v>
      </c>
      <c r="O10" s="8">
        <v>52</v>
      </c>
      <c r="P10" s="8">
        <v>180</v>
      </c>
      <c r="Q10" s="8">
        <v>37</v>
      </c>
      <c r="R10" s="8">
        <v>81</v>
      </c>
      <c r="S10" s="8">
        <v>10</v>
      </c>
      <c r="T10" s="20" t="s">
        <v>20</v>
      </c>
    </row>
    <row r="11" spans="1:21" ht="29.25" customHeight="1" thickBot="1">
      <c r="A11" s="11" t="s">
        <v>19</v>
      </c>
      <c r="B11" s="10">
        <v>14</v>
      </c>
      <c r="C11" s="10">
        <v>0</v>
      </c>
      <c r="D11" s="10">
        <v>3</v>
      </c>
      <c r="E11" s="10">
        <v>1</v>
      </c>
      <c r="F11" s="10">
        <v>11</v>
      </c>
      <c r="G11" s="10">
        <v>0</v>
      </c>
      <c r="H11" s="10">
        <v>24</v>
      </c>
      <c r="I11" s="10">
        <v>0</v>
      </c>
      <c r="J11" s="10">
        <v>21</v>
      </c>
      <c r="K11" s="10">
        <v>8</v>
      </c>
      <c r="L11" s="10">
        <v>32</v>
      </c>
      <c r="M11" s="10">
        <v>2</v>
      </c>
      <c r="N11" s="10">
        <v>261</v>
      </c>
      <c r="O11" s="10">
        <v>47</v>
      </c>
      <c r="P11" s="10">
        <v>157</v>
      </c>
      <c r="Q11" s="10">
        <v>39</v>
      </c>
      <c r="R11" s="10">
        <v>97</v>
      </c>
      <c r="S11" s="10">
        <v>6</v>
      </c>
      <c r="T11" s="9" t="s">
        <v>18</v>
      </c>
    </row>
    <row r="12" spans="1:21" ht="29.25" customHeight="1" thickBot="1">
      <c r="A12" s="4" t="s">
        <v>17</v>
      </c>
      <c r="B12" s="18">
        <v>4</v>
      </c>
      <c r="C12" s="18">
        <v>0</v>
      </c>
      <c r="D12" s="18">
        <v>2</v>
      </c>
      <c r="E12" s="18">
        <v>0</v>
      </c>
      <c r="F12" s="18">
        <v>7</v>
      </c>
      <c r="G12" s="18">
        <v>0</v>
      </c>
      <c r="H12" s="18">
        <v>12</v>
      </c>
      <c r="I12" s="18">
        <v>0</v>
      </c>
      <c r="J12" s="18">
        <v>8</v>
      </c>
      <c r="K12" s="18">
        <v>0</v>
      </c>
      <c r="L12" s="18">
        <v>20</v>
      </c>
      <c r="M12" s="18">
        <v>1</v>
      </c>
      <c r="N12" s="18">
        <v>300</v>
      </c>
      <c r="O12" s="18">
        <v>71</v>
      </c>
      <c r="P12" s="18">
        <v>152</v>
      </c>
      <c r="Q12" s="18">
        <v>84</v>
      </c>
      <c r="R12" s="18">
        <v>145</v>
      </c>
      <c r="S12" s="18">
        <v>22</v>
      </c>
      <c r="T12" s="3" t="s">
        <v>16</v>
      </c>
    </row>
    <row r="13" spans="1:21" ht="29.25" customHeight="1" thickBot="1">
      <c r="A13" s="11" t="s">
        <v>15</v>
      </c>
      <c r="B13" s="13">
        <v>7</v>
      </c>
      <c r="C13" s="13">
        <v>0</v>
      </c>
      <c r="D13" s="13">
        <v>1</v>
      </c>
      <c r="E13" s="13">
        <v>0</v>
      </c>
      <c r="F13" s="13">
        <v>2</v>
      </c>
      <c r="G13" s="13">
        <v>0</v>
      </c>
      <c r="H13" s="13">
        <v>20</v>
      </c>
      <c r="I13" s="13">
        <v>0</v>
      </c>
      <c r="J13" s="13">
        <v>11</v>
      </c>
      <c r="K13" s="13">
        <v>0</v>
      </c>
      <c r="L13" s="13">
        <v>24</v>
      </c>
      <c r="M13" s="13">
        <v>0</v>
      </c>
      <c r="N13" s="13">
        <v>191</v>
      </c>
      <c r="O13" s="13">
        <v>4</v>
      </c>
      <c r="P13" s="13">
        <v>204</v>
      </c>
      <c r="Q13" s="13">
        <v>5</v>
      </c>
      <c r="R13" s="13">
        <v>66</v>
      </c>
      <c r="S13" s="13">
        <v>0</v>
      </c>
      <c r="T13" s="9" t="s">
        <v>14</v>
      </c>
    </row>
    <row r="14" spans="1:21" ht="29.25" customHeight="1" thickBot="1">
      <c r="A14" s="4" t="s">
        <v>13</v>
      </c>
      <c r="B14" s="8">
        <v>18</v>
      </c>
      <c r="C14" s="8">
        <v>1</v>
      </c>
      <c r="D14" s="8">
        <v>15</v>
      </c>
      <c r="E14" s="8">
        <v>5</v>
      </c>
      <c r="F14" s="8">
        <v>13</v>
      </c>
      <c r="G14" s="8">
        <v>1</v>
      </c>
      <c r="H14" s="8">
        <v>42</v>
      </c>
      <c r="I14" s="8">
        <v>2</v>
      </c>
      <c r="J14" s="8">
        <v>42</v>
      </c>
      <c r="K14" s="8">
        <v>8</v>
      </c>
      <c r="L14" s="8">
        <v>21</v>
      </c>
      <c r="M14" s="8">
        <v>0</v>
      </c>
      <c r="N14" s="8">
        <v>304</v>
      </c>
      <c r="O14" s="8">
        <v>22</v>
      </c>
      <c r="P14" s="8">
        <v>180</v>
      </c>
      <c r="Q14" s="8">
        <v>42</v>
      </c>
      <c r="R14" s="8">
        <v>38</v>
      </c>
      <c r="S14" s="8">
        <v>1</v>
      </c>
      <c r="T14" s="3" t="s">
        <v>12</v>
      </c>
    </row>
    <row r="15" spans="1:21" ht="29.25" customHeight="1" thickBot="1">
      <c r="A15" s="11" t="s">
        <v>11</v>
      </c>
      <c r="B15" s="10">
        <v>19</v>
      </c>
      <c r="C15" s="10">
        <v>1</v>
      </c>
      <c r="D15" s="10">
        <v>19</v>
      </c>
      <c r="E15" s="10">
        <v>3</v>
      </c>
      <c r="F15" s="10">
        <v>8</v>
      </c>
      <c r="G15" s="10">
        <v>0</v>
      </c>
      <c r="H15" s="10">
        <v>64</v>
      </c>
      <c r="I15" s="10">
        <v>2</v>
      </c>
      <c r="J15" s="10">
        <v>37</v>
      </c>
      <c r="K15" s="10">
        <v>8</v>
      </c>
      <c r="L15" s="10">
        <v>6</v>
      </c>
      <c r="M15" s="10">
        <v>1</v>
      </c>
      <c r="N15" s="10">
        <v>287</v>
      </c>
      <c r="O15" s="10">
        <v>27</v>
      </c>
      <c r="P15" s="10">
        <v>199</v>
      </c>
      <c r="Q15" s="10">
        <v>46</v>
      </c>
      <c r="R15" s="10">
        <v>34</v>
      </c>
      <c r="S15" s="10">
        <v>3</v>
      </c>
      <c r="T15" s="9" t="s">
        <v>10</v>
      </c>
    </row>
    <row r="16" spans="1:21" ht="29.25" customHeight="1">
      <c r="A16" s="19" t="s">
        <v>9</v>
      </c>
      <c r="B16" s="18">
        <v>3</v>
      </c>
      <c r="C16" s="18">
        <v>0</v>
      </c>
      <c r="D16" s="18">
        <v>2</v>
      </c>
      <c r="E16" s="18">
        <v>1</v>
      </c>
      <c r="F16" s="18">
        <v>5</v>
      </c>
      <c r="G16" s="18">
        <v>0</v>
      </c>
      <c r="H16" s="18">
        <v>21</v>
      </c>
      <c r="I16" s="18">
        <v>1</v>
      </c>
      <c r="J16" s="18">
        <v>11</v>
      </c>
      <c r="K16" s="18">
        <v>1</v>
      </c>
      <c r="L16" s="18">
        <v>7</v>
      </c>
      <c r="M16" s="18">
        <v>1</v>
      </c>
      <c r="N16" s="18">
        <v>69</v>
      </c>
      <c r="O16" s="18">
        <v>0</v>
      </c>
      <c r="P16" s="18">
        <v>59</v>
      </c>
      <c r="Q16" s="18">
        <v>10</v>
      </c>
      <c r="R16" s="18">
        <v>9</v>
      </c>
      <c r="S16" s="18">
        <v>2</v>
      </c>
      <c r="T16" s="6" t="s">
        <v>8</v>
      </c>
    </row>
    <row r="17" spans="1:21" ht="24.95" customHeight="1">
      <c r="A17" s="34" t="s">
        <v>4</v>
      </c>
      <c r="B17" s="35">
        <f>SUM(B9:B16)</f>
        <v>81</v>
      </c>
      <c r="C17" s="35">
        <f t="shared" ref="C17:S17" si="0">SUM(C9:C16)</f>
        <v>2</v>
      </c>
      <c r="D17" s="35">
        <f t="shared" si="0"/>
        <v>48</v>
      </c>
      <c r="E17" s="35">
        <f t="shared" si="0"/>
        <v>14</v>
      </c>
      <c r="F17" s="35">
        <f t="shared" si="0"/>
        <v>57</v>
      </c>
      <c r="G17" s="35">
        <f t="shared" si="0"/>
        <v>3</v>
      </c>
      <c r="H17" s="35">
        <f t="shared" si="0"/>
        <v>223</v>
      </c>
      <c r="I17" s="35">
        <f t="shared" si="0"/>
        <v>9</v>
      </c>
      <c r="J17" s="35">
        <f t="shared" si="0"/>
        <v>161</v>
      </c>
      <c r="K17" s="35">
        <f t="shared" si="0"/>
        <v>40</v>
      </c>
      <c r="L17" s="35">
        <f t="shared" si="0"/>
        <v>143</v>
      </c>
      <c r="M17" s="35">
        <f t="shared" si="0"/>
        <v>8</v>
      </c>
      <c r="N17" s="35">
        <f t="shared" si="0"/>
        <v>2060</v>
      </c>
      <c r="O17" s="35">
        <f t="shared" si="0"/>
        <v>316</v>
      </c>
      <c r="P17" s="35">
        <f t="shared" si="0"/>
        <v>1278</v>
      </c>
      <c r="Q17" s="35">
        <f t="shared" si="0"/>
        <v>396</v>
      </c>
      <c r="R17" s="35">
        <f t="shared" si="0"/>
        <v>528</v>
      </c>
      <c r="S17" s="35">
        <f t="shared" si="0"/>
        <v>57</v>
      </c>
      <c r="T17" s="36" t="s">
        <v>3</v>
      </c>
      <c r="U17" s="1"/>
    </row>
    <row r="18" spans="1:21" ht="44.25" customHeight="1">
      <c r="A18" s="392"/>
      <c r="B18" s="392"/>
      <c r="C18" s="392"/>
      <c r="D18" s="392"/>
      <c r="E18" s="392"/>
      <c r="F18" s="392"/>
      <c r="G18" s="392"/>
      <c r="H18" s="392"/>
      <c r="I18" s="392"/>
      <c r="J18" s="392"/>
      <c r="K18" s="392"/>
      <c r="L18" s="392"/>
      <c r="M18" s="392"/>
      <c r="N18" s="392"/>
      <c r="O18" s="392"/>
      <c r="P18" s="392"/>
      <c r="Q18" s="393"/>
      <c r="R18" s="393"/>
      <c r="S18" s="393"/>
      <c r="T18" s="393"/>
      <c r="U18" s="1"/>
    </row>
  </sheetData>
  <mergeCells count="29">
    <mergeCell ref="A18:P18"/>
    <mergeCell ref="Q18:T18"/>
    <mergeCell ref="T6:T8"/>
    <mergeCell ref="B7:C7"/>
    <mergeCell ref="D7:E7"/>
    <mergeCell ref="F7:G7"/>
    <mergeCell ref="H7:I7"/>
    <mergeCell ref="J7:K7"/>
    <mergeCell ref="L7:M7"/>
    <mergeCell ref="N7:O7"/>
    <mergeCell ref="P7:Q7"/>
    <mergeCell ref="A6:A8"/>
    <mergeCell ref="B6:G6"/>
    <mergeCell ref="H6:M6"/>
    <mergeCell ref="N6:S6"/>
    <mergeCell ref="R7:S7"/>
    <mergeCell ref="A1:T1"/>
    <mergeCell ref="A2:T2"/>
    <mergeCell ref="A3:T3"/>
    <mergeCell ref="A4:T4"/>
    <mergeCell ref="B5:C5"/>
    <mergeCell ref="D5:E5"/>
    <mergeCell ref="F5:G5"/>
    <mergeCell ref="H5:I5"/>
    <mergeCell ref="J5:K5"/>
    <mergeCell ref="L5:M5"/>
    <mergeCell ref="N5:O5"/>
    <mergeCell ref="P5:Q5"/>
    <mergeCell ref="R5:S5"/>
  </mergeCells>
  <printOptions horizontalCentered="1" verticalCentered="1"/>
  <pageMargins left="0" right="0" top="0" bottom="0" header="0" footer="0"/>
  <pageSetup paperSize="9" scale="85"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dimension ref="A1:T21"/>
  <sheetViews>
    <sheetView rightToLeft="1" view="pageBreakPreview" zoomScaleNormal="100" zoomScaleSheetLayoutView="100" workbookViewId="0">
      <selection activeCell="A15" sqref="A15"/>
    </sheetView>
  </sheetViews>
  <sheetFormatPr defaultRowHeight="12.75"/>
  <cols>
    <col min="1" max="1" width="18.7109375" style="65" customWidth="1"/>
    <col min="2" max="5" width="12.7109375" style="65" customWidth="1"/>
    <col min="6" max="6" width="7.85546875" style="65" bestFit="1" customWidth="1"/>
    <col min="7" max="7" width="26" style="66" customWidth="1"/>
    <col min="8" max="8" width="13.28515625" style="66" customWidth="1"/>
    <col min="9" max="9" width="17" style="66" customWidth="1"/>
    <col min="10" max="10" width="40.85546875" style="66" customWidth="1"/>
    <col min="11" max="16384" width="9.140625" style="65"/>
  </cols>
  <sheetData>
    <row r="1" spans="1:20" ht="18" customHeight="1">
      <c r="A1" s="387" t="s">
        <v>453</v>
      </c>
      <c r="B1" s="387"/>
      <c r="C1" s="387"/>
      <c r="D1" s="387"/>
      <c r="E1" s="387"/>
      <c r="F1" s="387"/>
      <c r="G1" s="387"/>
      <c r="H1" s="323"/>
      <c r="I1" s="323"/>
      <c r="J1" s="323"/>
      <c r="K1" s="323"/>
      <c r="L1" s="323"/>
      <c r="M1" s="323"/>
      <c r="N1" s="323"/>
      <c r="O1" s="323"/>
      <c r="P1" s="323"/>
      <c r="Q1" s="323"/>
      <c r="R1" s="323"/>
      <c r="S1" s="323"/>
      <c r="T1" s="323"/>
    </row>
    <row r="2" spans="1:20" s="133" customFormat="1" ht="18" customHeight="1">
      <c r="A2" s="388">
        <v>2011</v>
      </c>
      <c r="B2" s="388"/>
      <c r="C2" s="388"/>
      <c r="D2" s="388"/>
      <c r="E2" s="388"/>
      <c r="F2" s="388"/>
      <c r="G2" s="388"/>
      <c r="H2" s="324"/>
      <c r="I2" s="324"/>
      <c r="J2" s="324"/>
      <c r="K2" s="324"/>
      <c r="L2" s="324"/>
      <c r="M2" s="324"/>
      <c r="N2" s="324"/>
      <c r="O2" s="324"/>
      <c r="P2" s="324"/>
      <c r="Q2" s="324"/>
      <c r="R2" s="324"/>
      <c r="S2" s="324"/>
      <c r="T2" s="324"/>
    </row>
    <row r="3" spans="1:20" ht="34.5" customHeight="1">
      <c r="A3" s="404" t="s">
        <v>461</v>
      </c>
      <c r="B3" s="389"/>
      <c r="C3" s="389"/>
      <c r="D3" s="389"/>
      <c r="E3" s="389"/>
      <c r="F3" s="389"/>
      <c r="G3" s="389"/>
      <c r="H3" s="325"/>
      <c r="I3" s="325"/>
      <c r="J3" s="325"/>
      <c r="K3" s="325"/>
      <c r="L3" s="325"/>
      <c r="M3" s="325"/>
      <c r="N3" s="325"/>
      <c r="O3" s="325"/>
      <c r="P3" s="325"/>
      <c r="Q3" s="325"/>
      <c r="R3" s="325"/>
      <c r="S3" s="325"/>
      <c r="T3" s="325"/>
    </row>
    <row r="4" spans="1:20" ht="15.75" thickBot="1">
      <c r="A4" s="335">
        <v>2011</v>
      </c>
      <c r="B4" s="335"/>
      <c r="C4" s="335"/>
      <c r="D4" s="335"/>
      <c r="E4" s="335"/>
      <c r="F4" s="335"/>
      <c r="G4" s="335"/>
    </row>
    <row r="5" spans="1:20" ht="20.25" customHeight="1">
      <c r="A5" s="87" t="s">
        <v>421</v>
      </c>
      <c r="B5" s="407"/>
      <c r="C5" s="408"/>
      <c r="D5" s="103"/>
      <c r="E5" s="103"/>
      <c r="F5" s="103"/>
      <c r="G5" s="75" t="s">
        <v>422</v>
      </c>
      <c r="H5" s="65"/>
    </row>
    <row r="6" spans="1:20" s="66" customFormat="1" ht="35.25" customHeight="1" thickBot="1">
      <c r="A6" s="409" t="s">
        <v>256</v>
      </c>
      <c r="B6" s="412" t="s">
        <v>255</v>
      </c>
      <c r="C6" s="412"/>
      <c r="D6" s="412"/>
      <c r="E6" s="412"/>
      <c r="F6" s="412"/>
      <c r="G6" s="377" t="s">
        <v>254</v>
      </c>
      <c r="H6" s="65"/>
      <c r="K6" s="65"/>
      <c r="L6" s="65"/>
      <c r="M6" s="65"/>
    </row>
    <row r="7" spans="1:20" s="66" customFormat="1" ht="29.25" customHeight="1" thickBot="1">
      <c r="A7" s="410"/>
      <c r="B7" s="405" t="s">
        <v>252</v>
      </c>
      <c r="C7" s="405" t="s">
        <v>251</v>
      </c>
      <c r="D7" s="405" t="s">
        <v>250</v>
      </c>
      <c r="E7" s="405" t="s">
        <v>457</v>
      </c>
      <c r="F7" s="405" t="s">
        <v>249</v>
      </c>
      <c r="G7" s="413"/>
      <c r="K7" s="65"/>
      <c r="L7" s="65"/>
      <c r="M7" s="65"/>
    </row>
    <row r="8" spans="1:20" s="66" customFormat="1" ht="17.25" customHeight="1">
      <c r="A8" s="411"/>
      <c r="B8" s="406"/>
      <c r="C8" s="406"/>
      <c r="D8" s="406"/>
      <c r="E8" s="406"/>
      <c r="F8" s="406"/>
      <c r="G8" s="378"/>
      <c r="K8" s="65"/>
      <c r="L8" s="65"/>
      <c r="M8" s="65"/>
    </row>
    <row r="9" spans="1:20" s="66" customFormat="1" ht="24.75" customHeight="1" thickBot="1">
      <c r="A9" s="86" t="s">
        <v>23</v>
      </c>
      <c r="B9" s="124">
        <v>13</v>
      </c>
      <c r="C9" s="124">
        <v>25</v>
      </c>
      <c r="D9" s="124">
        <v>54</v>
      </c>
      <c r="E9" s="124">
        <v>155</v>
      </c>
      <c r="F9" s="124">
        <f t="shared" ref="F9:F16" si="0">SUM(B9:E9)</f>
        <v>247</v>
      </c>
      <c r="G9" s="85" t="s">
        <v>22</v>
      </c>
      <c r="K9" s="65"/>
      <c r="L9" s="65"/>
      <c r="M9" s="65"/>
    </row>
    <row r="10" spans="1:20" s="66" customFormat="1" ht="24.75" customHeight="1" thickBot="1">
      <c r="A10" s="72" t="s">
        <v>21</v>
      </c>
      <c r="B10" s="104">
        <v>19</v>
      </c>
      <c r="C10" s="104">
        <v>25</v>
      </c>
      <c r="D10" s="104">
        <v>52</v>
      </c>
      <c r="E10" s="104">
        <v>178</v>
      </c>
      <c r="F10" s="104">
        <f t="shared" si="0"/>
        <v>274</v>
      </c>
      <c r="G10" s="137" t="s">
        <v>20</v>
      </c>
      <c r="K10" s="65"/>
      <c r="L10" s="65"/>
      <c r="M10" s="65"/>
    </row>
    <row r="11" spans="1:20" s="66" customFormat="1" ht="24.75" customHeight="1" thickBot="1">
      <c r="A11" s="84" t="s">
        <v>19</v>
      </c>
      <c r="B11" s="245">
        <v>24</v>
      </c>
      <c r="C11" s="245">
        <v>52</v>
      </c>
      <c r="D11" s="245">
        <v>41</v>
      </c>
      <c r="E11" s="245">
        <v>182</v>
      </c>
      <c r="F11" s="245">
        <f t="shared" si="0"/>
        <v>299</v>
      </c>
      <c r="G11" s="83" t="s">
        <v>18</v>
      </c>
      <c r="K11" s="65"/>
      <c r="L11" s="65"/>
      <c r="M11" s="65"/>
    </row>
    <row r="12" spans="1:20" s="66" customFormat="1" ht="24.75" customHeight="1" thickBot="1">
      <c r="A12" s="72" t="s">
        <v>17</v>
      </c>
      <c r="B12" s="104">
        <v>13</v>
      </c>
      <c r="C12" s="104">
        <v>30</v>
      </c>
      <c r="D12" s="104">
        <v>60</v>
      </c>
      <c r="E12" s="104">
        <v>225</v>
      </c>
      <c r="F12" s="104">
        <f t="shared" si="0"/>
        <v>328</v>
      </c>
      <c r="G12" s="71" t="s">
        <v>16</v>
      </c>
      <c r="K12" s="65"/>
      <c r="L12" s="65"/>
      <c r="M12" s="65"/>
    </row>
    <row r="13" spans="1:20" s="66" customFormat="1" ht="24.75" customHeight="1" thickBot="1">
      <c r="A13" s="84" t="s">
        <v>15</v>
      </c>
      <c r="B13" s="245">
        <v>10</v>
      </c>
      <c r="C13" s="245">
        <v>22</v>
      </c>
      <c r="D13" s="245">
        <v>12</v>
      </c>
      <c r="E13" s="245">
        <v>38</v>
      </c>
      <c r="F13" s="245">
        <f t="shared" si="0"/>
        <v>82</v>
      </c>
      <c r="G13" s="83" t="s">
        <v>14</v>
      </c>
      <c r="K13" s="65"/>
      <c r="L13" s="65"/>
      <c r="M13" s="65"/>
    </row>
    <row r="14" spans="1:20" s="66" customFormat="1" ht="24.75" customHeight="1" thickBot="1">
      <c r="A14" s="72" t="s">
        <v>13</v>
      </c>
      <c r="B14" s="104">
        <v>45</v>
      </c>
      <c r="C14" s="104">
        <v>29</v>
      </c>
      <c r="D14" s="104">
        <v>50</v>
      </c>
      <c r="E14" s="104">
        <v>10</v>
      </c>
      <c r="F14" s="104">
        <f t="shared" si="0"/>
        <v>134</v>
      </c>
      <c r="G14" s="71" t="s">
        <v>12</v>
      </c>
      <c r="K14" s="65"/>
      <c r="L14" s="65"/>
      <c r="M14" s="65"/>
    </row>
    <row r="15" spans="1:20" s="66" customFormat="1" ht="24.75" customHeight="1" thickBot="1">
      <c r="A15" s="84" t="s">
        <v>11</v>
      </c>
      <c r="B15" s="245">
        <v>39</v>
      </c>
      <c r="C15" s="245">
        <v>24</v>
      </c>
      <c r="D15" s="245">
        <v>30</v>
      </c>
      <c r="E15" s="245">
        <v>46</v>
      </c>
      <c r="F15" s="245">
        <f t="shared" si="0"/>
        <v>139</v>
      </c>
      <c r="G15" s="83" t="s">
        <v>10</v>
      </c>
      <c r="K15" s="65"/>
      <c r="L15" s="65"/>
      <c r="M15" s="65"/>
    </row>
    <row r="16" spans="1:20" s="66" customFormat="1" ht="24.75" customHeight="1">
      <c r="A16" s="98" t="s">
        <v>9</v>
      </c>
      <c r="B16" s="122">
        <v>10</v>
      </c>
      <c r="C16" s="122">
        <v>32</v>
      </c>
      <c r="D16" s="122">
        <v>50</v>
      </c>
      <c r="E16" s="122">
        <v>71</v>
      </c>
      <c r="F16" s="122">
        <f t="shared" si="0"/>
        <v>163</v>
      </c>
      <c r="G16" s="78" t="s">
        <v>8</v>
      </c>
      <c r="K16" s="65"/>
      <c r="L16" s="65"/>
      <c r="M16" s="65"/>
    </row>
    <row r="17" spans="1:10" s="90" customFormat="1" ht="27" customHeight="1">
      <c r="A17" s="136" t="s">
        <v>4</v>
      </c>
      <c r="B17" s="246">
        <f>SUM(B9:B16)</f>
        <v>173</v>
      </c>
      <c r="C17" s="246">
        <f>SUM(C9:C16)</f>
        <v>239</v>
      </c>
      <c r="D17" s="246">
        <f>SUM(D9:D16)</f>
        <v>349</v>
      </c>
      <c r="E17" s="246">
        <f>SUM(E9:E16)</f>
        <v>905</v>
      </c>
      <c r="F17" s="246">
        <f>SUM(F9:F16)</f>
        <v>1666</v>
      </c>
      <c r="G17" s="135" t="s">
        <v>3</v>
      </c>
      <c r="H17" s="97"/>
      <c r="I17" s="97"/>
      <c r="J17" s="97"/>
    </row>
    <row r="21" spans="1:10">
      <c r="C21" s="66"/>
      <c r="D21" s="66"/>
      <c r="E21" s="66"/>
      <c r="G21" s="65"/>
      <c r="H21" s="65"/>
      <c r="I21" s="65"/>
      <c r="J21" s="65"/>
    </row>
  </sheetData>
  <mergeCells count="13">
    <mergeCell ref="D7:D8"/>
    <mergeCell ref="E7:E8"/>
    <mergeCell ref="F7:F8"/>
    <mergeCell ref="A1:G1"/>
    <mergeCell ref="A4:G4"/>
    <mergeCell ref="B5:C5"/>
    <mergeCell ref="A6:A8"/>
    <mergeCell ref="B6:F6"/>
    <mergeCell ref="G6:G8"/>
    <mergeCell ref="B7:B8"/>
    <mergeCell ref="C7:C8"/>
    <mergeCell ref="A3:G3"/>
    <mergeCell ref="A2:G2"/>
  </mergeCells>
  <printOptions horizontalCentered="1" verticalCentered="1"/>
  <pageMargins left="0" right="0" top="0" bottom="0" header="0" footer="0"/>
  <pageSetup paperSize="9" scale="94"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dimension ref="A1:E11"/>
  <sheetViews>
    <sheetView rightToLeft="1" view="pageBreakPreview" zoomScaleSheetLayoutView="100" workbookViewId="0">
      <selection activeCell="A15" sqref="A15"/>
    </sheetView>
  </sheetViews>
  <sheetFormatPr defaultRowHeight="12.75"/>
  <cols>
    <col min="1" max="1" width="23.28515625" style="65" customWidth="1"/>
    <col min="2" max="4" width="11.42578125" style="65" customWidth="1"/>
    <col min="5" max="5" width="27.85546875" style="65" customWidth="1"/>
    <col min="6" max="16384" width="9.140625" style="65"/>
  </cols>
  <sheetData>
    <row r="1" spans="1:5" ht="19.5" customHeight="1">
      <c r="A1" s="333" t="s">
        <v>262</v>
      </c>
      <c r="B1" s="333"/>
      <c r="C1" s="333"/>
      <c r="D1" s="333"/>
      <c r="E1" s="333"/>
    </row>
    <row r="2" spans="1:5" s="133" customFormat="1" ht="18" customHeight="1">
      <c r="A2" s="386" t="s">
        <v>202</v>
      </c>
      <c r="B2" s="386"/>
      <c r="C2" s="386"/>
      <c r="D2" s="386"/>
      <c r="E2" s="386"/>
    </row>
    <row r="3" spans="1:5" ht="19.5" customHeight="1">
      <c r="A3" s="334" t="s">
        <v>261</v>
      </c>
      <c r="B3" s="334"/>
      <c r="C3" s="334"/>
      <c r="D3" s="334"/>
      <c r="E3" s="334"/>
    </row>
    <row r="4" spans="1:5" ht="15">
      <c r="A4" s="335" t="s">
        <v>202</v>
      </c>
      <c r="B4" s="335"/>
      <c r="C4" s="335"/>
      <c r="D4" s="335"/>
      <c r="E4" s="335"/>
    </row>
    <row r="5" spans="1:5" ht="20.25" customHeight="1">
      <c r="A5" s="76" t="s">
        <v>423</v>
      </c>
      <c r="E5" s="75" t="s">
        <v>424</v>
      </c>
    </row>
    <row r="6" spans="1:5" ht="48" customHeight="1">
      <c r="A6" s="127" t="s">
        <v>260</v>
      </c>
      <c r="B6" s="132" t="s">
        <v>259</v>
      </c>
      <c r="C6" s="132" t="s">
        <v>258</v>
      </c>
      <c r="D6" s="132" t="s">
        <v>257</v>
      </c>
      <c r="E6" s="126" t="s">
        <v>198</v>
      </c>
    </row>
    <row r="7" spans="1:5" ht="33" customHeight="1" thickBot="1">
      <c r="A7" s="141">
        <v>2007</v>
      </c>
      <c r="B7" s="105">
        <v>120606</v>
      </c>
      <c r="C7" s="105">
        <v>30989</v>
      </c>
      <c r="D7" s="105">
        <f>C7+B7</f>
        <v>151595</v>
      </c>
      <c r="E7" s="140">
        <v>2007</v>
      </c>
    </row>
    <row r="8" spans="1:5" ht="33" customHeight="1" thickBot="1">
      <c r="A8" s="114">
        <v>2008</v>
      </c>
      <c r="B8" s="104">
        <v>143850</v>
      </c>
      <c r="C8" s="104">
        <v>39107</v>
      </c>
      <c r="D8" s="104">
        <f>C8+B8</f>
        <v>182957</v>
      </c>
      <c r="E8" s="142">
        <v>2008</v>
      </c>
    </row>
    <row r="9" spans="1:5" ht="33" customHeight="1" thickBot="1">
      <c r="A9" s="141">
        <v>2009</v>
      </c>
      <c r="B9" s="105">
        <v>157577</v>
      </c>
      <c r="C9" s="105">
        <v>44544</v>
      </c>
      <c r="D9" s="105">
        <v>202121</v>
      </c>
      <c r="E9" s="140">
        <v>2009</v>
      </c>
    </row>
    <row r="10" spans="1:5" ht="33" customHeight="1" thickBot="1">
      <c r="A10" s="109">
        <v>2010</v>
      </c>
      <c r="B10" s="139">
        <v>139456</v>
      </c>
      <c r="C10" s="139">
        <v>40888</v>
      </c>
      <c r="D10" s="139">
        <f>SUM(B10:C10)</f>
        <v>180344</v>
      </c>
      <c r="E10" s="138">
        <v>2010</v>
      </c>
    </row>
    <row r="11" spans="1:5" ht="33" customHeight="1">
      <c r="A11" s="221">
        <v>2011</v>
      </c>
      <c r="B11" s="222">
        <v>157638</v>
      </c>
      <c r="C11" s="222">
        <v>58072</v>
      </c>
      <c r="D11" s="222">
        <f>SUM(B11:C11)</f>
        <v>215710</v>
      </c>
      <c r="E11" s="247">
        <v>2011</v>
      </c>
    </row>
  </sheetData>
  <mergeCells count="4">
    <mergeCell ref="A1:E1"/>
    <mergeCell ref="A3:E3"/>
    <mergeCell ref="A4:E4"/>
    <mergeCell ref="A2:E2"/>
  </mergeCells>
  <printOptions horizontalCentered="1" verticalCentered="1"/>
  <pageMargins left="0" right="0" top="0" bottom="0" header="0" footer="0"/>
  <pageSetup paperSize="9" scale="94"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dimension ref="A1:J19"/>
  <sheetViews>
    <sheetView showGridLines="0" rightToLeft="1" view="pageBreakPreview" zoomScaleNormal="75" workbookViewId="0">
      <selection activeCell="A15" sqref="A15"/>
    </sheetView>
  </sheetViews>
  <sheetFormatPr defaultRowHeight="12.75"/>
  <cols>
    <col min="1" max="1" width="31.42578125" style="143" customWidth="1"/>
    <col min="2" max="4" width="14.28515625" style="143" customWidth="1"/>
    <col min="5" max="5" width="32.5703125" style="143" customWidth="1"/>
    <col min="6" max="16384" width="9.140625" style="133"/>
  </cols>
  <sheetData>
    <row r="1" spans="1:10" ht="18" customHeight="1">
      <c r="A1" s="414" t="s">
        <v>288</v>
      </c>
      <c r="B1" s="414"/>
      <c r="C1" s="414"/>
      <c r="D1" s="414"/>
      <c r="E1" s="414"/>
    </row>
    <row r="2" spans="1:10" ht="18" customHeight="1">
      <c r="A2" s="386" t="s">
        <v>128</v>
      </c>
      <c r="B2" s="386"/>
      <c r="C2" s="386"/>
      <c r="D2" s="386"/>
      <c r="E2" s="386"/>
    </row>
    <row r="3" spans="1:10" ht="18" customHeight="1">
      <c r="A3" s="415" t="s">
        <v>287</v>
      </c>
      <c r="B3" s="415"/>
      <c r="C3" s="415"/>
      <c r="D3" s="415"/>
      <c r="E3" s="415"/>
    </row>
    <row r="4" spans="1:10" ht="18" customHeight="1">
      <c r="A4" s="416" t="s">
        <v>128</v>
      </c>
      <c r="B4" s="416"/>
      <c r="C4" s="416"/>
      <c r="D4" s="416"/>
      <c r="E4" s="416"/>
    </row>
    <row r="5" spans="1:10" s="65" customFormat="1" ht="19.5" customHeight="1">
      <c r="A5" s="76" t="s">
        <v>425</v>
      </c>
      <c r="B5" s="76"/>
      <c r="C5" s="76"/>
      <c r="D5" s="76"/>
      <c r="E5" s="75" t="s">
        <v>426</v>
      </c>
    </row>
    <row r="6" spans="1:10" s="150" customFormat="1" ht="17.25" customHeight="1" thickBot="1">
      <c r="A6" s="417" t="s">
        <v>286</v>
      </c>
      <c r="B6" s="420">
        <v>2009</v>
      </c>
      <c r="C6" s="420">
        <v>2010</v>
      </c>
      <c r="D6" s="420">
        <v>2011</v>
      </c>
      <c r="E6" s="423" t="s">
        <v>285</v>
      </c>
    </row>
    <row r="7" spans="1:10" s="150" customFormat="1" ht="17.25" customHeight="1" thickBot="1">
      <c r="A7" s="418"/>
      <c r="B7" s="421"/>
      <c r="C7" s="421"/>
      <c r="D7" s="421"/>
      <c r="E7" s="424"/>
    </row>
    <row r="8" spans="1:10" s="150" customFormat="1" ht="17.25" customHeight="1">
      <c r="A8" s="419"/>
      <c r="B8" s="422"/>
      <c r="C8" s="422"/>
      <c r="D8" s="422"/>
      <c r="E8" s="425"/>
    </row>
    <row r="9" spans="1:10" ht="30" customHeight="1" thickBot="1">
      <c r="A9" s="153" t="s">
        <v>284</v>
      </c>
      <c r="B9" s="152">
        <v>467</v>
      </c>
      <c r="C9" s="152">
        <v>416</v>
      </c>
      <c r="D9" s="152">
        <v>454</v>
      </c>
      <c r="E9" s="151" t="s">
        <v>283</v>
      </c>
      <c r="J9" s="150"/>
    </row>
    <row r="10" spans="1:10" ht="30" customHeight="1" thickBot="1">
      <c r="A10" s="156" t="s">
        <v>282</v>
      </c>
      <c r="B10" s="155">
        <v>166</v>
      </c>
      <c r="C10" s="155">
        <v>187</v>
      </c>
      <c r="D10" s="155">
        <v>194</v>
      </c>
      <c r="E10" s="154" t="s">
        <v>281</v>
      </c>
    </row>
    <row r="11" spans="1:10" ht="30" customHeight="1" thickBot="1">
      <c r="A11" s="153" t="s">
        <v>280</v>
      </c>
      <c r="B11" s="152">
        <v>83</v>
      </c>
      <c r="C11" s="152">
        <v>75</v>
      </c>
      <c r="D11" s="152">
        <v>83</v>
      </c>
      <c r="E11" s="151" t="s">
        <v>279</v>
      </c>
      <c r="J11" s="150"/>
    </row>
    <row r="12" spans="1:10" ht="30" customHeight="1" thickBot="1">
      <c r="A12" s="156" t="s">
        <v>278</v>
      </c>
      <c r="B12" s="155">
        <v>41</v>
      </c>
      <c r="C12" s="155">
        <v>50</v>
      </c>
      <c r="D12" s="155">
        <v>33</v>
      </c>
      <c r="E12" s="154" t="s">
        <v>277</v>
      </c>
    </row>
    <row r="13" spans="1:10" ht="30" customHeight="1" thickBot="1">
      <c r="A13" s="153" t="s">
        <v>276</v>
      </c>
      <c r="B13" s="152">
        <v>11</v>
      </c>
      <c r="C13" s="152">
        <v>20</v>
      </c>
      <c r="D13" s="152">
        <v>26</v>
      </c>
      <c r="E13" s="151" t="s">
        <v>275</v>
      </c>
      <c r="J13" s="150"/>
    </row>
    <row r="14" spans="1:10" ht="30" customHeight="1" thickBot="1">
      <c r="A14" s="156" t="s">
        <v>274</v>
      </c>
      <c r="B14" s="155">
        <v>5</v>
      </c>
      <c r="C14" s="155">
        <v>1</v>
      </c>
      <c r="D14" s="155">
        <v>2</v>
      </c>
      <c r="E14" s="154" t="s">
        <v>273</v>
      </c>
    </row>
    <row r="15" spans="1:10" ht="30" customHeight="1" thickBot="1">
      <c r="A15" s="153" t="s">
        <v>272</v>
      </c>
      <c r="B15" s="152" t="s">
        <v>68</v>
      </c>
      <c r="C15" s="152" t="s">
        <v>68</v>
      </c>
      <c r="D15" s="152">
        <v>0</v>
      </c>
      <c r="E15" s="151" t="s">
        <v>271</v>
      </c>
      <c r="J15" s="150"/>
    </row>
    <row r="16" spans="1:10" ht="30" customHeight="1" thickBot="1">
      <c r="A16" s="156" t="s">
        <v>270</v>
      </c>
      <c r="B16" s="155">
        <v>8</v>
      </c>
      <c r="C16" s="155">
        <v>12</v>
      </c>
      <c r="D16" s="155">
        <v>12</v>
      </c>
      <c r="E16" s="154" t="s">
        <v>269</v>
      </c>
    </row>
    <row r="17" spans="1:10" ht="30" customHeight="1" thickBot="1">
      <c r="A17" s="153" t="s">
        <v>268</v>
      </c>
      <c r="B17" s="152">
        <v>9</v>
      </c>
      <c r="C17" s="152">
        <v>7</v>
      </c>
      <c r="D17" s="152">
        <v>8</v>
      </c>
      <c r="E17" s="151" t="s">
        <v>267</v>
      </c>
      <c r="J17" s="150"/>
    </row>
    <row r="18" spans="1:10" ht="30" customHeight="1">
      <c r="A18" s="79" t="s">
        <v>266</v>
      </c>
      <c r="B18" s="149">
        <v>58</v>
      </c>
      <c r="C18" s="149">
        <v>51</v>
      </c>
      <c r="D18" s="149">
        <v>214</v>
      </c>
      <c r="E18" s="148" t="s">
        <v>265</v>
      </c>
    </row>
    <row r="19" spans="1:10" s="144" customFormat="1" ht="37.5" customHeight="1">
      <c r="A19" s="147" t="s">
        <v>264</v>
      </c>
      <c r="B19" s="248">
        <f>SUM(B9:B18)</f>
        <v>848</v>
      </c>
      <c r="C19" s="248">
        <f>SUM(C9:C18)</f>
        <v>819</v>
      </c>
      <c r="D19" s="248">
        <f>SUM(D9:D18)</f>
        <v>1026</v>
      </c>
      <c r="E19" s="145" t="s">
        <v>263</v>
      </c>
    </row>
  </sheetData>
  <mergeCells count="9">
    <mergeCell ref="A1:E1"/>
    <mergeCell ref="A3:E3"/>
    <mergeCell ref="A4:E4"/>
    <mergeCell ref="A6:A8"/>
    <mergeCell ref="B6:B8"/>
    <mergeCell ref="D6:D8"/>
    <mergeCell ref="E6:E8"/>
    <mergeCell ref="A2:E2"/>
    <mergeCell ref="C6:C8"/>
  </mergeCells>
  <printOptions horizontalCentered="1" verticalCentered="1"/>
  <pageMargins left="0" right="0" top="0" bottom="0" header="0" footer="0"/>
  <pageSetup paperSize="9" scale="94"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dimension ref="A1:J18"/>
  <sheetViews>
    <sheetView showGridLines="0" rightToLeft="1" view="pageBreakPreview" zoomScaleNormal="75" workbookViewId="0">
      <selection activeCell="A15" sqref="A15"/>
    </sheetView>
  </sheetViews>
  <sheetFormatPr defaultRowHeight="12.75"/>
  <cols>
    <col min="1" max="1" width="31.42578125" style="143" customWidth="1"/>
    <col min="2" max="4" width="14.28515625" style="143" customWidth="1"/>
    <col min="5" max="5" width="32.5703125" style="143" customWidth="1"/>
    <col min="6" max="16384" width="9.140625" style="133"/>
  </cols>
  <sheetData>
    <row r="1" spans="1:10" ht="18" customHeight="1">
      <c r="A1" s="414" t="s">
        <v>310</v>
      </c>
      <c r="B1" s="414"/>
      <c r="C1" s="414"/>
      <c r="D1" s="414"/>
      <c r="E1" s="414"/>
    </row>
    <row r="2" spans="1:10" ht="18" customHeight="1">
      <c r="A2" s="386" t="s">
        <v>128</v>
      </c>
      <c r="B2" s="386"/>
      <c r="C2" s="386"/>
      <c r="D2" s="386"/>
      <c r="E2" s="386"/>
    </row>
    <row r="3" spans="1:10" ht="18" customHeight="1">
      <c r="A3" s="415" t="s">
        <v>309</v>
      </c>
      <c r="B3" s="415"/>
      <c r="C3" s="415"/>
      <c r="D3" s="415"/>
      <c r="E3" s="415"/>
    </row>
    <row r="4" spans="1:10" ht="18" customHeight="1">
      <c r="A4" s="416" t="s">
        <v>128</v>
      </c>
      <c r="B4" s="416"/>
      <c r="C4" s="416"/>
      <c r="D4" s="416"/>
      <c r="E4" s="416"/>
    </row>
    <row r="5" spans="1:10" s="65" customFormat="1" ht="19.5" customHeight="1">
      <c r="A5" s="76" t="s">
        <v>427</v>
      </c>
      <c r="B5" s="76"/>
      <c r="C5" s="76"/>
      <c r="D5" s="76"/>
      <c r="E5" s="75" t="s">
        <v>428</v>
      </c>
    </row>
    <row r="6" spans="1:10" s="150" customFormat="1" ht="17.25" customHeight="1" thickBot="1">
      <c r="A6" s="417" t="s">
        <v>308</v>
      </c>
      <c r="B6" s="420">
        <v>2009</v>
      </c>
      <c r="C6" s="420">
        <v>2010</v>
      </c>
      <c r="D6" s="420">
        <v>2011</v>
      </c>
      <c r="E6" s="423" t="s">
        <v>307</v>
      </c>
    </row>
    <row r="7" spans="1:10" s="150" customFormat="1" ht="17.25" customHeight="1" thickBot="1">
      <c r="A7" s="418"/>
      <c r="B7" s="421"/>
      <c r="C7" s="421"/>
      <c r="D7" s="421"/>
      <c r="E7" s="424"/>
    </row>
    <row r="8" spans="1:10" s="150" customFormat="1" ht="17.25" customHeight="1">
      <c r="A8" s="419"/>
      <c r="B8" s="422"/>
      <c r="C8" s="422"/>
      <c r="D8" s="422"/>
      <c r="E8" s="425"/>
    </row>
    <row r="9" spans="1:10" ht="30" customHeight="1" thickBot="1">
      <c r="A9" s="153" t="s">
        <v>306</v>
      </c>
      <c r="B9" s="152">
        <v>157</v>
      </c>
      <c r="C9" s="152">
        <v>55</v>
      </c>
      <c r="D9" s="163">
        <v>87</v>
      </c>
      <c r="E9" s="151" t="s">
        <v>305</v>
      </c>
      <c r="J9" s="150"/>
    </row>
    <row r="10" spans="1:10" ht="30" customHeight="1" thickBot="1">
      <c r="A10" s="156" t="s">
        <v>304</v>
      </c>
      <c r="B10" s="155">
        <v>3</v>
      </c>
      <c r="C10" s="155">
        <v>0</v>
      </c>
      <c r="D10" s="164">
        <v>3</v>
      </c>
      <c r="E10" s="154" t="s">
        <v>303</v>
      </c>
    </row>
    <row r="11" spans="1:10" ht="30" customHeight="1" thickBot="1">
      <c r="A11" s="153" t="s">
        <v>302</v>
      </c>
      <c r="B11" s="152">
        <v>3</v>
      </c>
      <c r="C11" s="152">
        <v>3</v>
      </c>
      <c r="D11" s="163">
        <v>3</v>
      </c>
      <c r="E11" s="151" t="s">
        <v>301</v>
      </c>
      <c r="J11" s="150"/>
    </row>
    <row r="12" spans="1:10" ht="30" customHeight="1" thickBot="1">
      <c r="A12" s="156" t="s">
        <v>300</v>
      </c>
      <c r="B12" s="155">
        <v>2</v>
      </c>
      <c r="C12" s="155">
        <v>1</v>
      </c>
      <c r="D12" s="164">
        <v>4</v>
      </c>
      <c r="E12" s="154" t="s">
        <v>299</v>
      </c>
    </row>
    <row r="13" spans="1:10" ht="30" customHeight="1" thickBot="1">
      <c r="A13" s="153" t="s">
        <v>298</v>
      </c>
      <c r="B13" s="152">
        <v>3</v>
      </c>
      <c r="C13" s="152">
        <v>0</v>
      </c>
      <c r="D13" s="163">
        <v>0</v>
      </c>
      <c r="E13" s="151" t="s">
        <v>297</v>
      </c>
      <c r="J13" s="150"/>
    </row>
    <row r="14" spans="1:10" ht="30" customHeight="1" thickBot="1">
      <c r="A14" s="156" t="s">
        <v>296</v>
      </c>
      <c r="B14" s="155">
        <v>30</v>
      </c>
      <c r="C14" s="155">
        <v>19</v>
      </c>
      <c r="D14" s="164">
        <v>13</v>
      </c>
      <c r="E14" s="154" t="s">
        <v>295</v>
      </c>
    </row>
    <row r="15" spans="1:10" ht="30" customHeight="1" thickBot="1">
      <c r="A15" s="153" t="s">
        <v>294</v>
      </c>
      <c r="B15" s="152">
        <v>2</v>
      </c>
      <c r="C15" s="152">
        <v>1</v>
      </c>
      <c r="D15" s="163">
        <v>1</v>
      </c>
      <c r="E15" s="151" t="s">
        <v>293</v>
      </c>
      <c r="J15" s="150"/>
    </row>
    <row r="16" spans="1:10" ht="30" customHeight="1">
      <c r="A16" s="79" t="s">
        <v>292</v>
      </c>
      <c r="B16" s="149">
        <v>636</v>
      </c>
      <c r="C16" s="149">
        <v>734</v>
      </c>
      <c r="D16" s="162">
        <v>906</v>
      </c>
      <c r="E16" s="148" t="s">
        <v>291</v>
      </c>
    </row>
    <row r="17" spans="1:10" ht="30" customHeight="1">
      <c r="A17" s="161" t="s">
        <v>290</v>
      </c>
      <c r="B17" s="160">
        <v>12</v>
      </c>
      <c r="C17" s="160">
        <v>6</v>
      </c>
      <c r="D17" s="159">
        <v>9</v>
      </c>
      <c r="E17" s="158" t="s">
        <v>289</v>
      </c>
      <c r="J17" s="150"/>
    </row>
    <row r="18" spans="1:10" s="144" customFormat="1" ht="32.25" customHeight="1">
      <c r="A18" s="147" t="s">
        <v>264</v>
      </c>
      <c r="B18" s="146">
        <f>SUM(B9:B17)</f>
        <v>848</v>
      </c>
      <c r="C18" s="146">
        <f>SUM(C9:C17)</f>
        <v>819</v>
      </c>
      <c r="D18" s="157">
        <f>SUM(D9:D17)</f>
        <v>1026</v>
      </c>
      <c r="E18" s="145" t="s">
        <v>3</v>
      </c>
    </row>
  </sheetData>
  <mergeCells count="9">
    <mergeCell ref="A1:E1"/>
    <mergeCell ref="A3:E3"/>
    <mergeCell ref="A4:E4"/>
    <mergeCell ref="A6:A8"/>
    <mergeCell ref="E6:E8"/>
    <mergeCell ref="B6:B8"/>
    <mergeCell ref="C6:C8"/>
    <mergeCell ref="A2:E2"/>
    <mergeCell ref="D6:D8"/>
  </mergeCells>
  <printOptions horizontalCentered="1" verticalCentered="1"/>
  <pageMargins left="0" right="0" top="0" bottom="0" header="0" footer="0"/>
  <pageSetup paperSize="9" scale="94"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4:C10"/>
  <sheetViews>
    <sheetView showGridLines="0" rightToLeft="1" tabSelected="1" view="pageBreakPreview" zoomScaleNormal="100" zoomScaleSheetLayoutView="100" workbookViewId="0">
      <selection activeCell="E7" sqref="E7"/>
    </sheetView>
  </sheetViews>
  <sheetFormatPr defaultRowHeight="12.75"/>
  <cols>
    <col min="1" max="1" width="45.42578125" style="53" customWidth="1"/>
    <col min="2" max="2" width="2.5703125" style="53" customWidth="1"/>
    <col min="3" max="3" width="41" style="54" customWidth="1"/>
    <col min="4" max="16384" width="9.140625" style="53"/>
  </cols>
  <sheetData>
    <row r="4" spans="1:3" s="64" customFormat="1" ht="33" customHeight="1">
      <c r="A4" s="464" t="s">
        <v>446</v>
      </c>
      <c r="B4" s="465"/>
      <c r="C4" s="466" t="s">
        <v>470</v>
      </c>
    </row>
    <row r="5" spans="1:3">
      <c r="C5" s="63"/>
    </row>
    <row r="6" spans="1:3" s="55" customFormat="1" ht="91.5" customHeight="1">
      <c r="A6" s="60" t="s">
        <v>448</v>
      </c>
      <c r="B6" s="57"/>
      <c r="C6" s="62" t="s">
        <v>82</v>
      </c>
    </row>
    <row r="7" spans="1:3" s="55" customFormat="1" ht="12" customHeight="1">
      <c r="A7" s="60"/>
      <c r="B7" s="57"/>
      <c r="C7" s="59"/>
    </row>
    <row r="8" spans="1:3" s="55" customFormat="1" ht="107.25" customHeight="1">
      <c r="A8" s="332" t="s">
        <v>447</v>
      </c>
      <c r="B8" s="57"/>
      <c r="C8" s="61" t="s">
        <v>81</v>
      </c>
    </row>
    <row r="9" spans="1:3" s="55" customFormat="1" ht="12" customHeight="1">
      <c r="A9" s="60"/>
      <c r="B9" s="57"/>
      <c r="C9" s="59"/>
    </row>
    <row r="10" spans="1:3" s="55" customFormat="1" ht="74.25" customHeight="1">
      <c r="A10" s="58" t="s">
        <v>80</v>
      </c>
      <c r="B10" s="57"/>
      <c r="C10" s="56" t="s">
        <v>79</v>
      </c>
    </row>
  </sheetData>
  <pageMargins left="0.78740157480314965" right="0.78740157480314965" top="1.5748031496062993" bottom="0.78740157480314965" header="0.51181102362204722" footer="0.51181102362204722"/>
  <pageSetup paperSize="9" scale="9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dimension ref="A1:I70"/>
  <sheetViews>
    <sheetView rightToLeft="1" view="pageBreakPreview" zoomScaleNormal="100" zoomScaleSheetLayoutView="100" workbookViewId="0">
      <selection activeCell="A15" sqref="A15"/>
    </sheetView>
  </sheetViews>
  <sheetFormatPr defaultRowHeight="12.75"/>
  <cols>
    <col min="1" max="1" width="20" style="143" customWidth="1"/>
    <col min="2" max="2" width="12.140625" style="143" customWidth="1"/>
    <col min="3" max="5" width="11.42578125" style="143" customWidth="1"/>
    <col min="6" max="6" width="11.28515625" style="143" customWidth="1"/>
    <col min="7" max="7" width="21.140625" style="165" customWidth="1"/>
    <col min="8" max="9" width="9.140625" style="165"/>
    <col min="10" max="10" width="11.85546875" style="165" customWidth="1"/>
    <col min="11" max="16384" width="9.140625" style="165"/>
  </cols>
  <sheetData>
    <row r="1" spans="1:9" ht="18">
      <c r="A1" s="426" t="s">
        <v>445</v>
      </c>
      <c r="B1" s="426"/>
      <c r="C1" s="426"/>
      <c r="D1" s="426"/>
      <c r="E1" s="426"/>
      <c r="F1" s="426"/>
      <c r="G1" s="426"/>
    </row>
    <row r="2" spans="1:9" ht="18">
      <c r="A2" s="432">
        <v>2011</v>
      </c>
      <c r="B2" s="432"/>
      <c r="C2" s="432"/>
      <c r="D2" s="432"/>
      <c r="E2" s="432"/>
      <c r="F2" s="432"/>
      <c r="G2" s="432"/>
    </row>
    <row r="3" spans="1:9" ht="15.75">
      <c r="A3" s="427" t="s">
        <v>463</v>
      </c>
      <c r="B3" s="427"/>
      <c r="C3" s="427"/>
      <c r="D3" s="427"/>
      <c r="E3" s="427"/>
      <c r="F3" s="427"/>
      <c r="G3" s="427"/>
    </row>
    <row r="4" spans="1:9" ht="15">
      <c r="A4" s="428">
        <v>2011</v>
      </c>
      <c r="B4" s="428"/>
      <c r="C4" s="428"/>
      <c r="D4" s="428"/>
      <c r="E4" s="428"/>
      <c r="F4" s="428"/>
      <c r="G4" s="428"/>
    </row>
    <row r="5" spans="1:9" s="65" customFormat="1" ht="19.5" customHeight="1">
      <c r="A5" s="76" t="s">
        <v>429</v>
      </c>
      <c r="B5" s="76"/>
      <c r="C5" s="76"/>
      <c r="G5" s="75" t="s">
        <v>430</v>
      </c>
    </row>
    <row r="6" spans="1:9" ht="35.25" customHeight="1">
      <c r="A6" s="430" t="s">
        <v>335</v>
      </c>
      <c r="B6" s="431" t="s">
        <v>334</v>
      </c>
      <c r="C6" s="433" t="s">
        <v>333</v>
      </c>
      <c r="D6" s="434"/>
      <c r="E6" s="434"/>
      <c r="F6" s="435"/>
      <c r="G6" s="429" t="s">
        <v>332</v>
      </c>
    </row>
    <row r="7" spans="1:9" ht="36" customHeight="1">
      <c r="A7" s="430"/>
      <c r="B7" s="431"/>
      <c r="C7" s="185" t="s">
        <v>331</v>
      </c>
      <c r="D7" s="185" t="s">
        <v>330</v>
      </c>
      <c r="E7" s="185" t="s">
        <v>329</v>
      </c>
      <c r="F7" s="185" t="s">
        <v>328</v>
      </c>
      <c r="G7" s="429"/>
      <c r="I7" s="184"/>
    </row>
    <row r="8" spans="1:9" ht="25.5" customHeight="1" thickBot="1">
      <c r="A8" s="180" t="s">
        <v>327</v>
      </c>
      <c r="B8" s="179">
        <v>61</v>
      </c>
      <c r="C8" s="178">
        <v>2</v>
      </c>
      <c r="D8" s="178">
        <v>0</v>
      </c>
      <c r="E8" s="178">
        <v>1</v>
      </c>
      <c r="F8" s="178">
        <f t="shared" ref="F8:F19" si="0">SUM(C8:E8)</f>
        <v>3</v>
      </c>
      <c r="G8" s="151" t="s">
        <v>35</v>
      </c>
      <c r="I8" s="176"/>
    </row>
    <row r="9" spans="1:9" ht="25.5" customHeight="1" thickBot="1">
      <c r="A9" s="183" t="s">
        <v>326</v>
      </c>
      <c r="B9" s="182">
        <v>81</v>
      </c>
      <c r="C9" s="181">
        <v>3</v>
      </c>
      <c r="D9" s="181">
        <v>0</v>
      </c>
      <c r="E9" s="181">
        <v>0</v>
      </c>
      <c r="F9" s="181">
        <f t="shared" si="0"/>
        <v>3</v>
      </c>
      <c r="G9" s="154" t="s">
        <v>34</v>
      </c>
      <c r="I9" s="169"/>
    </row>
    <row r="10" spans="1:9" ht="25.5" customHeight="1" thickBot="1">
      <c r="A10" s="180" t="s">
        <v>325</v>
      </c>
      <c r="B10" s="179">
        <v>61</v>
      </c>
      <c r="C10" s="178">
        <v>5</v>
      </c>
      <c r="D10" s="178">
        <v>0</v>
      </c>
      <c r="E10" s="178">
        <v>0</v>
      </c>
      <c r="F10" s="178">
        <f t="shared" si="0"/>
        <v>5</v>
      </c>
      <c r="G10" s="151" t="s">
        <v>33</v>
      </c>
      <c r="I10" s="176"/>
    </row>
    <row r="11" spans="1:9" ht="25.5" customHeight="1" thickBot="1">
      <c r="A11" s="183" t="s">
        <v>324</v>
      </c>
      <c r="B11" s="182">
        <v>81</v>
      </c>
      <c r="C11" s="181">
        <v>1</v>
      </c>
      <c r="D11" s="181">
        <v>0</v>
      </c>
      <c r="E11" s="181">
        <v>0</v>
      </c>
      <c r="F11" s="181">
        <f t="shared" si="0"/>
        <v>1</v>
      </c>
      <c r="G11" s="154" t="s">
        <v>32</v>
      </c>
      <c r="I11" s="169"/>
    </row>
    <row r="12" spans="1:9" ht="25.5" customHeight="1" thickBot="1">
      <c r="A12" s="180" t="s">
        <v>323</v>
      </c>
      <c r="B12" s="179">
        <v>124</v>
      </c>
      <c r="C12" s="178">
        <v>15</v>
      </c>
      <c r="D12" s="178">
        <v>0</v>
      </c>
      <c r="E12" s="178">
        <v>1</v>
      </c>
      <c r="F12" s="178">
        <f t="shared" si="0"/>
        <v>16</v>
      </c>
      <c r="G12" s="151" t="s">
        <v>31</v>
      </c>
      <c r="I12" s="176"/>
    </row>
    <row r="13" spans="1:9" ht="25.5" customHeight="1" thickBot="1">
      <c r="A13" s="183" t="s">
        <v>322</v>
      </c>
      <c r="B13" s="182">
        <v>118</v>
      </c>
      <c r="C13" s="181">
        <v>8</v>
      </c>
      <c r="D13" s="181">
        <v>2</v>
      </c>
      <c r="E13" s="181">
        <v>3</v>
      </c>
      <c r="F13" s="181">
        <f t="shared" si="0"/>
        <v>13</v>
      </c>
      <c r="G13" s="154" t="s">
        <v>30</v>
      </c>
      <c r="I13" s="169"/>
    </row>
    <row r="14" spans="1:9" ht="25.5" customHeight="1" thickBot="1">
      <c r="A14" s="180" t="s">
        <v>321</v>
      </c>
      <c r="B14" s="179">
        <v>109</v>
      </c>
      <c r="C14" s="178">
        <v>16</v>
      </c>
      <c r="D14" s="178">
        <v>5</v>
      </c>
      <c r="E14" s="178">
        <v>1</v>
      </c>
      <c r="F14" s="178">
        <f t="shared" si="0"/>
        <v>22</v>
      </c>
      <c r="G14" s="151" t="s">
        <v>29</v>
      </c>
      <c r="I14" s="176"/>
    </row>
    <row r="15" spans="1:9" ht="25.5" customHeight="1" thickBot="1">
      <c r="A15" s="183" t="s">
        <v>320</v>
      </c>
      <c r="B15" s="182">
        <v>80</v>
      </c>
      <c r="C15" s="181">
        <v>3</v>
      </c>
      <c r="D15" s="181">
        <v>0</v>
      </c>
      <c r="E15" s="181">
        <v>0</v>
      </c>
      <c r="F15" s="181">
        <f t="shared" si="0"/>
        <v>3</v>
      </c>
      <c r="G15" s="154" t="s">
        <v>28</v>
      </c>
      <c r="I15" s="169"/>
    </row>
    <row r="16" spans="1:9" ht="25.5" customHeight="1" thickBot="1">
      <c r="A16" s="180" t="s">
        <v>319</v>
      </c>
      <c r="B16" s="179">
        <v>95</v>
      </c>
      <c r="C16" s="178">
        <v>14</v>
      </c>
      <c r="D16" s="178">
        <v>1</v>
      </c>
      <c r="E16" s="178">
        <v>0</v>
      </c>
      <c r="F16" s="178">
        <f t="shared" si="0"/>
        <v>15</v>
      </c>
      <c r="G16" s="151" t="s">
        <v>27</v>
      </c>
      <c r="I16" s="176"/>
    </row>
    <row r="17" spans="1:9" ht="25.5" customHeight="1" thickBot="1">
      <c r="A17" s="183" t="s">
        <v>318</v>
      </c>
      <c r="B17" s="182">
        <v>77</v>
      </c>
      <c r="C17" s="181">
        <v>15</v>
      </c>
      <c r="D17" s="181">
        <v>1</v>
      </c>
      <c r="E17" s="181">
        <v>1</v>
      </c>
      <c r="F17" s="181">
        <f t="shared" si="0"/>
        <v>17</v>
      </c>
      <c r="G17" s="154" t="s">
        <v>26</v>
      </c>
      <c r="I17" s="169"/>
    </row>
    <row r="18" spans="1:9" ht="25.5" customHeight="1" thickBot="1">
      <c r="A18" s="180" t="s">
        <v>317</v>
      </c>
      <c r="B18" s="179">
        <v>62</v>
      </c>
      <c r="C18" s="178">
        <v>3</v>
      </c>
      <c r="D18" s="178">
        <v>0</v>
      </c>
      <c r="E18" s="178">
        <v>0</v>
      </c>
      <c r="F18" s="178">
        <f t="shared" si="0"/>
        <v>3</v>
      </c>
      <c r="G18" s="151" t="s">
        <v>25</v>
      </c>
      <c r="I18" s="176"/>
    </row>
    <row r="19" spans="1:9" ht="25.5" customHeight="1">
      <c r="A19" s="175" t="s">
        <v>316</v>
      </c>
      <c r="B19" s="174">
        <v>77</v>
      </c>
      <c r="C19" s="173">
        <v>6</v>
      </c>
      <c r="D19" s="173">
        <v>0</v>
      </c>
      <c r="E19" s="173">
        <v>0</v>
      </c>
      <c r="F19" s="173">
        <f t="shared" si="0"/>
        <v>6</v>
      </c>
      <c r="G19" s="148" t="s">
        <v>24</v>
      </c>
      <c r="I19" s="169"/>
    </row>
    <row r="20" spans="1:9" ht="26.25" customHeight="1">
      <c r="A20" s="172" t="s">
        <v>315</v>
      </c>
      <c r="B20" s="171">
        <f>SUM(B8:B19)</f>
        <v>1026</v>
      </c>
      <c r="C20" s="171">
        <f>SUM(C8:C19)</f>
        <v>91</v>
      </c>
      <c r="D20" s="171">
        <f>SUM(D8:D19)</f>
        <v>9</v>
      </c>
      <c r="E20" s="171">
        <f>SUM(E8:E19)</f>
        <v>7</v>
      </c>
      <c r="F20" s="171">
        <f>SUM(F8:F19)</f>
        <v>107</v>
      </c>
      <c r="G20" s="170" t="s">
        <v>3</v>
      </c>
      <c r="I20" s="169"/>
    </row>
    <row r="40" spans="2:5" ht="13.5" thickBot="1"/>
    <row r="41" spans="2:5" ht="57.75" thickBot="1">
      <c r="B41" s="167" t="s">
        <v>314</v>
      </c>
      <c r="C41" s="166" t="s">
        <v>313</v>
      </c>
      <c r="D41" s="166" t="s">
        <v>312</v>
      </c>
      <c r="E41" s="166" t="s">
        <v>311</v>
      </c>
    </row>
    <row r="57" spans="1:2">
      <c r="A57" s="165"/>
      <c r="B57" s="165"/>
    </row>
    <row r="58" spans="1:2" ht="15.75">
      <c r="A58" s="177" t="s">
        <v>35</v>
      </c>
      <c r="B58" s="176" t="s">
        <v>327</v>
      </c>
    </row>
    <row r="59" spans="1:2" ht="15.75">
      <c r="A59" s="168" t="s">
        <v>34</v>
      </c>
      <c r="B59" s="169" t="s">
        <v>326</v>
      </c>
    </row>
    <row r="60" spans="1:2" ht="15.75">
      <c r="A60" s="177" t="s">
        <v>33</v>
      </c>
      <c r="B60" s="176" t="s">
        <v>325</v>
      </c>
    </row>
    <row r="61" spans="1:2" ht="15.75">
      <c r="A61" s="168" t="s">
        <v>32</v>
      </c>
      <c r="B61" s="169" t="s">
        <v>324</v>
      </c>
    </row>
    <row r="62" spans="1:2" ht="15.75">
      <c r="A62" s="177" t="s">
        <v>31</v>
      </c>
      <c r="B62" s="176" t="s">
        <v>323</v>
      </c>
    </row>
    <row r="63" spans="1:2" ht="15.75">
      <c r="A63" s="168" t="s">
        <v>30</v>
      </c>
      <c r="B63" s="169" t="s">
        <v>322</v>
      </c>
    </row>
    <row r="64" spans="1:2" ht="15.75">
      <c r="A64" s="177" t="s">
        <v>29</v>
      </c>
      <c r="B64" s="176" t="s">
        <v>321</v>
      </c>
    </row>
    <row r="65" spans="1:2" ht="15.75">
      <c r="A65" s="168" t="s">
        <v>28</v>
      </c>
      <c r="B65" s="169" t="s">
        <v>320</v>
      </c>
    </row>
    <row r="66" spans="1:2" ht="15.75">
      <c r="A66" s="177" t="s">
        <v>27</v>
      </c>
      <c r="B66" s="176" t="s">
        <v>319</v>
      </c>
    </row>
    <row r="67" spans="1:2" ht="15.75">
      <c r="A67" s="168" t="s">
        <v>26</v>
      </c>
      <c r="B67" s="169" t="s">
        <v>318</v>
      </c>
    </row>
    <row r="68" spans="1:2" ht="15.75">
      <c r="A68" s="177" t="s">
        <v>25</v>
      </c>
      <c r="B68" s="176" t="s">
        <v>317</v>
      </c>
    </row>
    <row r="69" spans="1:2" ht="15.75">
      <c r="A69" s="168" t="s">
        <v>24</v>
      </c>
      <c r="B69" s="169" t="s">
        <v>316</v>
      </c>
    </row>
    <row r="70" spans="1:2">
      <c r="A70" s="168"/>
      <c r="B70" s="165"/>
    </row>
  </sheetData>
  <mergeCells count="8">
    <mergeCell ref="A1:G1"/>
    <mergeCell ref="A3:G3"/>
    <mergeCell ref="A4:G4"/>
    <mergeCell ref="G6:G7"/>
    <mergeCell ref="A6:A7"/>
    <mergeCell ref="B6:B7"/>
    <mergeCell ref="A2:G2"/>
    <mergeCell ref="C6:F6"/>
  </mergeCells>
  <printOptions horizontalCentered="1" verticalCentered="1"/>
  <pageMargins left="0" right="0" top="0" bottom="0" header="0" footer="0"/>
  <pageSetup paperSize="9" scale="94"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dimension ref="A1:F8"/>
  <sheetViews>
    <sheetView rightToLeft="1" view="pageBreakPreview" zoomScaleNormal="100" zoomScaleSheetLayoutView="100" workbookViewId="0">
      <selection activeCell="A15" sqref="A15"/>
    </sheetView>
  </sheetViews>
  <sheetFormatPr defaultRowHeight="12.75"/>
  <cols>
    <col min="1" max="1" width="28" style="77" customWidth="1"/>
    <col min="2" max="5" width="12.140625" style="77" customWidth="1"/>
    <col min="6" max="6" width="30.5703125" style="77" customWidth="1"/>
    <col min="7" max="16384" width="9.140625" style="77"/>
  </cols>
  <sheetData>
    <row r="1" spans="1:6" ht="38.25" customHeight="1">
      <c r="A1" s="358" t="s">
        <v>336</v>
      </c>
      <c r="B1" s="359"/>
      <c r="C1" s="359"/>
      <c r="D1" s="359"/>
      <c r="E1" s="359"/>
      <c r="F1" s="359"/>
    </row>
    <row r="2" spans="1:6" ht="15.75">
      <c r="A2" s="360" t="s">
        <v>462</v>
      </c>
      <c r="B2" s="360"/>
      <c r="C2" s="360"/>
      <c r="D2" s="360"/>
      <c r="E2" s="360"/>
      <c r="F2" s="360"/>
    </row>
    <row r="3" spans="1:6" ht="15">
      <c r="A3" s="361" t="s">
        <v>128</v>
      </c>
      <c r="B3" s="361"/>
      <c r="C3" s="361"/>
      <c r="D3" s="361"/>
      <c r="E3" s="361"/>
      <c r="F3" s="361"/>
    </row>
    <row r="4" spans="1:6" s="65" customFormat="1" ht="19.5" customHeight="1">
      <c r="A4" s="76" t="s">
        <v>431</v>
      </c>
      <c r="B4" s="76"/>
      <c r="C4" s="76"/>
      <c r="D4" s="76"/>
      <c r="E4" s="76"/>
      <c r="F4" s="75" t="s">
        <v>432</v>
      </c>
    </row>
    <row r="5" spans="1:6" ht="45.75" customHeight="1">
      <c r="A5" s="192" t="s">
        <v>373</v>
      </c>
      <c r="B5" s="191" t="s">
        <v>370</v>
      </c>
      <c r="C5" s="191" t="s">
        <v>371</v>
      </c>
      <c r="D5" s="191" t="s">
        <v>372</v>
      </c>
      <c r="E5" s="260" t="s">
        <v>0</v>
      </c>
      <c r="F5" s="190" t="s">
        <v>374</v>
      </c>
    </row>
    <row r="6" spans="1:6" ht="38.25" customHeight="1" thickBot="1">
      <c r="A6" s="258">
        <v>2009</v>
      </c>
      <c r="B6" s="189">
        <v>92</v>
      </c>
      <c r="C6" s="189">
        <v>4</v>
      </c>
      <c r="D6" s="188">
        <v>3</v>
      </c>
      <c r="E6" s="188">
        <f>SUM(B6:D6)</f>
        <v>99</v>
      </c>
      <c r="F6" s="256">
        <v>2009</v>
      </c>
    </row>
    <row r="7" spans="1:6" ht="38.25" customHeight="1" thickBot="1">
      <c r="A7" s="259">
        <v>2010</v>
      </c>
      <c r="B7" s="187">
        <v>54</v>
      </c>
      <c r="C7" s="187">
        <v>10</v>
      </c>
      <c r="D7" s="186">
        <v>7</v>
      </c>
      <c r="E7" s="186">
        <f t="shared" ref="E7:E8" si="0">SUM(B7:D7)</f>
        <v>71</v>
      </c>
      <c r="F7" s="257">
        <v>2010</v>
      </c>
    </row>
    <row r="8" spans="1:6" ht="38.25" customHeight="1">
      <c r="A8" s="261">
        <v>2011</v>
      </c>
      <c r="B8" s="209">
        <v>91</v>
      </c>
      <c r="C8" s="209">
        <v>9</v>
      </c>
      <c r="D8" s="262">
        <v>7</v>
      </c>
      <c r="E8" s="262">
        <f t="shared" si="0"/>
        <v>107</v>
      </c>
      <c r="F8" s="263">
        <v>2011</v>
      </c>
    </row>
  </sheetData>
  <mergeCells count="3">
    <mergeCell ref="A1:F1"/>
    <mergeCell ref="A2:F2"/>
    <mergeCell ref="A3:F3"/>
  </mergeCells>
  <printOptions horizontalCentered="1" verticalCentered="1"/>
  <pageMargins left="0" right="0" top="0" bottom="0" header="0" footer="0"/>
  <pageSetup paperSize="9" scale="91"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dimension ref="A1:J17"/>
  <sheetViews>
    <sheetView showGridLines="0" rightToLeft="1" view="pageBreakPreview" zoomScaleNormal="100" workbookViewId="0">
      <selection activeCell="A15" sqref="A15"/>
    </sheetView>
  </sheetViews>
  <sheetFormatPr defaultRowHeight="12.75"/>
  <cols>
    <col min="1" max="1" width="30.140625" style="143" customWidth="1"/>
    <col min="2" max="2" width="10.28515625" style="193" customWidth="1"/>
    <col min="3" max="8" width="10.140625" style="193" customWidth="1"/>
    <col min="9" max="9" width="11.28515625" style="193" customWidth="1"/>
    <col min="10" max="10" width="31" style="143" customWidth="1"/>
    <col min="11" max="16384" width="9.140625" style="133"/>
  </cols>
  <sheetData>
    <row r="1" spans="1:10" ht="18">
      <c r="A1" s="436" t="s">
        <v>353</v>
      </c>
      <c r="B1" s="436"/>
      <c r="C1" s="436"/>
      <c r="D1" s="436"/>
      <c r="E1" s="436"/>
      <c r="F1" s="436"/>
      <c r="G1" s="436"/>
      <c r="H1" s="436"/>
      <c r="I1" s="436"/>
      <c r="J1" s="436"/>
    </row>
    <row r="2" spans="1:10" ht="18">
      <c r="A2" s="444" t="s">
        <v>354</v>
      </c>
      <c r="B2" s="444"/>
      <c r="C2" s="444"/>
      <c r="D2" s="444"/>
      <c r="E2" s="444"/>
      <c r="F2" s="444"/>
      <c r="G2" s="444"/>
      <c r="H2" s="444"/>
      <c r="I2" s="444"/>
      <c r="J2" s="444"/>
    </row>
    <row r="3" spans="1:10" ht="38.25" customHeight="1">
      <c r="A3" s="415" t="s">
        <v>469</v>
      </c>
      <c r="B3" s="415"/>
      <c r="C3" s="415"/>
      <c r="D3" s="415"/>
      <c r="E3" s="415"/>
      <c r="F3" s="415"/>
      <c r="G3" s="415"/>
      <c r="H3" s="415"/>
      <c r="I3" s="415"/>
      <c r="J3" s="415"/>
    </row>
    <row r="4" spans="1:10" ht="15.75">
      <c r="A4" s="437" t="s">
        <v>354</v>
      </c>
      <c r="B4" s="437"/>
      <c r="C4" s="437"/>
      <c r="D4" s="437"/>
      <c r="E4" s="437"/>
      <c r="F4" s="437"/>
      <c r="G4" s="437"/>
      <c r="H4" s="437"/>
      <c r="I4" s="437"/>
      <c r="J4" s="437"/>
    </row>
    <row r="5" spans="1:10" s="65" customFormat="1" ht="19.5" customHeight="1">
      <c r="A5" s="76" t="s">
        <v>433</v>
      </c>
      <c r="B5" s="76"/>
      <c r="C5" s="76"/>
      <c r="F5" s="76"/>
      <c r="G5" s="76"/>
      <c r="J5" s="75" t="s">
        <v>434</v>
      </c>
    </row>
    <row r="6" spans="1:10" s="150" customFormat="1" ht="17.25" customHeight="1">
      <c r="A6" s="438" t="s">
        <v>352</v>
      </c>
      <c r="B6" s="445">
        <v>2010</v>
      </c>
      <c r="C6" s="446"/>
      <c r="D6" s="446"/>
      <c r="E6" s="447"/>
      <c r="F6" s="445">
        <v>2011</v>
      </c>
      <c r="G6" s="446"/>
      <c r="H6" s="446"/>
      <c r="I6" s="447"/>
      <c r="J6" s="441" t="s">
        <v>348</v>
      </c>
    </row>
    <row r="7" spans="1:10" s="150" customFormat="1" ht="17.25" customHeight="1">
      <c r="A7" s="439"/>
      <c r="B7" s="448" t="s">
        <v>351</v>
      </c>
      <c r="C7" s="451" t="s">
        <v>350</v>
      </c>
      <c r="D7" s="452"/>
      <c r="E7" s="452" t="s">
        <v>349</v>
      </c>
      <c r="F7" s="448" t="s">
        <v>351</v>
      </c>
      <c r="G7" s="451" t="s">
        <v>350</v>
      </c>
      <c r="H7" s="452"/>
      <c r="I7" s="452" t="s">
        <v>349</v>
      </c>
      <c r="J7" s="442"/>
    </row>
    <row r="8" spans="1:10" s="150" customFormat="1" ht="17.25" customHeight="1">
      <c r="A8" s="439"/>
      <c r="B8" s="449"/>
      <c r="C8" s="453"/>
      <c r="D8" s="454"/>
      <c r="E8" s="455"/>
      <c r="F8" s="449"/>
      <c r="G8" s="453"/>
      <c r="H8" s="454"/>
      <c r="I8" s="455"/>
      <c r="J8" s="442"/>
    </row>
    <row r="9" spans="1:10" s="150" customFormat="1" ht="32.25" customHeight="1">
      <c r="A9" s="440"/>
      <c r="B9" s="450"/>
      <c r="C9" s="202" t="s">
        <v>347</v>
      </c>
      <c r="D9" s="201" t="s">
        <v>330</v>
      </c>
      <c r="E9" s="456"/>
      <c r="F9" s="450"/>
      <c r="G9" s="202" t="s">
        <v>347</v>
      </c>
      <c r="H9" s="201" t="s">
        <v>330</v>
      </c>
      <c r="I9" s="456"/>
      <c r="J9" s="443"/>
    </row>
    <row r="10" spans="1:10" ht="27.75" customHeight="1" thickBot="1">
      <c r="A10" s="153" t="s">
        <v>346</v>
      </c>
      <c r="B10" s="152">
        <v>224</v>
      </c>
      <c r="C10" s="152">
        <v>176</v>
      </c>
      <c r="D10" s="152">
        <v>52</v>
      </c>
      <c r="E10" s="152">
        <v>43</v>
      </c>
      <c r="F10" s="152">
        <v>202</v>
      </c>
      <c r="G10" s="152">
        <v>214</v>
      </c>
      <c r="H10" s="152">
        <v>47</v>
      </c>
      <c r="I10" s="152">
        <v>43</v>
      </c>
      <c r="J10" s="151" t="s">
        <v>345</v>
      </c>
    </row>
    <row r="11" spans="1:10" ht="27.75" customHeight="1" thickBot="1">
      <c r="A11" s="156" t="s">
        <v>344</v>
      </c>
      <c r="B11" s="155">
        <v>3</v>
      </c>
      <c r="C11" s="155">
        <v>0</v>
      </c>
      <c r="D11" s="155">
        <v>2</v>
      </c>
      <c r="E11" s="155">
        <v>4</v>
      </c>
      <c r="F11" s="155">
        <v>3</v>
      </c>
      <c r="G11" s="155">
        <v>3</v>
      </c>
      <c r="H11" s="155">
        <v>1</v>
      </c>
      <c r="I11" s="155">
        <v>2</v>
      </c>
      <c r="J11" s="154" t="s">
        <v>343</v>
      </c>
    </row>
    <row r="12" spans="1:10" ht="27.75" customHeight="1" thickBot="1">
      <c r="A12" s="200" t="s">
        <v>342</v>
      </c>
      <c r="B12" s="199">
        <v>0</v>
      </c>
      <c r="C12" s="199">
        <v>0</v>
      </c>
      <c r="D12" s="199">
        <v>0</v>
      </c>
      <c r="E12" s="199">
        <v>0</v>
      </c>
      <c r="F12" s="199">
        <v>1</v>
      </c>
      <c r="G12" s="199">
        <v>0</v>
      </c>
      <c r="H12" s="199">
        <v>0</v>
      </c>
      <c r="I12" s="199">
        <v>1</v>
      </c>
      <c r="J12" s="198" t="s">
        <v>341</v>
      </c>
    </row>
    <row r="13" spans="1:10" ht="27.75" customHeight="1" thickBot="1">
      <c r="A13" s="156" t="s">
        <v>340</v>
      </c>
      <c r="B13" s="155">
        <v>51</v>
      </c>
      <c r="C13" s="155">
        <v>55</v>
      </c>
      <c r="D13" s="155">
        <v>0</v>
      </c>
      <c r="E13" s="155">
        <v>0</v>
      </c>
      <c r="F13" s="155">
        <v>52</v>
      </c>
      <c r="G13" s="155">
        <v>111</v>
      </c>
      <c r="H13" s="155">
        <v>0</v>
      </c>
      <c r="I13" s="155">
        <v>0</v>
      </c>
      <c r="J13" s="154" t="s">
        <v>339</v>
      </c>
    </row>
    <row r="14" spans="1:10" ht="27.75" customHeight="1" thickBot="1">
      <c r="A14" s="200" t="s">
        <v>338</v>
      </c>
      <c r="B14" s="199">
        <v>85</v>
      </c>
      <c r="C14" s="199">
        <v>50</v>
      </c>
      <c r="D14" s="199">
        <v>0</v>
      </c>
      <c r="E14" s="199">
        <v>3</v>
      </c>
      <c r="F14" s="199">
        <v>72</v>
      </c>
      <c r="G14" s="199">
        <v>58</v>
      </c>
      <c r="H14" s="199">
        <v>0</v>
      </c>
      <c r="I14" s="199">
        <v>2</v>
      </c>
      <c r="J14" s="198" t="s">
        <v>337</v>
      </c>
    </row>
    <row r="15" spans="1:10" ht="27.75" customHeight="1">
      <c r="A15" s="79" t="s">
        <v>266</v>
      </c>
      <c r="B15" s="149">
        <v>33</v>
      </c>
      <c r="C15" s="149">
        <v>33</v>
      </c>
      <c r="D15" s="149">
        <v>4</v>
      </c>
      <c r="E15" s="149">
        <v>5</v>
      </c>
      <c r="F15" s="149">
        <v>26</v>
      </c>
      <c r="G15" s="149">
        <v>42</v>
      </c>
      <c r="H15" s="149">
        <v>1</v>
      </c>
      <c r="I15" s="149">
        <v>6</v>
      </c>
      <c r="J15" s="148" t="s">
        <v>130</v>
      </c>
    </row>
    <row r="16" spans="1:10" s="144" customFormat="1" ht="27.75" customHeight="1">
      <c r="A16" s="197" t="s">
        <v>264</v>
      </c>
      <c r="B16" s="196">
        <f t="shared" ref="B16:I16" si="0">SUM(B10:B15)</f>
        <v>396</v>
      </c>
      <c r="C16" s="196">
        <f t="shared" si="0"/>
        <v>314</v>
      </c>
      <c r="D16" s="196">
        <f t="shared" si="0"/>
        <v>58</v>
      </c>
      <c r="E16" s="196">
        <f t="shared" si="0"/>
        <v>55</v>
      </c>
      <c r="F16" s="196">
        <f t="shared" si="0"/>
        <v>356</v>
      </c>
      <c r="G16" s="196">
        <f t="shared" si="0"/>
        <v>428</v>
      </c>
      <c r="H16" s="196">
        <f t="shared" si="0"/>
        <v>49</v>
      </c>
      <c r="I16" s="196">
        <f t="shared" si="0"/>
        <v>54</v>
      </c>
      <c r="J16" s="195" t="s">
        <v>263</v>
      </c>
    </row>
    <row r="17" spans="2:7" ht="15">
      <c r="B17" s="194"/>
      <c r="C17" s="194"/>
      <c r="F17" s="194"/>
      <c r="G17" s="194"/>
    </row>
  </sheetData>
  <mergeCells count="14">
    <mergeCell ref="A1:J1"/>
    <mergeCell ref="A3:J3"/>
    <mergeCell ref="A4:J4"/>
    <mergeCell ref="A6:A9"/>
    <mergeCell ref="J6:J9"/>
    <mergeCell ref="A2:J2"/>
    <mergeCell ref="F6:I6"/>
    <mergeCell ref="F7:F9"/>
    <mergeCell ref="G7:H8"/>
    <mergeCell ref="I7:I9"/>
    <mergeCell ref="B6:E6"/>
    <mergeCell ref="B7:B9"/>
    <mergeCell ref="C7:D8"/>
    <mergeCell ref="E7:E9"/>
  </mergeCells>
  <printOptions horizontalCentered="1" verticalCentered="1"/>
  <pageMargins left="0" right="0" top="0" bottom="0" header="0" footer="0"/>
  <pageSetup paperSize="9" scale="94"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dimension ref="A1:H11"/>
  <sheetViews>
    <sheetView rightToLeft="1" view="pageBreakPreview" zoomScaleNormal="100" zoomScaleSheetLayoutView="100" workbookViewId="0">
      <selection activeCell="A15" sqref="A15"/>
    </sheetView>
  </sheetViews>
  <sheetFormatPr defaultRowHeight="12.75"/>
  <cols>
    <col min="1" max="1" width="17.85546875" style="1" customWidth="1"/>
    <col min="2" max="6" width="13" style="1" customWidth="1"/>
    <col min="7" max="7" width="20.140625" style="2" customWidth="1"/>
    <col min="8" max="8" width="40.85546875" style="2" customWidth="1"/>
    <col min="9" max="16384" width="9.140625" style="1"/>
  </cols>
  <sheetData>
    <row r="1" spans="1:8" ht="18">
      <c r="A1" s="387" t="s">
        <v>67</v>
      </c>
      <c r="B1" s="387"/>
      <c r="C1" s="387"/>
      <c r="D1" s="387"/>
      <c r="E1" s="387"/>
      <c r="F1" s="387"/>
      <c r="G1" s="387"/>
    </row>
    <row r="2" spans="1:8" s="16" customFormat="1" ht="18">
      <c r="A2" s="388" t="s">
        <v>354</v>
      </c>
      <c r="B2" s="388"/>
      <c r="C2" s="388"/>
      <c r="D2" s="388"/>
      <c r="E2" s="388"/>
      <c r="F2" s="388"/>
      <c r="G2" s="388"/>
      <c r="H2" s="17"/>
    </row>
    <row r="3" spans="1:8" ht="15.75">
      <c r="A3" s="389" t="s">
        <v>388</v>
      </c>
      <c r="B3" s="389"/>
      <c r="C3" s="389"/>
      <c r="D3" s="389"/>
      <c r="E3" s="389"/>
      <c r="F3" s="389"/>
      <c r="G3" s="389"/>
    </row>
    <row r="4" spans="1:8" ht="15.75">
      <c r="A4" s="389" t="s">
        <v>354</v>
      </c>
      <c r="B4" s="389"/>
      <c r="C4" s="389"/>
      <c r="D4" s="389"/>
      <c r="E4" s="389"/>
      <c r="F4" s="389"/>
      <c r="G4" s="389"/>
    </row>
    <row r="5" spans="1:8" ht="20.25" customHeight="1">
      <c r="A5" s="15" t="s">
        <v>435</v>
      </c>
      <c r="B5" s="390"/>
      <c r="C5" s="391"/>
      <c r="D5" s="391"/>
      <c r="E5" s="391"/>
      <c r="F5" s="21"/>
      <c r="G5" s="5" t="s">
        <v>436</v>
      </c>
    </row>
    <row r="6" spans="1:8" ht="33" customHeight="1">
      <c r="A6" s="401" t="s">
        <v>385</v>
      </c>
      <c r="B6" s="459" t="s">
        <v>384</v>
      </c>
      <c r="C6" s="459" t="s">
        <v>383</v>
      </c>
      <c r="D6" s="459" t="s">
        <v>382</v>
      </c>
      <c r="E6" s="461" t="s">
        <v>381</v>
      </c>
      <c r="F6" s="462"/>
      <c r="G6" s="457" t="s">
        <v>378</v>
      </c>
    </row>
    <row r="7" spans="1:8" ht="33.75" customHeight="1">
      <c r="A7" s="463"/>
      <c r="B7" s="460"/>
      <c r="C7" s="460"/>
      <c r="D7" s="460"/>
      <c r="E7" s="22" t="s">
        <v>379</v>
      </c>
      <c r="F7" s="22" t="s">
        <v>380</v>
      </c>
      <c r="G7" s="458"/>
    </row>
    <row r="8" spans="1:8" ht="30" customHeight="1" thickBot="1">
      <c r="A8" s="49">
        <v>2010</v>
      </c>
      <c r="B8" s="13">
        <v>0</v>
      </c>
      <c r="C8" s="13" t="s">
        <v>68</v>
      </c>
      <c r="D8" s="13" t="s">
        <v>68</v>
      </c>
      <c r="E8" s="13">
        <v>0</v>
      </c>
      <c r="F8" s="13">
        <v>370</v>
      </c>
      <c r="G8" s="48">
        <v>2010</v>
      </c>
    </row>
    <row r="9" spans="1:8" ht="30" customHeight="1">
      <c r="A9" s="249">
        <v>2011</v>
      </c>
      <c r="B9" s="250">
        <v>1</v>
      </c>
      <c r="C9" s="250">
        <v>564</v>
      </c>
      <c r="D9" s="250">
        <v>28</v>
      </c>
      <c r="E9" s="250" t="s">
        <v>55</v>
      </c>
      <c r="F9" s="250">
        <v>368</v>
      </c>
      <c r="G9" s="251">
        <v>2011</v>
      </c>
    </row>
    <row r="10" spans="1:8" ht="44.25" customHeight="1">
      <c r="A10" s="392"/>
      <c r="B10" s="392"/>
      <c r="C10" s="392"/>
      <c r="D10" s="392"/>
      <c r="E10" s="393"/>
      <c r="F10" s="393"/>
      <c r="G10" s="393"/>
      <c r="H10" s="1"/>
    </row>
    <row r="11" spans="1:8" ht="14.25">
      <c r="A11" s="7"/>
      <c r="H11" s="1"/>
    </row>
  </sheetData>
  <mergeCells count="14">
    <mergeCell ref="G6:G7"/>
    <mergeCell ref="A10:D10"/>
    <mergeCell ref="E10:G10"/>
    <mergeCell ref="A1:G1"/>
    <mergeCell ref="A2:G2"/>
    <mergeCell ref="A3:G3"/>
    <mergeCell ref="A4:G4"/>
    <mergeCell ref="B5:C5"/>
    <mergeCell ref="D5:E5"/>
    <mergeCell ref="B6:B7"/>
    <mergeCell ref="C6:C7"/>
    <mergeCell ref="D6:D7"/>
    <mergeCell ref="E6:F6"/>
    <mergeCell ref="A6:A7"/>
  </mergeCells>
  <printOptions horizontalCentered="1" verticalCentered="1"/>
  <pageMargins left="0" right="0" top="0" bottom="0" header="0" footer="0"/>
  <pageSetup paperSize="9" scale="9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dimension ref="A1:H15"/>
  <sheetViews>
    <sheetView rightToLeft="1" view="pageBreakPreview" zoomScaleNormal="100" zoomScaleSheetLayoutView="100" workbookViewId="0">
      <selection activeCell="A15" sqref="A15"/>
    </sheetView>
  </sheetViews>
  <sheetFormatPr defaultRowHeight="12.75"/>
  <cols>
    <col min="1" max="1" width="26.140625" style="65" customWidth="1"/>
    <col min="2" max="3" width="7.85546875" style="65" customWidth="1"/>
    <col min="4" max="4" width="7.85546875" style="66" customWidth="1"/>
    <col min="5" max="6" width="7.85546875" style="65" customWidth="1"/>
    <col min="7" max="7" width="7.85546875" style="66" customWidth="1"/>
    <col min="8" max="8" width="30.42578125" style="66" customWidth="1"/>
    <col min="9" max="16384" width="9.140625" style="65"/>
  </cols>
  <sheetData>
    <row r="1" spans="1:8" ht="25.5" customHeight="1">
      <c r="A1" s="333" t="s">
        <v>386</v>
      </c>
      <c r="B1" s="333"/>
      <c r="C1" s="333"/>
      <c r="D1" s="333"/>
      <c r="E1" s="333"/>
      <c r="F1" s="333"/>
      <c r="G1" s="333"/>
      <c r="H1" s="333"/>
    </row>
    <row r="2" spans="1:8" ht="18">
      <c r="A2" s="339" t="s">
        <v>354</v>
      </c>
      <c r="B2" s="339"/>
      <c r="C2" s="339"/>
      <c r="D2" s="339"/>
      <c r="E2" s="339"/>
      <c r="F2" s="339"/>
      <c r="G2" s="339"/>
      <c r="H2" s="339"/>
    </row>
    <row r="3" spans="1:8" ht="15.75">
      <c r="A3" s="334" t="s">
        <v>387</v>
      </c>
      <c r="B3" s="334"/>
      <c r="C3" s="334"/>
      <c r="D3" s="334"/>
      <c r="E3" s="334"/>
      <c r="F3" s="334"/>
      <c r="G3" s="334"/>
      <c r="H3" s="334"/>
    </row>
    <row r="4" spans="1:8" ht="15">
      <c r="A4" s="335" t="s">
        <v>354</v>
      </c>
      <c r="B4" s="335"/>
      <c r="C4" s="335"/>
      <c r="D4" s="335"/>
      <c r="E4" s="335"/>
      <c r="F4" s="335"/>
      <c r="G4" s="335"/>
      <c r="H4" s="335"/>
    </row>
    <row r="5" spans="1:8" ht="20.25" customHeight="1">
      <c r="A5" s="76" t="s">
        <v>389</v>
      </c>
      <c r="B5" s="76"/>
      <c r="C5" s="76"/>
      <c r="D5" s="76"/>
      <c r="E5" s="76"/>
      <c r="F5" s="76"/>
      <c r="G5" s="76"/>
      <c r="H5" s="75" t="s">
        <v>390</v>
      </c>
    </row>
    <row r="6" spans="1:8" ht="30.75" customHeight="1">
      <c r="A6" s="337" t="s">
        <v>100</v>
      </c>
      <c r="B6" s="336">
        <v>2010</v>
      </c>
      <c r="C6" s="336"/>
      <c r="D6" s="336"/>
      <c r="E6" s="336">
        <v>2011</v>
      </c>
      <c r="F6" s="336"/>
      <c r="G6" s="336"/>
      <c r="H6" s="338" t="s">
        <v>99</v>
      </c>
    </row>
    <row r="7" spans="1:8" ht="30" customHeight="1">
      <c r="A7" s="337"/>
      <c r="B7" s="203" t="s">
        <v>2</v>
      </c>
      <c r="C7" s="203" t="s">
        <v>1</v>
      </c>
      <c r="D7" s="203" t="s">
        <v>0</v>
      </c>
      <c r="E7" s="203" t="s">
        <v>2</v>
      </c>
      <c r="F7" s="203" t="s">
        <v>1</v>
      </c>
      <c r="G7" s="203" t="s">
        <v>0</v>
      </c>
      <c r="H7" s="338"/>
    </row>
    <row r="8" spans="1:8" ht="30.75" customHeight="1" thickBot="1">
      <c r="A8" s="74" t="s">
        <v>98</v>
      </c>
      <c r="B8" s="204">
        <v>5</v>
      </c>
      <c r="C8" s="204">
        <v>0</v>
      </c>
      <c r="D8" s="266">
        <f>SUM(B8:C8)</f>
        <v>5</v>
      </c>
      <c r="E8" s="204">
        <v>5</v>
      </c>
      <c r="F8" s="204" t="s">
        <v>55</v>
      </c>
      <c r="G8" s="266">
        <f>SUM(E8:F8)</f>
        <v>5</v>
      </c>
      <c r="H8" s="73" t="s">
        <v>97</v>
      </c>
    </row>
    <row r="9" spans="1:8" ht="30.75" customHeight="1" thickBot="1">
      <c r="A9" s="72" t="s">
        <v>96</v>
      </c>
      <c r="B9" s="130">
        <v>2</v>
      </c>
      <c r="C9" s="130">
        <v>0</v>
      </c>
      <c r="D9" s="232">
        <f t="shared" ref="D9:D15" si="0">SUM(B9:C9)</f>
        <v>2</v>
      </c>
      <c r="E9" s="130">
        <v>16</v>
      </c>
      <c r="F9" s="130" t="s">
        <v>55</v>
      </c>
      <c r="G9" s="232">
        <f t="shared" ref="G9:G15" si="1">SUM(E9:F9)</f>
        <v>16</v>
      </c>
      <c r="H9" s="71" t="s">
        <v>95</v>
      </c>
    </row>
    <row r="10" spans="1:8" ht="30.75" customHeight="1" thickBot="1">
      <c r="A10" s="70" t="s">
        <v>94</v>
      </c>
      <c r="B10" s="131">
        <v>5</v>
      </c>
      <c r="C10" s="131">
        <v>0</v>
      </c>
      <c r="D10" s="267">
        <f t="shared" si="0"/>
        <v>5</v>
      </c>
      <c r="E10" s="131">
        <v>5</v>
      </c>
      <c r="F10" s="131" t="s">
        <v>55</v>
      </c>
      <c r="G10" s="267">
        <f t="shared" si="1"/>
        <v>5</v>
      </c>
      <c r="H10" s="69" t="s">
        <v>93</v>
      </c>
    </row>
    <row r="11" spans="1:8" ht="30.75" customHeight="1" thickBot="1">
      <c r="A11" s="72" t="s">
        <v>92</v>
      </c>
      <c r="B11" s="130">
        <v>5</v>
      </c>
      <c r="C11" s="130">
        <v>0</v>
      </c>
      <c r="D11" s="232">
        <f t="shared" si="0"/>
        <v>5</v>
      </c>
      <c r="E11" s="130">
        <v>10</v>
      </c>
      <c r="F11" s="130" t="s">
        <v>55</v>
      </c>
      <c r="G11" s="232">
        <f t="shared" si="1"/>
        <v>10</v>
      </c>
      <c r="H11" s="71" t="s">
        <v>91</v>
      </c>
    </row>
    <row r="12" spans="1:8" ht="30.75" customHeight="1" thickBot="1">
      <c r="A12" s="70" t="s">
        <v>90</v>
      </c>
      <c r="B12" s="131">
        <v>14</v>
      </c>
      <c r="C12" s="131">
        <v>0</v>
      </c>
      <c r="D12" s="267">
        <f t="shared" si="0"/>
        <v>14</v>
      </c>
      <c r="E12" s="131">
        <v>42</v>
      </c>
      <c r="F12" s="131" t="s">
        <v>55</v>
      </c>
      <c r="G12" s="267">
        <f t="shared" si="1"/>
        <v>42</v>
      </c>
      <c r="H12" s="69" t="s">
        <v>89</v>
      </c>
    </row>
    <row r="13" spans="1:8" ht="30.75" customHeight="1" thickBot="1">
      <c r="A13" s="72" t="s">
        <v>88</v>
      </c>
      <c r="B13" s="130">
        <v>27</v>
      </c>
      <c r="C13" s="130">
        <v>0</v>
      </c>
      <c r="D13" s="232">
        <f t="shared" si="0"/>
        <v>27</v>
      </c>
      <c r="E13" s="130">
        <v>45</v>
      </c>
      <c r="F13" s="130" t="s">
        <v>55</v>
      </c>
      <c r="G13" s="232">
        <f t="shared" si="1"/>
        <v>45</v>
      </c>
      <c r="H13" s="71" t="s">
        <v>87</v>
      </c>
    </row>
    <row r="14" spans="1:8" ht="30.75" customHeight="1" thickBot="1">
      <c r="A14" s="70" t="s">
        <v>86</v>
      </c>
      <c r="B14" s="131">
        <v>19</v>
      </c>
      <c r="C14" s="131">
        <v>1</v>
      </c>
      <c r="D14" s="267">
        <f t="shared" si="0"/>
        <v>20</v>
      </c>
      <c r="E14" s="131">
        <v>65</v>
      </c>
      <c r="F14" s="131">
        <v>1</v>
      </c>
      <c r="G14" s="267">
        <f t="shared" si="1"/>
        <v>66</v>
      </c>
      <c r="H14" s="69" t="s">
        <v>85</v>
      </c>
    </row>
    <row r="15" spans="1:8" ht="30.75" customHeight="1">
      <c r="A15" s="68" t="s">
        <v>84</v>
      </c>
      <c r="B15" s="205">
        <v>26</v>
      </c>
      <c r="C15" s="205">
        <v>1</v>
      </c>
      <c r="D15" s="268">
        <f t="shared" si="0"/>
        <v>27</v>
      </c>
      <c r="E15" s="205">
        <v>12</v>
      </c>
      <c r="F15" s="205">
        <v>1</v>
      </c>
      <c r="G15" s="268">
        <f t="shared" si="1"/>
        <v>13</v>
      </c>
      <c r="H15" s="67" t="s">
        <v>83</v>
      </c>
    </row>
  </sheetData>
  <mergeCells count="8">
    <mergeCell ref="A1:H1"/>
    <mergeCell ref="A3:H3"/>
    <mergeCell ref="A4:H4"/>
    <mergeCell ref="E6:G6"/>
    <mergeCell ref="A6:A7"/>
    <mergeCell ref="H6:H7"/>
    <mergeCell ref="A2:H2"/>
    <mergeCell ref="B6:D6"/>
  </mergeCells>
  <printOptions horizontalCentered="1" verticalCentered="1"/>
  <pageMargins left="0" right="0" top="0" bottom="0" header="0" footer="0"/>
  <pageSetup paperSize="9" scale="94" orientation="portrait" r:id="rId1"/>
  <headerFooter alignWithMargins="0"/>
  <drawing r:id="rId2"/>
</worksheet>
</file>

<file path=xl/worksheets/sheet4.xml><?xml version="1.0" encoding="utf-8"?>
<worksheet xmlns="http://schemas.openxmlformats.org/spreadsheetml/2006/main" xmlns:r="http://schemas.openxmlformats.org/officeDocument/2006/relationships">
  <dimension ref="A1:J17"/>
  <sheetViews>
    <sheetView rightToLeft="1" view="pageBreakPreview" zoomScaleNormal="100" zoomScaleSheetLayoutView="100" workbookViewId="0">
      <selection activeCell="A13" sqref="A13:A17"/>
    </sheetView>
  </sheetViews>
  <sheetFormatPr defaultRowHeight="12.75"/>
  <cols>
    <col min="1" max="1" width="9.7109375" style="77" customWidth="1"/>
    <col min="2" max="2" width="18.140625" style="77" customWidth="1"/>
    <col min="3" max="3" width="8.7109375" style="77" customWidth="1"/>
    <col min="4" max="4" width="8.7109375" style="77" bestFit="1" customWidth="1"/>
    <col min="5" max="6" width="8.7109375" style="77" customWidth="1"/>
    <col min="7" max="7" width="8.7109375" style="77" bestFit="1" customWidth="1"/>
    <col min="8" max="8" width="8.7109375" style="77" customWidth="1"/>
    <col min="9" max="9" width="18.28515625" style="77" customWidth="1"/>
    <col min="10" max="10" width="6.85546875" style="77" customWidth="1"/>
    <col min="11" max="16384" width="9.140625" style="77"/>
  </cols>
  <sheetData>
    <row r="1" spans="1:10" ht="24" customHeight="1">
      <c r="A1" s="358" t="s">
        <v>357</v>
      </c>
      <c r="B1" s="358"/>
      <c r="C1" s="359"/>
      <c r="D1" s="359"/>
      <c r="E1" s="359"/>
      <c r="F1" s="359"/>
      <c r="G1" s="359"/>
      <c r="H1" s="359"/>
      <c r="I1" s="359"/>
      <c r="J1" s="359"/>
    </row>
    <row r="2" spans="1:10" ht="18">
      <c r="A2" s="363" t="s">
        <v>354</v>
      </c>
      <c r="B2" s="363"/>
      <c r="C2" s="363"/>
      <c r="D2" s="363"/>
      <c r="E2" s="363"/>
      <c r="F2" s="363"/>
      <c r="G2" s="363"/>
      <c r="H2" s="363"/>
      <c r="I2" s="363"/>
      <c r="J2" s="363"/>
    </row>
    <row r="3" spans="1:10" ht="15.75" customHeight="1">
      <c r="A3" s="360" t="s">
        <v>358</v>
      </c>
      <c r="B3" s="360"/>
      <c r="C3" s="360"/>
      <c r="D3" s="360"/>
      <c r="E3" s="360"/>
      <c r="F3" s="360"/>
      <c r="G3" s="360"/>
      <c r="H3" s="360"/>
      <c r="I3" s="360"/>
      <c r="J3" s="360"/>
    </row>
    <row r="4" spans="1:10" ht="15">
      <c r="A4" s="361" t="s">
        <v>354</v>
      </c>
      <c r="B4" s="361"/>
      <c r="C4" s="361"/>
      <c r="D4" s="361"/>
      <c r="E4" s="361"/>
      <c r="F4" s="361"/>
      <c r="G4" s="361"/>
      <c r="H4" s="361"/>
      <c r="I4" s="361"/>
      <c r="J4" s="361"/>
    </row>
    <row r="5" spans="1:10" s="65" customFormat="1" ht="20.25" customHeight="1">
      <c r="A5" s="320" t="s">
        <v>398</v>
      </c>
      <c r="B5" s="76"/>
      <c r="C5" s="76"/>
      <c r="D5" s="76"/>
      <c r="E5" s="76"/>
      <c r="F5" s="81"/>
      <c r="G5" s="80"/>
      <c r="H5" s="66"/>
      <c r="I5" s="66"/>
      <c r="J5" s="321" t="s">
        <v>397</v>
      </c>
    </row>
    <row r="6" spans="1:10" ht="39" customHeight="1">
      <c r="A6" s="364" t="s">
        <v>356</v>
      </c>
      <c r="B6" s="365"/>
      <c r="C6" s="362" t="s">
        <v>103</v>
      </c>
      <c r="D6" s="362"/>
      <c r="E6" s="362"/>
      <c r="F6" s="362" t="s">
        <v>102</v>
      </c>
      <c r="G6" s="362"/>
      <c r="H6" s="362"/>
      <c r="I6" s="368" t="s">
        <v>355</v>
      </c>
      <c r="J6" s="369"/>
    </row>
    <row r="7" spans="1:10" ht="33.75" customHeight="1">
      <c r="A7" s="366"/>
      <c r="B7" s="367"/>
      <c r="C7" s="206" t="s">
        <v>2</v>
      </c>
      <c r="D7" s="206" t="s">
        <v>1</v>
      </c>
      <c r="E7" s="206" t="s">
        <v>0</v>
      </c>
      <c r="F7" s="206" t="s">
        <v>2</v>
      </c>
      <c r="G7" s="206" t="s">
        <v>1</v>
      </c>
      <c r="H7" s="206" t="s">
        <v>0</v>
      </c>
      <c r="I7" s="370"/>
      <c r="J7" s="371"/>
    </row>
    <row r="8" spans="1:10" ht="24" customHeight="1" thickBot="1">
      <c r="A8" s="340">
        <v>2010</v>
      </c>
      <c r="B8" s="297" t="s">
        <v>101</v>
      </c>
      <c r="C8" s="288">
        <v>94</v>
      </c>
      <c r="D8" s="288">
        <v>13</v>
      </c>
      <c r="E8" s="282">
        <f>C8+D8</f>
        <v>107</v>
      </c>
      <c r="F8" s="288">
        <v>5</v>
      </c>
      <c r="G8" s="288">
        <v>5</v>
      </c>
      <c r="H8" s="282">
        <f>F8+G8</f>
        <v>10</v>
      </c>
      <c r="I8" s="207" t="s">
        <v>5</v>
      </c>
      <c r="J8" s="345">
        <v>2010</v>
      </c>
    </row>
    <row r="9" spans="1:10" ht="24" customHeight="1" thickBot="1">
      <c r="A9" s="341"/>
      <c r="B9" s="298" t="s">
        <v>391</v>
      </c>
      <c r="C9" s="289">
        <v>2</v>
      </c>
      <c r="D9" s="289">
        <v>2</v>
      </c>
      <c r="E9" s="283">
        <f t="shared" ref="E9:E17" si="0">C9+D9</f>
        <v>4</v>
      </c>
      <c r="F9" s="289">
        <v>0</v>
      </c>
      <c r="G9" s="289">
        <v>0</v>
      </c>
      <c r="H9" s="283">
        <f t="shared" ref="H9:H17" si="1">F9+G9</f>
        <v>0</v>
      </c>
      <c r="I9" s="208" t="s">
        <v>392</v>
      </c>
      <c r="J9" s="346"/>
    </row>
    <row r="10" spans="1:10" ht="24" customHeight="1" thickBot="1">
      <c r="A10" s="342"/>
      <c r="B10" s="278" t="s">
        <v>375</v>
      </c>
      <c r="C10" s="290">
        <v>43</v>
      </c>
      <c r="D10" s="290">
        <v>0</v>
      </c>
      <c r="E10" s="284">
        <f t="shared" si="0"/>
        <v>43</v>
      </c>
      <c r="F10" s="290">
        <v>0</v>
      </c>
      <c r="G10" s="290">
        <v>0</v>
      </c>
      <c r="H10" s="284">
        <f t="shared" si="1"/>
        <v>0</v>
      </c>
      <c r="I10" s="281" t="s">
        <v>377</v>
      </c>
      <c r="J10" s="347"/>
    </row>
    <row r="11" spans="1:10" ht="24" customHeight="1" thickBot="1">
      <c r="A11" s="343"/>
      <c r="B11" s="299" t="s">
        <v>376</v>
      </c>
      <c r="C11" s="291">
        <v>12</v>
      </c>
      <c r="D11" s="291">
        <v>1</v>
      </c>
      <c r="E11" s="285">
        <f t="shared" si="0"/>
        <v>13</v>
      </c>
      <c r="F11" s="291">
        <v>0</v>
      </c>
      <c r="G11" s="291">
        <v>0</v>
      </c>
      <c r="H11" s="285">
        <f t="shared" si="1"/>
        <v>0</v>
      </c>
      <c r="I11" s="279" t="s">
        <v>48</v>
      </c>
      <c r="J11" s="348"/>
    </row>
    <row r="12" spans="1:10" ht="24" customHeight="1">
      <c r="A12" s="344"/>
      <c r="B12" s="304" t="s">
        <v>4</v>
      </c>
      <c r="C12" s="305">
        <f>SUM(C8:C11)</f>
        <v>151</v>
      </c>
      <c r="D12" s="305">
        <f t="shared" ref="D12:G12" si="2">SUM(D8:D11)</f>
        <v>16</v>
      </c>
      <c r="E12" s="305">
        <f t="shared" si="0"/>
        <v>167</v>
      </c>
      <c r="F12" s="305">
        <f t="shared" si="2"/>
        <v>5</v>
      </c>
      <c r="G12" s="305">
        <f t="shared" si="2"/>
        <v>5</v>
      </c>
      <c r="H12" s="305">
        <f t="shared" si="1"/>
        <v>10</v>
      </c>
      <c r="I12" s="306" t="s">
        <v>3</v>
      </c>
      <c r="J12" s="349"/>
    </row>
    <row r="13" spans="1:10" ht="24" customHeight="1" thickBot="1">
      <c r="A13" s="350">
        <v>2011</v>
      </c>
      <c r="B13" s="300" t="s">
        <v>101</v>
      </c>
      <c r="C13" s="292">
        <v>102</v>
      </c>
      <c r="D13" s="292">
        <v>15</v>
      </c>
      <c r="E13" s="286">
        <f t="shared" si="0"/>
        <v>117</v>
      </c>
      <c r="F13" s="292">
        <v>5</v>
      </c>
      <c r="G13" s="292">
        <v>2</v>
      </c>
      <c r="H13" s="286">
        <f t="shared" si="1"/>
        <v>7</v>
      </c>
      <c r="I13" s="210" t="s">
        <v>5</v>
      </c>
      <c r="J13" s="354">
        <v>2011</v>
      </c>
    </row>
    <row r="14" spans="1:10" ht="24" customHeight="1" thickBot="1">
      <c r="A14" s="351"/>
      <c r="B14" s="301" t="s">
        <v>391</v>
      </c>
      <c r="C14" s="293">
        <v>2</v>
      </c>
      <c r="D14" s="293">
        <v>2</v>
      </c>
      <c r="E14" s="187">
        <f t="shared" si="0"/>
        <v>4</v>
      </c>
      <c r="F14" s="293">
        <v>1</v>
      </c>
      <c r="G14" s="293">
        <v>0</v>
      </c>
      <c r="H14" s="187">
        <f t="shared" si="1"/>
        <v>1</v>
      </c>
      <c r="I14" s="211" t="s">
        <v>392</v>
      </c>
      <c r="J14" s="355"/>
    </row>
    <row r="15" spans="1:10" ht="24" customHeight="1" thickBot="1">
      <c r="A15" s="352"/>
      <c r="B15" s="302" t="s">
        <v>375</v>
      </c>
      <c r="C15" s="294">
        <v>43</v>
      </c>
      <c r="D15" s="294">
        <v>0</v>
      </c>
      <c r="E15" s="287">
        <f t="shared" si="0"/>
        <v>43</v>
      </c>
      <c r="F15" s="294">
        <v>0</v>
      </c>
      <c r="G15" s="294">
        <v>0</v>
      </c>
      <c r="H15" s="287">
        <f t="shared" si="1"/>
        <v>0</v>
      </c>
      <c r="I15" s="280" t="s">
        <v>377</v>
      </c>
      <c r="J15" s="356"/>
    </row>
    <row r="16" spans="1:10" ht="24" customHeight="1" thickBot="1">
      <c r="A16" s="352"/>
      <c r="B16" s="303" t="s">
        <v>376</v>
      </c>
      <c r="C16" s="294">
        <v>12</v>
      </c>
      <c r="D16" s="294">
        <v>1</v>
      </c>
      <c r="E16" s="287">
        <f t="shared" si="0"/>
        <v>13</v>
      </c>
      <c r="F16" s="294">
        <v>0</v>
      </c>
      <c r="G16" s="294">
        <v>0</v>
      </c>
      <c r="H16" s="287">
        <f t="shared" si="1"/>
        <v>0</v>
      </c>
      <c r="I16" s="280" t="s">
        <v>48</v>
      </c>
      <c r="J16" s="356"/>
    </row>
    <row r="17" spans="1:10" ht="24" customHeight="1">
      <c r="A17" s="353"/>
      <c r="B17" s="307" t="s">
        <v>4</v>
      </c>
      <c r="C17" s="308">
        <f>SUM(C13:C16)</f>
        <v>159</v>
      </c>
      <c r="D17" s="308">
        <f>SUM(D13:D16)</f>
        <v>18</v>
      </c>
      <c r="E17" s="308">
        <f t="shared" si="0"/>
        <v>177</v>
      </c>
      <c r="F17" s="308">
        <f t="shared" ref="F17:G17" si="3">SUM(F13:F16)</f>
        <v>6</v>
      </c>
      <c r="G17" s="308">
        <f t="shared" si="3"/>
        <v>2</v>
      </c>
      <c r="H17" s="308">
        <f t="shared" si="1"/>
        <v>8</v>
      </c>
      <c r="I17" s="309" t="s">
        <v>3</v>
      </c>
      <c r="J17" s="357"/>
    </row>
  </sheetData>
  <mergeCells count="12">
    <mergeCell ref="A8:A12"/>
    <mergeCell ref="J8:J12"/>
    <mergeCell ref="A13:A17"/>
    <mergeCell ref="J13:J17"/>
    <mergeCell ref="A1:J1"/>
    <mergeCell ref="A3:J3"/>
    <mergeCell ref="A4:J4"/>
    <mergeCell ref="F6:H6"/>
    <mergeCell ref="C6:E6"/>
    <mergeCell ref="A2:J2"/>
    <mergeCell ref="A6:B7"/>
    <mergeCell ref="I6:J7"/>
  </mergeCells>
  <printOptions horizontalCentered="1" verticalCentered="1"/>
  <pageMargins left="0" right="0" top="0" bottom="0" header="0" footer="0"/>
  <pageSetup paperSize="9" scale="9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dimension ref="A1:H22"/>
  <sheetViews>
    <sheetView rightToLeft="1" view="pageBreakPreview" zoomScaleNormal="100" zoomScaleSheetLayoutView="100" workbookViewId="0">
      <selection activeCell="A15" sqref="A15"/>
    </sheetView>
  </sheetViews>
  <sheetFormatPr defaultRowHeight="12.75"/>
  <cols>
    <col min="1" max="1" width="25.7109375" style="65" customWidth="1"/>
    <col min="2" max="7" width="12.5703125" style="65" customWidth="1"/>
    <col min="8" max="8" width="38.28515625" style="66" customWidth="1"/>
    <col min="9" max="16384" width="9.140625" style="65"/>
  </cols>
  <sheetData>
    <row r="1" spans="1:8" ht="18">
      <c r="A1" s="333" t="s">
        <v>129</v>
      </c>
      <c r="B1" s="333"/>
      <c r="C1" s="333"/>
      <c r="D1" s="333"/>
      <c r="E1" s="333"/>
      <c r="F1" s="333"/>
      <c r="G1" s="333"/>
      <c r="H1" s="333"/>
    </row>
    <row r="2" spans="1:8" s="88" customFormat="1" ht="18">
      <c r="A2" s="339" t="s">
        <v>128</v>
      </c>
      <c r="B2" s="339"/>
      <c r="C2" s="339"/>
      <c r="D2" s="339"/>
      <c r="E2" s="339"/>
      <c r="F2" s="339"/>
      <c r="G2" s="339"/>
      <c r="H2" s="339"/>
    </row>
    <row r="3" spans="1:8" ht="15.75">
      <c r="A3" s="334" t="s">
        <v>458</v>
      </c>
      <c r="B3" s="334"/>
      <c r="C3" s="334"/>
      <c r="D3" s="334"/>
      <c r="E3" s="334"/>
      <c r="F3" s="334"/>
      <c r="G3" s="334"/>
      <c r="H3" s="334"/>
    </row>
    <row r="4" spans="1:8" ht="15.75">
      <c r="A4" s="334" t="s">
        <v>128</v>
      </c>
      <c r="B4" s="334"/>
      <c r="C4" s="334"/>
      <c r="D4" s="334"/>
      <c r="E4" s="334"/>
      <c r="F4" s="334"/>
      <c r="G4" s="334"/>
      <c r="H4" s="334"/>
    </row>
    <row r="5" spans="1:8" ht="20.25" customHeight="1">
      <c r="A5" s="87" t="s">
        <v>399</v>
      </c>
      <c r="B5" s="373"/>
      <c r="C5" s="372"/>
      <c r="D5" s="372"/>
      <c r="E5" s="372"/>
      <c r="F5" s="372"/>
      <c r="G5" s="372"/>
      <c r="H5" s="75" t="s">
        <v>400</v>
      </c>
    </row>
    <row r="6" spans="1:8" ht="20.25" customHeight="1" thickBot="1">
      <c r="A6" s="381" t="s">
        <v>127</v>
      </c>
      <c r="B6" s="379">
        <v>2009</v>
      </c>
      <c r="C6" s="380"/>
      <c r="D6" s="376">
        <v>2010</v>
      </c>
      <c r="E6" s="376"/>
      <c r="F6" s="376">
        <v>2011</v>
      </c>
      <c r="G6" s="376"/>
      <c r="H6" s="377" t="s">
        <v>126</v>
      </c>
    </row>
    <row r="7" spans="1:8" ht="54.75" customHeight="1">
      <c r="A7" s="382"/>
      <c r="B7" s="106" t="s">
        <v>395</v>
      </c>
      <c r="C7" s="106" t="s">
        <v>394</v>
      </c>
      <c r="D7" s="106" t="s">
        <v>395</v>
      </c>
      <c r="E7" s="106" t="s">
        <v>394</v>
      </c>
      <c r="F7" s="106" t="s">
        <v>395</v>
      </c>
      <c r="G7" s="106" t="s">
        <v>394</v>
      </c>
      <c r="H7" s="378"/>
    </row>
    <row r="8" spans="1:8" ht="34.5" customHeight="1" thickBot="1">
      <c r="A8" s="86" t="s">
        <v>125</v>
      </c>
      <c r="B8" s="217">
        <v>92</v>
      </c>
      <c r="C8" s="217">
        <v>0</v>
      </c>
      <c r="D8" s="217">
        <v>13</v>
      </c>
      <c r="E8" s="217">
        <v>69</v>
      </c>
      <c r="F8" s="217">
        <v>22</v>
      </c>
      <c r="G8" s="217">
        <v>135</v>
      </c>
      <c r="H8" s="85" t="s">
        <v>124</v>
      </c>
    </row>
    <row r="9" spans="1:8" ht="24.95" customHeight="1" thickBot="1">
      <c r="A9" s="72" t="s">
        <v>123</v>
      </c>
      <c r="B9" s="213">
        <v>0</v>
      </c>
      <c r="C9" s="213">
        <v>0</v>
      </c>
      <c r="D9" s="213">
        <v>0</v>
      </c>
      <c r="E9" s="213">
        <v>7</v>
      </c>
      <c r="F9" s="213">
        <v>0</v>
      </c>
      <c r="G9" s="213">
        <v>28</v>
      </c>
      <c r="H9" s="71" t="s">
        <v>122</v>
      </c>
    </row>
    <row r="10" spans="1:8" ht="24.95" customHeight="1" thickBot="1">
      <c r="A10" s="84" t="s">
        <v>121</v>
      </c>
      <c r="B10" s="218">
        <v>497</v>
      </c>
      <c r="C10" s="218">
        <v>0</v>
      </c>
      <c r="D10" s="218">
        <v>458</v>
      </c>
      <c r="E10" s="218">
        <v>534</v>
      </c>
      <c r="F10" s="218">
        <v>754</v>
      </c>
      <c r="G10" s="218">
        <v>44</v>
      </c>
      <c r="H10" s="83" t="s">
        <v>120</v>
      </c>
    </row>
    <row r="11" spans="1:8" ht="24.95" customHeight="1" thickBot="1">
      <c r="A11" s="72" t="s">
        <v>119</v>
      </c>
      <c r="B11" s="213">
        <v>90</v>
      </c>
      <c r="C11" s="213">
        <v>23</v>
      </c>
      <c r="D11" s="213">
        <v>214</v>
      </c>
      <c r="E11" s="213">
        <v>54</v>
      </c>
      <c r="F11" s="213">
        <v>141</v>
      </c>
      <c r="G11" s="213">
        <v>42</v>
      </c>
      <c r="H11" s="71" t="s">
        <v>118</v>
      </c>
    </row>
    <row r="12" spans="1:8" ht="24.95" customHeight="1" thickBot="1">
      <c r="A12" s="84" t="s">
        <v>117</v>
      </c>
      <c r="B12" s="218">
        <v>642</v>
      </c>
      <c r="C12" s="218">
        <v>27</v>
      </c>
      <c r="D12" s="218">
        <v>723</v>
      </c>
      <c r="E12" s="218">
        <v>51</v>
      </c>
      <c r="F12" s="218">
        <v>642</v>
      </c>
      <c r="G12" s="218">
        <v>380</v>
      </c>
      <c r="H12" s="83" t="s">
        <v>116</v>
      </c>
    </row>
    <row r="13" spans="1:8" ht="34.5" customHeight="1" thickBot="1">
      <c r="A13" s="72" t="s">
        <v>115</v>
      </c>
      <c r="B13" s="213">
        <v>0</v>
      </c>
      <c r="C13" s="213">
        <v>0</v>
      </c>
      <c r="D13" s="213">
        <v>920</v>
      </c>
      <c r="E13" s="213">
        <v>507</v>
      </c>
      <c r="F13" s="213">
        <v>512</v>
      </c>
      <c r="G13" s="213">
        <v>288</v>
      </c>
      <c r="H13" s="71" t="s">
        <v>114</v>
      </c>
    </row>
    <row r="14" spans="1:8" ht="24.95" customHeight="1" thickBot="1">
      <c r="A14" s="84" t="s">
        <v>113</v>
      </c>
      <c r="B14" s="218">
        <v>57</v>
      </c>
      <c r="C14" s="218">
        <v>279</v>
      </c>
      <c r="D14" s="218">
        <v>111</v>
      </c>
      <c r="E14" s="218">
        <v>37</v>
      </c>
      <c r="F14" s="218">
        <v>72</v>
      </c>
      <c r="G14" s="218">
        <v>122</v>
      </c>
      <c r="H14" s="83" t="s">
        <v>112</v>
      </c>
    </row>
    <row r="15" spans="1:8" ht="24.95" customHeight="1" thickBot="1">
      <c r="A15" s="72" t="s">
        <v>111</v>
      </c>
      <c r="B15" s="213">
        <v>0</v>
      </c>
      <c r="C15" s="213">
        <v>0</v>
      </c>
      <c r="D15" s="213">
        <v>0</v>
      </c>
      <c r="E15" s="213">
        <v>1989</v>
      </c>
      <c r="F15" s="213">
        <v>0</v>
      </c>
      <c r="G15" s="213">
        <v>1000</v>
      </c>
      <c r="H15" s="71" t="s">
        <v>110</v>
      </c>
    </row>
    <row r="16" spans="1:8" ht="34.5" customHeight="1" thickBot="1">
      <c r="A16" s="84" t="s">
        <v>109</v>
      </c>
      <c r="B16" s="218">
        <v>0</v>
      </c>
      <c r="C16" s="218">
        <v>8164</v>
      </c>
      <c r="D16" s="218">
        <v>0</v>
      </c>
      <c r="E16" s="218">
        <v>0</v>
      </c>
      <c r="F16" s="218">
        <v>0</v>
      </c>
      <c r="G16" s="218">
        <v>7514</v>
      </c>
      <c r="H16" s="83" t="s">
        <v>108</v>
      </c>
    </row>
    <row r="17" spans="1:8" ht="24.95" customHeight="1" thickBot="1">
      <c r="A17" s="72" t="s">
        <v>107</v>
      </c>
      <c r="B17" s="213">
        <v>0</v>
      </c>
      <c r="C17" s="213">
        <v>0</v>
      </c>
      <c r="D17" s="213">
        <v>0</v>
      </c>
      <c r="E17" s="213">
        <v>11578</v>
      </c>
      <c r="F17" s="213">
        <v>0</v>
      </c>
      <c r="G17" s="213">
        <v>23422</v>
      </c>
      <c r="H17" s="71" t="s">
        <v>106</v>
      </c>
    </row>
    <row r="18" spans="1:8" ht="25.5" customHeight="1">
      <c r="A18" s="310" t="s">
        <v>105</v>
      </c>
      <c r="B18" s="311">
        <v>278</v>
      </c>
      <c r="C18" s="311">
        <v>1580</v>
      </c>
      <c r="D18" s="311">
        <v>0</v>
      </c>
      <c r="E18" s="311">
        <v>5444</v>
      </c>
      <c r="F18" s="311">
        <v>0</v>
      </c>
      <c r="G18" s="311">
        <v>3096</v>
      </c>
      <c r="H18" s="312" t="s">
        <v>104</v>
      </c>
    </row>
    <row r="19" spans="1:8" ht="24.95" customHeight="1">
      <c r="A19" s="313" t="s">
        <v>4</v>
      </c>
      <c r="B19" s="265">
        <f>SUM(B8:B18)</f>
        <v>1656</v>
      </c>
      <c r="C19" s="265">
        <f t="shared" ref="C19:G19" si="0">SUM(C8:C18)</f>
        <v>10073</v>
      </c>
      <c r="D19" s="265">
        <f t="shared" si="0"/>
        <v>2439</v>
      </c>
      <c r="E19" s="265">
        <f t="shared" si="0"/>
        <v>20270</v>
      </c>
      <c r="F19" s="265">
        <f t="shared" si="0"/>
        <v>2143</v>
      </c>
      <c r="G19" s="265">
        <f t="shared" si="0"/>
        <v>36071</v>
      </c>
      <c r="H19" s="314" t="s">
        <v>3</v>
      </c>
    </row>
    <row r="20" spans="1:8" ht="27.75" customHeight="1">
      <c r="A20" s="374" t="s">
        <v>393</v>
      </c>
      <c r="B20" s="374"/>
      <c r="C20" s="374"/>
      <c r="D20" s="374"/>
      <c r="E20" s="375" t="s">
        <v>361</v>
      </c>
      <c r="F20" s="375"/>
      <c r="G20" s="375"/>
      <c r="H20" s="375"/>
    </row>
    <row r="21" spans="1:8" ht="22.5" customHeight="1">
      <c r="A21" s="374" t="s">
        <v>363</v>
      </c>
      <c r="B21" s="374"/>
      <c r="C21" s="374"/>
      <c r="D21" s="374"/>
      <c r="E21" s="375" t="s">
        <v>362</v>
      </c>
      <c r="F21" s="375"/>
      <c r="G21" s="375"/>
      <c r="H21" s="375"/>
    </row>
    <row r="22" spans="1:8" ht="14.25">
      <c r="A22" s="82"/>
    </row>
  </sheetData>
  <mergeCells count="16">
    <mergeCell ref="A20:D20"/>
    <mergeCell ref="A21:D21"/>
    <mergeCell ref="E20:H20"/>
    <mergeCell ref="E21:H21"/>
    <mergeCell ref="D6:E6"/>
    <mergeCell ref="H6:H7"/>
    <mergeCell ref="B6:C6"/>
    <mergeCell ref="F6:G6"/>
    <mergeCell ref="A6:A7"/>
    <mergeCell ref="A4:H4"/>
    <mergeCell ref="A1:H1"/>
    <mergeCell ref="A3:H3"/>
    <mergeCell ref="F5:G5"/>
    <mergeCell ref="B5:C5"/>
    <mergeCell ref="A2:H2"/>
    <mergeCell ref="D5:E5"/>
  </mergeCells>
  <printOptions horizontalCentered="1" verticalCentered="1"/>
  <pageMargins left="0" right="0" top="0" bottom="0" header="0" footer="0"/>
  <pageSetup paperSize="9" scale="94"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dimension ref="A1:E30"/>
  <sheetViews>
    <sheetView rightToLeft="1" view="pageBreakPreview" zoomScaleNormal="100" zoomScaleSheetLayoutView="100" workbookViewId="0">
      <selection activeCell="A15" sqref="A15"/>
    </sheetView>
  </sheetViews>
  <sheetFormatPr defaultRowHeight="12.75"/>
  <cols>
    <col min="1" max="2" width="23.28515625" style="65" customWidth="1"/>
    <col min="3" max="3" width="18.42578125" style="65" customWidth="1"/>
    <col min="4" max="4" width="24.42578125" style="66" customWidth="1"/>
    <col min="5" max="16384" width="9.140625" style="65"/>
  </cols>
  <sheetData>
    <row r="1" spans="1:5" ht="18">
      <c r="A1" s="333" t="s">
        <v>359</v>
      </c>
      <c r="B1" s="333"/>
      <c r="C1" s="333"/>
      <c r="D1" s="333"/>
    </row>
    <row r="2" spans="1:5" ht="18">
      <c r="A2" s="339" t="s">
        <v>354</v>
      </c>
      <c r="B2" s="339"/>
      <c r="C2" s="339"/>
      <c r="D2" s="339"/>
      <c r="E2" s="96"/>
    </row>
    <row r="3" spans="1:5" ht="15.75">
      <c r="A3" s="334" t="s">
        <v>360</v>
      </c>
      <c r="B3" s="334"/>
      <c r="C3" s="334"/>
      <c r="D3" s="334"/>
    </row>
    <row r="4" spans="1:5" ht="14.25" customHeight="1" thickBot="1">
      <c r="A4" s="335" t="s">
        <v>354</v>
      </c>
      <c r="B4" s="335"/>
      <c r="C4" s="335"/>
      <c r="D4" s="335"/>
    </row>
    <row r="5" spans="1:5" ht="20.25" customHeight="1">
      <c r="A5" s="87" t="s">
        <v>401</v>
      </c>
      <c r="B5" s="76"/>
      <c r="C5" s="95"/>
      <c r="D5" s="75" t="s">
        <v>402</v>
      </c>
    </row>
    <row r="6" spans="1:5" ht="36" customHeight="1">
      <c r="A6" s="216" t="s">
        <v>127</v>
      </c>
      <c r="B6" s="264">
        <v>2010</v>
      </c>
      <c r="C6" s="227">
        <v>2011</v>
      </c>
      <c r="D6" s="126" t="s">
        <v>126</v>
      </c>
    </row>
    <row r="7" spans="1:5" ht="30" customHeight="1" thickBot="1">
      <c r="A7" s="70" t="s">
        <v>171</v>
      </c>
      <c r="B7" s="212">
        <v>15846</v>
      </c>
      <c r="C7" s="212">
        <v>17987</v>
      </c>
      <c r="D7" s="69" t="s">
        <v>170</v>
      </c>
    </row>
    <row r="8" spans="1:5" ht="21.75" customHeight="1" thickBot="1">
      <c r="A8" s="72" t="s">
        <v>169</v>
      </c>
      <c r="B8" s="213">
        <v>7216</v>
      </c>
      <c r="C8" s="213">
        <v>3958</v>
      </c>
      <c r="D8" s="71" t="s">
        <v>168</v>
      </c>
    </row>
    <row r="9" spans="1:5" ht="21.75" customHeight="1" thickBot="1">
      <c r="A9" s="94" t="s">
        <v>167</v>
      </c>
      <c r="B9" s="214">
        <v>5010</v>
      </c>
      <c r="C9" s="214">
        <v>7896</v>
      </c>
      <c r="D9" s="93" t="s">
        <v>166</v>
      </c>
    </row>
    <row r="10" spans="1:5" ht="21.75" customHeight="1" thickBot="1">
      <c r="A10" s="72" t="s">
        <v>165</v>
      </c>
      <c r="B10" s="213">
        <v>4893</v>
      </c>
      <c r="C10" s="213">
        <v>4588</v>
      </c>
      <c r="D10" s="71" t="s">
        <v>164</v>
      </c>
    </row>
    <row r="11" spans="1:5" ht="21.75" customHeight="1" thickBot="1">
      <c r="A11" s="94" t="s">
        <v>163</v>
      </c>
      <c r="B11" s="214">
        <v>3837</v>
      </c>
      <c r="C11" s="214">
        <v>3708</v>
      </c>
      <c r="D11" s="93" t="s">
        <v>162</v>
      </c>
    </row>
    <row r="12" spans="1:5" ht="29.25" customHeight="1" thickBot="1">
      <c r="A12" s="72" t="s">
        <v>161</v>
      </c>
      <c r="B12" s="213">
        <v>2892</v>
      </c>
      <c r="C12" s="213">
        <v>1674</v>
      </c>
      <c r="D12" s="71" t="s">
        <v>160</v>
      </c>
    </row>
    <row r="13" spans="1:5" ht="30" customHeight="1" thickBot="1">
      <c r="A13" s="94" t="s">
        <v>159</v>
      </c>
      <c r="B13" s="214">
        <v>1507</v>
      </c>
      <c r="C13" s="214">
        <v>832</v>
      </c>
      <c r="D13" s="93" t="s">
        <v>158</v>
      </c>
    </row>
    <row r="14" spans="1:5" ht="21.75" customHeight="1" thickBot="1">
      <c r="A14" s="72" t="s">
        <v>157</v>
      </c>
      <c r="B14" s="213">
        <v>1196</v>
      </c>
      <c r="C14" s="213">
        <v>1174</v>
      </c>
      <c r="D14" s="71" t="s">
        <v>156</v>
      </c>
    </row>
    <row r="15" spans="1:5" ht="21.75" customHeight="1" thickBot="1">
      <c r="A15" s="94" t="s">
        <v>155</v>
      </c>
      <c r="B15" s="214">
        <v>961</v>
      </c>
      <c r="C15" s="214">
        <v>652</v>
      </c>
      <c r="D15" s="93" t="s">
        <v>154</v>
      </c>
    </row>
    <row r="16" spans="1:5" ht="21.75" customHeight="1" thickBot="1">
      <c r="A16" s="72" t="s">
        <v>153</v>
      </c>
      <c r="B16" s="213">
        <v>960</v>
      </c>
      <c r="C16" s="213">
        <v>1042</v>
      </c>
      <c r="D16" s="71" t="s">
        <v>152</v>
      </c>
    </row>
    <row r="17" spans="1:4" ht="21.75" customHeight="1" thickBot="1">
      <c r="A17" s="94" t="s">
        <v>151</v>
      </c>
      <c r="B17" s="214">
        <v>626</v>
      </c>
      <c r="C17" s="214">
        <v>616</v>
      </c>
      <c r="D17" s="93" t="s">
        <v>150</v>
      </c>
    </row>
    <row r="18" spans="1:4" ht="21.75" customHeight="1" thickBot="1">
      <c r="A18" s="72" t="s">
        <v>149</v>
      </c>
      <c r="B18" s="213">
        <v>579</v>
      </c>
      <c r="C18" s="213">
        <v>525</v>
      </c>
      <c r="D18" s="71" t="s">
        <v>148</v>
      </c>
    </row>
    <row r="19" spans="1:4" ht="21.75" customHeight="1" thickBot="1">
      <c r="A19" s="94" t="s">
        <v>147</v>
      </c>
      <c r="B19" s="214">
        <v>560</v>
      </c>
      <c r="C19" s="214">
        <v>571</v>
      </c>
      <c r="D19" s="93" t="s">
        <v>146</v>
      </c>
    </row>
    <row r="20" spans="1:4" ht="21.75" customHeight="1" thickBot="1">
      <c r="A20" s="72" t="s">
        <v>145</v>
      </c>
      <c r="B20" s="213">
        <v>534</v>
      </c>
      <c r="C20" s="213">
        <v>402</v>
      </c>
      <c r="D20" s="71" t="s">
        <v>144</v>
      </c>
    </row>
    <row r="21" spans="1:4" ht="21.75" customHeight="1" thickBot="1">
      <c r="A21" s="94" t="s">
        <v>143</v>
      </c>
      <c r="B21" s="214">
        <v>516</v>
      </c>
      <c r="C21" s="214">
        <v>529</v>
      </c>
      <c r="D21" s="93" t="s">
        <v>142</v>
      </c>
    </row>
    <row r="22" spans="1:4" ht="21.75" customHeight="1" thickBot="1">
      <c r="A22" s="72" t="s">
        <v>141</v>
      </c>
      <c r="B22" s="213">
        <v>419</v>
      </c>
      <c r="C22" s="213">
        <v>589</v>
      </c>
      <c r="D22" s="71" t="s">
        <v>140</v>
      </c>
    </row>
    <row r="23" spans="1:4" ht="21.75" customHeight="1" thickBot="1">
      <c r="A23" s="94" t="s">
        <v>139</v>
      </c>
      <c r="B23" s="214">
        <v>310</v>
      </c>
      <c r="C23" s="214">
        <v>1280</v>
      </c>
      <c r="D23" s="93" t="s">
        <v>138</v>
      </c>
    </row>
    <row r="24" spans="1:4" ht="21.75" customHeight="1" thickBot="1">
      <c r="A24" s="72" t="s">
        <v>137</v>
      </c>
      <c r="B24" s="213">
        <v>214</v>
      </c>
      <c r="C24" s="213">
        <v>270</v>
      </c>
      <c r="D24" s="71" t="s">
        <v>136</v>
      </c>
    </row>
    <row r="25" spans="1:4" ht="21.75" customHeight="1" thickBot="1">
      <c r="A25" s="94" t="s">
        <v>135</v>
      </c>
      <c r="B25" s="214">
        <v>82</v>
      </c>
      <c r="C25" s="214">
        <v>151</v>
      </c>
      <c r="D25" s="93" t="s">
        <v>134</v>
      </c>
    </row>
    <row r="26" spans="1:4" ht="21.75" customHeight="1" thickBot="1">
      <c r="A26" s="72" t="s">
        <v>133</v>
      </c>
      <c r="B26" s="213">
        <v>205</v>
      </c>
      <c r="C26" s="213">
        <v>152</v>
      </c>
      <c r="D26" s="71" t="s">
        <v>132</v>
      </c>
    </row>
    <row r="27" spans="1:4" ht="21.75" customHeight="1">
      <c r="A27" s="92" t="s">
        <v>131</v>
      </c>
      <c r="B27" s="215">
        <v>7788</v>
      </c>
      <c r="C27" s="215">
        <v>9046</v>
      </c>
      <c r="D27" s="91" t="s">
        <v>130</v>
      </c>
    </row>
    <row r="28" spans="1:4" s="90" customFormat="1" ht="21.75" customHeight="1">
      <c r="A28" s="224" t="s">
        <v>4</v>
      </c>
      <c r="B28" s="265">
        <f>SUM(B7:B27)</f>
        <v>56151</v>
      </c>
      <c r="C28" s="265">
        <f>SUM(C7:C27)</f>
        <v>57642</v>
      </c>
      <c r="D28" s="225" t="s">
        <v>3</v>
      </c>
    </row>
    <row r="29" spans="1:4">
      <c r="C29" s="89"/>
    </row>
    <row r="30" spans="1:4">
      <c r="C30" s="89"/>
    </row>
  </sheetData>
  <mergeCells count="4">
    <mergeCell ref="A2:D2"/>
    <mergeCell ref="A1:D1"/>
    <mergeCell ref="A3:D3"/>
    <mergeCell ref="A4:D4"/>
  </mergeCells>
  <printOptions horizontalCentered="1" verticalCentered="1"/>
  <pageMargins left="0" right="0" top="0" bottom="0" header="0" footer="0"/>
  <pageSetup paperSize="9" scale="94" orientation="portrait" r:id="rId1"/>
  <headerFooter alignWithMargins="0"/>
  <drawing r:id="rId2"/>
</worksheet>
</file>

<file path=xl/worksheets/sheet7.xml><?xml version="1.0" encoding="utf-8"?>
<worksheet xmlns="http://schemas.openxmlformats.org/spreadsheetml/2006/main" xmlns:r="http://schemas.openxmlformats.org/officeDocument/2006/relationships">
  <dimension ref="A1:E19"/>
  <sheetViews>
    <sheetView rightToLeft="1" view="pageBreakPreview" zoomScaleNormal="100" zoomScaleSheetLayoutView="100" workbookViewId="0">
      <selection activeCell="A15" sqref="A15"/>
    </sheetView>
  </sheetViews>
  <sheetFormatPr defaultRowHeight="12.75"/>
  <cols>
    <col min="1" max="1" width="40.7109375" style="65" customWidth="1"/>
    <col min="2" max="3" width="13.7109375" style="65" customWidth="1"/>
    <col min="4" max="4" width="40.7109375" style="66" customWidth="1"/>
    <col min="5" max="5" width="13.28515625" style="66" customWidth="1"/>
    <col min="6" max="16384" width="9.140625" style="65"/>
  </cols>
  <sheetData>
    <row r="1" spans="1:5" ht="22.5" customHeight="1">
      <c r="A1" s="333" t="s">
        <v>197</v>
      </c>
      <c r="B1" s="333"/>
      <c r="C1" s="333"/>
      <c r="D1" s="333"/>
    </row>
    <row r="2" spans="1:5" ht="18">
      <c r="A2" s="339" t="s">
        <v>354</v>
      </c>
      <c r="B2" s="339"/>
      <c r="C2" s="339"/>
      <c r="D2" s="339"/>
    </row>
    <row r="3" spans="1:5" ht="15.75">
      <c r="A3" s="334" t="s">
        <v>196</v>
      </c>
      <c r="B3" s="334"/>
      <c r="C3" s="334"/>
      <c r="D3" s="334"/>
    </row>
    <row r="4" spans="1:5" ht="15">
      <c r="A4" s="335" t="s">
        <v>354</v>
      </c>
      <c r="B4" s="335"/>
      <c r="C4" s="335"/>
      <c r="D4" s="335"/>
    </row>
    <row r="5" spans="1:5" ht="15.75" customHeight="1">
      <c r="A5" s="87" t="s">
        <v>403</v>
      </c>
      <c r="B5" s="103"/>
      <c r="C5" s="103"/>
      <c r="D5" s="75" t="s">
        <v>404</v>
      </c>
      <c r="E5" s="65"/>
    </row>
    <row r="6" spans="1:5" ht="41.25" customHeight="1">
      <c r="A6" s="102" t="s">
        <v>195</v>
      </c>
      <c r="B6" s="132">
        <v>2010</v>
      </c>
      <c r="C6" s="132">
        <v>2011</v>
      </c>
      <c r="D6" s="126" t="s">
        <v>194</v>
      </c>
      <c r="E6" s="65"/>
    </row>
    <row r="7" spans="1:5" ht="30.75" thickBot="1">
      <c r="A7" s="70" t="s">
        <v>193</v>
      </c>
      <c r="B7" s="105">
        <v>6562</v>
      </c>
      <c r="C7" s="315">
        <v>2804</v>
      </c>
      <c r="D7" s="69" t="s">
        <v>192</v>
      </c>
    </row>
    <row r="8" spans="1:5" ht="30.75" thickBot="1">
      <c r="A8" s="72" t="s">
        <v>191</v>
      </c>
      <c r="B8" s="104">
        <v>27923</v>
      </c>
      <c r="C8" s="316">
        <v>68</v>
      </c>
      <c r="D8" s="71" t="s">
        <v>190</v>
      </c>
    </row>
    <row r="9" spans="1:5" ht="15.75" thickBot="1">
      <c r="A9" s="84" t="s">
        <v>189</v>
      </c>
      <c r="B9" s="245">
        <v>131</v>
      </c>
      <c r="C9" s="317">
        <v>75</v>
      </c>
      <c r="D9" s="83" t="s">
        <v>188</v>
      </c>
    </row>
    <row r="10" spans="1:5" ht="39" thickBot="1">
      <c r="A10" s="269" t="s">
        <v>187</v>
      </c>
      <c r="B10" s="270">
        <v>10878</v>
      </c>
      <c r="C10" s="318">
        <v>1564</v>
      </c>
      <c r="D10" s="271" t="s">
        <v>186</v>
      </c>
    </row>
    <row r="11" spans="1:5" ht="30.75" thickBot="1">
      <c r="A11" s="84" t="s">
        <v>396</v>
      </c>
      <c r="B11" s="245">
        <v>53756</v>
      </c>
      <c r="C11" s="317">
        <v>400881</v>
      </c>
      <c r="D11" s="83" t="s">
        <v>185</v>
      </c>
    </row>
    <row r="12" spans="1:5" ht="30.75" thickBot="1">
      <c r="A12" s="269" t="s">
        <v>184</v>
      </c>
      <c r="B12" s="270">
        <v>60180</v>
      </c>
      <c r="C12" s="318">
        <v>7996</v>
      </c>
      <c r="D12" s="271" t="s">
        <v>183</v>
      </c>
    </row>
    <row r="13" spans="1:5" ht="30.75" thickBot="1">
      <c r="A13" s="84" t="s">
        <v>182</v>
      </c>
      <c r="B13" s="245">
        <v>11951</v>
      </c>
      <c r="C13" s="317">
        <v>2737</v>
      </c>
      <c r="D13" s="83" t="s">
        <v>181</v>
      </c>
    </row>
    <row r="14" spans="1:5" ht="30.75" thickBot="1">
      <c r="A14" s="269" t="s">
        <v>180</v>
      </c>
      <c r="B14" s="270">
        <v>9531</v>
      </c>
      <c r="C14" s="318">
        <v>594</v>
      </c>
      <c r="D14" s="271" t="s">
        <v>179</v>
      </c>
    </row>
    <row r="15" spans="1:5" ht="15.75" thickBot="1">
      <c r="A15" s="84" t="s">
        <v>178</v>
      </c>
      <c r="B15" s="245">
        <v>7382</v>
      </c>
      <c r="C15" s="317">
        <v>3207</v>
      </c>
      <c r="D15" s="83" t="s">
        <v>177</v>
      </c>
    </row>
    <row r="16" spans="1:5" ht="15.75" thickBot="1">
      <c r="A16" s="269" t="s">
        <v>176</v>
      </c>
      <c r="B16" s="270">
        <v>19445</v>
      </c>
      <c r="C16" s="318">
        <v>2075</v>
      </c>
      <c r="D16" s="271" t="s">
        <v>175</v>
      </c>
    </row>
    <row r="17" spans="1:5" ht="30.75" thickBot="1">
      <c r="A17" s="84" t="s">
        <v>174</v>
      </c>
      <c r="B17" s="245">
        <v>32584</v>
      </c>
      <c r="C17" s="317">
        <v>6920</v>
      </c>
      <c r="D17" s="83" t="s">
        <v>173</v>
      </c>
    </row>
    <row r="18" spans="1:5" ht="27.75" customHeight="1">
      <c r="A18" s="272" t="s">
        <v>172</v>
      </c>
      <c r="B18" s="273">
        <v>191657</v>
      </c>
      <c r="C18" s="319">
        <v>29298</v>
      </c>
      <c r="D18" s="274" t="s">
        <v>130</v>
      </c>
    </row>
    <row r="19" spans="1:5" s="90" customFormat="1" ht="24" customHeight="1">
      <c r="A19" s="275" t="s">
        <v>4</v>
      </c>
      <c r="B19" s="276">
        <f>SUM(B7:B18)</f>
        <v>431980</v>
      </c>
      <c r="C19" s="276">
        <f>SUM(C7:C18)</f>
        <v>458219</v>
      </c>
      <c r="D19" s="277" t="s">
        <v>3</v>
      </c>
      <c r="E19" s="97"/>
    </row>
  </sheetData>
  <mergeCells count="4">
    <mergeCell ref="A1:D1"/>
    <mergeCell ref="A3:D3"/>
    <mergeCell ref="A4:D4"/>
    <mergeCell ref="A2:D2"/>
  </mergeCells>
  <printOptions horizontalCentered="1" verticalCentered="1"/>
  <pageMargins left="0" right="0" top="0" bottom="0" header="0" footer="0"/>
  <pageSetup paperSize="9" scale="93" orientation="portrait" r:id="rId1"/>
  <headerFooter alignWithMargins="0"/>
  <drawing r:id="rId2"/>
</worksheet>
</file>

<file path=xl/worksheets/sheet8.xml><?xml version="1.0" encoding="utf-8"?>
<worksheet xmlns="http://schemas.openxmlformats.org/spreadsheetml/2006/main" xmlns:r="http://schemas.openxmlformats.org/officeDocument/2006/relationships">
  <dimension ref="A1:G11"/>
  <sheetViews>
    <sheetView rightToLeft="1" view="pageBreakPreview" zoomScaleNormal="100" zoomScaleSheetLayoutView="100" workbookViewId="0">
      <selection activeCell="A15" sqref="A15"/>
    </sheetView>
  </sheetViews>
  <sheetFormatPr defaultRowHeight="12.75"/>
  <cols>
    <col min="1" max="1" width="18.85546875" style="65" customWidth="1"/>
    <col min="2" max="6" width="12.42578125" style="65" customWidth="1"/>
    <col min="7" max="7" width="22.140625" style="66" customWidth="1"/>
    <col min="8" max="16384" width="9.140625" style="65"/>
  </cols>
  <sheetData>
    <row r="1" spans="1:7" ht="19.5" customHeight="1">
      <c r="A1" s="333" t="s">
        <v>459</v>
      </c>
      <c r="B1" s="333"/>
      <c r="C1" s="333"/>
      <c r="D1" s="333"/>
      <c r="E1" s="333"/>
      <c r="F1" s="333"/>
      <c r="G1" s="333"/>
    </row>
    <row r="2" spans="1:7" ht="19.5" customHeight="1">
      <c r="A2" s="339" t="s">
        <v>202</v>
      </c>
      <c r="B2" s="339"/>
      <c r="C2" s="339"/>
      <c r="D2" s="339"/>
      <c r="E2" s="339"/>
      <c r="F2" s="339"/>
      <c r="G2" s="339"/>
    </row>
    <row r="3" spans="1:7" ht="19.5" customHeight="1">
      <c r="A3" s="334" t="s">
        <v>454</v>
      </c>
      <c r="B3" s="334"/>
      <c r="C3" s="334"/>
      <c r="D3" s="334"/>
      <c r="E3" s="334"/>
      <c r="F3" s="334"/>
      <c r="G3" s="334"/>
    </row>
    <row r="4" spans="1:7" ht="15">
      <c r="A4" s="335" t="s">
        <v>202</v>
      </c>
      <c r="B4" s="335"/>
      <c r="C4" s="335"/>
      <c r="D4" s="335"/>
      <c r="E4" s="335"/>
      <c r="F4" s="335"/>
      <c r="G4" s="335"/>
    </row>
    <row r="5" spans="1:7" ht="20.25" customHeight="1">
      <c r="A5" s="76" t="s">
        <v>405</v>
      </c>
      <c r="B5" s="76"/>
      <c r="C5" s="76"/>
      <c r="D5" s="81"/>
      <c r="F5" s="116"/>
      <c r="G5" s="75" t="s">
        <v>406</v>
      </c>
    </row>
    <row r="6" spans="1:7" ht="48" customHeight="1">
      <c r="A6" s="115" t="s">
        <v>201</v>
      </c>
      <c r="B6" s="106" t="s">
        <v>7</v>
      </c>
      <c r="C6" s="106" t="s">
        <v>200</v>
      </c>
      <c r="D6" s="106" t="s">
        <v>6</v>
      </c>
      <c r="E6" s="106" t="s">
        <v>456</v>
      </c>
      <c r="F6" s="106" t="s">
        <v>199</v>
      </c>
      <c r="G6" s="101" t="s">
        <v>198</v>
      </c>
    </row>
    <row r="7" spans="1:7" ht="31.5" customHeight="1" thickBot="1">
      <c r="A7" s="141">
        <v>2007</v>
      </c>
      <c r="B7" s="105">
        <v>174</v>
      </c>
      <c r="C7" s="105">
        <v>398</v>
      </c>
      <c r="D7" s="105">
        <v>849</v>
      </c>
      <c r="E7" s="105">
        <v>3363</v>
      </c>
      <c r="F7" s="105">
        <f>E7+D7+C7+B7</f>
        <v>4784</v>
      </c>
      <c r="G7" s="219">
        <v>2007</v>
      </c>
    </row>
    <row r="8" spans="1:7" ht="31.5" customHeight="1" thickBot="1">
      <c r="A8" s="114">
        <v>2008</v>
      </c>
      <c r="B8" s="104">
        <v>199</v>
      </c>
      <c r="C8" s="104">
        <v>419</v>
      </c>
      <c r="D8" s="104">
        <v>1009</v>
      </c>
      <c r="E8" s="104">
        <v>3189</v>
      </c>
      <c r="F8" s="104">
        <f t="shared" ref="F8:F11" si="0">E8+D8+C8+B8</f>
        <v>4816</v>
      </c>
      <c r="G8" s="113">
        <v>2008</v>
      </c>
    </row>
    <row r="9" spans="1:7" ht="31.5" customHeight="1" thickBot="1">
      <c r="A9" s="112">
        <v>2009</v>
      </c>
      <c r="B9" s="220">
        <v>191</v>
      </c>
      <c r="C9" s="220">
        <v>413</v>
      </c>
      <c r="D9" s="220">
        <v>1914</v>
      </c>
      <c r="E9" s="220">
        <v>2561</v>
      </c>
      <c r="F9" s="220">
        <f t="shared" si="0"/>
        <v>5079</v>
      </c>
      <c r="G9" s="110">
        <v>2009</v>
      </c>
    </row>
    <row r="10" spans="1:7" ht="31.5" customHeight="1" thickBot="1">
      <c r="A10" s="109">
        <v>2010</v>
      </c>
      <c r="B10" s="139">
        <v>198</v>
      </c>
      <c r="C10" s="139">
        <v>343</v>
      </c>
      <c r="D10" s="139">
        <v>727</v>
      </c>
      <c r="E10" s="139">
        <v>2909</v>
      </c>
      <c r="F10" s="139">
        <f t="shared" si="0"/>
        <v>4177</v>
      </c>
      <c r="G10" s="107">
        <v>2010</v>
      </c>
    </row>
    <row r="11" spans="1:7" ht="31.5" customHeight="1">
      <c r="A11" s="221">
        <v>2011</v>
      </c>
      <c r="B11" s="222">
        <v>173</v>
      </c>
      <c r="C11" s="222">
        <v>239</v>
      </c>
      <c r="D11" s="222">
        <v>349</v>
      </c>
      <c r="E11" s="222">
        <v>905</v>
      </c>
      <c r="F11" s="222">
        <f t="shared" si="0"/>
        <v>1666</v>
      </c>
      <c r="G11" s="223">
        <v>2011</v>
      </c>
    </row>
  </sheetData>
  <mergeCells count="4">
    <mergeCell ref="A1:G1"/>
    <mergeCell ref="A3:G3"/>
    <mergeCell ref="A4:G4"/>
    <mergeCell ref="A2:G2"/>
  </mergeCells>
  <printOptions horizontalCentered="1" verticalCentered="1"/>
  <pageMargins left="0" right="0" top="0.74803149606299213" bottom="0" header="0" footer="0"/>
  <pageSetup paperSize="9" scale="94" orientation="portrait" r:id="rId1"/>
  <headerFooter alignWithMargins="0"/>
  <drawing r:id="rId2"/>
</worksheet>
</file>

<file path=xl/worksheets/sheet9.xml><?xml version="1.0" encoding="utf-8"?>
<worksheet xmlns="http://schemas.openxmlformats.org/spreadsheetml/2006/main" xmlns:r="http://schemas.openxmlformats.org/officeDocument/2006/relationships">
  <dimension ref="A1:G28"/>
  <sheetViews>
    <sheetView rightToLeft="1" view="pageBreakPreview" zoomScaleNormal="100" zoomScaleSheetLayoutView="100" workbookViewId="0">
      <selection activeCell="A15" sqref="A15"/>
    </sheetView>
  </sheetViews>
  <sheetFormatPr defaultRowHeight="12.75"/>
  <cols>
    <col min="1" max="1" width="22.85546875" style="65" customWidth="1"/>
    <col min="2" max="5" width="8.5703125" style="65" customWidth="1"/>
    <col min="6" max="6" width="7.85546875" style="65" bestFit="1" customWidth="1"/>
    <col min="7" max="7" width="33.5703125" style="66" customWidth="1"/>
    <col min="8" max="16384" width="9.140625" style="65"/>
  </cols>
  <sheetData>
    <row r="1" spans="1:7" ht="18">
      <c r="A1" s="383" t="s">
        <v>450</v>
      </c>
      <c r="B1" s="333"/>
      <c r="C1" s="333"/>
      <c r="D1" s="333"/>
      <c r="E1" s="333"/>
      <c r="F1" s="333"/>
      <c r="G1" s="333"/>
    </row>
    <row r="2" spans="1:7" ht="18">
      <c r="A2" s="385">
        <v>2011</v>
      </c>
      <c r="B2" s="385"/>
      <c r="C2" s="385"/>
      <c r="D2" s="385"/>
      <c r="E2" s="385"/>
      <c r="F2" s="385"/>
      <c r="G2" s="385"/>
    </row>
    <row r="3" spans="1:7" ht="37.5" customHeight="1">
      <c r="A3" s="384" t="s">
        <v>449</v>
      </c>
      <c r="B3" s="384"/>
      <c r="C3" s="384"/>
      <c r="D3" s="384"/>
      <c r="E3" s="384"/>
      <c r="F3" s="384"/>
      <c r="G3" s="384"/>
    </row>
    <row r="4" spans="1:7" ht="15.75">
      <c r="A4" s="384">
        <v>2011</v>
      </c>
      <c r="B4" s="384"/>
      <c r="C4" s="384"/>
      <c r="D4" s="384"/>
      <c r="E4" s="384"/>
      <c r="F4" s="384"/>
      <c r="G4" s="384"/>
    </row>
    <row r="5" spans="1:7" ht="18">
      <c r="A5" s="129"/>
      <c r="B5" s="129"/>
      <c r="C5" s="129"/>
      <c r="D5" s="129"/>
      <c r="E5" s="129"/>
      <c r="F5" s="129"/>
      <c r="G5" s="129"/>
    </row>
    <row r="6" spans="1:7" ht="19.5" customHeight="1">
      <c r="A6" s="76" t="s">
        <v>407</v>
      </c>
      <c r="B6" s="76"/>
      <c r="C6" s="76"/>
      <c r="E6" s="128"/>
      <c r="F6" s="66"/>
      <c r="G6" s="75" t="s">
        <v>408</v>
      </c>
    </row>
    <row r="7" spans="1:7" ht="62.25" customHeight="1">
      <c r="A7" s="127" t="s">
        <v>247</v>
      </c>
      <c r="B7" s="106" t="s">
        <v>246</v>
      </c>
      <c r="C7" s="106" t="s">
        <v>245</v>
      </c>
      <c r="D7" s="106" t="s">
        <v>244</v>
      </c>
      <c r="E7" s="106" t="s">
        <v>455</v>
      </c>
      <c r="F7" s="106" t="s">
        <v>243</v>
      </c>
      <c r="G7" s="126" t="s">
        <v>242</v>
      </c>
    </row>
    <row r="8" spans="1:7" ht="24" customHeight="1" thickBot="1">
      <c r="A8" s="86" t="s">
        <v>241</v>
      </c>
      <c r="B8" s="124">
        <v>19</v>
      </c>
      <c r="C8" s="124">
        <v>40</v>
      </c>
      <c r="D8" s="124">
        <v>56</v>
      </c>
      <c r="E8" s="124">
        <v>264</v>
      </c>
      <c r="F8" s="124">
        <f>SUM(B8:E8)</f>
        <v>379</v>
      </c>
      <c r="G8" s="123" t="s">
        <v>240</v>
      </c>
    </row>
    <row r="9" spans="1:7" ht="24" customHeight="1" thickBot="1">
      <c r="A9" s="72" t="s">
        <v>239</v>
      </c>
      <c r="B9" s="104">
        <v>107</v>
      </c>
      <c r="C9" s="104">
        <v>91</v>
      </c>
      <c r="D9" s="104">
        <v>32</v>
      </c>
      <c r="E9" s="104">
        <v>350</v>
      </c>
      <c r="F9" s="104">
        <f>SUM(B9:E9)</f>
        <v>580</v>
      </c>
      <c r="G9" s="125" t="s">
        <v>238</v>
      </c>
    </row>
    <row r="10" spans="1:7" ht="24" customHeight="1" thickBot="1">
      <c r="A10" s="86" t="s">
        <v>237</v>
      </c>
      <c r="B10" s="124">
        <v>3</v>
      </c>
      <c r="C10" s="124">
        <v>17</v>
      </c>
      <c r="D10" s="124">
        <v>18</v>
      </c>
      <c r="E10" s="124">
        <v>89</v>
      </c>
      <c r="F10" s="124">
        <v>127</v>
      </c>
      <c r="G10" s="123" t="s">
        <v>236</v>
      </c>
    </row>
    <row r="11" spans="1:7" ht="24" customHeight="1" thickBot="1">
      <c r="A11" s="72" t="s">
        <v>235</v>
      </c>
      <c r="B11" s="104">
        <v>5</v>
      </c>
      <c r="C11" s="104">
        <v>8</v>
      </c>
      <c r="D11" s="104">
        <v>19</v>
      </c>
      <c r="E11" s="104">
        <v>27</v>
      </c>
      <c r="F11" s="104">
        <f t="shared" ref="F11:F27" si="0">SUM(B11:E11)</f>
        <v>59</v>
      </c>
      <c r="G11" s="125" t="s">
        <v>234</v>
      </c>
    </row>
    <row r="12" spans="1:7" ht="24" customHeight="1" thickBot="1">
      <c r="A12" s="86" t="s">
        <v>233</v>
      </c>
      <c r="B12" s="124">
        <v>7</v>
      </c>
      <c r="C12" s="124">
        <v>7</v>
      </c>
      <c r="D12" s="124">
        <v>16</v>
      </c>
      <c r="E12" s="124">
        <v>34</v>
      </c>
      <c r="F12" s="124">
        <f t="shared" si="0"/>
        <v>64</v>
      </c>
      <c r="G12" s="123" t="s">
        <v>232</v>
      </c>
    </row>
    <row r="13" spans="1:7" ht="24" customHeight="1" thickBot="1">
      <c r="A13" s="72" t="s">
        <v>231</v>
      </c>
      <c r="B13" s="104">
        <v>0</v>
      </c>
      <c r="C13" s="104">
        <v>1</v>
      </c>
      <c r="D13" s="104">
        <v>6</v>
      </c>
      <c r="E13" s="104">
        <v>5</v>
      </c>
      <c r="F13" s="104">
        <f t="shared" si="0"/>
        <v>12</v>
      </c>
      <c r="G13" s="125" t="s">
        <v>230</v>
      </c>
    </row>
    <row r="14" spans="1:7" ht="30.75" thickBot="1">
      <c r="A14" s="86" t="s">
        <v>229</v>
      </c>
      <c r="B14" s="124">
        <v>0</v>
      </c>
      <c r="C14" s="124">
        <v>3</v>
      </c>
      <c r="D14" s="124">
        <v>15</v>
      </c>
      <c r="E14" s="124">
        <v>0</v>
      </c>
      <c r="F14" s="124">
        <f t="shared" si="0"/>
        <v>18</v>
      </c>
      <c r="G14" s="123" t="s">
        <v>228</v>
      </c>
    </row>
    <row r="15" spans="1:7" ht="24" customHeight="1" thickBot="1">
      <c r="A15" s="72" t="s">
        <v>227</v>
      </c>
      <c r="B15" s="104">
        <v>2</v>
      </c>
      <c r="C15" s="104">
        <v>5</v>
      </c>
      <c r="D15" s="104">
        <v>32</v>
      </c>
      <c r="E15" s="104">
        <v>4</v>
      </c>
      <c r="F15" s="104">
        <f t="shared" si="0"/>
        <v>43</v>
      </c>
      <c r="G15" s="125" t="s">
        <v>226</v>
      </c>
    </row>
    <row r="16" spans="1:7" ht="24" customHeight="1" thickBot="1">
      <c r="A16" s="86" t="s">
        <v>225</v>
      </c>
      <c r="B16" s="124">
        <v>0</v>
      </c>
      <c r="C16" s="124">
        <v>0</v>
      </c>
      <c r="D16" s="124">
        <v>0</v>
      </c>
      <c r="E16" s="124">
        <v>0</v>
      </c>
      <c r="F16" s="124">
        <f t="shared" si="0"/>
        <v>0</v>
      </c>
      <c r="G16" s="123" t="s">
        <v>224</v>
      </c>
    </row>
    <row r="17" spans="1:7" ht="24" customHeight="1" thickBot="1">
      <c r="A17" s="72" t="s">
        <v>223</v>
      </c>
      <c r="B17" s="104">
        <v>2</v>
      </c>
      <c r="C17" s="104">
        <v>1</v>
      </c>
      <c r="D17" s="104">
        <v>30</v>
      </c>
      <c r="E17" s="104">
        <v>2</v>
      </c>
      <c r="F17" s="104">
        <f t="shared" si="0"/>
        <v>35</v>
      </c>
      <c r="G17" s="125" t="s">
        <v>222</v>
      </c>
    </row>
    <row r="18" spans="1:7" ht="24" customHeight="1" thickBot="1">
      <c r="A18" s="86" t="s">
        <v>221</v>
      </c>
      <c r="B18" s="124">
        <v>1</v>
      </c>
      <c r="C18" s="124">
        <v>2</v>
      </c>
      <c r="D18" s="124">
        <v>25</v>
      </c>
      <c r="E18" s="124">
        <v>24</v>
      </c>
      <c r="F18" s="124">
        <f t="shared" si="0"/>
        <v>52</v>
      </c>
      <c r="G18" s="123" t="s">
        <v>220</v>
      </c>
    </row>
    <row r="19" spans="1:7" ht="24" customHeight="1" thickBot="1">
      <c r="A19" s="72" t="s">
        <v>219</v>
      </c>
      <c r="B19" s="104">
        <v>4</v>
      </c>
      <c r="C19" s="104">
        <v>31</v>
      </c>
      <c r="D19" s="104">
        <v>39</v>
      </c>
      <c r="E19" s="104">
        <v>22</v>
      </c>
      <c r="F19" s="104">
        <f t="shared" si="0"/>
        <v>96</v>
      </c>
      <c r="G19" s="125" t="s">
        <v>218</v>
      </c>
    </row>
    <row r="20" spans="1:7" ht="24" customHeight="1" thickBot="1">
      <c r="A20" s="86" t="s">
        <v>217</v>
      </c>
      <c r="B20" s="124">
        <v>1</v>
      </c>
      <c r="C20" s="124">
        <v>2</v>
      </c>
      <c r="D20" s="124">
        <v>15</v>
      </c>
      <c r="E20" s="124">
        <v>0</v>
      </c>
      <c r="F20" s="124">
        <f t="shared" si="0"/>
        <v>18</v>
      </c>
      <c r="G20" s="123" t="s">
        <v>216</v>
      </c>
    </row>
    <row r="21" spans="1:7" ht="24" customHeight="1" thickBot="1">
      <c r="A21" s="72" t="s">
        <v>215</v>
      </c>
      <c r="B21" s="104">
        <v>15</v>
      </c>
      <c r="C21" s="104">
        <v>14</v>
      </c>
      <c r="D21" s="104">
        <v>5</v>
      </c>
      <c r="E21" s="104">
        <v>11</v>
      </c>
      <c r="F21" s="104">
        <f t="shared" si="0"/>
        <v>45</v>
      </c>
      <c r="G21" s="125" t="s">
        <v>214</v>
      </c>
    </row>
    <row r="22" spans="1:7" ht="24" customHeight="1" thickBot="1">
      <c r="A22" s="86" t="s">
        <v>213</v>
      </c>
      <c r="B22" s="124">
        <v>3</v>
      </c>
      <c r="C22" s="124">
        <v>2</v>
      </c>
      <c r="D22" s="124">
        <v>18</v>
      </c>
      <c r="E22" s="124">
        <v>3</v>
      </c>
      <c r="F22" s="124">
        <f t="shared" si="0"/>
        <v>26</v>
      </c>
      <c r="G22" s="123" t="s">
        <v>212</v>
      </c>
    </row>
    <row r="23" spans="1:7" ht="24" customHeight="1" thickBot="1">
      <c r="A23" s="72" t="s">
        <v>211</v>
      </c>
      <c r="B23" s="104">
        <v>0</v>
      </c>
      <c r="C23" s="104">
        <v>0</v>
      </c>
      <c r="D23" s="104">
        <v>0</v>
      </c>
      <c r="E23" s="104">
        <v>1</v>
      </c>
      <c r="F23" s="104">
        <f t="shared" si="0"/>
        <v>1</v>
      </c>
      <c r="G23" s="125" t="s">
        <v>210</v>
      </c>
    </row>
    <row r="24" spans="1:7" ht="34.5" customHeight="1" thickBot="1">
      <c r="A24" s="86" t="s">
        <v>209</v>
      </c>
      <c r="B24" s="124">
        <v>4</v>
      </c>
      <c r="C24" s="124">
        <v>15</v>
      </c>
      <c r="D24" s="124">
        <v>23</v>
      </c>
      <c r="E24" s="124">
        <v>10</v>
      </c>
      <c r="F24" s="124">
        <f t="shared" si="0"/>
        <v>52</v>
      </c>
      <c r="G24" s="123" t="s">
        <v>208</v>
      </c>
    </row>
    <row r="25" spans="1:7" ht="24" customHeight="1" thickBot="1">
      <c r="A25" s="72" t="s">
        <v>207</v>
      </c>
      <c r="B25" s="104">
        <v>0</v>
      </c>
      <c r="C25" s="104">
        <v>0</v>
      </c>
      <c r="D25" s="104">
        <v>0</v>
      </c>
      <c r="E25" s="104">
        <v>0</v>
      </c>
      <c r="F25" s="104">
        <f t="shared" si="0"/>
        <v>0</v>
      </c>
      <c r="G25" s="125" t="s">
        <v>206</v>
      </c>
    </row>
    <row r="26" spans="1:7" ht="24" customHeight="1" thickBot="1">
      <c r="A26" s="86" t="s">
        <v>205</v>
      </c>
      <c r="B26" s="124">
        <v>0</v>
      </c>
      <c r="C26" s="124">
        <v>0</v>
      </c>
      <c r="D26" s="124">
        <v>0</v>
      </c>
      <c r="E26" s="124">
        <v>0</v>
      </c>
      <c r="F26" s="124">
        <f t="shared" si="0"/>
        <v>0</v>
      </c>
      <c r="G26" s="123" t="s">
        <v>204</v>
      </c>
    </row>
    <row r="27" spans="1:7" ht="24" customHeight="1">
      <c r="A27" s="98" t="s">
        <v>203</v>
      </c>
      <c r="B27" s="122">
        <v>0</v>
      </c>
      <c r="C27" s="122">
        <v>0</v>
      </c>
      <c r="D27" s="122">
        <v>0</v>
      </c>
      <c r="E27" s="122">
        <v>59</v>
      </c>
      <c r="F27" s="122">
        <f t="shared" si="0"/>
        <v>59</v>
      </c>
      <c r="G27" s="121" t="s">
        <v>130</v>
      </c>
    </row>
    <row r="28" spans="1:7" s="117" customFormat="1" ht="31.5" customHeight="1">
      <c r="A28" s="120" t="s">
        <v>4</v>
      </c>
      <c r="B28" s="119">
        <f>SUM(B8:B27)</f>
        <v>173</v>
      </c>
      <c r="C28" s="119">
        <f>SUM(C8:C27)</f>
        <v>239</v>
      </c>
      <c r="D28" s="119">
        <f>SUM(D8:D27)</f>
        <v>349</v>
      </c>
      <c r="E28" s="119">
        <f>SUM(E8:E27)</f>
        <v>905</v>
      </c>
      <c r="F28" s="119">
        <f>SUM(F8:F27)</f>
        <v>1666</v>
      </c>
      <c r="G28" s="118" t="s">
        <v>3</v>
      </c>
    </row>
  </sheetData>
  <mergeCells count="4">
    <mergeCell ref="A1:G1"/>
    <mergeCell ref="A3:G3"/>
    <mergeCell ref="A2:G2"/>
    <mergeCell ref="A4:G4"/>
  </mergeCells>
  <printOptions horizontalCentered="1" verticalCentered="1"/>
  <pageMargins left="0" right="0" top="0" bottom="0" header="0" footer="0"/>
  <pageSetup paperSize="9" scale="94"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المجموعة الإحصائية السنوية _ الفصل السابع (خدمات الأمن والقضاء) 2011</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المجموعة الإحصائية السنوية _ الفصل السابع (خدمات الأمن والقضاء) 2011</Description_Ar>
    <Enabled xmlns="1b323878-974e-4c19-bf08-965c80d4ad54">true</Enabled>
    <PublishingDate xmlns="1b323878-974e-4c19-bf08-965c80d4ad54">2016-10-30T07:10:59+00:00</PublishingDate>
    <CategoryDescription xmlns="http://schemas.microsoft.com/sharepoint.v3">Annual Statistical Abstract_ chapter 7 (Judicial And Security) 2011</CategoryDescription>
  </documentManagement>
</p:properties>
</file>

<file path=customXml/itemProps1.xml><?xml version="1.0" encoding="utf-8"?>
<ds:datastoreItem xmlns:ds="http://schemas.openxmlformats.org/officeDocument/2006/customXml" ds:itemID="{A7375BD3-6133-4DA0-AC5E-400B113E299D}"/>
</file>

<file path=customXml/itemProps2.xml><?xml version="1.0" encoding="utf-8"?>
<ds:datastoreItem xmlns:ds="http://schemas.openxmlformats.org/officeDocument/2006/customXml" ds:itemID="{DD821938-E2CD-4106-A49D-DDB1809ED243}"/>
</file>

<file path=customXml/itemProps3.xml><?xml version="1.0" encoding="utf-8"?>
<ds:datastoreItem xmlns:ds="http://schemas.openxmlformats.org/officeDocument/2006/customXml" ds:itemID="{B7933F61-1E74-483B-9553-0565E7483CB0}"/>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23</vt:i4>
      </vt:variant>
      <vt:variant>
        <vt:lpstr>Charts</vt:lpstr>
      </vt:variant>
      <vt:variant>
        <vt:i4>4</vt:i4>
      </vt:variant>
      <vt:variant>
        <vt:lpstr>Named Ranges</vt:lpstr>
      </vt:variant>
      <vt:variant>
        <vt:i4>18</vt:i4>
      </vt:variant>
    </vt:vector>
  </HeadingPairs>
  <TitlesOfParts>
    <vt:vector size="45" baseType="lpstr">
      <vt:lpstr>المقدمة</vt:lpstr>
      <vt:lpstr>التقديم</vt:lpstr>
      <vt:lpstr>138</vt:lpstr>
      <vt:lpstr>139</vt:lpstr>
      <vt:lpstr>140</vt:lpstr>
      <vt:lpstr>141</vt:lpstr>
      <vt:lpstr>142</vt:lpstr>
      <vt:lpstr>143</vt:lpstr>
      <vt:lpstr>144</vt:lpstr>
      <vt:lpstr>145</vt:lpstr>
      <vt:lpstr>146</vt:lpstr>
      <vt:lpstr>147</vt:lpstr>
      <vt:lpstr>148</vt:lpstr>
      <vt:lpstr>149</vt:lpstr>
      <vt:lpstr>150</vt:lpstr>
      <vt:lpstr>151</vt:lpstr>
      <vt:lpstr>152</vt:lpstr>
      <vt:lpstr>153</vt:lpstr>
      <vt:lpstr>154</vt:lpstr>
      <vt:lpstr>155</vt:lpstr>
      <vt:lpstr>156</vt:lpstr>
      <vt:lpstr>157</vt:lpstr>
      <vt:lpstr>158</vt:lpstr>
      <vt:lpstr>Gr.38</vt:lpstr>
      <vt:lpstr>Gr.39</vt:lpstr>
      <vt:lpstr>Gr.40</vt:lpstr>
      <vt:lpstr>Gr.41</vt:lpstr>
      <vt:lpstr>'139'!Print_Area</vt:lpstr>
      <vt:lpstr>'140'!Print_Area</vt:lpstr>
      <vt:lpstr>'141'!Print_Area</vt:lpstr>
      <vt:lpstr>'142'!Print_Area</vt:lpstr>
      <vt:lpstr>'145'!Print_Area</vt:lpstr>
      <vt:lpstr>'146'!Print_Area</vt:lpstr>
      <vt:lpstr>'147'!Print_Area</vt:lpstr>
      <vt:lpstr>'148'!Print_Area</vt:lpstr>
      <vt:lpstr>'149'!Print_Area</vt:lpstr>
      <vt:lpstr>'150'!Print_Area</vt:lpstr>
      <vt:lpstr>'151'!Print_Area</vt:lpstr>
      <vt:lpstr>'152'!Print_Area</vt:lpstr>
      <vt:lpstr>'153'!Print_Area</vt:lpstr>
      <vt:lpstr>'154'!Print_Area</vt:lpstr>
      <vt:lpstr>'155'!Print_Area</vt:lpstr>
      <vt:lpstr>'157'!Print_Area</vt:lpstr>
      <vt:lpstr>'158'!Print_Area</vt:lpstr>
      <vt:lpstr>المقدمة!Print_Area</vt:lpstr>
    </vt:vector>
  </TitlesOfParts>
  <Company>QSA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Statistical Abstract_ chapter 7 (Judicial And Security) 2011</dc:title>
  <dc:creator>Amjad Ahmed Abdelwahab</dc:creator>
  <cp:lastModifiedBy>Amjad Ahmed Abdelwahab</cp:lastModifiedBy>
  <cp:lastPrinted>2014-06-23T08:46:45Z</cp:lastPrinted>
  <dcterms:created xsi:type="dcterms:W3CDTF">2012-04-29T06:54:46Z</dcterms:created>
  <dcterms:modified xsi:type="dcterms:W3CDTF">2014-06-23T08:48:02Z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Annual Statistical Abstract_ chapter 7 (Judicial And Security) 2011</vt:lpwstr>
  </property>
  <property fmtid="{D5CDD505-2E9C-101B-9397-08002B2CF9AE}" pid="5" name="Hashtags">
    <vt:lpwstr>58;#StatisticalAbstract|c2f418c2-a295-4bd1-af99-d5d586494613</vt:lpwstr>
  </property>
</Properties>
</file>