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8.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worksheets/sheet1.xml" ContentType="application/vnd.openxmlformats-officedocument.spreadsheetml.worksheet+xml"/>
  <Override PartName="/xl/charts/chart4.xml" ContentType="application/vnd.openxmlformats-officedocument.drawingml.chart+xml"/>
  <Override PartName="/xl/drawings/drawing6.xml" ContentType="application/vnd.openxmlformats-officedocument.drawing+xml"/>
  <Override PartName="/xl/sharedStrings.xml" ContentType="application/vnd.openxmlformats-officedocument.spreadsheetml.sharedStrings+xml"/>
  <Override PartName="/xl/charts/chart2.xml" ContentType="application/vnd.openxmlformats-officedocument.drawingml.chart+xml"/>
  <Override PartName="/xl/charts/chart1.xml" ContentType="application/vnd.openxmlformats-officedocument.drawingml.chart+xml"/>
  <Override PartName="/xl/drawings/drawing3.xml" ContentType="application/vnd.openxmlformats-officedocument.drawing+xml"/>
  <Override PartName="/xl/drawings/drawing5.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tyles.xml" ContentType="application/vnd.openxmlformats-officedocument.spreadsheetml.styles+xml"/>
  <Override PartName="/xl/worksheets/sheet9.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theme/theme1.xml" ContentType="application/vnd.openxmlformats-officedocument.theme+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worksheets/sheet8.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 yWindow="4560" windowWidth="12240" windowHeight="3300" activeTab="6"/>
  </bookViews>
  <sheets>
    <sheet name="المقدمة" sheetId="24" r:id="rId1"/>
    <sheet name="التقديم" sheetId="2" r:id="rId2"/>
    <sheet name="44" sheetId="21" r:id="rId3"/>
    <sheet name="45" sheetId="22" r:id="rId4"/>
    <sheet name="Gr_18" sheetId="28" r:id="rId5"/>
    <sheet name="46" sheetId="23" r:id="rId6"/>
    <sheet name="Gr_19" sheetId="30" r:id="rId7"/>
    <sheet name="47" sheetId="29" r:id="rId8"/>
    <sheet name="Sheet1" sheetId="31" r:id="rId9"/>
  </sheets>
  <definedNames>
    <definedName name="_xlnm.Print_Area" localSheetId="2">'44'!$A$1:$J$14</definedName>
    <definedName name="_xlnm.Print_Area" localSheetId="3">'45'!$A$1:$H$15</definedName>
    <definedName name="_xlnm.Print_Area" localSheetId="5">'46'!$A$1:$M$15</definedName>
    <definedName name="_xlnm.Print_Area" localSheetId="7">'47'!$A$1:$K$14</definedName>
    <definedName name="_xlnm.Print_Area" localSheetId="4">Gr_18!$A$1:$G$32</definedName>
    <definedName name="_xlnm.Print_Area" localSheetId="6">Gr_19!$A$1:$G$32</definedName>
    <definedName name="_xlnm.Print_Area" localSheetId="1">التقديم!$A$1:$C$10</definedName>
    <definedName name="_xlnm.Print_Area" localSheetId="0">المقدمة!$A$1:$C$51</definedName>
  </definedNames>
  <calcPr calcId="145621"/>
</workbook>
</file>

<file path=xl/calcChain.xml><?xml version="1.0" encoding="utf-8"?>
<calcChain xmlns="http://schemas.openxmlformats.org/spreadsheetml/2006/main">
  <c r="G14" i="21" l="1"/>
  <c r="F14" i="21"/>
  <c r="E14" i="21"/>
  <c r="B12" i="31" l="1"/>
  <c r="F12" i="31"/>
  <c r="E12" i="31"/>
  <c r="A12" i="31"/>
  <c r="B11" i="31"/>
  <c r="F11" i="31"/>
  <c r="E11" i="31"/>
  <c r="A11" i="31"/>
  <c r="B4" i="31"/>
  <c r="F4" i="31"/>
  <c r="E4" i="31"/>
  <c r="A4" i="31"/>
  <c r="B3" i="31"/>
  <c r="F3" i="31"/>
  <c r="E3" i="31"/>
  <c r="A3" i="31"/>
  <c r="B2" i="31"/>
  <c r="F2" i="31"/>
  <c r="E2" i="31"/>
  <c r="A2" i="31"/>
  <c r="B1" i="31"/>
  <c r="F1" i="31"/>
  <c r="E1" i="31"/>
  <c r="A1" i="31"/>
  <c r="I14" i="29" l="1"/>
  <c r="J15" i="23"/>
  <c r="G15" i="23"/>
  <c r="F15" i="23"/>
  <c r="C15" i="23"/>
  <c r="H14" i="23"/>
  <c r="E14" i="23"/>
  <c r="H13" i="23"/>
  <c r="E13" i="23"/>
  <c r="E15" i="22"/>
  <c r="D15" i="22"/>
  <c r="C15" i="22"/>
  <c r="F14" i="22"/>
  <c r="F13" i="22"/>
  <c r="I14" i="23" l="1"/>
  <c r="K14" i="23" s="1"/>
  <c r="I13" i="23"/>
  <c r="K13" i="23" s="1"/>
  <c r="H13" i="21"/>
  <c r="G13" i="21"/>
  <c r="H12" i="21"/>
  <c r="G12" i="21"/>
  <c r="G10" i="21" l="1"/>
  <c r="D15" i="23"/>
  <c r="H11" i="21"/>
  <c r="H10" i="21"/>
  <c r="H14" i="21" s="1"/>
  <c r="F12" i="22"/>
  <c r="F11" i="22"/>
  <c r="F15" i="22" s="1"/>
  <c r="H12" i="23"/>
  <c r="E12" i="23"/>
  <c r="H11" i="23"/>
  <c r="E11" i="23"/>
  <c r="H15" i="23" l="1"/>
  <c r="E15" i="23"/>
  <c r="I11" i="23"/>
  <c r="I12" i="23"/>
  <c r="K12" i="23" s="1"/>
  <c r="K11" i="23" l="1"/>
  <c r="K15" i="23" s="1"/>
  <c r="I15" i="23"/>
</calcChain>
</file>

<file path=xl/sharedStrings.xml><?xml version="1.0" encoding="utf-8"?>
<sst xmlns="http://schemas.openxmlformats.org/spreadsheetml/2006/main" count="135" uniqueCount="97">
  <si>
    <t>مصادر البيانات :</t>
  </si>
  <si>
    <t>النشاط الإقتصادي</t>
  </si>
  <si>
    <t>المجموع</t>
  </si>
  <si>
    <t>Economic Activity</t>
  </si>
  <si>
    <t xml:space="preserve">المجموع  </t>
  </si>
  <si>
    <t xml:space="preserve">Total  </t>
  </si>
  <si>
    <t>النشاط الاقتصادى</t>
  </si>
  <si>
    <t>10+</t>
  </si>
  <si>
    <t>المشتغلون وتعويضات العاملين في نشاط الفنادق والمطاعم حسب الجنسية والنشاط الاقتصادى</t>
  </si>
  <si>
    <t>تقديرات القيمة المضافة في نشاط الفنادق والمطاعم حسب النشاط الإقتصادي</t>
  </si>
  <si>
    <t xml:space="preserve"> </t>
  </si>
  <si>
    <t>المطاعم و المعاصر و المقاهي و المطابخ و المعاصر وما اليها
RESTUARANTS, COFFEE SHOPS ETC</t>
  </si>
  <si>
    <t>1 -  9</t>
  </si>
  <si>
    <t xml:space="preserve">                            حجم المنشآت والمشتغلين
 النشاط الاقتصادى </t>
  </si>
  <si>
    <t xml:space="preserve">
</t>
  </si>
  <si>
    <r>
      <rPr>
        <b/>
        <sz val="10"/>
        <rFont val="Arial"/>
        <family val="2"/>
      </rPr>
      <t>المجموع</t>
    </r>
    <r>
      <rPr>
        <b/>
        <sz val="11"/>
        <rFont val="Arial"/>
        <family val="2"/>
      </rPr>
      <t xml:space="preserve">  </t>
    </r>
    <r>
      <rPr>
        <b/>
        <sz val="8"/>
        <rFont val="Arial"/>
        <family val="2"/>
      </rPr>
      <t>Total</t>
    </r>
  </si>
  <si>
    <r>
      <t xml:space="preserve">منشأة
</t>
    </r>
    <r>
      <rPr>
        <b/>
        <sz val="8"/>
        <rFont val="Arial"/>
        <family val="2"/>
      </rPr>
      <t>Est.</t>
    </r>
  </si>
  <si>
    <r>
      <t xml:space="preserve">منتجات
</t>
    </r>
    <r>
      <rPr>
        <b/>
        <sz val="8"/>
        <rFont val="Arial"/>
        <family val="2"/>
      </rPr>
      <t>Products</t>
    </r>
  </si>
  <si>
    <r>
      <t xml:space="preserve">تعويضات العاملين
</t>
    </r>
    <r>
      <rPr>
        <b/>
        <sz val="8"/>
        <rFont val="Arial"/>
        <family val="2"/>
      </rPr>
      <t>Compensation of Employees</t>
    </r>
  </si>
  <si>
    <r>
      <t xml:space="preserve">قطريون
</t>
    </r>
    <r>
      <rPr>
        <b/>
        <sz val="8"/>
        <rFont val="Arial"/>
        <family val="2"/>
      </rPr>
      <t>Qataris</t>
    </r>
  </si>
  <si>
    <r>
      <t xml:space="preserve">غير قطريين
</t>
    </r>
    <r>
      <rPr>
        <b/>
        <sz val="8"/>
        <rFont val="Arial"/>
        <family val="2"/>
      </rPr>
      <t>Non-Qataris</t>
    </r>
  </si>
  <si>
    <r>
      <t xml:space="preserve">القيمة
المضافة
الإجمالية
</t>
    </r>
    <r>
      <rPr>
        <b/>
        <sz val="8"/>
        <rFont val="Arial"/>
        <family val="2"/>
      </rPr>
      <t>G.Value Added</t>
    </r>
  </si>
  <si>
    <r>
      <t xml:space="preserve">الإهتلاكات
</t>
    </r>
    <r>
      <rPr>
        <b/>
        <sz val="8"/>
        <rFont val="Arial"/>
        <family val="2"/>
      </rPr>
      <t>Deprec-iation</t>
    </r>
  </si>
  <si>
    <r>
      <t xml:space="preserve">القيمة
المضافة
الصافية
</t>
    </r>
    <r>
      <rPr>
        <b/>
        <sz val="8"/>
        <rFont val="Arial"/>
        <family val="2"/>
      </rPr>
      <t>N.Value Added</t>
    </r>
  </si>
  <si>
    <r>
      <t xml:space="preserve">سلع
</t>
    </r>
    <r>
      <rPr>
        <b/>
        <sz val="8"/>
        <rFont val="Arial"/>
        <family val="2"/>
      </rPr>
      <t>Goods</t>
    </r>
  </si>
  <si>
    <r>
      <t xml:space="preserve">خدمات
</t>
    </r>
    <r>
      <rPr>
        <b/>
        <sz val="8"/>
        <rFont val="Arial"/>
        <family val="2"/>
      </rPr>
      <t>Services</t>
    </r>
  </si>
  <si>
    <r>
      <t xml:space="preserve">المجموع
</t>
    </r>
    <r>
      <rPr>
        <b/>
        <sz val="8"/>
        <rFont val="Arial"/>
        <family val="2"/>
      </rPr>
      <t>Total</t>
    </r>
  </si>
  <si>
    <r>
      <t xml:space="preserve">الانتاج الإجمالي
</t>
    </r>
    <r>
      <rPr>
        <b/>
        <sz val="8"/>
        <rFont val="Arial"/>
        <family val="2"/>
      </rPr>
      <t>Gross Output</t>
    </r>
  </si>
  <si>
    <r>
      <t xml:space="preserve">مشتغل
</t>
    </r>
    <r>
      <rPr>
        <b/>
        <sz val="8"/>
        <rFont val="Arial"/>
        <family val="2"/>
      </rPr>
      <t>Employees</t>
    </r>
  </si>
  <si>
    <r>
      <t xml:space="preserve">مشتغل
</t>
    </r>
    <r>
      <rPr>
        <sz val="8"/>
        <rFont val="Arial"/>
        <family val="2"/>
      </rPr>
      <t>Employees</t>
    </r>
  </si>
  <si>
    <t>المنشآت والمشتغلون في نشاط الفنادق والمطاعم حسب حجم المنشأة والنشاط الاقتصادى</t>
  </si>
  <si>
    <t>ESTABLISHMENTS AND  EMPLOYEES IN HOTELS AND RESTAURANTS ACTIVITY  BY SIZE OF ESTABLISHMENT AND ECONOMIC ACTIVITY</t>
  </si>
  <si>
    <r>
      <t xml:space="preserve">المشتغلون
</t>
    </r>
    <r>
      <rPr>
        <sz val="8"/>
        <rFont val="Arial"/>
        <family val="2"/>
      </rPr>
      <t>Employees</t>
    </r>
  </si>
  <si>
    <t>EMPLOYEES AND COMPENSASTIONS OF EMPLOYEES IN HOTELS AND RESTAURANTS ACTIVITY BY NATIONALITY &amp; ECONOMIC ACTIVITY</t>
  </si>
  <si>
    <t>المشتغلون في نشاط الفنادق والمطاعم حسب النشاط الاقتصادى</t>
  </si>
  <si>
    <t>الفنادق و مواقع المخيمات و غير ذلك من وسائل توفير الاقامة قصيرة الامد
HOTELS, CAMPING SITES AND OTHER PROVISION OF SHORT - STAY ACCOMMODATION</t>
  </si>
  <si>
    <r>
      <t xml:space="preserve">الاستهلاك الوسيط
</t>
    </r>
    <r>
      <rPr>
        <b/>
        <sz val="8"/>
        <rFont val="Arial"/>
        <family val="2"/>
      </rPr>
      <t>Intermediate Consumption</t>
    </r>
  </si>
  <si>
    <t>ESTIMATES OF VALUE ADDED IN HOTELS AND RESTAURANTS ACTIVITY BY ECONOMIC ACTIVITY</t>
  </si>
  <si>
    <r>
      <t xml:space="preserve">إيرادات أخرى
</t>
    </r>
    <r>
      <rPr>
        <b/>
        <sz val="8"/>
        <rFont val="Arial"/>
        <family val="2"/>
      </rPr>
      <t>Other Revenues</t>
    </r>
  </si>
  <si>
    <t>إحصاءات
الفنادق والمطاعم</t>
  </si>
  <si>
    <t>HOTELS AND RESTAURANTS
STATISTICS</t>
  </si>
  <si>
    <t>هذا الفصل هو نتيجة بحث ميداني يجري كل عام بهدف تقدير مساهمة هذا النشاط في الدخل القومي لدولة قطر واستخراج بعض المؤشرات الهامة لهذا النشاط .</t>
  </si>
  <si>
    <t>أهم المؤشرات الإقتصادية حسب النشاط الإقتصادي الرئيسي</t>
  </si>
  <si>
    <t>MAIN ECONOMIC INDICATORS BY  MAIN ECONOMIC ACTIVITY</t>
  </si>
  <si>
    <t>متوسط الأجر السنوي 1
ريال قطري</t>
  </si>
  <si>
    <t>نسبة المستلزمات السلعية إلى قيمة الإنتاج</t>
  </si>
  <si>
    <t>نسبة المستلزمات الخدمية إلى قيمة الإنتاج</t>
  </si>
  <si>
    <t>إنتاجية المشتغل</t>
  </si>
  <si>
    <t>نصيب المشتغل من القيمة المضافة الاجمالية</t>
  </si>
  <si>
    <t>توزيعات القيمة المضافة الصافية
ألف ريال قطري</t>
  </si>
  <si>
    <t>Distribution Of Net Value Added
(Value QR. 000)</t>
  </si>
  <si>
    <t>( QR.)
Average Annual Wage (1)</t>
  </si>
  <si>
    <t>(%)
Percentage Of Intermediate Goods To Output</t>
  </si>
  <si>
    <t>(%)
Percentage Of Intermediate Services To Output</t>
  </si>
  <si>
    <t>( QR.)
Productivity Of Employee</t>
  </si>
  <si>
    <t>تعويضات العاملين</t>
  </si>
  <si>
    <t>فائض التشغيل</t>
  </si>
  <si>
    <t>Compensat ion Of Employees</t>
  </si>
  <si>
    <t>Operating Surplus</t>
  </si>
  <si>
    <t>Data sources:</t>
  </si>
  <si>
    <t>( QR.)
Gross Value Added Per Worker</t>
  </si>
  <si>
    <t xml:space="preserve">                                      Size of Establishments
                                                     &amp; Employees  
  Economic Activity  </t>
  </si>
  <si>
    <t>This chapter is the result of an annual field work that is to estimate the contribution of this activity in the national income of the state of Qatar and to extract the important indicators related to this activity.</t>
  </si>
  <si>
    <t>The Ministry of Development Planning and Statistics is pleased to present this chapter covering statistics of hotels and restaurants activity within the framework of the ministry’s ambitious plan for the provision and development of the economic statistics.</t>
  </si>
  <si>
    <t>EMPLOYEES IN HOTELS AND RESTAURANTS ACTIVITY BY ECONOMIC ACTIVITY</t>
  </si>
  <si>
    <t>النشاط الإقتصادي الرئيسي</t>
  </si>
  <si>
    <t>Main Economic Activity</t>
  </si>
  <si>
    <t>يسر وزارة التخطيط التنموى والاحصاء أن تقدم هذا الفصل الخاص بإحصاءات نشاط الفنادق والمطاعم وذلك فى إطار خطة الوزارة الطموحة فى توفير وتطوير الاحصاءات الاقتصادية.</t>
  </si>
  <si>
    <t>Short term accommodation activities</t>
  </si>
  <si>
    <t>Restaurants and mobile food service activities</t>
  </si>
  <si>
    <t>Event catering and other food service activities</t>
  </si>
  <si>
    <t>Beverage serving activities</t>
  </si>
  <si>
    <t xml:space="preserve">أنشطة الإقامة قصيرة المدى </t>
  </si>
  <si>
    <t>أنشطة المطاعم وخدمات الأطعمة المتنقله</t>
  </si>
  <si>
    <t>أنشطة خدمات الطعام في المناسبات وغيرها من خدمات الطعام</t>
  </si>
  <si>
    <t>أنشطة تقديم المشروبات</t>
  </si>
  <si>
    <t>أنشطة الإقامة قصيرة المدى
Short term accommodation activities</t>
  </si>
  <si>
    <t>أنشطة المطاعم وخدمات الأطعمة المتنقله
estaurants and mobile food service activities</t>
  </si>
  <si>
    <t>أنشطة خدمات الطعام في المناسبات وغيرها من خدمات الطعام
Event catering and other food service activities</t>
  </si>
  <si>
    <t>أنشطة تقديم المشروبات
Beverage serving activities</t>
  </si>
  <si>
    <t>جدول (44)</t>
  </si>
  <si>
    <t>TABLE (44)</t>
  </si>
  <si>
    <t>Graph (18) شكل</t>
  </si>
  <si>
    <t>Graph (19) شكل</t>
  </si>
  <si>
    <t>جدول رقم (47)</t>
  </si>
  <si>
    <t>Table No (47)</t>
  </si>
  <si>
    <t>ويتضمن هذا الفصل بعض المؤشرات عن عام 2015.</t>
  </si>
  <si>
    <t xml:space="preserve"> - التعداد العام للمنشآت الاقتصادية 2015م.</t>
  </si>
  <si>
    <t xml:space="preserve"> - بحث إحصاءات الفنادق والمطاعم  لعام 2015م</t>
  </si>
  <si>
    <t>This chapter includes some of the indicators for the year 2015.</t>
  </si>
  <si>
    <t xml:space="preserve"> - Hotels and Restaurants Statistics Survey
   2015.</t>
  </si>
  <si>
    <t xml:space="preserve"> - General Census of Economic Establishments
   2015.</t>
  </si>
  <si>
    <t>2015</t>
  </si>
  <si>
    <t>TABLE (45) (Value QR : 000)</t>
  </si>
  <si>
    <t>جدول (45) (القيمة :الف ريال قطري)</t>
  </si>
  <si>
    <t>TABLE (46) (Value QR : 000)</t>
  </si>
  <si>
    <t>جدول (46) (القيمة : الف ريال قطري)</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</si>
</sst>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 ;\-0\ "/>
  </numFmts>
  <fonts count="40" x14ac:knownFonts="1">
    <font>
      <sz val="10"/>
      <name val="Arial"/>
      <charset val="178"/>
    </font>
    <font>
      <sz val="10"/>
      <name val="Arial"/>
      <family val="2"/>
    </font>
    <font>
      <b/>
      <sz val="12"/>
      <name val="Arial"/>
      <family val="2"/>
      <charset val="178"/>
    </font>
    <font>
      <sz val="8"/>
      <name val="Arial"/>
      <family val="2"/>
      <charset val="178"/>
    </font>
    <font>
      <b/>
      <sz val="12"/>
      <name val="Arial"/>
      <family val="2"/>
    </font>
    <font>
      <sz val="10"/>
      <name val="Arial"/>
      <family val="2"/>
      <charset val="178"/>
    </font>
    <font>
      <b/>
      <sz val="8"/>
      <name val="Arial"/>
      <family val="2"/>
    </font>
    <font>
      <sz val="11"/>
      <name val="Arial"/>
      <family val="2"/>
      <charset val="178"/>
    </font>
    <font>
      <b/>
      <sz val="11"/>
      <name val="Arial"/>
      <family val="2"/>
      <charset val="178"/>
    </font>
    <font>
      <sz val="10"/>
      <color indexed="8"/>
      <name val="Arial"/>
      <family val="2"/>
      <charset val="178"/>
    </font>
    <font>
      <sz val="8"/>
      <name val="Arial"/>
      <family val="2"/>
    </font>
    <font>
      <b/>
      <sz val="10"/>
      <name val="Arial"/>
      <family val="2"/>
    </font>
    <font>
      <b/>
      <sz val="12"/>
      <name val="Arial"/>
      <family val="2"/>
    </font>
    <font>
      <b/>
      <sz val="9"/>
      <name val="Arial"/>
      <family val="2"/>
    </font>
    <font>
      <b/>
      <sz val="14"/>
      <color indexed="12"/>
      <name val="Arial"/>
      <family val="2"/>
    </font>
    <font>
      <b/>
      <sz val="12"/>
      <color indexed="12"/>
      <name val="Arial"/>
      <family val="2"/>
    </font>
    <font>
      <b/>
      <sz val="10"/>
      <color indexed="10"/>
      <name val="Arial"/>
      <family val="2"/>
      <charset val="178"/>
    </font>
    <font>
      <b/>
      <sz val="8"/>
      <color indexed="10"/>
      <name val="Arial"/>
      <family val="2"/>
    </font>
    <font>
      <b/>
      <sz val="12"/>
      <color indexed="10"/>
      <name val="Arial"/>
      <family val="2"/>
      <charset val="178"/>
    </font>
    <font>
      <sz val="10"/>
      <name val="Arial"/>
      <family val="2"/>
    </font>
    <font>
      <b/>
      <sz val="16"/>
      <color indexed="12"/>
      <name val="Arial"/>
      <family val="2"/>
    </font>
    <font>
      <b/>
      <sz val="11"/>
      <color indexed="25"/>
      <name val="Arial"/>
      <family val="2"/>
    </font>
    <font>
      <b/>
      <sz val="14"/>
      <color indexed="25"/>
      <name val="Arial"/>
      <family val="2"/>
    </font>
    <font>
      <sz val="11"/>
      <color indexed="8"/>
      <name val="Arial"/>
      <family val="2"/>
    </font>
    <font>
      <b/>
      <sz val="14"/>
      <name val="Arial"/>
      <family val="2"/>
    </font>
    <font>
      <sz val="11"/>
      <name val="Arial"/>
      <family val="2"/>
    </font>
    <font>
      <sz val="10"/>
      <color indexed="12"/>
      <name val="Arial"/>
      <family val="2"/>
    </font>
    <font>
      <b/>
      <sz val="16"/>
      <name val="Arial"/>
      <family val="2"/>
    </font>
    <font>
      <sz val="16"/>
      <name val="Arial"/>
      <family val="2"/>
    </font>
    <font>
      <b/>
      <sz val="11"/>
      <name val="Arial"/>
      <family val="2"/>
    </font>
    <font>
      <b/>
      <sz val="10"/>
      <color indexed="12"/>
      <name val="Arial Rounded MT Bold"/>
      <family val="2"/>
    </font>
    <font>
      <sz val="12"/>
      <name val="Arial"/>
      <family val="2"/>
    </font>
    <font>
      <sz val="7"/>
      <name val="Arial"/>
      <family val="2"/>
    </font>
    <font>
      <b/>
      <sz val="8"/>
      <name val="Arial"/>
      <family val="2"/>
      <charset val="178"/>
    </font>
    <font>
      <i/>
      <sz val="10"/>
      <name val="Arial"/>
      <family val="2"/>
    </font>
    <font>
      <sz val="11"/>
      <color theme="1"/>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s>
  <fills count="5">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s>
  <borders count="41">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medium">
        <color theme="0"/>
      </left>
      <right style="medium">
        <color theme="0"/>
      </right>
      <top/>
      <bottom/>
      <diagonal/>
    </border>
    <border>
      <left style="medium">
        <color theme="0"/>
      </left>
      <right style="medium">
        <color theme="0"/>
      </right>
      <top/>
      <bottom style="thin">
        <color indexed="64"/>
      </bottom>
      <diagonal/>
    </border>
    <border>
      <left style="thick">
        <color theme="0"/>
      </left>
      <right style="thick">
        <color theme="0"/>
      </right>
      <top style="thin">
        <color indexed="64"/>
      </top>
      <bottom style="thin">
        <color indexed="64"/>
      </bottom>
      <diagonal/>
    </border>
    <border>
      <left style="thick">
        <color theme="0"/>
      </left>
      <right style="thick">
        <color theme="0"/>
      </right>
      <top style="thick">
        <color theme="0"/>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style="thin">
        <color indexed="64"/>
      </bottom>
      <diagonal/>
    </border>
    <border>
      <left/>
      <right style="medium">
        <color theme="0"/>
      </right>
      <top/>
      <bottom style="thin">
        <color indexed="64"/>
      </bottom>
      <diagonal/>
    </border>
    <border>
      <left/>
      <right style="thick">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top/>
      <bottom/>
      <diagonal/>
    </border>
    <border>
      <left style="thick">
        <color theme="0"/>
      </left>
      <right/>
      <top style="medium">
        <color theme="0"/>
      </top>
      <bottom style="thick">
        <color theme="0"/>
      </bottom>
      <diagonal/>
    </border>
    <border>
      <left style="thick">
        <color theme="0"/>
      </left>
      <right/>
      <top/>
      <bottom/>
      <diagonal/>
    </border>
    <border>
      <left/>
      <right style="thick">
        <color theme="0"/>
      </right>
      <top/>
      <bottom/>
      <diagonal/>
    </border>
    <border>
      <left/>
      <right style="thick">
        <color theme="0"/>
      </right>
      <top style="thick">
        <color theme="0"/>
      </top>
      <bottom style="thin">
        <color indexed="64"/>
      </bottom>
      <diagonal/>
    </border>
    <border>
      <left style="thick">
        <color theme="0"/>
      </left>
      <right/>
      <top style="medium">
        <color theme="0"/>
      </top>
      <bottom/>
      <diagonal/>
    </border>
    <border>
      <left style="thick">
        <color theme="0"/>
      </left>
      <right/>
      <top style="thin">
        <color indexed="64"/>
      </top>
      <bottom style="thick">
        <color theme="0"/>
      </bottom>
      <diagonal/>
    </border>
    <border diagonalUp="1">
      <left style="thick">
        <color theme="0"/>
      </left>
      <right style="thick">
        <color theme="0"/>
      </right>
      <top style="thick">
        <color theme="0"/>
      </top>
      <bottom/>
      <diagonal style="thick">
        <color theme="0"/>
      </diagonal>
    </border>
    <border>
      <left/>
      <right style="thick">
        <color theme="0"/>
      </right>
      <top style="thin">
        <color indexed="64"/>
      </top>
      <bottom style="thick">
        <color theme="0"/>
      </bottom>
      <diagonal/>
    </border>
  </borders>
  <cellStyleXfs count="26">
    <xf numFmtId="0" fontId="0" fillId="0" borderId="0"/>
    <xf numFmtId="43" fontId="1" fillId="0" borderId="0" applyFont="0" applyFill="0" applyBorder="0" applyAlignment="0" applyProtection="0"/>
    <xf numFmtId="0" fontId="14" fillId="0" borderId="0" applyAlignment="0">
      <alignment horizontal="centerContinuous" vertical="center"/>
    </xf>
    <xf numFmtId="0" fontId="15" fillId="0" borderId="0" applyAlignment="0">
      <alignment horizontal="centerContinuous" vertical="center"/>
    </xf>
    <xf numFmtId="0" fontId="4" fillId="2" borderId="1">
      <alignment horizontal="right" vertical="center" wrapText="1"/>
    </xf>
    <xf numFmtId="1" fontId="13" fillId="2" borderId="2">
      <alignment horizontal="left" vertical="center" wrapText="1"/>
    </xf>
    <xf numFmtId="1" fontId="2" fillId="2" borderId="3">
      <alignment horizontal="center" vertical="center"/>
    </xf>
    <xf numFmtId="0" fontId="8" fillId="2" borderId="3">
      <alignment horizontal="center" vertical="center" wrapText="1"/>
    </xf>
    <xf numFmtId="0" fontId="6" fillId="2" borderId="3">
      <alignment horizontal="center" vertical="center" wrapText="1"/>
    </xf>
    <xf numFmtId="0" fontId="1" fillId="0" borderId="0">
      <alignment horizontal="center" vertical="center" readingOrder="2"/>
    </xf>
    <xf numFmtId="0" fontId="3" fillId="0" borderId="0">
      <alignment horizontal="left" vertical="center"/>
    </xf>
    <xf numFmtId="0" fontId="35" fillId="0" borderId="0"/>
    <xf numFmtId="0" fontId="19" fillId="0" borderId="0"/>
    <xf numFmtId="0" fontId="19" fillId="0" borderId="0"/>
    <xf numFmtId="0" fontId="31" fillId="0" borderId="0"/>
    <xf numFmtId="0" fontId="16" fillId="0" borderId="0">
      <alignment horizontal="right" vertical="center"/>
    </xf>
    <xf numFmtId="0" fontId="17" fillId="0" borderId="0">
      <alignment horizontal="left" vertical="center"/>
    </xf>
    <xf numFmtId="0" fontId="4" fillId="0" borderId="0">
      <alignment horizontal="right" vertical="center"/>
    </xf>
    <xf numFmtId="0" fontId="1" fillId="0" borderId="0">
      <alignment horizontal="left" vertical="center"/>
    </xf>
    <xf numFmtId="0" fontId="18" fillId="2" borderId="3" applyAlignment="0">
      <alignment horizontal="center" vertical="center"/>
    </xf>
    <xf numFmtId="0" fontId="16" fillId="0" borderId="4">
      <alignment horizontal="right" vertical="center" indent="1"/>
    </xf>
    <xf numFmtId="0" fontId="4" fillId="2" borderId="4">
      <alignment horizontal="right" vertical="center" wrapText="1" indent="1" readingOrder="2"/>
    </xf>
    <xf numFmtId="0" fontId="5" fillId="0" borderId="4">
      <alignment horizontal="right" vertical="center" indent="1"/>
    </xf>
    <xf numFmtId="0" fontId="5" fillId="2" borderId="4">
      <alignment horizontal="left" vertical="center" wrapText="1" indent="1"/>
    </xf>
    <xf numFmtId="0" fontId="5" fillId="0" borderId="5">
      <alignment horizontal="left" vertical="center"/>
    </xf>
    <xf numFmtId="0" fontId="5" fillId="0" borderId="6">
      <alignment horizontal="left" vertical="center"/>
    </xf>
  </cellStyleXfs>
  <cellXfs count="181">
    <xf numFmtId="0" fontId="0" fillId="0" borderId="0" xfId="0"/>
    <xf numFmtId="0" fontId="0" fillId="0" borderId="0" xfId="0" applyAlignment="1">
      <alignment vertical="center"/>
    </xf>
    <xf numFmtId="0" fontId="0" fillId="0" borderId="0" xfId="0" applyBorder="1" applyAlignment="1">
      <alignment vertical="center"/>
    </xf>
    <xf numFmtId="0" fontId="7" fillId="0" borderId="0" xfId="0" applyFont="1" applyAlignment="1">
      <alignment vertical="center"/>
    </xf>
    <xf numFmtId="0" fontId="9" fillId="0" borderId="0" xfId="0" applyFont="1" applyAlignment="1">
      <alignment vertical="center"/>
    </xf>
    <xf numFmtId="0" fontId="19" fillId="0" borderId="0" xfId="12"/>
    <xf numFmtId="0" fontId="19" fillId="0" borderId="0" xfId="12" applyAlignment="1">
      <alignment vertical="center"/>
    </xf>
    <xf numFmtId="0" fontId="19" fillId="0" borderId="0" xfId="12" applyAlignment="1">
      <alignment horizontal="center" vertical="center"/>
    </xf>
    <xf numFmtId="0" fontId="21" fillId="0" borderId="0" xfId="12" applyFont="1" applyAlignment="1">
      <alignment vertical="center" wrapText="1" readingOrder="1"/>
    </xf>
    <xf numFmtId="0" fontId="23" fillId="0" borderId="0" xfId="12" applyFont="1" applyAlignment="1">
      <alignment vertical="center"/>
    </xf>
    <xf numFmtId="0" fontId="19" fillId="0" borderId="0" xfId="0" applyFont="1" applyBorder="1" applyAlignment="1">
      <alignment vertical="center"/>
    </xf>
    <xf numFmtId="0" fontId="12" fillId="0" borderId="0" xfId="3" applyFont="1" applyAlignment="1">
      <alignment vertical="center" wrapText="1"/>
    </xf>
    <xf numFmtId="0" fontId="12" fillId="0" borderId="0" xfId="3" applyFont="1" applyAlignment="1">
      <alignment vertical="center"/>
    </xf>
    <xf numFmtId="0" fontId="25" fillId="0" borderId="0" xfId="0" applyFont="1" applyAlignment="1">
      <alignment horizontal="centerContinuous" vertical="center"/>
    </xf>
    <xf numFmtId="0" fontId="7" fillId="0" borderId="0" xfId="0" applyFont="1" applyAlignment="1">
      <alignment vertical="center" wrapText="1"/>
    </xf>
    <xf numFmtId="0" fontId="5" fillId="0" borderId="0" xfId="0" applyFont="1" applyAlignment="1">
      <alignment vertical="center" wrapText="1"/>
    </xf>
    <xf numFmtId="0" fontId="36" fillId="0" borderId="0" xfId="12" applyFont="1" applyAlignment="1">
      <alignment horizontal="center" vertical="top" wrapText="1"/>
    </xf>
    <xf numFmtId="0" fontId="37" fillId="0" borderId="0" xfId="12" applyFont="1" applyAlignment="1">
      <alignment vertical="center"/>
    </xf>
    <xf numFmtId="0" fontId="38" fillId="0" borderId="0" xfId="12" applyFont="1" applyAlignment="1">
      <alignment horizontal="center" vertical="center" wrapText="1"/>
    </xf>
    <xf numFmtId="0" fontId="39" fillId="0" borderId="0" xfId="12" applyFont="1" applyAlignment="1">
      <alignment horizontal="center" vertical="center" wrapText="1"/>
    </xf>
    <xf numFmtId="0" fontId="26" fillId="0" borderId="0" xfId="0" applyFont="1" applyAlignment="1">
      <alignment vertical="center"/>
    </xf>
    <xf numFmtId="0" fontId="26" fillId="0" borderId="0" xfId="0" applyFont="1" applyBorder="1" applyAlignment="1">
      <alignment vertical="center"/>
    </xf>
    <xf numFmtId="0" fontId="19" fillId="0" borderId="0" xfId="0" applyFont="1" applyAlignment="1">
      <alignment vertical="center"/>
    </xf>
    <xf numFmtId="0" fontId="24" fillId="0" borderId="0" xfId="0" applyFont="1" applyAlignment="1">
      <alignment vertical="top"/>
    </xf>
    <xf numFmtId="0" fontId="24" fillId="0" borderId="0" xfId="0" applyFont="1" applyBorder="1" applyAlignment="1">
      <alignment vertical="top"/>
    </xf>
    <xf numFmtId="0" fontId="19" fillId="0" borderId="0" xfId="0" applyFont="1" applyAlignment="1">
      <alignment horizontal="justify" vertical="center"/>
    </xf>
    <xf numFmtId="0" fontId="11" fillId="0" borderId="0" xfId="18" applyFont="1">
      <alignment horizontal="left" vertical="center"/>
    </xf>
    <xf numFmtId="0" fontId="11" fillId="3" borderId="10" xfId="21" applyFont="1" applyFill="1" applyBorder="1" applyAlignment="1">
      <alignment horizontal="center" vertical="center" wrapText="1" readingOrder="2"/>
    </xf>
    <xf numFmtId="0" fontId="12" fillId="0" borderId="0" xfId="3" applyFont="1" applyBorder="1" applyAlignment="1">
      <alignment horizontal="centerContinuous" vertical="center"/>
    </xf>
    <xf numFmtId="0" fontId="12" fillId="0" borderId="0" xfId="3" applyFont="1" applyBorder="1" applyAlignment="1">
      <alignment horizontal="centerContinuous" vertical="center" wrapText="1"/>
    </xf>
    <xf numFmtId="0" fontId="7" fillId="0" borderId="0" xfId="0" applyFont="1" applyBorder="1" applyAlignment="1">
      <alignment vertical="center"/>
    </xf>
    <xf numFmtId="0" fontId="9" fillId="0" borderId="0" xfId="0" applyFont="1" applyBorder="1" applyAlignment="1">
      <alignment vertical="center"/>
    </xf>
    <xf numFmtId="0" fontId="11" fillId="4" borderId="11" xfId="21" applyFont="1" applyFill="1" applyBorder="1" applyAlignment="1">
      <alignment horizontal="center" vertical="center" wrapText="1" readingOrder="2"/>
    </xf>
    <xf numFmtId="0" fontId="1" fillId="0" borderId="0" xfId="0" applyFont="1" applyAlignment="1">
      <alignment vertical="center"/>
    </xf>
    <xf numFmtId="0" fontId="4" fillId="0" borderId="0" xfId="0" applyFont="1" applyAlignment="1">
      <alignment horizontal="right" vertical="top" readingOrder="2"/>
    </xf>
    <xf numFmtId="0" fontId="4" fillId="0" borderId="0" xfId="0" applyFont="1" applyAlignment="1">
      <alignment horizontal="right" vertical="top" wrapText="1" readingOrder="2"/>
    </xf>
    <xf numFmtId="0" fontId="1" fillId="0" borderId="0" xfId="0" applyFont="1" applyBorder="1" applyAlignment="1">
      <alignment horizontal="center" vertical="center"/>
    </xf>
    <xf numFmtId="0" fontId="1" fillId="0" borderId="0" xfId="0" applyFont="1" applyAlignment="1">
      <alignment horizontal="justify" vertical="top" wrapText="1"/>
    </xf>
    <xf numFmtId="0" fontId="1" fillId="0" borderId="0" xfId="0" applyFont="1" applyBorder="1" applyAlignment="1">
      <alignment horizontal="justify" vertical="top" wrapText="1"/>
    </xf>
    <xf numFmtId="0" fontId="1" fillId="0" borderId="0" xfId="0" applyFont="1" applyBorder="1" applyAlignment="1">
      <alignment horizontal="justify" vertical="center" wrapText="1"/>
    </xf>
    <xf numFmtId="0" fontId="1" fillId="0" borderId="0" xfId="0" applyFont="1" applyAlignment="1">
      <alignment horizontal="justify" vertical="center" wrapText="1" readingOrder="1"/>
    </xf>
    <xf numFmtId="0" fontId="4" fillId="0" borderId="0" xfId="3" applyFont="1" applyAlignment="1">
      <alignment horizontal="centerContinuous" vertical="center" wrapText="1"/>
    </xf>
    <xf numFmtId="0" fontId="4" fillId="0" borderId="0" xfId="17" applyFont="1">
      <alignment horizontal="right" vertical="center"/>
    </xf>
    <xf numFmtId="0" fontId="27" fillId="0" borderId="0" xfId="2" applyFont="1" applyAlignment="1">
      <alignment horizontal="centerContinuous" vertical="center" readingOrder="2"/>
    </xf>
    <xf numFmtId="0" fontId="28" fillId="0" borderId="0" xfId="0" applyFont="1" applyAlignment="1">
      <alignment horizontal="centerContinuous" vertical="center"/>
    </xf>
    <xf numFmtId="0" fontId="28" fillId="0" borderId="0" xfId="0" applyFont="1" applyBorder="1" applyAlignment="1">
      <alignment horizontal="centerContinuous" vertical="center"/>
    </xf>
    <xf numFmtId="0" fontId="27" fillId="0" borderId="0" xfId="0" applyFont="1" applyAlignment="1">
      <alignment horizontal="centerContinuous" vertical="center"/>
    </xf>
    <xf numFmtId="0" fontId="28" fillId="0" borderId="0" xfId="0" applyFont="1" applyBorder="1" applyAlignment="1">
      <alignment vertical="center"/>
    </xf>
    <xf numFmtId="0" fontId="27" fillId="0" borderId="0" xfId="0" applyFont="1" applyBorder="1" applyAlignment="1">
      <alignment horizontal="centerContinuous" vertical="center"/>
    </xf>
    <xf numFmtId="0" fontId="27" fillId="0" borderId="0" xfId="0" applyFont="1" applyBorder="1" applyAlignment="1">
      <alignment vertical="center"/>
    </xf>
    <xf numFmtId="0" fontId="4" fillId="0" borderId="0" xfId="0" applyFont="1" applyAlignment="1">
      <alignment vertical="center"/>
    </xf>
    <xf numFmtId="0" fontId="27" fillId="0" borderId="0" xfId="2" applyFont="1" applyBorder="1" applyAlignment="1">
      <alignment horizontal="centerContinuous" vertical="center" readingOrder="2"/>
    </xf>
    <xf numFmtId="0" fontId="4" fillId="0" borderId="0" xfId="3" applyFont="1" applyAlignment="1">
      <alignment horizontal="centerContinuous" vertical="center"/>
    </xf>
    <xf numFmtId="0" fontId="20" fillId="0" borderId="0" xfId="0" applyFont="1" applyAlignment="1">
      <alignment horizontal="center" vertical="center" wrapText="1"/>
    </xf>
    <xf numFmtId="0" fontId="10" fillId="3" borderId="10" xfId="23" applyFont="1" applyFill="1" applyBorder="1" applyAlignment="1">
      <alignment horizontal="center" vertical="center" wrapText="1"/>
    </xf>
    <xf numFmtId="0" fontId="29" fillId="0" borderId="0" xfId="12" applyFont="1" applyAlignment="1">
      <alignment vertical="center" wrapText="1" readingOrder="1"/>
    </xf>
    <xf numFmtId="0" fontId="25" fillId="0" borderId="0" xfId="12" applyFont="1" applyAlignment="1">
      <alignment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4" fillId="0" borderId="0" xfId="0" applyFont="1" applyAlignment="1">
      <alignment horizontal="left" vertical="center"/>
    </xf>
    <xf numFmtId="0" fontId="10" fillId="4" borderId="11" xfId="23" applyFont="1" applyFill="1" applyBorder="1" applyAlignment="1">
      <alignment horizontal="center" vertical="center" wrapText="1"/>
    </xf>
    <xf numFmtId="0" fontId="1" fillId="0" borderId="0" xfId="0" applyFont="1" applyAlignment="1">
      <alignment horizontal="left" vertical="center" readingOrder="2"/>
    </xf>
    <xf numFmtId="0" fontId="1" fillId="0" borderId="0" xfId="0" applyFont="1" applyAlignment="1">
      <alignment vertical="center" textRotation="180"/>
    </xf>
    <xf numFmtId="0" fontId="4" fillId="0" borderId="0" xfId="3" applyFont="1" applyAlignment="1">
      <alignment vertical="center" wrapText="1"/>
    </xf>
    <xf numFmtId="0" fontId="4" fillId="0" borderId="0" xfId="3" applyFont="1" applyAlignment="1">
      <alignment vertical="center"/>
    </xf>
    <xf numFmtId="0" fontId="1" fillId="0" borderId="0" xfId="0" applyFont="1" applyAlignment="1">
      <alignment horizontal="centerContinuous" vertical="center"/>
    </xf>
    <xf numFmtId="1" fontId="11" fillId="0" borderId="0" xfId="0" applyNumberFormat="1" applyFont="1" applyBorder="1" applyAlignment="1">
      <alignment horizontal="center" vertical="center"/>
    </xf>
    <xf numFmtId="0" fontId="25" fillId="0" borderId="0" xfId="0" applyFont="1" applyAlignment="1">
      <alignment vertical="center"/>
    </xf>
    <xf numFmtId="0" fontId="4" fillId="0" borderId="0" xfId="0" applyFont="1" applyAlignment="1">
      <alignment horizontal="centerContinuous" vertical="center"/>
    </xf>
    <xf numFmtId="0" fontId="4" fillId="0" borderId="0" xfId="0" applyFont="1" applyAlignment="1">
      <alignment horizontal="right" vertical="top" wrapText="1"/>
    </xf>
    <xf numFmtId="0" fontId="30" fillId="0" borderId="0" xfId="0" applyFont="1" applyAlignment="1">
      <alignment horizontal="center" vertical="center" wrapText="1"/>
    </xf>
    <xf numFmtId="0" fontId="31" fillId="0" borderId="0" xfId="14" applyFont="1" applyAlignment="1">
      <alignment vertical="center"/>
    </xf>
    <xf numFmtId="49" fontId="4" fillId="0" borderId="0" xfId="14" applyNumberFormat="1" applyFont="1" applyAlignment="1">
      <alignment horizontal="right" vertical="center"/>
    </xf>
    <xf numFmtId="49" fontId="11" fillId="0" borderId="0" xfId="14" applyNumberFormat="1" applyFont="1" applyAlignment="1">
      <alignment vertical="center"/>
    </xf>
    <xf numFmtId="49" fontId="11" fillId="4" borderId="12" xfId="14" applyNumberFormat="1" applyFont="1" applyFill="1" applyBorder="1" applyAlignment="1">
      <alignment horizontal="center" wrapText="1"/>
    </xf>
    <xf numFmtId="49" fontId="11" fillId="4" borderId="12" xfId="14" applyNumberFormat="1" applyFont="1" applyFill="1" applyBorder="1" applyAlignment="1">
      <alignment horizontal="center"/>
    </xf>
    <xf numFmtId="49" fontId="32" fillId="4" borderId="13" xfId="14" applyNumberFormat="1" applyFont="1" applyFill="1" applyBorder="1" applyAlignment="1">
      <alignment horizontal="center" vertical="top" wrapText="1"/>
    </xf>
    <xf numFmtId="0" fontId="4" fillId="0" borderId="0" xfId="0" applyFont="1" applyAlignment="1">
      <alignment horizontal="right" vertical="center" wrapText="1"/>
    </xf>
    <xf numFmtId="0" fontId="34" fillId="0" borderId="0" xfId="0" applyFont="1" applyAlignment="1">
      <alignment vertical="center"/>
    </xf>
    <xf numFmtId="3" fontId="11" fillId="3" borderId="14" xfId="19" applyNumberFormat="1" applyFont="1" applyFill="1" applyBorder="1" applyAlignment="1">
      <alignment horizontal="center" vertical="center"/>
    </xf>
    <xf numFmtId="1" fontId="1" fillId="3" borderId="10" xfId="1" applyNumberFormat="1" applyFont="1" applyFill="1" applyBorder="1" applyAlignment="1">
      <alignment horizontal="center" vertical="center" wrapText="1"/>
    </xf>
    <xf numFmtId="1" fontId="11" fillId="3" borderId="10" xfId="1" applyNumberFormat="1" applyFont="1" applyFill="1" applyBorder="1" applyAlignment="1">
      <alignment horizontal="center" vertical="center"/>
    </xf>
    <xf numFmtId="1" fontId="1" fillId="4" borderId="11" xfId="1" applyNumberFormat="1" applyFont="1" applyFill="1" applyBorder="1" applyAlignment="1">
      <alignment horizontal="center" vertical="center" wrapText="1"/>
    </xf>
    <xf numFmtId="1" fontId="11" fillId="4" borderId="11" xfId="1" applyNumberFormat="1" applyFont="1" applyFill="1" applyBorder="1" applyAlignment="1">
      <alignment horizontal="center" vertical="center"/>
    </xf>
    <xf numFmtId="1" fontId="11" fillId="4" borderId="14" xfId="1" applyNumberFormat="1" applyFont="1" applyFill="1" applyBorder="1" applyAlignment="1">
      <alignment horizontal="center" vertical="center"/>
    </xf>
    <xf numFmtId="164" fontId="1" fillId="3" borderId="10" xfId="1" applyNumberFormat="1" applyFont="1" applyFill="1" applyBorder="1" applyAlignment="1">
      <alignment horizontal="center" vertical="center"/>
    </xf>
    <xf numFmtId="164" fontId="11" fillId="3" borderId="10" xfId="1" applyNumberFormat="1" applyFont="1" applyFill="1" applyBorder="1" applyAlignment="1">
      <alignment horizontal="center" vertical="center"/>
    </xf>
    <xf numFmtId="164" fontId="1" fillId="4" borderId="11" xfId="1" applyNumberFormat="1" applyFont="1" applyFill="1" applyBorder="1" applyAlignment="1">
      <alignment horizontal="center" vertical="center"/>
    </xf>
    <xf numFmtId="164" fontId="11" fillId="4" borderId="11" xfId="1" applyNumberFormat="1" applyFont="1" applyFill="1" applyBorder="1" applyAlignment="1">
      <alignment horizontal="center" vertical="center"/>
    </xf>
    <xf numFmtId="164" fontId="11" fillId="3" borderId="14" xfId="1" applyNumberFormat="1" applyFont="1" applyFill="1" applyBorder="1" applyAlignment="1">
      <alignment horizontal="center" vertical="center"/>
    </xf>
    <xf numFmtId="0" fontId="10" fillId="4" borderId="12" xfId="0" applyFont="1" applyFill="1" applyBorder="1" applyAlignment="1">
      <alignment horizontal="left" vertical="center" wrapText="1" indent="1"/>
    </xf>
    <xf numFmtId="0" fontId="10" fillId="3" borderId="12" xfId="0" applyFont="1" applyFill="1" applyBorder="1" applyAlignment="1">
      <alignment horizontal="left" vertical="center" wrapText="1" indent="1"/>
    </xf>
    <xf numFmtId="0" fontId="29" fillId="4" borderId="33" xfId="0" applyFont="1" applyFill="1" applyBorder="1" applyAlignment="1">
      <alignment vertical="center" wrapText="1"/>
    </xf>
    <xf numFmtId="0" fontId="29" fillId="3" borderId="34" xfId="0" applyFont="1" applyFill="1" applyBorder="1" applyAlignment="1">
      <alignment vertical="center" wrapText="1"/>
    </xf>
    <xf numFmtId="0" fontId="29" fillId="4" borderId="37" xfId="0" applyFont="1" applyFill="1" applyBorder="1" applyAlignment="1">
      <alignment vertical="center" wrapText="1"/>
    </xf>
    <xf numFmtId="0" fontId="29" fillId="3" borderId="38" xfId="0" applyFont="1" applyFill="1" applyBorder="1" applyAlignment="1">
      <alignment vertical="center" wrapText="1"/>
    </xf>
    <xf numFmtId="0" fontId="11" fillId="3" borderId="35" xfId="0" applyFont="1" applyFill="1" applyBorder="1" applyAlignment="1">
      <alignment horizontal="center" vertical="center" wrapText="1"/>
    </xf>
    <xf numFmtId="0" fontId="11" fillId="3" borderId="40" xfId="0" applyFont="1" applyFill="1" applyBorder="1" applyAlignment="1">
      <alignment horizontal="center" vertical="center" wrapText="1"/>
    </xf>
    <xf numFmtId="0" fontId="11" fillId="4" borderId="33" xfId="0" applyFont="1" applyFill="1" applyBorder="1" applyAlignment="1">
      <alignment horizontal="center" vertical="center" wrapText="1"/>
    </xf>
    <xf numFmtId="1" fontId="1" fillId="4" borderId="36" xfId="1" applyNumberFormat="1" applyFont="1" applyFill="1" applyBorder="1" applyAlignment="1">
      <alignment horizontal="center" vertical="center" wrapText="1"/>
    </xf>
    <xf numFmtId="0" fontId="4" fillId="0" borderId="0" xfId="3" applyFont="1" applyBorder="1" applyAlignment="1">
      <alignment horizontal="centerContinuous" vertical="center" wrapText="1"/>
    </xf>
    <xf numFmtId="0" fontId="6" fillId="0" borderId="0" xfId="0" applyFont="1" applyAlignment="1">
      <alignment horizontal="center" vertical="center"/>
    </xf>
    <xf numFmtId="0" fontId="6" fillId="0" borderId="0" xfId="0" applyFont="1" applyAlignment="1">
      <alignment horizontal="center" vertical="center" readingOrder="2"/>
    </xf>
    <xf numFmtId="0" fontId="11" fillId="0" borderId="0" xfId="0" applyFont="1" applyAlignment="1">
      <alignment vertical="center"/>
    </xf>
    <xf numFmtId="0" fontId="11" fillId="0" borderId="0" xfId="0" applyFont="1" applyAlignment="1">
      <alignment horizontal="center" vertical="center" readingOrder="2"/>
    </xf>
    <xf numFmtId="0" fontId="11" fillId="0" borderId="0" xfId="0" applyFont="1" applyAlignment="1">
      <alignment horizontal="right" vertical="center" wrapText="1"/>
    </xf>
    <xf numFmtId="0" fontId="10" fillId="0" borderId="0" xfId="0" applyFont="1" applyAlignment="1">
      <alignment horizontal="left" vertical="center" wrapText="1"/>
    </xf>
    <xf numFmtId="3" fontId="1" fillId="3" borderId="10" xfId="0" applyNumberFormat="1" applyFont="1" applyFill="1" applyBorder="1" applyAlignment="1">
      <alignment horizontal="center" vertical="center"/>
    </xf>
    <xf numFmtId="3" fontId="1" fillId="4" borderId="11" xfId="0" applyNumberFormat="1" applyFont="1" applyFill="1" applyBorder="1" applyAlignment="1">
      <alignment horizontal="center" vertical="center"/>
    </xf>
    <xf numFmtId="3" fontId="11" fillId="3" borderId="10" xfId="20" applyNumberFormat="1" applyFont="1" applyFill="1" applyBorder="1" applyAlignment="1">
      <alignment horizontal="center" vertical="center"/>
    </xf>
    <xf numFmtId="3" fontId="11" fillId="3" borderId="10" xfId="22" applyNumberFormat="1" applyFont="1" applyFill="1" applyBorder="1" applyAlignment="1">
      <alignment horizontal="center" vertical="center"/>
    </xf>
    <xf numFmtId="3" fontId="11" fillId="4" borderId="11" xfId="20" applyNumberFormat="1" applyFont="1" applyFill="1" applyBorder="1" applyAlignment="1">
      <alignment horizontal="center" vertical="center"/>
    </xf>
    <xf numFmtId="3" fontId="1" fillId="0" borderId="0" xfId="0" applyNumberFormat="1" applyFont="1" applyAlignment="1">
      <alignment horizontal="center" vertical="center"/>
    </xf>
    <xf numFmtId="4" fontId="1" fillId="0" borderId="0" xfId="0" applyNumberFormat="1" applyFont="1" applyAlignment="1">
      <alignment horizontal="center" vertical="center"/>
    </xf>
    <xf numFmtId="3" fontId="1" fillId="3" borderId="10" xfId="23" applyNumberFormat="1" applyFont="1" applyFill="1" applyBorder="1" applyAlignment="1">
      <alignment horizontal="center" vertical="center" wrapText="1"/>
    </xf>
    <xf numFmtId="4" fontId="1" fillId="4" borderId="11" xfId="0" applyNumberFormat="1" applyFont="1" applyFill="1" applyBorder="1" applyAlignment="1">
      <alignment horizontal="center" vertical="center"/>
    </xf>
    <xf numFmtId="3" fontId="11" fillId="3" borderId="14" xfId="0" applyNumberFormat="1" applyFont="1" applyFill="1" applyBorder="1" applyAlignment="1">
      <alignment horizontal="center" vertical="center" wrapText="1"/>
    </xf>
    <xf numFmtId="4" fontId="11" fillId="3" borderId="14" xfId="0" applyNumberFormat="1" applyFont="1" applyFill="1" applyBorder="1" applyAlignment="1">
      <alignment horizontal="center" vertical="center" wrapText="1"/>
    </xf>
    <xf numFmtId="3" fontId="1" fillId="3" borderId="10" xfId="20" applyNumberFormat="1" applyFont="1" applyFill="1" applyBorder="1" applyAlignment="1">
      <alignment horizontal="center" vertical="center"/>
    </xf>
    <xf numFmtId="3" fontId="1" fillId="4" borderId="11" xfId="20" applyNumberFormat="1" applyFont="1" applyFill="1" applyBorder="1" applyAlignment="1">
      <alignment horizontal="center" vertical="center"/>
    </xf>
    <xf numFmtId="0" fontId="21" fillId="0" borderId="0" xfId="12" applyFont="1" applyAlignment="1">
      <alignment horizontal="center" vertical="center" wrapText="1" readingOrder="1"/>
    </xf>
    <xf numFmtId="0" fontId="6" fillId="4" borderId="14" xfId="19" applyFont="1" applyFill="1" applyBorder="1" applyAlignment="1">
      <alignment horizontal="center" vertical="center" wrapText="1"/>
    </xf>
    <xf numFmtId="0" fontId="11" fillId="4" borderId="14" xfId="19" applyFont="1" applyFill="1" applyBorder="1" applyAlignment="1">
      <alignment horizontal="center" vertical="center"/>
    </xf>
    <xf numFmtId="0" fontId="11" fillId="4" borderId="16" xfId="4" applyFont="1" applyFill="1" applyBorder="1">
      <alignment horizontal="right" vertical="center" wrapText="1"/>
    </xf>
    <xf numFmtId="0" fontId="11" fillId="4" borderId="17" xfId="4" applyFont="1" applyFill="1" applyBorder="1">
      <alignment horizontal="right" vertical="center" wrapText="1"/>
    </xf>
    <xf numFmtId="0" fontId="11" fillId="4" borderId="18" xfId="4" applyFont="1" applyFill="1" applyBorder="1">
      <alignment horizontal="right" vertical="center" wrapText="1"/>
    </xf>
    <xf numFmtId="0" fontId="11" fillId="4" borderId="39" xfId="4" applyFont="1" applyFill="1" applyBorder="1">
      <alignment horizontal="right" vertical="center" wrapText="1"/>
    </xf>
    <xf numFmtId="1" fontId="6" fillId="4" borderId="19" xfId="5" applyFont="1" applyFill="1" applyBorder="1">
      <alignment horizontal="left" vertical="center" wrapText="1"/>
    </xf>
    <xf numFmtId="1" fontId="6" fillId="4" borderId="20" xfId="5" applyFont="1" applyFill="1" applyBorder="1">
      <alignment horizontal="left" vertical="center" wrapText="1"/>
    </xf>
    <xf numFmtId="1" fontId="6" fillId="4" borderId="21" xfId="5" applyFont="1" applyFill="1" applyBorder="1">
      <alignment horizontal="left" vertical="center" wrapText="1"/>
    </xf>
    <xf numFmtId="49" fontId="1" fillId="4" borderId="14" xfId="7" applyNumberFormat="1" applyFont="1" applyFill="1" applyBorder="1">
      <alignment horizontal="center" vertical="center" wrapText="1"/>
    </xf>
    <xf numFmtId="0" fontId="1" fillId="4" borderId="14" xfId="7" applyFont="1" applyFill="1" applyBorder="1">
      <alignment horizontal="center" vertical="center" wrapText="1"/>
    </xf>
    <xf numFmtId="0" fontId="29" fillId="4" borderId="14" xfId="7" applyFont="1" applyFill="1" applyBorder="1">
      <alignment horizontal="center" vertical="center" wrapText="1"/>
    </xf>
    <xf numFmtId="0" fontId="11" fillId="4" borderId="10" xfId="7" applyFont="1" applyFill="1" applyBorder="1" applyAlignment="1">
      <alignment horizontal="center" vertical="center" wrapText="1" readingOrder="1"/>
    </xf>
    <xf numFmtId="0" fontId="11" fillId="4" borderId="11" xfId="7" applyFont="1" applyFill="1" applyBorder="1" applyAlignment="1">
      <alignment horizontal="center" vertical="center" wrapText="1" readingOrder="1"/>
    </xf>
    <xf numFmtId="0" fontId="11" fillId="4" borderId="15" xfId="7" applyFont="1" applyFill="1" applyBorder="1" applyAlignment="1">
      <alignment horizontal="center" vertical="center" wrapText="1" readingOrder="1"/>
    </xf>
    <xf numFmtId="0" fontId="24" fillId="0" borderId="0" xfId="12" applyFont="1" applyAlignment="1">
      <alignment horizontal="center" vertical="center" wrapText="1" readingOrder="1"/>
    </xf>
    <xf numFmtId="0" fontId="29" fillId="0" borderId="0" xfId="12" applyFont="1" applyAlignment="1">
      <alignment horizontal="center" vertical="center" wrapText="1" readingOrder="1"/>
    </xf>
    <xf numFmtId="0" fontId="4" fillId="0" borderId="0" xfId="3" applyFont="1" applyAlignment="1">
      <alignment horizontal="center" vertical="center" wrapText="1" readingOrder="2"/>
    </xf>
    <xf numFmtId="0" fontId="27" fillId="0" borderId="0" xfId="2" applyFont="1" applyAlignment="1">
      <alignment horizontal="center" vertical="center" readingOrder="2"/>
    </xf>
    <xf numFmtId="0" fontId="4" fillId="0" borderId="0" xfId="3" applyFont="1" applyAlignment="1">
      <alignment horizontal="center" vertical="center"/>
    </xf>
    <xf numFmtId="0" fontId="11" fillId="3" borderId="14" xfId="19" applyFont="1" applyFill="1" applyBorder="1" applyAlignment="1">
      <alignment horizontal="center" vertical="center"/>
    </xf>
    <xf numFmtId="0" fontId="6" fillId="3" borderId="14" xfId="19" applyFont="1" applyFill="1" applyBorder="1" applyAlignment="1">
      <alignment horizontal="center" vertical="center" wrapText="1"/>
    </xf>
    <xf numFmtId="1" fontId="11" fillId="4" borderId="22" xfId="6" applyFont="1" applyFill="1" applyBorder="1">
      <alignment horizontal="center" vertical="center"/>
    </xf>
    <xf numFmtId="1" fontId="11" fillId="4" borderId="23" xfId="6" applyFont="1" applyFill="1" applyBorder="1">
      <alignment horizontal="center" vertical="center"/>
    </xf>
    <xf numFmtId="1" fontId="11" fillId="4" borderId="15" xfId="6" applyFont="1" applyFill="1" applyBorder="1">
      <alignment horizontal="center" vertical="center"/>
    </xf>
    <xf numFmtId="0" fontId="11" fillId="4" borderId="22" xfId="7" applyFont="1" applyFill="1" applyBorder="1" applyAlignment="1">
      <alignment horizontal="center" vertical="center" wrapText="1" readingOrder="1"/>
    </xf>
    <xf numFmtId="0" fontId="11" fillId="4" borderId="23" xfId="7" applyFont="1" applyFill="1" applyBorder="1" applyAlignment="1">
      <alignment horizontal="center" vertical="center" wrapText="1" readingOrder="1"/>
    </xf>
    <xf numFmtId="0" fontId="6" fillId="4" borderId="22" xfId="7" applyFont="1" applyFill="1" applyBorder="1">
      <alignment horizontal="center" vertical="center" wrapText="1"/>
    </xf>
    <xf numFmtId="0" fontId="6" fillId="4" borderId="23" xfId="7" applyFont="1" applyFill="1" applyBorder="1">
      <alignment horizontal="center" vertical="center" wrapText="1"/>
    </xf>
    <xf numFmtId="0" fontId="6" fillId="4" borderId="15" xfId="7" applyFont="1" applyFill="1" applyBorder="1">
      <alignment horizontal="center" vertical="center" wrapText="1"/>
    </xf>
    <xf numFmtId="0" fontId="22" fillId="0" borderId="0" xfId="12" applyFont="1" applyBorder="1" applyAlignment="1">
      <alignment horizontal="center" vertical="center" wrapText="1" readingOrder="1"/>
    </xf>
    <xf numFmtId="0" fontId="21" fillId="0" borderId="0" xfId="12" applyFont="1" applyBorder="1" applyAlignment="1">
      <alignment horizontal="center" vertical="center" wrapText="1" readingOrder="1"/>
    </xf>
    <xf numFmtId="0" fontId="11" fillId="0" borderId="0" xfId="0" applyFont="1" applyBorder="1" applyAlignment="1">
      <alignment horizontal="center" vertical="center"/>
    </xf>
    <xf numFmtId="0" fontId="11" fillId="4" borderId="22" xfId="7" applyFont="1" applyFill="1" applyBorder="1">
      <alignment horizontal="center" vertical="center" wrapText="1"/>
    </xf>
    <xf numFmtId="0" fontId="11" fillId="4" borderId="23" xfId="7" applyFont="1" applyFill="1" applyBorder="1">
      <alignment horizontal="center" vertical="center" wrapText="1"/>
    </xf>
    <xf numFmtId="0" fontId="11" fillId="4" borderId="15" xfId="7" applyFont="1" applyFill="1" applyBorder="1">
      <alignment horizontal="center" vertical="center" wrapText="1"/>
    </xf>
    <xf numFmtId="0" fontId="11" fillId="4" borderId="24" xfId="7" applyFont="1" applyFill="1" applyBorder="1" applyAlignment="1">
      <alignment horizontal="center" vertical="center" wrapText="1" readingOrder="1"/>
    </xf>
    <xf numFmtId="0" fontId="11" fillId="4" borderId="25" xfId="7" applyFont="1" applyFill="1" applyBorder="1" applyAlignment="1">
      <alignment horizontal="center" vertical="center" wrapText="1" readingOrder="1"/>
    </xf>
    <xf numFmtId="0" fontId="27" fillId="0" borderId="0" xfId="2" applyFont="1" applyBorder="1" applyAlignment="1">
      <alignment horizontal="center" vertical="center" readingOrder="2"/>
    </xf>
    <xf numFmtId="49" fontId="27" fillId="0" borderId="0" xfId="14" applyNumberFormat="1" applyFont="1" applyAlignment="1">
      <alignment horizontal="center" vertical="center"/>
    </xf>
    <xf numFmtId="49" fontId="27" fillId="0" borderId="0" xfId="14" applyNumberFormat="1" applyFont="1" applyAlignment="1">
      <alignment horizontal="center" vertical="center" readingOrder="2"/>
    </xf>
    <xf numFmtId="49" fontId="4" fillId="0" borderId="0" xfId="14" applyNumberFormat="1" applyFont="1" applyAlignment="1">
      <alignment horizontal="center" vertical="center" wrapText="1"/>
    </xf>
    <xf numFmtId="49" fontId="11" fillId="4" borderId="31" xfId="14" applyNumberFormat="1" applyFont="1" applyFill="1" applyBorder="1" applyAlignment="1">
      <alignment horizontal="center" wrapText="1"/>
    </xf>
    <xf numFmtId="49" fontId="11" fillId="4" borderId="12" xfId="14" applyNumberFormat="1" applyFont="1" applyFill="1" applyBorder="1" applyAlignment="1">
      <alignment horizontal="center" wrapText="1"/>
    </xf>
    <xf numFmtId="49" fontId="11" fillId="4" borderId="26" xfId="14" applyNumberFormat="1" applyFont="1" applyFill="1" applyBorder="1" applyAlignment="1">
      <alignment horizontal="center" wrapText="1"/>
    </xf>
    <xf numFmtId="49" fontId="11" fillId="4" borderId="27" xfId="14" applyNumberFormat="1" applyFont="1" applyFill="1" applyBorder="1" applyAlignment="1">
      <alignment horizontal="center" wrapText="1"/>
    </xf>
    <xf numFmtId="49" fontId="32" fillId="4" borderId="28" xfId="14" applyNumberFormat="1" applyFont="1" applyFill="1" applyBorder="1" applyAlignment="1">
      <alignment horizontal="center" vertical="top" wrapText="1"/>
    </xf>
    <xf numFmtId="49" fontId="32" fillId="4" borderId="29" xfId="14" applyNumberFormat="1" applyFont="1" applyFill="1" applyBorder="1" applyAlignment="1">
      <alignment horizontal="center" vertical="top" wrapText="1"/>
    </xf>
    <xf numFmtId="49" fontId="32" fillId="4" borderId="12" xfId="14" applyNumberFormat="1" applyFont="1" applyFill="1" applyBorder="1" applyAlignment="1">
      <alignment horizontal="center" vertical="top" wrapText="1"/>
    </xf>
    <xf numFmtId="49" fontId="32" fillId="4" borderId="13" xfId="14" applyNumberFormat="1" applyFont="1" applyFill="1" applyBorder="1" applyAlignment="1">
      <alignment horizontal="center" vertical="top" wrapText="1"/>
    </xf>
    <xf numFmtId="0" fontId="33" fillId="3" borderId="8" xfId="19" applyFont="1" applyFill="1" applyBorder="1" applyAlignment="1">
      <alignment horizontal="center" vertical="center" wrapText="1"/>
    </xf>
    <xf numFmtId="0" fontId="33" fillId="3" borderId="30" xfId="19" applyFont="1" applyFill="1" applyBorder="1" applyAlignment="1">
      <alignment horizontal="center" vertical="center" wrapText="1"/>
    </xf>
    <xf numFmtId="49" fontId="10" fillId="4" borderId="26" xfId="14" applyNumberFormat="1" applyFont="1" applyFill="1" applyBorder="1" applyAlignment="1">
      <alignment horizontal="center" vertical="center" wrapText="1"/>
    </xf>
    <xf numFmtId="49" fontId="10" fillId="4" borderId="7" xfId="14" applyNumberFormat="1" applyFont="1" applyFill="1" applyBorder="1" applyAlignment="1">
      <alignment horizontal="center" vertical="center" wrapText="1"/>
    </xf>
    <xf numFmtId="49" fontId="10" fillId="4" borderId="32" xfId="14" applyNumberFormat="1" applyFont="1" applyFill="1" applyBorder="1" applyAlignment="1">
      <alignment horizontal="center" vertical="center" wrapText="1"/>
    </xf>
    <xf numFmtId="49" fontId="10" fillId="4" borderId="0" xfId="14" applyNumberFormat="1" applyFont="1" applyFill="1" applyBorder="1" applyAlignment="1">
      <alignment horizontal="center" vertical="center" wrapText="1"/>
    </xf>
    <xf numFmtId="49" fontId="10" fillId="4" borderId="28" xfId="14" applyNumberFormat="1" applyFont="1" applyFill="1" applyBorder="1" applyAlignment="1">
      <alignment horizontal="center" vertical="center" wrapText="1"/>
    </xf>
    <xf numFmtId="49" fontId="10" fillId="4" borderId="9" xfId="14" applyNumberFormat="1" applyFont="1" applyFill="1" applyBorder="1" applyAlignment="1">
      <alignment horizontal="center" vertical="center" wrapText="1"/>
    </xf>
    <xf numFmtId="0" fontId="29" fillId="0" borderId="0" xfId="3" applyFont="1" applyBorder="1" applyAlignment="1">
      <alignment horizontal="center" vertical="center" wrapText="1"/>
    </xf>
  </cellXfs>
  <cellStyles count="26">
    <cellStyle name="Comma" xfId="1" builtinId="3"/>
    <cellStyle name="H1" xfId="2"/>
    <cellStyle name="H2" xfId="3"/>
    <cellStyle name="had" xfId="4"/>
    <cellStyle name="had0" xfId="5"/>
    <cellStyle name="Had1" xfId="6"/>
    <cellStyle name="Had2" xfId="7"/>
    <cellStyle name="Had3" xfId="8"/>
    <cellStyle name="inxa" xfId="9"/>
    <cellStyle name="inxe" xfId="10"/>
    <cellStyle name="Normal" xfId="0" builtinId="0"/>
    <cellStyle name="Normal 13" xfId="11"/>
    <cellStyle name="Normal 2" xfId="12"/>
    <cellStyle name="Normal 3" xfId="13"/>
    <cellStyle name="Normal 4" xfId="14"/>
    <cellStyle name="NotA" xfId="15"/>
    <cellStyle name="Note" xfId="16" builtinId="10" customBuiltin="1"/>
    <cellStyle name="T1" xfId="17"/>
    <cellStyle name="T2" xfId="18"/>
    <cellStyle name="Total" xfId="19" builtinId="25" customBuiltin="1"/>
    <cellStyle name="Total1" xfId="20"/>
    <cellStyle name="TXT1" xfId="21"/>
    <cellStyle name="TXT2" xfId="22"/>
    <cellStyle name="TXT3" xfId="23"/>
    <cellStyle name="TXT4" xfId="24"/>
    <cellStyle name="TXT5"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6"/>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6CAF0"/>
                  </a:gs>
                </a:gsLst>
                <a:lin ang="5400000" scaled="1"/>
              </a:gradFill>
              <a:ln w="3175">
                <a:solidFill>
                  <a:srgbClr val="000000"/>
                </a:solidFill>
                <a:prstDash val="solid"/>
              </a:ln>
            </c:spPr>
          </c:dPt>
          <c:dLbls>
            <c:numFmt formatCode="0.0" sourceLinked="0"/>
            <c:spPr>
              <a:noFill/>
              <a:ln w="25400">
                <a:noFill/>
              </a:ln>
            </c:spPr>
            <c:txPr>
              <a:bodyPr/>
              <a:lstStyle/>
              <a:p>
                <a:pPr>
                  <a:defRPr sz="105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numRef>
              <c:f>'311'!#REF!</c:f>
              <c:numCache>
                <c:formatCode>General</c:formatCode>
                <c:ptCount val="1"/>
                <c:pt idx="0">
                  <c:v>1</c:v>
                </c:pt>
              </c:numCache>
            </c:numRef>
          </c:cat>
          <c:val>
            <c:numRef>
              <c:f>'311'!#REF!</c:f>
              <c:numCache>
                <c:formatCode>General</c:formatCode>
                <c:ptCount val="1"/>
                <c:pt idx="0">
                  <c:v>1</c:v>
                </c:pt>
              </c:numCache>
            </c:numRef>
          </c:val>
        </c:ser>
        <c:dLbls>
          <c:showLegendKey val="0"/>
          <c:showVal val="0"/>
          <c:showCatName val="0"/>
          <c:showSerName val="0"/>
          <c:showPercent val="0"/>
          <c:showBubbleSize val="0"/>
        </c:dLbls>
        <c:gapWidth val="150"/>
        <c:shape val="box"/>
        <c:axId val="107509248"/>
        <c:axId val="107511168"/>
        <c:axId val="0"/>
      </c:bar3DChart>
      <c:catAx>
        <c:axId val="10750924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50" b="1" i="0" u="none" strike="noStrike" baseline="0">
                <a:solidFill>
                  <a:srgbClr val="000000"/>
                </a:solidFill>
                <a:latin typeface="Arial"/>
                <a:ea typeface="Arial"/>
                <a:cs typeface="Arial"/>
              </a:defRPr>
            </a:pPr>
            <a:endParaRPr lang="ar-QA"/>
          </a:p>
        </c:txPr>
        <c:crossAx val="107511168"/>
        <c:crosses val="autoZero"/>
        <c:auto val="1"/>
        <c:lblAlgn val="ctr"/>
        <c:lblOffset val="100"/>
        <c:tickLblSkip val="1"/>
        <c:tickMarkSkip val="1"/>
        <c:noMultiLvlLbl val="0"/>
      </c:catAx>
      <c:valAx>
        <c:axId val="107511168"/>
        <c:scaling>
          <c:orientation val="minMax"/>
          <c:max val="10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107509248"/>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hPercent val="47"/>
      <c:rotY val="20"/>
      <c:depthPercent val="100"/>
      <c:rAngAx val="1"/>
    </c:view3D>
    <c:floor>
      <c:thickness val="0"/>
      <c:spPr>
        <a:gradFill rotWithShape="0">
          <a:gsLst>
            <a:gs pos="0">
              <a:srgbClr val="FFFFFF"/>
            </a:gs>
            <a:gs pos="100000">
              <a:srgbClr val="008000"/>
            </a:gs>
          </a:gsLst>
          <a:lin ang="5400000" scaled="1"/>
        </a:gradFill>
        <a:ln w="3175">
          <a:solidFill>
            <a:srgbClr val="000000"/>
          </a:solidFill>
          <a:prstDash val="solid"/>
        </a:ln>
      </c:spPr>
    </c:floor>
    <c:sideWall>
      <c:thickness val="0"/>
      <c:spPr>
        <a:gradFill rotWithShape="0">
          <a:gsLst>
            <a:gs pos="0">
              <a:srgbClr val="008000"/>
            </a:gs>
            <a:gs pos="100000">
              <a:srgbClr val="FFFFFF"/>
            </a:gs>
          </a:gsLst>
          <a:lin ang="5400000" scaled="1"/>
        </a:gradFill>
        <a:ln w="25400">
          <a:noFill/>
        </a:ln>
      </c:spPr>
    </c:sideWall>
    <c:backWall>
      <c:thickness val="0"/>
      <c:spPr>
        <a:gradFill rotWithShape="0">
          <a:gsLst>
            <a:gs pos="0">
              <a:srgbClr val="008000"/>
            </a:gs>
            <a:gs pos="100000">
              <a:srgbClr val="FFFFFF"/>
            </a:gs>
          </a:gsLst>
          <a:lin ang="5400000" scaled="1"/>
        </a:gradFill>
        <a:ln w="25400">
          <a:noFill/>
        </a:ln>
      </c:spPr>
    </c:backWall>
    <c:plotArea>
      <c:layout/>
      <c:bar3DChart>
        <c:barDir val="col"/>
        <c:grouping val="clustered"/>
        <c:varyColors val="0"/>
        <c:ser>
          <c:idx val="0"/>
          <c:order val="0"/>
          <c:spPr>
            <a:solidFill>
              <a:srgbClr val="8080FF"/>
            </a:solidFill>
            <a:ln w="12700">
              <a:solidFill>
                <a:srgbClr val="000000"/>
              </a:solidFill>
              <a:prstDash val="solid"/>
            </a:ln>
          </c:spPr>
          <c:invertIfNegative val="0"/>
          <c:dPt>
            <c:idx val="0"/>
            <c:invertIfNegative val="0"/>
            <c:bubble3D val="0"/>
            <c:spPr>
              <a:gradFill rotWithShape="0">
                <a:gsLst>
                  <a:gs pos="0">
                    <a:srgbClr val="8080FF"/>
                  </a:gs>
                  <a:gs pos="100000">
                    <a:srgbClr val="A0E0E0"/>
                  </a:gs>
                </a:gsLst>
                <a:lin ang="5400000" scaled="1"/>
              </a:gradFill>
              <a:ln w="3175">
                <a:solidFill>
                  <a:srgbClr val="000000"/>
                </a:solidFill>
                <a:prstDash val="solid"/>
              </a:ln>
            </c:spPr>
          </c:dPt>
          <c:dLbls>
            <c:numFmt formatCode="0.0" sourceLinked="0"/>
            <c:spPr>
              <a:noFill/>
              <a:ln w="25400">
                <a:noFill/>
              </a:ln>
            </c:spPr>
            <c:txPr>
              <a:bodyPr/>
              <a:lstStyle/>
              <a:p>
                <a:pPr>
                  <a:defRPr sz="1200" b="1" i="0" u="none" strike="noStrike" baseline="0">
                    <a:solidFill>
                      <a:srgbClr val="000000"/>
                    </a:solidFill>
                    <a:latin typeface="Arial"/>
                    <a:ea typeface="Arial"/>
                    <a:cs typeface="Arial"/>
                  </a:defRPr>
                </a:pPr>
                <a:endParaRPr lang="ar-QA"/>
              </a:p>
            </c:txPr>
            <c:showLegendKey val="0"/>
            <c:showVal val="1"/>
            <c:showCatName val="0"/>
            <c:showSerName val="0"/>
            <c:showPercent val="0"/>
            <c:showBubbleSize val="0"/>
            <c:showLeaderLines val="0"/>
          </c:dLbls>
          <c:cat>
            <c:numRef>
              <c:f>#REF!</c:f>
              <c:numCache>
                <c:formatCode>General</c:formatCode>
                <c:ptCount val="1"/>
                <c:pt idx="0">
                  <c:v>1</c:v>
                </c:pt>
              </c:numCache>
            </c:numRef>
          </c:cat>
          <c:val>
            <c:numRef>
              <c:f>'311'!#REF!</c:f>
              <c:numCache>
                <c:formatCode>General</c:formatCode>
                <c:ptCount val="1"/>
                <c:pt idx="0">
                  <c:v>1</c:v>
                </c:pt>
              </c:numCache>
            </c:numRef>
          </c:val>
        </c:ser>
        <c:dLbls>
          <c:showLegendKey val="0"/>
          <c:showVal val="0"/>
          <c:showCatName val="0"/>
          <c:showSerName val="0"/>
          <c:showPercent val="0"/>
          <c:showBubbleSize val="0"/>
        </c:dLbls>
        <c:gapWidth val="150"/>
        <c:shape val="box"/>
        <c:axId val="92422912"/>
        <c:axId val="92424448"/>
        <c:axId val="0"/>
      </c:bar3DChart>
      <c:catAx>
        <c:axId val="9242291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075" b="1" i="0" u="none" strike="noStrike" baseline="0">
                <a:solidFill>
                  <a:srgbClr val="000000"/>
                </a:solidFill>
                <a:latin typeface="Arial"/>
                <a:ea typeface="Arial"/>
                <a:cs typeface="Arial"/>
              </a:defRPr>
            </a:pPr>
            <a:endParaRPr lang="ar-QA"/>
          </a:p>
        </c:txPr>
        <c:crossAx val="92424448"/>
        <c:crosses val="autoZero"/>
        <c:auto val="1"/>
        <c:lblAlgn val="ctr"/>
        <c:lblOffset val="100"/>
        <c:tickLblSkip val="1"/>
        <c:tickMarkSkip val="1"/>
        <c:noMultiLvlLbl val="0"/>
      </c:catAx>
      <c:valAx>
        <c:axId val="92424448"/>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ar-QA"/>
          </a:p>
        </c:txPr>
        <c:crossAx val="92422912"/>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0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المشتغلون في نشاط الفنادق والمطاعم حسب النشاط الاقتصادى</a:t>
            </a:r>
          </a:p>
          <a:p>
            <a:pPr>
              <a:defRPr sz="375" b="0" i="0" u="none" strike="noStrike" baseline="0">
                <a:solidFill>
                  <a:srgbClr val="000000"/>
                </a:solidFill>
                <a:latin typeface="Arial"/>
                <a:ea typeface="Arial"/>
                <a:cs typeface="Arial"/>
              </a:defRPr>
            </a:pPr>
            <a:r>
              <a:rPr lang="ar-QA" sz="175" b="1" i="0" u="none" strike="noStrike" baseline="0">
                <a:solidFill>
                  <a:srgbClr val="000000"/>
                </a:solidFill>
                <a:latin typeface="Arial"/>
                <a:cs typeface="Arial"/>
              </a:rPr>
              <a:t>PERSONS ENGAGED OF WHOLESALE AND RETAIL TRADE BY ECONOM</a:t>
            </a:r>
            <a:r>
              <a:rPr lang="ar-QA" sz="150" b="1" i="0" u="none" strike="noStrike" baseline="0">
                <a:solidFill>
                  <a:srgbClr val="000000"/>
                </a:solidFill>
                <a:latin typeface="Arial"/>
                <a:cs typeface="Arial"/>
              </a:rPr>
              <a:t>IC ACTIVITY</a:t>
            </a:r>
          </a:p>
          <a:p>
            <a:pPr>
              <a:defRPr sz="375" b="0" i="0" u="none" strike="noStrike" baseline="0">
                <a:solidFill>
                  <a:srgbClr val="000000"/>
                </a:solidFill>
                <a:latin typeface="Arial"/>
                <a:ea typeface="Arial"/>
                <a:cs typeface="Arial"/>
              </a:defRPr>
            </a:pPr>
            <a:r>
              <a:rPr lang="ar-QA" sz="150" b="1" i="0" u="none" strike="noStrike" baseline="0">
                <a:solidFill>
                  <a:srgbClr val="000000"/>
                </a:solidFill>
                <a:latin typeface="Arial"/>
                <a:cs typeface="Arial"/>
              </a:rPr>
              <a:t>2008</a:t>
            </a:r>
          </a:p>
        </c:rich>
      </c:tx>
      <c:overlay val="0"/>
      <c:spPr>
        <a:noFill/>
        <a:ln w="25400">
          <a:noFill/>
        </a:ln>
      </c:spPr>
    </c:title>
    <c:autoTitleDeleted val="0"/>
    <c:view3D>
      <c:rotX val="15"/>
      <c:rotY val="310"/>
      <c:rAngAx val="0"/>
      <c:perspective val="0"/>
    </c:view3D>
    <c:floor>
      <c:thickness val="0"/>
    </c:floor>
    <c:sideWall>
      <c:thickness val="0"/>
    </c:sideWall>
    <c:backWall>
      <c:thickness val="0"/>
    </c:backWall>
    <c:plotArea>
      <c:layout/>
      <c:pie3DChart>
        <c:varyColors val="1"/>
        <c:ser>
          <c:idx val="0"/>
          <c:order val="0"/>
          <c:spPr>
            <a:solidFill>
              <a:srgbClr val="8080FF"/>
            </a:solidFill>
            <a:ln w="12700">
              <a:solidFill>
                <a:srgbClr val="000000"/>
              </a:solidFill>
              <a:prstDash val="solid"/>
            </a:ln>
          </c:spPr>
          <c:explosion val="6"/>
          <c:dPt>
            <c:idx val="1"/>
            <c:bubble3D val="0"/>
            <c:spPr>
              <a:solidFill>
                <a:srgbClr val="802060"/>
              </a:solidFill>
              <a:ln w="12700">
                <a:solidFill>
                  <a:srgbClr val="000000"/>
                </a:solidFill>
                <a:prstDash val="solid"/>
              </a:ln>
            </c:spPr>
          </c:dPt>
          <c:dLbls>
            <c:dLbl>
              <c:idx val="0"/>
              <c:numFmt formatCode="0%" sourceLinked="0"/>
              <c:spPr>
                <a:noFill/>
                <a:ln w="25400">
                  <a:noFill/>
                </a:ln>
              </c:spPr>
              <c:txPr>
                <a:bodyPr/>
                <a:lstStyle/>
                <a:p>
                  <a:pPr>
                    <a:defRPr sz="125"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dLbl>
            <c:dLbl>
              <c:idx val="1"/>
              <c:numFmt formatCode="0%" sourceLinked="0"/>
              <c:spPr>
                <a:noFill/>
                <a:ln w="25400">
                  <a:noFill/>
                </a:ln>
              </c:spPr>
              <c:txPr>
                <a:bodyPr/>
                <a:lstStyle/>
                <a:p>
                  <a:pPr>
                    <a:defRPr sz="150" b="1" i="0" u="none" strike="noStrike" baseline="0">
                      <a:solidFill>
                        <a:srgbClr val="FFFF00"/>
                      </a:solidFill>
                      <a:latin typeface="Arial"/>
                      <a:ea typeface="Arial"/>
                      <a:cs typeface="Arial"/>
                    </a:defRPr>
                  </a:pPr>
                  <a:endParaRPr lang="ar-QA"/>
                </a:p>
              </c:txPr>
              <c:dLblPos val="bestFit"/>
              <c:showLegendKey val="0"/>
              <c:showVal val="0"/>
              <c:showCatName val="0"/>
              <c:showSerName val="0"/>
              <c:showPercent val="1"/>
              <c:showBubbleSize val="0"/>
            </c:dLbl>
            <c:numFmt formatCode="0%" sourceLinked="0"/>
            <c:spPr>
              <a:noFill/>
              <a:ln w="25400">
                <a:noFill/>
              </a:ln>
            </c:spPr>
            <c:txPr>
              <a:bodyPr/>
              <a:lstStyle/>
              <a:p>
                <a:pPr>
                  <a:defRPr sz="125" b="1" i="0" u="none" strike="noStrike" baseline="0">
                    <a:solidFill>
                      <a:srgbClr val="000000"/>
                    </a:solidFill>
                    <a:latin typeface="Arial"/>
                    <a:ea typeface="Arial"/>
                    <a:cs typeface="Arial"/>
                  </a:defRPr>
                </a:pPr>
                <a:endParaRPr lang="ar-QA"/>
              </a:p>
            </c:txPr>
            <c:showLegendKey val="0"/>
            <c:showVal val="0"/>
            <c:showCatName val="0"/>
            <c:showSerName val="0"/>
            <c:showPercent val="1"/>
            <c:showBubbleSize val="0"/>
            <c:showLeaderLines val="1"/>
          </c:dLbls>
          <c:cat>
            <c:numRef>
              <c:f>'312'!#REF!</c:f>
              <c:numCache>
                <c:formatCode>General</c:formatCode>
                <c:ptCount val="1"/>
                <c:pt idx="0">
                  <c:v>1</c:v>
                </c:pt>
              </c:numCache>
            </c:numRef>
          </c:cat>
          <c:val>
            <c:numRef>
              <c:f>'45'!$C$11:$C$12</c:f>
              <c:numCache>
                <c:formatCode>0_ ;\-0\ </c:formatCode>
                <c:ptCount val="2"/>
                <c:pt idx="0">
                  <c:v>21726</c:v>
                </c:pt>
                <c:pt idx="1">
                  <c:v>28804</c:v>
                </c:pt>
              </c:numCache>
            </c:numRef>
          </c:val>
        </c:ser>
        <c:dLbls>
          <c:showLegendKey val="0"/>
          <c:showVal val="0"/>
          <c:showCatName val="0"/>
          <c:showSerName val="0"/>
          <c:showPercent val="0"/>
          <c:showBubbleSize val="0"/>
          <c:showLeaderLines val="1"/>
        </c:dLbls>
      </c:pie3DChart>
      <c:spPr>
        <a:noFill/>
        <a:ln w="25400">
          <a:noFill/>
        </a:ln>
      </c:spPr>
    </c:plotArea>
    <c:legend>
      <c:legendPos val="b"/>
      <c:legendEntry>
        <c:idx val="0"/>
        <c:txPr>
          <a:bodyPr/>
          <a:lstStyle/>
          <a:p>
            <a:pPr>
              <a:defRPr sz="925" b="1" i="0" u="none" strike="noStrike" baseline="0">
                <a:solidFill>
                  <a:srgbClr val="000000"/>
                </a:solidFill>
                <a:latin typeface="Arial"/>
                <a:ea typeface="Arial"/>
                <a:cs typeface="Arial"/>
              </a:defRPr>
            </a:pPr>
            <a:endParaRPr lang="ar-QA"/>
          </a:p>
        </c:txPr>
      </c:legendEntry>
      <c:legendEntry>
        <c:idx val="1"/>
        <c:txPr>
          <a:bodyPr/>
          <a:lstStyle/>
          <a:p>
            <a:pPr>
              <a:defRPr sz="925" b="1" i="0" u="none" strike="noStrike" baseline="0">
                <a:solidFill>
                  <a:srgbClr val="000000"/>
                </a:solidFill>
                <a:latin typeface="Arial"/>
                <a:ea typeface="Arial"/>
                <a:cs typeface="Arial"/>
              </a:defRPr>
            </a:pPr>
            <a:endParaRPr lang="ar-QA"/>
          </a:p>
        </c:txPr>
      </c:legendEntry>
      <c:overlay val="0"/>
      <c:spPr>
        <a:solidFill>
          <a:srgbClr val="FFFFFF"/>
        </a:solidFill>
        <a:ln w="25400">
          <a:noFill/>
        </a:ln>
      </c:spPr>
      <c:txPr>
        <a:bodyPr/>
        <a:lstStyle/>
        <a:p>
          <a:pPr>
            <a:defRPr sz="925" b="1" i="0" u="none" strike="noStrike" baseline="0">
              <a:solidFill>
                <a:srgbClr val="000000"/>
              </a:solidFill>
              <a:latin typeface="Arial"/>
              <a:ea typeface="Arial"/>
              <a:cs typeface="Arial"/>
            </a:defRPr>
          </a:pPr>
          <a:endParaRPr lang="ar-QA"/>
        </a:p>
      </c:txPr>
    </c:legend>
    <c:plotVisOnly val="1"/>
    <c:dispBlanksAs val="zero"/>
    <c:showDLblsOverMax val="0"/>
  </c:chart>
  <c:spPr>
    <a:solidFill>
      <a:srgbClr val="FFFFFF"/>
    </a:solidFill>
    <a:ln w="3175">
      <a:solidFill>
        <a:srgbClr val="000000"/>
      </a:solidFill>
      <a:prstDash val="solid"/>
    </a:ln>
  </c:spPr>
  <c:txPr>
    <a:bodyPr/>
    <a:lstStyle/>
    <a:p>
      <a:pPr>
        <a:defRPr sz="375" b="0" i="0" u="none" strike="noStrike" baseline="0">
          <a:solidFill>
            <a:srgbClr val="000000"/>
          </a:solidFill>
          <a:latin typeface="Arial"/>
          <a:ea typeface="Arial"/>
          <a:cs typeface="Arial"/>
        </a:defRPr>
      </a:pPr>
      <a:endParaRPr lang="ar-QA"/>
    </a:p>
  </c:txPr>
  <c:printSettings>
    <c:headerFooter alignWithMargins="0"/>
    <c:pageMargins b="1" l="0.75000000000000011" r="0.75000000000000011"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0"/>
    <c:plotArea>
      <c:layout>
        <c:manualLayout>
          <c:layoutTarget val="inner"/>
          <c:xMode val="edge"/>
          <c:yMode val="edge"/>
          <c:x val="0.20488162845794719"/>
          <c:y val="1.0576552141983159E-2"/>
          <c:w val="0.59671495017768794"/>
          <c:h val="0.98033678320877771"/>
        </c:manualLayout>
      </c:layout>
      <c:pieChart>
        <c:varyColors val="1"/>
        <c:ser>
          <c:idx val="0"/>
          <c:order val="0"/>
          <c:dPt>
            <c:idx val="0"/>
            <c:bubble3D val="0"/>
            <c:explosion val="2"/>
          </c:dPt>
          <c:dLbls>
            <c:dLbl>
              <c:idx val="0"/>
              <c:layout>
                <c:manualLayout>
                  <c:x val="-0.1779711924836829"/>
                  <c:y val="0.12741894639184531"/>
                </c:manualLayout>
              </c:layout>
              <c:numFmt formatCode="0%" sourceLinked="0"/>
              <c:spPr/>
              <c:txPr>
                <a:bodyPr/>
                <a:lstStyle/>
                <a:p>
                  <a:pPr>
                    <a:defRPr b="1">
                      <a:solidFill>
                        <a:schemeClr val="bg1"/>
                      </a:solidFill>
                      <a:latin typeface="Arial" panose="020B0604020202020204" pitchFamily="34" charset="0"/>
                      <a:cs typeface="Arial" panose="020B0604020202020204" pitchFamily="34" charset="0"/>
                    </a:defRPr>
                  </a:pPr>
                  <a:endParaRPr lang="ar-QA"/>
                </a:p>
              </c:txPr>
              <c:dLblPos val="bestFit"/>
              <c:showLegendKey val="0"/>
              <c:showVal val="0"/>
              <c:showCatName val="1"/>
              <c:showSerName val="0"/>
              <c:showPercent val="1"/>
              <c:showBubbleSize val="0"/>
            </c:dLbl>
            <c:dLbl>
              <c:idx val="1"/>
              <c:layout>
                <c:manualLayout>
                  <c:x val="0.15861728567114958"/>
                  <c:y val="-0.24677903765185349"/>
                </c:manualLayout>
              </c:layout>
              <c:numFmt formatCode="0%" sourceLinked="0"/>
              <c:spPr/>
              <c:txPr>
                <a:bodyPr/>
                <a:lstStyle/>
                <a:p>
                  <a:pPr>
                    <a:defRPr b="1">
                      <a:solidFill>
                        <a:schemeClr val="bg1"/>
                      </a:solidFill>
                      <a:latin typeface="Arial" panose="020B0604020202020204" pitchFamily="34" charset="0"/>
                      <a:cs typeface="Arial" panose="020B0604020202020204" pitchFamily="34" charset="0"/>
                    </a:defRPr>
                  </a:pPr>
                  <a:endParaRPr lang="ar-QA"/>
                </a:p>
              </c:txPr>
              <c:dLblPos val="bestFit"/>
              <c:showLegendKey val="0"/>
              <c:showVal val="0"/>
              <c:showCatName val="1"/>
              <c:showSerName val="0"/>
              <c:showPercent val="1"/>
              <c:showBubbleSize val="0"/>
            </c:dLbl>
            <c:numFmt formatCode="0%" sourceLinked="0"/>
            <c:showLegendKey val="0"/>
            <c:showVal val="0"/>
            <c:showCatName val="1"/>
            <c:showSerName val="0"/>
            <c:showPercent val="1"/>
            <c:showBubbleSize val="0"/>
            <c:showLeaderLines val="1"/>
          </c:dLbls>
          <c:cat>
            <c:strRef>
              <c:f>Gr_18!$B$40:$B$41</c:f>
              <c:strCache>
                <c:ptCount val="2"/>
                <c:pt idx="0">
                  <c:v>الفنادق و مواقع المخيمات و غير ذلك من وسائل توفير الاقامة قصيرة الامد
HOTELS, CAMPING SITES AND OTHER PROVISION OF SHORT - STAY ACCOMMODATION</c:v>
                </c:pt>
                <c:pt idx="1">
                  <c:v>المطاعم و المعاصر و المقاهي و المطابخ و المعاصر وما اليها
RESTUARANTS, COFFEE SHOPS ETC</c:v>
                </c:pt>
              </c:strCache>
            </c:strRef>
          </c:cat>
          <c:val>
            <c:numRef>
              <c:f>'45'!$C$11:$C$12</c:f>
              <c:numCache>
                <c:formatCode>0_ ;\-0\ </c:formatCode>
                <c:ptCount val="2"/>
                <c:pt idx="0">
                  <c:v>21726</c:v>
                </c:pt>
                <c:pt idx="1">
                  <c:v>28804</c:v>
                </c:pt>
              </c:numCache>
            </c:numRef>
          </c:val>
        </c:ser>
        <c:dLbls>
          <c:showLegendKey val="0"/>
          <c:showVal val="0"/>
          <c:showCatName val="0"/>
          <c:showSerName val="0"/>
          <c:showPercent val="0"/>
          <c:showBubbleSize val="0"/>
          <c:showLeaderLines val="1"/>
        </c:dLbls>
        <c:firstSliceAng val="310"/>
      </c:pieChart>
    </c:plotArea>
    <c:plotVisOnly val="1"/>
    <c:dispBlanksAs val="zero"/>
    <c:showDLblsOverMax val="0"/>
  </c:chart>
  <c:spPr>
    <a:ln>
      <a:noFill/>
    </a:ln>
  </c:spPr>
  <c:printSettings>
    <c:headerFooter alignWithMargins="0"/>
    <c:pageMargins b="1" l="0.75000000000000011" r="0.75000000000000011"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8"/>
    </mc:Choice>
    <mc:Fallback>
      <c:style val="28"/>
    </mc:Fallback>
  </mc:AlternateContent>
  <c:chart>
    <c:autoTitleDeleted val="0"/>
    <c:plotArea>
      <c:layout>
        <c:manualLayout>
          <c:layoutTarget val="inner"/>
          <c:xMode val="edge"/>
          <c:yMode val="edge"/>
          <c:x val="4.7871083315912943E-2"/>
          <c:y val="0"/>
          <c:w val="0.95069725106264369"/>
          <c:h val="0.98033678320877771"/>
        </c:manualLayout>
      </c:layout>
      <c:barChart>
        <c:barDir val="col"/>
        <c:grouping val="clustered"/>
        <c:varyColors val="0"/>
        <c:ser>
          <c:idx val="0"/>
          <c:order val="0"/>
          <c:invertIfNegative val="0"/>
          <c:dLbls>
            <c:dLbl>
              <c:idx val="0"/>
              <c:layout>
                <c:manualLayout>
                  <c:x val="5.5309734513274344E-3"/>
                  <c:y val="-5.5595429406362284E-3"/>
                </c:manualLayout>
              </c:layout>
              <c:dLblPos val="outEnd"/>
              <c:showLegendKey val="0"/>
              <c:showVal val="1"/>
              <c:showCatName val="0"/>
              <c:showSerName val="0"/>
              <c:showPercent val="0"/>
              <c:showBubbleSize val="0"/>
            </c:dLbl>
            <c:dLbl>
              <c:idx val="1"/>
              <c:layout>
                <c:manualLayout>
                  <c:x val="0"/>
                  <c:y val="1.3764064285206338E-3"/>
                </c:manualLayout>
              </c:layout>
              <c:dLblPos val="outEnd"/>
              <c:showLegendKey val="0"/>
              <c:showVal val="1"/>
              <c:showCatName val="0"/>
              <c:showSerName val="0"/>
              <c:showPercent val="0"/>
              <c:showBubbleSize val="0"/>
            </c:dLbl>
            <c:dLbl>
              <c:idx val="2"/>
              <c:layout>
                <c:manualLayout>
                  <c:x val="-5.5309734513275021E-3"/>
                  <c:y val="1.1829112734852124E-3"/>
                </c:manualLayout>
              </c:layout>
              <c:dLblPos val="outEnd"/>
              <c:showLegendKey val="0"/>
              <c:showVal val="1"/>
              <c:showCatName val="0"/>
              <c:showSerName val="0"/>
              <c:showPercent val="0"/>
              <c:showBubbleSize val="0"/>
            </c:dLbl>
            <c:dLbl>
              <c:idx val="3"/>
              <c:layout>
                <c:manualLayout>
                  <c:x val="0"/>
                  <c:y val="3.6105869158530577E-3"/>
                </c:manualLayout>
              </c:layout>
              <c:dLblPos val="outEnd"/>
              <c:showLegendKey val="0"/>
              <c:showVal val="1"/>
              <c:showCatName val="0"/>
              <c:showSerName val="0"/>
              <c:showPercent val="0"/>
              <c:showBubbleSize val="0"/>
            </c:dLbl>
            <c:numFmt formatCode="General" sourceLinked="0"/>
            <c:spPr>
              <a:noFill/>
            </c:spPr>
            <c:txPr>
              <a:bodyPr/>
              <a:lstStyle/>
              <a:p>
                <a:pPr>
                  <a:defRPr b="1">
                    <a:solidFill>
                      <a:sysClr val="windowText" lastClr="000000"/>
                    </a:solidFill>
                    <a:latin typeface="Arial" panose="020B0604020202020204" pitchFamily="34" charset="0"/>
                    <a:cs typeface="Arial" panose="020B0604020202020204" pitchFamily="34" charset="0"/>
                  </a:defRPr>
                </a:pPr>
                <a:endParaRPr lang="ar-QA"/>
              </a:p>
            </c:txPr>
            <c:dLblPos val="ctr"/>
            <c:showLegendKey val="0"/>
            <c:showVal val="1"/>
            <c:showCatName val="0"/>
            <c:showSerName val="0"/>
            <c:showPercent val="0"/>
            <c:showBubbleSize val="0"/>
            <c:showLeaderLines val="0"/>
          </c:dLbls>
          <c:cat>
            <c:strRef>
              <c:f>Gr_19!$B$40:$B$43</c:f>
              <c:strCache>
                <c:ptCount val="4"/>
                <c:pt idx="0">
                  <c:v>أنشطة الإقامة قصيرة المدى
Short term accommodation activities</c:v>
                </c:pt>
                <c:pt idx="1">
                  <c:v>أنشطة المطاعم وخدمات الأطعمة المتنقله
estaurants and mobile food service activities</c:v>
                </c:pt>
                <c:pt idx="2">
                  <c:v>أنشطة خدمات الطعام في المناسبات وغيرها من خدمات الطعام
Event catering and other food service activities</c:v>
                </c:pt>
                <c:pt idx="3">
                  <c:v>أنشطة تقديم المشروبات
Beverage serving activities</c:v>
                </c:pt>
              </c:strCache>
            </c:strRef>
          </c:cat>
          <c:val>
            <c:numRef>
              <c:f>'46'!$I$11:$I$14</c:f>
              <c:numCache>
                <c:formatCode>#,##0</c:formatCode>
                <c:ptCount val="4"/>
                <c:pt idx="0">
                  <c:v>3884857</c:v>
                </c:pt>
                <c:pt idx="1">
                  <c:v>1570876</c:v>
                </c:pt>
                <c:pt idx="2">
                  <c:v>702744</c:v>
                </c:pt>
                <c:pt idx="3">
                  <c:v>132157</c:v>
                </c:pt>
              </c:numCache>
            </c:numRef>
          </c:val>
        </c:ser>
        <c:dLbls>
          <c:showLegendKey val="0"/>
          <c:showVal val="0"/>
          <c:showCatName val="0"/>
          <c:showSerName val="0"/>
          <c:showPercent val="0"/>
          <c:showBubbleSize val="0"/>
        </c:dLbls>
        <c:gapWidth val="30"/>
        <c:overlap val="-15"/>
        <c:axId val="106865792"/>
        <c:axId val="106867328"/>
      </c:barChart>
      <c:catAx>
        <c:axId val="106865792"/>
        <c:scaling>
          <c:orientation val="minMax"/>
        </c:scaling>
        <c:delete val="0"/>
        <c:axPos val="b"/>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ar-QA"/>
          </a:p>
        </c:txPr>
        <c:crossAx val="106867328"/>
        <c:crosses val="autoZero"/>
        <c:auto val="1"/>
        <c:lblAlgn val="ctr"/>
        <c:lblOffset val="100"/>
        <c:noMultiLvlLbl val="0"/>
      </c:catAx>
      <c:valAx>
        <c:axId val="106867328"/>
        <c:scaling>
          <c:orientation val="minMax"/>
        </c:scaling>
        <c:delete val="1"/>
        <c:axPos val="l"/>
        <c:numFmt formatCode="#,##0" sourceLinked="1"/>
        <c:majorTickMark val="out"/>
        <c:minorTickMark val="none"/>
        <c:tickLblPos val="nextTo"/>
        <c:crossAx val="106865792"/>
        <c:crosses val="autoZero"/>
        <c:crossBetween val="between"/>
      </c:valAx>
    </c:plotArea>
    <c:plotVisOnly val="1"/>
    <c:dispBlanksAs val="zero"/>
    <c:showDLblsOverMax val="0"/>
  </c:chart>
  <c:spPr>
    <a:ln>
      <a:noFill/>
    </a:ln>
  </c:spPr>
  <c:printSettings>
    <c:headerFooter alignWithMargins="0"/>
    <c:pageMargins b="1" l="0.75000000000000011" r="0.75000000000000011"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chart" Target="../charts/chart5.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219075</xdr:rowOff>
    </xdr:from>
    <xdr:to>
      <xdr:col>0</xdr:col>
      <xdr:colOff>4905375</xdr:colOff>
      <xdr:row>3</xdr:row>
      <xdr:rowOff>133349</xdr:rowOff>
    </xdr:to>
    <xdr:sp macro="" textlink="">
      <xdr:nvSpPr>
        <xdr:cNvPr id="3" name="Text Box 2"/>
        <xdr:cNvSpPr txBox="1">
          <a:spLocks noChangeArrowheads="1"/>
        </xdr:cNvSpPr>
      </xdr:nvSpPr>
      <xdr:spPr bwMode="auto">
        <a:xfrm>
          <a:off x="155552775" y="485775"/>
          <a:ext cx="4705350" cy="236219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marL="0" marR="0" indent="0" algn="ctr" defTabSz="914400" eaLnBrk="1" fontAlgn="auto" latinLnBrk="0" hangingPunct="1">
            <a:lnSpc>
              <a:spcPct val="100000"/>
            </a:lnSpc>
            <a:spcBef>
              <a:spcPts val="0"/>
            </a:spcBef>
            <a:spcAft>
              <a:spcPts val="0"/>
            </a:spcAft>
            <a:buClrTx/>
            <a:buSzTx/>
            <a:buFontTx/>
            <a:buNone/>
            <a:tabLst>
              <a:tab pos="1838325" algn="l"/>
              <a:tab pos="2743200" algn="ctr"/>
            </a:tabLst>
            <a:defRPr/>
          </a:pPr>
          <a:r>
            <a:rPr lang="en-US" sz="4400" b="1">
              <a:solidFill>
                <a:srgbClr val="0000FF"/>
              </a:solidFill>
              <a:effectLst/>
              <a:latin typeface="AGA Arabesque Desktop"/>
              <a:ea typeface="Calibri"/>
              <a:cs typeface="+mn-cs"/>
            </a:rPr>
            <a:t>&amp;+</a:t>
          </a:r>
          <a:endParaRPr lang="ar-QA" sz="4400" b="1">
            <a:solidFill>
              <a:srgbClr val="0000FF"/>
            </a:solidFill>
            <a:effectLst/>
            <a:latin typeface="AGA Arabesque Desktop"/>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الفنادق والمطاعم</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VII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HOTELS AND RESTAURANTS</a:t>
          </a:r>
        </a:p>
        <a:p>
          <a:pPr algn="ctr">
            <a:lnSpc>
              <a:spcPct val="100000"/>
            </a:lnSpc>
            <a:spcBef>
              <a:spcPts val="0"/>
            </a:spcBef>
            <a:spcAft>
              <a:spcPts val="0"/>
            </a:spcAft>
          </a:pPr>
          <a:r>
            <a:rPr lang="ar-QA" sz="1800" b="1">
              <a:solidFill>
                <a:srgbClr val="0000FF"/>
              </a:solidFill>
              <a:effectLst/>
              <a:latin typeface="Arial Rounded MT Bold" pitchFamily="34" charset="0"/>
              <a:ea typeface="+mn-ea"/>
              <a:cs typeface="+mn-cs"/>
            </a:rPr>
            <a:t> </a:t>
          </a: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4943474</xdr:colOff>
      <xdr:row>3</xdr:row>
      <xdr:rowOff>428625</xdr:rowOff>
    </xdr:to>
    <xdr:pic>
      <xdr:nvPicPr>
        <xdr:cNvPr id="26879"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0265526417" y="-1029758"/>
          <a:ext cx="2883958" cy="4943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7951"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2152650</xdr:colOff>
      <xdr:row>0</xdr:row>
      <xdr:rowOff>28575</xdr:rowOff>
    </xdr:from>
    <xdr:to>
      <xdr:col>2</xdr:col>
      <xdr:colOff>2695575</xdr:colOff>
      <xdr:row>0</xdr:row>
      <xdr:rowOff>571500</xdr:rowOff>
    </xdr:to>
    <xdr:pic>
      <xdr:nvPicPr>
        <xdr:cNvPr id="2795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4266900" y="28575"/>
          <a:ext cx="5429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408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14</xdr:row>
      <xdr:rowOff>0</xdr:rowOff>
    </xdr:from>
    <xdr:to>
      <xdr:col>5</xdr:col>
      <xdr:colOff>419100</xdr:colOff>
      <xdr:row>14</xdr:row>
      <xdr:rowOff>0</xdr:rowOff>
    </xdr:to>
    <xdr:graphicFrame macro="">
      <xdr:nvGraphicFramePr>
        <xdr:cNvPr id="408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14</xdr:row>
      <xdr:rowOff>0</xdr:rowOff>
    </xdr:from>
    <xdr:to>
      <xdr:col>9</xdr:col>
      <xdr:colOff>333375</xdr:colOff>
      <xdr:row>14</xdr:row>
      <xdr:rowOff>0</xdr:rowOff>
    </xdr:to>
    <xdr:graphicFrame macro="">
      <xdr:nvGraphicFramePr>
        <xdr:cNvPr id="408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xdr:row>
      <xdr:rowOff>0</xdr:rowOff>
    </xdr:from>
    <xdr:to>
      <xdr:col>10</xdr:col>
      <xdr:colOff>28575</xdr:colOff>
      <xdr:row>14</xdr:row>
      <xdr:rowOff>0</xdr:rowOff>
    </xdr:to>
    <xdr:sp macro="" textlink="">
      <xdr:nvSpPr>
        <xdr:cNvPr id="3097" name="Text Box 8"/>
        <xdr:cNvSpPr txBox="1">
          <a:spLocks noChangeArrowheads="1"/>
        </xdr:cNvSpPr>
      </xdr:nvSpPr>
      <xdr:spPr bwMode="auto">
        <a:xfrm>
          <a:off x="149933025" y="4619625"/>
          <a:ext cx="8305800" cy="0"/>
        </a:xfrm>
        <a:prstGeom prst="rect">
          <a:avLst/>
        </a:prstGeom>
        <a:noFill/>
        <a:ln w="9525">
          <a:noFill/>
          <a:miter lim="800000"/>
          <a:headEnd/>
          <a:tailEnd/>
        </a:ln>
      </xdr:spPr>
      <xdr:txBody>
        <a:bodyPr vertOverflow="clip" wrap="square" lIns="36576" tIns="27432" rIns="36576" bIns="0" anchor="t" upright="1"/>
        <a:lstStyle/>
        <a:p>
          <a:pPr algn="ctr" rtl="0">
            <a:defRPr sz="1000"/>
          </a:pPr>
          <a:r>
            <a:rPr lang="ar-QA" sz="1400" b="1" i="0" strike="noStrike">
              <a:solidFill>
                <a:srgbClr val="0000FF"/>
              </a:solidFill>
              <a:latin typeface="Arial"/>
              <a:cs typeface="Arial"/>
            </a:rPr>
            <a:t>المنشآت في نشاط الفنادق والمطاعم حسب حجم المنشأة والنشاط الاقتصادى</a:t>
          </a:r>
          <a:endParaRPr lang="ar-QA" sz="1000" b="0" i="0" strike="noStrike">
            <a:solidFill>
              <a:srgbClr val="0000FF"/>
            </a:solidFill>
            <a:latin typeface="Arial"/>
            <a:cs typeface="Arial"/>
          </a:endParaRPr>
        </a:p>
        <a:p>
          <a:pPr algn="ctr" rtl="0">
            <a:defRPr sz="1000"/>
          </a:pPr>
          <a:r>
            <a:rPr lang="en-US" sz="1200" b="1" i="0" strike="noStrike">
              <a:solidFill>
                <a:srgbClr val="0000FF"/>
              </a:solidFill>
              <a:latin typeface="Arial"/>
              <a:cs typeface="Arial"/>
            </a:rPr>
            <a:t>Establishments of IN RESTAURANTS AND HOTELS ACTIVITY  BY SIZE OF ESTABLISHMENT AND ECONOMIC ACTIVITY</a:t>
          </a:r>
        </a:p>
        <a:p>
          <a:pPr algn="ctr" rtl="0">
            <a:defRPr sz="1000"/>
          </a:pPr>
          <a:r>
            <a:rPr lang="en-US" sz="1200" b="1" i="0" strike="noStrike">
              <a:solidFill>
                <a:srgbClr val="0000FF"/>
              </a:solidFill>
              <a:latin typeface="Arial"/>
              <a:cs typeface="Arial"/>
            </a:rPr>
            <a:t> 2008</a:t>
          </a:r>
        </a:p>
        <a:p>
          <a:pPr algn="ctr" rtl="0">
            <a:defRPr sz="1000"/>
          </a:pPr>
          <a:endParaRPr lang="en-US" sz="1200" b="1" i="0" strike="noStrike">
            <a:solidFill>
              <a:srgbClr val="0000FF"/>
            </a:solidFill>
            <a:latin typeface="Arial"/>
            <a:cs typeface="Arial"/>
          </a:endParaRPr>
        </a:p>
      </xdr:txBody>
    </xdr:sp>
    <xdr:clientData/>
  </xdr:twoCellAnchor>
  <xdr:twoCellAnchor>
    <xdr:from>
      <xdr:col>0</xdr:col>
      <xdr:colOff>66675</xdr:colOff>
      <xdr:row>14</xdr:row>
      <xdr:rowOff>0</xdr:rowOff>
    </xdr:from>
    <xdr:to>
      <xdr:col>5</xdr:col>
      <xdr:colOff>66675</xdr:colOff>
      <xdr:row>14</xdr:row>
      <xdr:rowOff>0</xdr:rowOff>
    </xdr:to>
    <xdr:sp macro="" textlink="">
      <xdr:nvSpPr>
        <xdr:cNvPr id="3098" name="Text Box 10"/>
        <xdr:cNvSpPr txBox="1">
          <a:spLocks noChangeArrowheads="1"/>
        </xdr:cNvSpPr>
      </xdr:nvSpPr>
      <xdr:spPr bwMode="auto">
        <a:xfrm>
          <a:off x="154485975" y="4619625"/>
          <a:ext cx="36957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الفنادق و مواقع المخيمات و غير ذلك من وسائل توفير الاقامة قصيرة الامد</a:t>
          </a:r>
          <a:endParaRPr lang="ar-QA" sz="1200" b="1" i="0" strike="noStrike">
            <a:solidFill>
              <a:srgbClr val="000000"/>
            </a:solidFill>
            <a:latin typeface="Arial"/>
            <a:cs typeface="Arial"/>
          </a:endParaRPr>
        </a:p>
        <a:p>
          <a:pPr algn="ctr" rtl="1">
            <a:defRPr sz="1000"/>
          </a:pPr>
          <a:r>
            <a:rPr lang="ar-QA" sz="1200" b="0" i="0" strike="noStrike">
              <a:solidFill>
                <a:srgbClr val="000000"/>
              </a:solidFill>
              <a:latin typeface="Arial"/>
              <a:cs typeface="Arial"/>
            </a:rPr>
            <a:t> </a:t>
          </a:r>
          <a:r>
            <a:rPr lang="en-US" sz="800" b="1" i="0" strike="noStrike">
              <a:solidFill>
                <a:srgbClr val="000000"/>
              </a:solidFill>
              <a:latin typeface="Arial"/>
              <a:cs typeface="Arial"/>
            </a:rPr>
            <a:t>HOTELS CAMPING SITES AND OTHER PROVISION OF SHORT - STAY ACCOMMODATION</a:t>
          </a:r>
        </a:p>
      </xdr:txBody>
    </xdr:sp>
    <xdr:clientData/>
  </xdr:twoCellAnchor>
  <xdr:twoCellAnchor>
    <xdr:from>
      <xdr:col>5</xdr:col>
      <xdr:colOff>438150</xdr:colOff>
      <xdr:row>14</xdr:row>
      <xdr:rowOff>0</xdr:rowOff>
    </xdr:from>
    <xdr:to>
      <xdr:col>9</xdr:col>
      <xdr:colOff>152400</xdr:colOff>
      <xdr:row>14</xdr:row>
      <xdr:rowOff>0</xdr:rowOff>
    </xdr:to>
    <xdr:sp macro="" textlink="">
      <xdr:nvSpPr>
        <xdr:cNvPr id="3099" name="Text Box 11"/>
        <xdr:cNvSpPr txBox="1">
          <a:spLocks noChangeArrowheads="1"/>
        </xdr:cNvSpPr>
      </xdr:nvSpPr>
      <xdr:spPr bwMode="auto">
        <a:xfrm>
          <a:off x="150152100" y="4619625"/>
          <a:ext cx="3962400" cy="0"/>
        </a:xfrm>
        <a:prstGeom prst="rect">
          <a:avLst/>
        </a:prstGeom>
        <a:solidFill>
          <a:srgbClr val="FFFFFF"/>
        </a:solidFill>
        <a:ln w="9525">
          <a:noFill/>
          <a:miter lim="800000"/>
          <a:headEnd/>
          <a:tailEnd/>
        </a:ln>
      </xdr:spPr>
      <xdr:txBody>
        <a:bodyPr vertOverflow="clip" wrap="square" lIns="36576" tIns="27432" rIns="36576" bIns="0" anchor="t" upright="1"/>
        <a:lstStyle/>
        <a:p>
          <a:pPr algn="ctr" rtl="1">
            <a:defRPr sz="1000"/>
          </a:pPr>
          <a:r>
            <a:rPr lang="ar-QA" sz="1100" b="1" i="0" strike="noStrike">
              <a:solidFill>
                <a:srgbClr val="000000"/>
              </a:solidFill>
              <a:latin typeface="Arial"/>
              <a:cs typeface="Arial"/>
            </a:rPr>
            <a:t>المطاعم و المعاصر و المقاهي و المطابخ و المعاصر وما اليها</a:t>
          </a:r>
          <a:endParaRPr lang="ar-QA" sz="1200" b="1" i="0" strike="noStrike">
            <a:solidFill>
              <a:srgbClr val="000000"/>
            </a:solidFill>
            <a:latin typeface="Arial"/>
            <a:cs typeface="Arial"/>
          </a:endParaRPr>
        </a:p>
        <a:p>
          <a:pPr algn="ctr" rtl="1">
            <a:defRPr sz="1000"/>
          </a:pPr>
          <a:r>
            <a:rPr lang="ar-QA" sz="1000" b="0" i="0" strike="noStrike">
              <a:solidFill>
                <a:srgbClr val="000000"/>
              </a:solidFill>
              <a:latin typeface="Arial"/>
              <a:cs typeface="Arial"/>
            </a:rPr>
            <a:t> </a:t>
          </a:r>
          <a:r>
            <a:rPr lang="en-US" sz="900" b="1" i="0" strike="noStrike">
              <a:solidFill>
                <a:srgbClr val="000000"/>
              </a:solidFill>
              <a:latin typeface="Arial"/>
              <a:cs typeface="Arial"/>
            </a:rPr>
            <a:t>RESTUARANTS, COFFEE SHOPS ETC</a:t>
          </a:r>
        </a:p>
      </xdr:txBody>
    </xdr:sp>
    <xdr:clientData/>
  </xdr:twoCellAnchor>
  <xdr:twoCellAnchor editAs="oneCell">
    <xdr:from>
      <xdr:col>8</xdr:col>
      <xdr:colOff>1613626</xdr:colOff>
      <xdr:row>0</xdr:row>
      <xdr:rowOff>57149</xdr:rowOff>
    </xdr:from>
    <xdr:to>
      <xdr:col>9</xdr:col>
      <xdr:colOff>285751</xdr:colOff>
      <xdr:row>2</xdr:row>
      <xdr:rowOff>53249</xdr:rowOff>
    </xdr:to>
    <xdr:pic>
      <xdr:nvPicPr>
        <xdr:cNvPr id="4088" name="Picture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981647549" y="5714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9659"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15</xdr:row>
      <xdr:rowOff>0</xdr:rowOff>
    </xdr:from>
    <xdr:to>
      <xdr:col>7</xdr:col>
      <xdr:colOff>342900</xdr:colOff>
      <xdr:row>15</xdr:row>
      <xdr:rowOff>0</xdr:rowOff>
    </xdr:to>
    <xdr:graphicFrame macro="">
      <xdr:nvGraphicFramePr>
        <xdr:cNvPr id="9660"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2065020</xdr:colOff>
      <xdr:row>0</xdr:row>
      <xdr:rowOff>66674</xdr:rowOff>
    </xdr:from>
    <xdr:to>
      <xdr:col>7</xdr:col>
      <xdr:colOff>314326</xdr:colOff>
      <xdr:row>1</xdr:row>
      <xdr:rowOff>319949</xdr:rowOff>
    </xdr:to>
    <xdr:pic>
      <xdr:nvPicPr>
        <xdr:cNvPr id="9661"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2454134" y="66674"/>
          <a:ext cx="695326" cy="718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60840"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934247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5</xdr:row>
      <xdr:rowOff>66675</xdr:rowOff>
    </xdr:from>
    <xdr:to>
      <xdr:col>6</xdr:col>
      <xdr:colOff>1112520</xdr:colOff>
      <xdr:row>29</xdr:row>
      <xdr:rowOff>144780</xdr:rowOff>
    </xdr:to>
    <xdr:graphicFrame macro="">
      <xdr:nvGraphicFramePr>
        <xdr:cNvPr id="6084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341086</xdr:colOff>
      <xdr:row>0</xdr:row>
      <xdr:rowOff>28574</xdr:rowOff>
    </xdr:from>
    <xdr:to>
      <xdr:col>6</xdr:col>
      <xdr:colOff>1028700</xdr:colOff>
      <xdr:row>2</xdr:row>
      <xdr:rowOff>53249</xdr:rowOff>
    </xdr:to>
    <xdr:pic>
      <xdr:nvPicPr>
        <xdr:cNvPr id="60842"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3385680" y="28574"/>
          <a:ext cx="687614" cy="718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1059271</xdr:colOff>
      <xdr:row>0</xdr:row>
      <xdr:rowOff>76199</xdr:rowOff>
    </xdr:from>
    <xdr:to>
      <xdr:col>12</xdr:col>
      <xdr:colOff>358140</xdr:colOff>
      <xdr:row>1</xdr:row>
      <xdr:rowOff>224699</xdr:rowOff>
    </xdr:to>
    <xdr:pic>
      <xdr:nvPicPr>
        <xdr:cNvPr id="1039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29293740" y="76199"/>
          <a:ext cx="723809"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1276350</xdr:colOff>
      <xdr:row>0</xdr:row>
      <xdr:rowOff>9525</xdr:rowOff>
    </xdr:from>
    <xdr:to>
      <xdr:col>11</xdr:col>
      <xdr:colOff>9525</xdr:colOff>
      <xdr:row>0</xdr:row>
      <xdr:rowOff>180975</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30495795" y="9525"/>
          <a:ext cx="1333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190500</xdr:colOff>
      <xdr:row>5</xdr:row>
      <xdr:rowOff>66675</xdr:rowOff>
    </xdr:from>
    <xdr:to>
      <xdr:col>6</xdr:col>
      <xdr:colOff>1112520</xdr:colOff>
      <xdr:row>29</xdr:row>
      <xdr:rowOff>144780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455386</xdr:colOff>
      <xdr:row>0</xdr:row>
      <xdr:rowOff>28574</xdr:rowOff>
    </xdr:from>
    <xdr:to>
      <xdr:col>6</xdr:col>
      <xdr:colOff>1143000</xdr:colOff>
      <xdr:row>2</xdr:row>
      <xdr:rowOff>53249</xdr:rowOff>
    </xdr:to>
    <xdr:pic>
      <xdr:nvPicPr>
        <xdr:cNvPr id="4"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2837040" y="28574"/>
          <a:ext cx="687614" cy="7180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106680</xdr:colOff>
      <xdr:row>6</xdr:row>
      <xdr:rowOff>144780</xdr:rowOff>
    </xdr:from>
    <xdr:to>
      <xdr:col>1</xdr:col>
      <xdr:colOff>975360</xdr:colOff>
      <xdr:row>9</xdr:row>
      <xdr:rowOff>106680</xdr:rowOff>
    </xdr:to>
    <xdr:sp macro="" textlink="">
      <xdr:nvSpPr>
        <xdr:cNvPr id="5" name="TextBox 4"/>
        <xdr:cNvSpPr txBox="1"/>
      </xdr:nvSpPr>
      <xdr:spPr>
        <a:xfrm>
          <a:off x="10238521560" y="1691640"/>
          <a:ext cx="1318260" cy="487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050" b="1"/>
            <a:t>القيمة ألف ريال قطري</a:t>
          </a:r>
        </a:p>
        <a:p>
          <a:pPr algn="ctr" rtl="1"/>
          <a:r>
            <a:rPr lang="en-US" sz="1050" b="1"/>
            <a:t>Value</a:t>
          </a:r>
          <a:r>
            <a:rPr lang="en-US" sz="1050" b="1" baseline="0"/>
            <a:t> QR 000</a:t>
          </a:r>
          <a:endParaRPr lang="ar-QA" sz="1050" b="1"/>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1651726</xdr:colOff>
      <xdr:row>0</xdr:row>
      <xdr:rowOff>57149</xdr:rowOff>
    </xdr:from>
    <xdr:to>
      <xdr:col>10</xdr:col>
      <xdr:colOff>323851</xdr:colOff>
      <xdr:row>3</xdr:row>
      <xdr:rowOff>62774</xdr:rowOff>
    </xdr:to>
    <xdr:pic>
      <xdr:nvPicPr>
        <xdr:cNvPr id="1060915"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037949" y="57149"/>
          <a:ext cx="720000" cy="72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4"/>
  <sheetViews>
    <sheetView showGridLines="0" rightToLeft="1" view="pageBreakPreview" zoomScale="90" zoomScaleSheetLayoutView="90" workbookViewId="0">
      <selection activeCell="H15" sqref="H15"/>
    </sheetView>
  </sheetViews>
  <sheetFormatPr defaultColWidth="9.109375" defaultRowHeight="13.2" x14ac:dyDescent="0.25"/>
  <cols>
    <col min="1" max="1" width="72.109375" style="5" customWidth="1"/>
    <col min="2" max="16384" width="9.109375" style="5"/>
  </cols>
  <sheetData>
    <row r="1" spans="1:1" s="17" customFormat="1" ht="69" customHeight="1" x14ac:dyDescent="0.25">
      <c r="A1" s="16"/>
    </row>
    <row r="2" spans="1:1" s="17" customFormat="1" ht="48.75" customHeight="1" x14ac:dyDescent="0.25">
      <c r="A2" s="18"/>
    </row>
    <row r="3" spans="1:1" s="17" customFormat="1" ht="75" customHeight="1" x14ac:dyDescent="0.25">
      <c r="A3" s="19" t="s">
        <v>14</v>
      </c>
    </row>
    <row r="4" spans="1:1" s="6" customFormat="1" ht="38.25" customHeight="1" x14ac:dyDescent="0.25">
      <c r="A4" s="7"/>
    </row>
  </sheetData>
  <phoneticPr fontId="10" type="noConversion"/>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x="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2"/>
  <sheetViews>
    <sheetView showGridLines="0" rightToLeft="1" view="pageBreakPreview" zoomScaleSheetLayoutView="100" workbookViewId="0">
      <selection activeCell="C9" sqref="C9"/>
    </sheetView>
  </sheetViews>
  <sheetFormatPr defaultColWidth="9.109375" defaultRowHeight="13.2" x14ac:dyDescent="0.25"/>
  <cols>
    <col min="1" max="1" width="41" style="33" customWidth="1"/>
    <col min="2" max="2" width="4" style="22" customWidth="1"/>
    <col min="3" max="3" width="41" style="25" customWidth="1"/>
    <col min="4" max="16384" width="9.109375" style="10"/>
  </cols>
  <sheetData>
    <row r="1" spans="1:11" s="9" customFormat="1" ht="74.25" customHeight="1" x14ac:dyDescent="0.25">
      <c r="A1" s="121"/>
      <c r="B1" s="121"/>
      <c r="C1" s="121"/>
      <c r="D1" s="8"/>
      <c r="E1" s="8"/>
      <c r="F1" s="8"/>
      <c r="G1" s="8"/>
      <c r="H1" s="8"/>
      <c r="I1" s="8"/>
      <c r="J1" s="8"/>
      <c r="K1" s="8"/>
    </row>
    <row r="2" spans="1:11" s="21" customFormat="1" ht="47.25" customHeight="1" x14ac:dyDescent="0.25">
      <c r="A2" s="53" t="s">
        <v>39</v>
      </c>
      <c r="B2" s="20"/>
      <c r="C2" s="71" t="s">
        <v>40</v>
      </c>
    </row>
    <row r="3" spans="1:11" ht="18" customHeight="1" x14ac:dyDescent="0.25">
      <c r="C3" s="36"/>
    </row>
    <row r="4" spans="1:11" s="24" customFormat="1" ht="79.2" x14ac:dyDescent="0.25">
      <c r="A4" s="70" t="s">
        <v>67</v>
      </c>
      <c r="B4" s="23"/>
      <c r="C4" s="37" t="s">
        <v>63</v>
      </c>
    </row>
    <row r="5" spans="1:11" s="24" customFormat="1" ht="11.25" customHeight="1" x14ac:dyDescent="0.25">
      <c r="A5" s="70"/>
      <c r="B5" s="23"/>
      <c r="C5" s="38"/>
    </row>
    <row r="6" spans="1:11" s="24" customFormat="1" ht="77.25" customHeight="1" x14ac:dyDescent="0.25">
      <c r="A6" s="35" t="s">
        <v>41</v>
      </c>
      <c r="B6" s="23"/>
      <c r="C6" s="38" t="s">
        <v>62</v>
      </c>
    </row>
    <row r="7" spans="1:11" s="24" customFormat="1" ht="35.25" customHeight="1" x14ac:dyDescent="0.25">
      <c r="A7" s="70" t="s">
        <v>86</v>
      </c>
      <c r="B7" s="23"/>
      <c r="C7" s="38" t="s">
        <v>89</v>
      </c>
    </row>
    <row r="8" spans="1:11" ht="36" customHeight="1" x14ac:dyDescent="0.25">
      <c r="A8" s="78" t="s">
        <v>0</v>
      </c>
      <c r="C8" s="39" t="s">
        <v>59</v>
      </c>
    </row>
    <row r="9" spans="1:11" ht="25.5" customHeight="1" x14ac:dyDescent="0.25">
      <c r="A9" s="34" t="s">
        <v>87</v>
      </c>
      <c r="C9" s="40" t="s">
        <v>91</v>
      </c>
    </row>
    <row r="10" spans="1:11" ht="26.4" x14ac:dyDescent="0.25">
      <c r="A10" s="35" t="s">
        <v>88</v>
      </c>
      <c r="C10" s="40" t="s">
        <v>90</v>
      </c>
    </row>
    <row r="12" spans="1:11" x14ac:dyDescent="0.25">
      <c r="C12" s="40"/>
    </row>
  </sheetData>
  <mergeCells count="1">
    <mergeCell ref="A1:C1"/>
  </mergeCells>
  <phoneticPr fontId="10" type="noConversion"/>
  <pageMargins left="0.78740157480314965" right="0.78740157480314965" top="1.1811023622047245" bottom="0.9055118110236221" header="0.51181102362204722" footer="0.51181102362204722"/>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6"/>
  <sheetViews>
    <sheetView showGridLines="0" rightToLeft="1" view="pageBreakPreview" zoomScaleSheetLayoutView="100" workbookViewId="0">
      <selection activeCell="G11" sqref="G11"/>
    </sheetView>
  </sheetViews>
  <sheetFormatPr defaultColWidth="9.109375" defaultRowHeight="13.2" x14ac:dyDescent="0.25"/>
  <cols>
    <col min="1" max="1" width="4.33203125" style="62" customWidth="1"/>
    <col min="2" max="2" width="30.6640625" style="33" customWidth="1"/>
    <col min="3" max="3" width="7.6640625" style="33" bestFit="1" customWidth="1"/>
    <col min="4" max="4" width="9.33203125" style="33" customWidth="1"/>
    <col min="5" max="5" width="7.6640625" style="33" bestFit="1" customWidth="1"/>
    <col min="6" max="6" width="10.33203125" style="33" bestFit="1" customWidth="1"/>
    <col min="7" max="7" width="9.33203125" style="33" bestFit="1" customWidth="1"/>
    <col min="8" max="8" width="11.33203125" style="33" bestFit="1" customWidth="1"/>
    <col min="9" max="9" width="30.6640625" style="59" customWidth="1"/>
    <col min="10" max="10" width="5.109375" style="59" customWidth="1"/>
    <col min="11" max="16384" width="9.109375" style="33"/>
  </cols>
  <sheetData>
    <row r="1" spans="1:11" s="56" customFormat="1" ht="24" customHeight="1" x14ac:dyDescent="0.25">
      <c r="A1" s="137"/>
      <c r="B1" s="138"/>
      <c r="C1" s="138"/>
      <c r="D1" s="138"/>
      <c r="E1" s="138"/>
      <c r="F1" s="138"/>
      <c r="G1" s="138"/>
      <c r="H1" s="138"/>
      <c r="I1" s="138"/>
      <c r="J1" s="138"/>
      <c r="K1" s="55"/>
    </row>
    <row r="2" spans="1:11" s="47" customFormat="1" ht="33.6" customHeight="1" x14ac:dyDescent="0.25">
      <c r="A2" s="140" t="s">
        <v>30</v>
      </c>
      <c r="B2" s="140"/>
      <c r="C2" s="140"/>
      <c r="D2" s="140"/>
      <c r="E2" s="140"/>
      <c r="F2" s="140"/>
      <c r="G2" s="140"/>
      <c r="H2" s="140"/>
      <c r="I2" s="140"/>
      <c r="J2" s="140"/>
    </row>
    <row r="3" spans="1:11" s="49" customFormat="1" ht="15" customHeight="1" x14ac:dyDescent="0.25">
      <c r="A3" s="140">
        <v>2015</v>
      </c>
      <c r="B3" s="140"/>
      <c r="C3" s="140"/>
      <c r="D3" s="140"/>
      <c r="E3" s="140"/>
      <c r="F3" s="140"/>
      <c r="G3" s="140"/>
      <c r="H3" s="140"/>
      <c r="I3" s="140"/>
      <c r="J3" s="140"/>
    </row>
    <row r="4" spans="1:11" s="57" customFormat="1" ht="37.5" customHeight="1" x14ac:dyDescent="0.25">
      <c r="A4" s="139" t="s">
        <v>31</v>
      </c>
      <c r="B4" s="139"/>
      <c r="C4" s="139"/>
      <c r="D4" s="139"/>
      <c r="E4" s="139"/>
      <c r="F4" s="139"/>
      <c r="G4" s="139"/>
      <c r="H4" s="139"/>
      <c r="I4" s="139"/>
      <c r="J4" s="139"/>
    </row>
    <row r="5" spans="1:11" s="57" customFormat="1" ht="13.5" customHeight="1" x14ac:dyDescent="0.25">
      <c r="A5" s="141">
        <v>2015</v>
      </c>
      <c r="B5" s="141"/>
      <c r="C5" s="141"/>
      <c r="D5" s="141"/>
      <c r="E5" s="141"/>
      <c r="F5" s="141"/>
      <c r="G5" s="141"/>
      <c r="H5" s="141"/>
      <c r="I5" s="141"/>
      <c r="J5" s="141"/>
    </row>
    <row r="6" spans="1:11" s="57" customFormat="1" ht="23.25" customHeight="1" x14ac:dyDescent="0.25">
      <c r="A6" s="42" t="s">
        <v>80</v>
      </c>
      <c r="B6" s="58"/>
      <c r="C6" s="58"/>
      <c r="D6" s="58"/>
      <c r="E6" s="58"/>
      <c r="F6" s="59"/>
      <c r="G6" s="59"/>
      <c r="I6" s="60"/>
      <c r="J6" s="26" t="s">
        <v>81</v>
      </c>
    </row>
    <row r="7" spans="1:11" ht="18" customHeight="1" thickBot="1" x14ac:dyDescent="0.3">
      <c r="A7" s="124" t="s">
        <v>13</v>
      </c>
      <c r="B7" s="124"/>
      <c r="C7" s="131" t="s">
        <v>12</v>
      </c>
      <c r="D7" s="131"/>
      <c r="E7" s="132" t="s">
        <v>7</v>
      </c>
      <c r="F7" s="132"/>
      <c r="G7" s="133" t="s">
        <v>15</v>
      </c>
      <c r="H7" s="133"/>
      <c r="I7" s="128" t="s">
        <v>61</v>
      </c>
      <c r="J7" s="128"/>
    </row>
    <row r="8" spans="1:11" ht="18" customHeight="1" thickTop="1" thickBot="1" x14ac:dyDescent="0.3">
      <c r="A8" s="125"/>
      <c r="B8" s="125"/>
      <c r="C8" s="134" t="s">
        <v>16</v>
      </c>
      <c r="D8" s="134" t="s">
        <v>29</v>
      </c>
      <c r="E8" s="134" t="s">
        <v>16</v>
      </c>
      <c r="F8" s="134" t="s">
        <v>28</v>
      </c>
      <c r="G8" s="134" t="s">
        <v>16</v>
      </c>
      <c r="H8" s="134" t="s">
        <v>28</v>
      </c>
      <c r="I8" s="129"/>
      <c r="J8" s="129"/>
    </row>
    <row r="9" spans="1:11" ht="18" customHeight="1" thickTop="1" x14ac:dyDescent="0.25">
      <c r="A9" s="126"/>
      <c r="B9" s="127"/>
      <c r="C9" s="135"/>
      <c r="D9" s="136"/>
      <c r="E9" s="136"/>
      <c r="F9" s="136"/>
      <c r="G9" s="136"/>
      <c r="H9" s="136"/>
      <c r="I9" s="130"/>
      <c r="J9" s="130"/>
    </row>
    <row r="10" spans="1:11" ht="58.5" customHeight="1" thickBot="1" x14ac:dyDescent="0.3">
      <c r="A10" s="27">
        <v>551</v>
      </c>
      <c r="B10" s="96" t="s">
        <v>72</v>
      </c>
      <c r="C10" s="98">
        <v>8</v>
      </c>
      <c r="D10" s="81">
        <v>60</v>
      </c>
      <c r="E10" s="81">
        <v>100</v>
      </c>
      <c r="F10" s="81">
        <v>21666</v>
      </c>
      <c r="G10" s="82">
        <f t="shared" ref="G10:H13" si="0">C10+E10</f>
        <v>108</v>
      </c>
      <c r="H10" s="82">
        <f t="shared" si="0"/>
        <v>21726</v>
      </c>
      <c r="I10" s="92" t="s">
        <v>68</v>
      </c>
      <c r="J10" s="54">
        <v>551</v>
      </c>
    </row>
    <row r="11" spans="1:11" ht="44.25" customHeight="1" thickTop="1" thickBot="1" x14ac:dyDescent="0.3">
      <c r="A11" s="32">
        <v>561</v>
      </c>
      <c r="B11" s="93" t="s">
        <v>73</v>
      </c>
      <c r="C11" s="99">
        <v>1056</v>
      </c>
      <c r="D11" s="83">
        <v>5369</v>
      </c>
      <c r="E11" s="83">
        <v>557</v>
      </c>
      <c r="F11" s="83">
        <v>23435</v>
      </c>
      <c r="G11" s="84">
        <v>1613</v>
      </c>
      <c r="H11" s="84">
        <f t="shared" si="0"/>
        <v>28804</v>
      </c>
      <c r="I11" s="91" t="s">
        <v>69</v>
      </c>
      <c r="J11" s="61">
        <v>561</v>
      </c>
    </row>
    <row r="12" spans="1:11" ht="58.5" customHeight="1" thickTop="1" thickBot="1" x14ac:dyDescent="0.3">
      <c r="A12" s="27">
        <v>562</v>
      </c>
      <c r="B12" s="94" t="s">
        <v>74</v>
      </c>
      <c r="C12" s="97">
        <v>48</v>
      </c>
      <c r="D12" s="81">
        <v>285</v>
      </c>
      <c r="E12" s="81">
        <v>48</v>
      </c>
      <c r="F12" s="81">
        <v>13171</v>
      </c>
      <c r="G12" s="82">
        <f t="shared" si="0"/>
        <v>96</v>
      </c>
      <c r="H12" s="82">
        <f t="shared" si="0"/>
        <v>13456</v>
      </c>
      <c r="I12" s="92" t="s">
        <v>70</v>
      </c>
      <c r="J12" s="54">
        <v>562</v>
      </c>
    </row>
    <row r="13" spans="1:11" ht="44.25" customHeight="1" thickTop="1" x14ac:dyDescent="0.25">
      <c r="A13" s="32">
        <v>563</v>
      </c>
      <c r="B13" s="95" t="s">
        <v>75</v>
      </c>
      <c r="C13" s="100">
        <v>92</v>
      </c>
      <c r="D13" s="83">
        <v>468</v>
      </c>
      <c r="E13" s="83">
        <v>40</v>
      </c>
      <c r="F13" s="83">
        <v>1154</v>
      </c>
      <c r="G13" s="84">
        <f t="shared" si="0"/>
        <v>132</v>
      </c>
      <c r="H13" s="84">
        <f t="shared" si="0"/>
        <v>1622</v>
      </c>
      <c r="I13" s="91" t="s">
        <v>71</v>
      </c>
      <c r="J13" s="61">
        <v>563</v>
      </c>
    </row>
    <row r="14" spans="1:11" ht="44.25" customHeight="1" x14ac:dyDescent="0.25">
      <c r="A14" s="123" t="s">
        <v>2</v>
      </c>
      <c r="B14" s="123"/>
      <c r="C14" s="85">
        <v>1204</v>
      </c>
      <c r="D14" s="85">
        <v>6182</v>
      </c>
      <c r="E14" s="85">
        <f>SUM(E10:E13)</f>
        <v>745</v>
      </c>
      <c r="F14" s="85">
        <f>SUM(F10:F13)</f>
        <v>59426</v>
      </c>
      <c r="G14" s="85">
        <f>SUM(G10:G13)</f>
        <v>1949</v>
      </c>
      <c r="H14" s="85">
        <f>SUM(H10:H13)</f>
        <v>65608</v>
      </c>
      <c r="I14" s="122" t="s">
        <v>5</v>
      </c>
      <c r="J14" s="122"/>
    </row>
    <row r="16" spans="1:11" x14ac:dyDescent="0.25">
      <c r="F16" s="63"/>
    </row>
  </sheetData>
  <mergeCells count="18">
    <mergeCell ref="A1:J1"/>
    <mergeCell ref="E8:E9"/>
    <mergeCell ref="F8:F9"/>
    <mergeCell ref="G8:G9"/>
    <mergeCell ref="H8:H9"/>
    <mergeCell ref="A4:J4"/>
    <mergeCell ref="A3:J3"/>
    <mergeCell ref="A2:J2"/>
    <mergeCell ref="A5:J5"/>
    <mergeCell ref="I14:J14"/>
    <mergeCell ref="A14:B14"/>
    <mergeCell ref="A7:B9"/>
    <mergeCell ref="I7:J9"/>
    <mergeCell ref="C7:D7"/>
    <mergeCell ref="E7:F7"/>
    <mergeCell ref="G7:H7"/>
    <mergeCell ref="C8:C9"/>
    <mergeCell ref="D8:D9"/>
  </mergeCells>
  <phoneticPr fontId="10" type="noConversion"/>
  <printOptions horizontalCentered="1" verticalCentered="1"/>
  <pageMargins left="0.59055118110236227" right="0.59055118110236227" top="0.59055118110236227" bottom="0.59055118110236227" header="0.51181102362204722" footer="0.51181102362204722"/>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5"/>
  <sheetViews>
    <sheetView showGridLines="0" rightToLeft="1" view="pageBreakPreview" zoomScaleSheetLayoutView="100" workbookViewId="0">
      <selection activeCell="A7" sqref="A7:B10"/>
    </sheetView>
  </sheetViews>
  <sheetFormatPr defaultColWidth="9.109375" defaultRowHeight="13.8" x14ac:dyDescent="0.25"/>
  <cols>
    <col min="1" max="1" width="5.6640625" style="33" customWidth="1"/>
    <col min="2" max="2" width="35.6640625" style="68" customWidth="1"/>
    <col min="3" max="3" width="10.33203125" style="33" bestFit="1" customWidth="1"/>
    <col min="4" max="4" width="10.33203125" style="33" customWidth="1"/>
    <col min="5" max="5" width="12.88671875" style="33" customWidth="1"/>
    <col min="6" max="6" width="12.88671875" style="33" bestFit="1" customWidth="1"/>
    <col min="7" max="7" width="35.6640625" style="33" customWidth="1"/>
    <col min="8" max="8" width="5.6640625" style="33" customWidth="1"/>
    <col min="9" max="16384" width="9.109375" style="57"/>
  </cols>
  <sheetData>
    <row r="1" spans="1:11" s="56" customFormat="1" ht="36.75" customHeight="1" x14ac:dyDescent="0.25">
      <c r="A1" s="137"/>
      <c r="B1" s="138"/>
      <c r="C1" s="138"/>
      <c r="D1" s="138"/>
      <c r="E1" s="138"/>
      <c r="F1" s="138"/>
      <c r="G1" s="138"/>
      <c r="H1" s="138"/>
      <c r="I1" s="55"/>
      <c r="J1" s="55"/>
      <c r="K1" s="55"/>
    </row>
    <row r="2" spans="1:11" s="47" customFormat="1" ht="30" customHeight="1" x14ac:dyDescent="0.25">
      <c r="A2" s="43" t="s">
        <v>8</v>
      </c>
      <c r="B2" s="43"/>
      <c r="C2" s="43"/>
      <c r="D2" s="43"/>
      <c r="E2" s="43"/>
      <c r="F2" s="43"/>
      <c r="G2" s="43"/>
      <c r="H2" s="43"/>
    </row>
    <row r="3" spans="1:11" s="49" customFormat="1" ht="18.75" customHeight="1" x14ac:dyDescent="0.25">
      <c r="A3" s="43">
        <v>2015</v>
      </c>
      <c r="B3" s="46"/>
      <c r="C3" s="46"/>
      <c r="D3" s="46"/>
      <c r="E3" s="46"/>
      <c r="F3" s="46"/>
      <c r="G3" s="46"/>
      <c r="H3" s="46"/>
    </row>
    <row r="4" spans="1:11" s="65" customFormat="1" ht="31.2" x14ac:dyDescent="0.25">
      <c r="A4" s="41" t="s">
        <v>33</v>
      </c>
      <c r="B4" s="41"/>
      <c r="C4" s="41"/>
      <c r="D4" s="41"/>
      <c r="E4" s="41"/>
      <c r="F4" s="41"/>
      <c r="G4" s="41"/>
      <c r="H4" s="41"/>
      <c r="I4" s="64"/>
      <c r="J4" s="64"/>
    </row>
    <row r="5" spans="1:11" s="65" customFormat="1" ht="19.5" customHeight="1" x14ac:dyDescent="0.25">
      <c r="A5" s="52">
        <v>2015</v>
      </c>
      <c r="B5" s="52"/>
      <c r="C5" s="52"/>
      <c r="D5" s="52"/>
      <c r="E5" s="52"/>
      <c r="F5" s="52"/>
      <c r="G5" s="52"/>
      <c r="H5" s="52"/>
    </row>
    <row r="6" spans="1:11" ht="21.75" customHeight="1" x14ac:dyDescent="0.25">
      <c r="A6" s="50" t="s">
        <v>94</v>
      </c>
      <c r="B6" s="13"/>
      <c r="C6" s="66"/>
      <c r="D6" s="66"/>
      <c r="E6" s="66"/>
      <c r="F6" s="66"/>
      <c r="G6" s="59"/>
      <c r="H6" s="26" t="s">
        <v>93</v>
      </c>
    </row>
    <row r="7" spans="1:11" s="67" customFormat="1" ht="19.5" customHeight="1" thickBot="1" x14ac:dyDescent="0.3">
      <c r="A7" s="144" t="s">
        <v>6</v>
      </c>
      <c r="B7" s="144"/>
      <c r="C7" s="147" t="s">
        <v>32</v>
      </c>
      <c r="D7" s="147" t="s">
        <v>18</v>
      </c>
      <c r="E7" s="147"/>
      <c r="F7" s="147"/>
      <c r="G7" s="149" t="s">
        <v>3</v>
      </c>
      <c r="H7" s="149"/>
    </row>
    <row r="8" spans="1:11" s="67" customFormat="1" ht="15" customHeight="1" thickTop="1" thickBot="1" x14ac:dyDescent="0.3">
      <c r="A8" s="145"/>
      <c r="B8" s="145"/>
      <c r="C8" s="148"/>
      <c r="D8" s="136"/>
      <c r="E8" s="136"/>
      <c r="F8" s="136"/>
      <c r="G8" s="150"/>
      <c r="H8" s="150"/>
    </row>
    <row r="9" spans="1:11" s="67" customFormat="1" ht="29.25" customHeight="1" thickTop="1" thickBot="1" x14ac:dyDescent="0.3">
      <c r="A9" s="145"/>
      <c r="B9" s="145"/>
      <c r="C9" s="148"/>
      <c r="D9" s="134" t="s">
        <v>19</v>
      </c>
      <c r="E9" s="134" t="s">
        <v>20</v>
      </c>
      <c r="F9" s="134" t="s">
        <v>26</v>
      </c>
      <c r="G9" s="150"/>
      <c r="H9" s="150"/>
    </row>
    <row r="10" spans="1:11" s="67" customFormat="1" ht="24" customHeight="1" thickTop="1" x14ac:dyDescent="0.25">
      <c r="A10" s="146"/>
      <c r="B10" s="146"/>
      <c r="C10" s="136"/>
      <c r="D10" s="136"/>
      <c r="E10" s="136"/>
      <c r="F10" s="136"/>
      <c r="G10" s="151"/>
      <c r="H10" s="151"/>
    </row>
    <row r="11" spans="1:11" s="33" customFormat="1" ht="51.75" customHeight="1" thickBot="1" x14ac:dyDescent="0.3">
      <c r="A11" s="27">
        <v>551</v>
      </c>
      <c r="B11" s="96" t="s">
        <v>72</v>
      </c>
      <c r="C11" s="86">
        <v>21726</v>
      </c>
      <c r="D11" s="86">
        <v>33733</v>
      </c>
      <c r="E11" s="86">
        <v>1341634</v>
      </c>
      <c r="F11" s="87">
        <f>SUM(D11:E11)</f>
        <v>1375367</v>
      </c>
      <c r="G11" s="92" t="s">
        <v>68</v>
      </c>
      <c r="H11" s="54">
        <v>551</v>
      </c>
    </row>
    <row r="12" spans="1:11" s="33" customFormat="1" ht="40.5" customHeight="1" thickTop="1" thickBot="1" x14ac:dyDescent="0.3">
      <c r="A12" s="32">
        <v>561</v>
      </c>
      <c r="B12" s="93" t="s">
        <v>73</v>
      </c>
      <c r="C12" s="88">
        <v>28804</v>
      </c>
      <c r="D12" s="88">
        <v>24915</v>
      </c>
      <c r="E12" s="88">
        <v>890602</v>
      </c>
      <c r="F12" s="89">
        <f>SUM(D12:E12)</f>
        <v>915517</v>
      </c>
      <c r="G12" s="91" t="s">
        <v>69</v>
      </c>
      <c r="H12" s="61">
        <v>561</v>
      </c>
    </row>
    <row r="13" spans="1:11" s="33" customFormat="1" ht="51.75" customHeight="1" thickTop="1" thickBot="1" x14ac:dyDescent="0.3">
      <c r="A13" s="27">
        <v>562</v>
      </c>
      <c r="B13" s="94" t="s">
        <v>74</v>
      </c>
      <c r="C13" s="86">
        <v>13456</v>
      </c>
      <c r="D13" s="86">
        <v>7329</v>
      </c>
      <c r="E13" s="86">
        <v>420871</v>
      </c>
      <c r="F13" s="87">
        <f>SUM(D13:E13)</f>
        <v>428200</v>
      </c>
      <c r="G13" s="92" t="s">
        <v>70</v>
      </c>
      <c r="H13" s="54">
        <v>562</v>
      </c>
    </row>
    <row r="14" spans="1:11" s="33" customFormat="1" ht="40.5" customHeight="1" thickTop="1" x14ac:dyDescent="0.25">
      <c r="A14" s="32">
        <v>563</v>
      </c>
      <c r="B14" s="95" t="s">
        <v>75</v>
      </c>
      <c r="C14" s="88">
        <v>1622</v>
      </c>
      <c r="D14" s="88">
        <v>0</v>
      </c>
      <c r="E14" s="88">
        <v>53087</v>
      </c>
      <c r="F14" s="89">
        <f>SUM(D14:E14)</f>
        <v>53087</v>
      </c>
      <c r="G14" s="91" t="s">
        <v>71</v>
      </c>
      <c r="H14" s="61">
        <v>563</v>
      </c>
    </row>
    <row r="15" spans="1:11" s="79" customFormat="1" ht="36.75" customHeight="1" x14ac:dyDescent="0.25">
      <c r="A15" s="142" t="s">
        <v>4</v>
      </c>
      <c r="B15" s="142"/>
      <c r="C15" s="90">
        <f>SUM(C11:C14)</f>
        <v>65608</v>
      </c>
      <c r="D15" s="90">
        <f>SUM(D11:D14)</f>
        <v>65977</v>
      </c>
      <c r="E15" s="90">
        <f>SUM(E11:E14)</f>
        <v>2706194</v>
      </c>
      <c r="F15" s="90">
        <f>SUM(F11:F14)</f>
        <v>2772171</v>
      </c>
      <c r="G15" s="143" t="s">
        <v>5</v>
      </c>
      <c r="H15" s="143"/>
    </row>
  </sheetData>
  <mergeCells count="10">
    <mergeCell ref="E9:E10"/>
    <mergeCell ref="F9:F10"/>
    <mergeCell ref="A1:H1"/>
    <mergeCell ref="A15:B15"/>
    <mergeCell ref="G15:H15"/>
    <mergeCell ref="A7:B10"/>
    <mergeCell ref="C7:C10"/>
    <mergeCell ref="D7:F8"/>
    <mergeCell ref="G7:H10"/>
    <mergeCell ref="D9:D10"/>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ignoredErrors>
    <ignoredError sqref="F11:F12"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2"/>
  <sheetViews>
    <sheetView showGridLines="0" rightToLeft="1" view="pageBreakPreview" zoomScaleNormal="75" workbookViewId="0">
      <selection activeCell="K12" sqref="K12"/>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9" customFormat="1" ht="24.75" customHeight="1" x14ac:dyDescent="0.25">
      <c r="A1" s="152"/>
      <c r="B1" s="153"/>
      <c r="C1" s="153"/>
      <c r="D1" s="153"/>
      <c r="E1" s="153"/>
      <c r="F1" s="153"/>
      <c r="G1" s="153"/>
      <c r="H1" s="153"/>
      <c r="I1" s="8"/>
      <c r="J1" s="8"/>
      <c r="K1" s="8"/>
    </row>
    <row r="2" spans="1:11" s="47" customFormat="1" ht="30" customHeight="1" x14ac:dyDescent="0.25">
      <c r="A2" s="51" t="s">
        <v>34</v>
      </c>
      <c r="B2" s="51"/>
      <c r="C2" s="51"/>
      <c r="D2" s="51"/>
      <c r="E2" s="51"/>
      <c r="F2" s="51"/>
      <c r="G2" s="51"/>
      <c r="H2" s="51"/>
    </row>
    <row r="3" spans="1:11" s="49" customFormat="1" ht="18.75" customHeight="1" x14ac:dyDescent="0.25">
      <c r="A3" s="51">
        <v>2015</v>
      </c>
      <c r="B3" s="48"/>
      <c r="C3" s="48"/>
      <c r="D3" s="48"/>
      <c r="E3" s="48"/>
      <c r="F3" s="48"/>
      <c r="G3" s="48"/>
      <c r="H3" s="48"/>
    </row>
    <row r="4" spans="1:11" s="12" customFormat="1" ht="15.6" x14ac:dyDescent="0.25">
      <c r="A4" s="101" t="s">
        <v>64</v>
      </c>
      <c r="B4" s="29"/>
      <c r="C4" s="29"/>
      <c r="D4" s="29"/>
      <c r="E4" s="29"/>
      <c r="F4" s="29"/>
      <c r="G4" s="29"/>
      <c r="H4" s="29"/>
      <c r="I4" s="11"/>
      <c r="J4" s="11"/>
    </row>
    <row r="5" spans="1:11" s="12" customFormat="1" ht="19.5" customHeight="1" x14ac:dyDescent="0.25">
      <c r="A5" s="28">
        <v>2015</v>
      </c>
      <c r="B5" s="28"/>
      <c r="C5" s="28"/>
      <c r="D5" s="28"/>
      <c r="E5" s="28"/>
      <c r="F5" s="28"/>
      <c r="G5" s="28"/>
      <c r="H5" s="28"/>
    </row>
    <row r="6" spans="1:11" x14ac:dyDescent="0.25">
      <c r="A6" s="2"/>
      <c r="B6" s="30"/>
      <c r="C6" s="31"/>
      <c r="D6" s="2"/>
      <c r="E6" s="31"/>
      <c r="F6" s="2"/>
      <c r="G6" s="2"/>
      <c r="H6" s="2"/>
    </row>
    <row r="7" spans="1:11" x14ac:dyDescent="0.25">
      <c r="A7" s="2"/>
      <c r="B7" s="30"/>
      <c r="C7" s="31"/>
      <c r="D7" s="2"/>
      <c r="E7" s="31"/>
      <c r="F7" s="2"/>
      <c r="G7" s="2"/>
      <c r="H7" s="2"/>
    </row>
    <row r="8" spans="1:11" x14ac:dyDescent="0.25">
      <c r="A8" s="2"/>
      <c r="B8" s="30"/>
      <c r="C8" s="31"/>
      <c r="D8" s="2"/>
      <c r="E8" s="31"/>
      <c r="F8" s="2"/>
      <c r="G8" s="2"/>
      <c r="H8" s="2"/>
    </row>
    <row r="9" spans="1:11" x14ac:dyDescent="0.25">
      <c r="A9" s="2"/>
      <c r="B9" s="30"/>
      <c r="C9" s="31"/>
      <c r="D9" s="2"/>
      <c r="E9" s="31"/>
      <c r="F9" s="2"/>
      <c r="G9" s="2"/>
      <c r="H9" s="2"/>
    </row>
    <row r="10" spans="1:11" x14ac:dyDescent="0.25">
      <c r="A10" s="2"/>
      <c r="B10" s="30"/>
      <c r="C10" s="31"/>
      <c r="D10" s="2"/>
      <c r="E10" s="31"/>
      <c r="F10" s="2"/>
      <c r="G10" s="2"/>
      <c r="H10" s="2"/>
    </row>
    <row r="11" spans="1:11" x14ac:dyDescent="0.25">
      <c r="A11" s="2"/>
      <c r="B11" s="30"/>
      <c r="C11" s="31"/>
      <c r="D11" s="2"/>
      <c r="E11" s="31"/>
      <c r="F11" s="2"/>
      <c r="G11" s="2"/>
      <c r="H11" s="2"/>
    </row>
    <row r="12" spans="1:11" x14ac:dyDescent="0.25">
      <c r="A12" s="2"/>
      <c r="B12" s="30"/>
      <c r="C12" s="31"/>
      <c r="D12" s="2"/>
      <c r="E12" s="31"/>
      <c r="F12" s="2"/>
      <c r="G12" s="2"/>
      <c r="H12" s="2"/>
    </row>
    <row r="13" spans="1:11" x14ac:dyDescent="0.25">
      <c r="A13" s="2"/>
      <c r="B13" s="30"/>
      <c r="C13" s="31"/>
      <c r="D13" s="2"/>
      <c r="E13" s="31"/>
      <c r="F13" s="2"/>
      <c r="G13" s="2"/>
      <c r="H13" s="2"/>
    </row>
    <row r="14" spans="1:11" x14ac:dyDescent="0.25">
      <c r="A14" s="2"/>
      <c r="B14" s="30"/>
      <c r="C14" s="31"/>
      <c r="D14" s="2"/>
      <c r="E14" s="31"/>
      <c r="F14" s="2"/>
      <c r="G14" s="2"/>
      <c r="H14" s="2"/>
    </row>
    <row r="15" spans="1:11" x14ac:dyDescent="0.25">
      <c r="A15" s="2"/>
      <c r="B15" s="30"/>
      <c r="C15" s="31"/>
      <c r="D15" s="2"/>
      <c r="E15" s="31"/>
      <c r="F15" s="2"/>
      <c r="G15" s="2"/>
      <c r="H15" s="2"/>
    </row>
    <row r="16" spans="1:11" x14ac:dyDescent="0.25">
      <c r="A16" s="2"/>
      <c r="B16" s="30"/>
      <c r="C16" s="31"/>
      <c r="D16" s="2"/>
      <c r="E16" s="31"/>
      <c r="F16" s="2"/>
      <c r="G16" s="2"/>
      <c r="H16" s="2"/>
    </row>
    <row r="17" spans="1:8" x14ac:dyDescent="0.25">
      <c r="A17" s="2"/>
      <c r="B17" s="30"/>
      <c r="C17" s="31"/>
      <c r="D17" s="2"/>
      <c r="E17" s="31"/>
      <c r="F17" s="2"/>
      <c r="G17" s="2"/>
      <c r="H17" s="2"/>
    </row>
    <row r="18" spans="1:8" x14ac:dyDescent="0.25">
      <c r="A18" s="2"/>
      <c r="B18" s="30"/>
      <c r="C18" s="31"/>
      <c r="D18" s="2"/>
      <c r="E18" s="31"/>
      <c r="F18" s="2"/>
      <c r="G18" s="2"/>
      <c r="H18" s="2"/>
    </row>
    <row r="19" spans="1:8" x14ac:dyDescent="0.25">
      <c r="A19" s="2"/>
      <c r="B19" s="30"/>
      <c r="C19" s="31"/>
      <c r="D19" s="2"/>
      <c r="E19" s="31"/>
      <c r="F19" s="2"/>
      <c r="G19" s="2"/>
      <c r="H19" s="2"/>
    </row>
    <row r="20" spans="1:8" x14ac:dyDescent="0.25">
      <c r="A20" s="2"/>
      <c r="B20" s="30"/>
      <c r="C20" s="31"/>
      <c r="D20" s="2"/>
      <c r="E20" s="31"/>
      <c r="F20" s="2"/>
      <c r="G20" s="2"/>
      <c r="H20" s="2"/>
    </row>
    <row r="21" spans="1:8" x14ac:dyDescent="0.25">
      <c r="A21" s="2"/>
      <c r="B21" s="30"/>
      <c r="C21" s="31"/>
      <c r="D21" s="2"/>
      <c r="E21" s="31"/>
      <c r="F21" s="2"/>
      <c r="G21" s="2"/>
      <c r="H21" s="2"/>
    </row>
    <row r="22" spans="1:8" x14ac:dyDescent="0.25">
      <c r="A22" s="2"/>
      <c r="B22" s="30"/>
      <c r="C22" s="31"/>
      <c r="D22" s="2"/>
      <c r="E22" s="31"/>
      <c r="F22" s="2"/>
      <c r="G22" s="2"/>
      <c r="H22" s="2"/>
    </row>
    <row r="23" spans="1:8" x14ac:dyDescent="0.25">
      <c r="A23" s="2"/>
      <c r="B23" s="30"/>
      <c r="C23" s="31"/>
      <c r="D23" s="2"/>
      <c r="E23" s="31"/>
      <c r="F23" s="2"/>
      <c r="G23" s="2"/>
      <c r="H23" s="2"/>
    </row>
    <row r="24" spans="1:8" x14ac:dyDescent="0.25">
      <c r="A24" s="2"/>
      <c r="B24" s="30"/>
      <c r="C24" s="31"/>
      <c r="D24" s="2"/>
      <c r="E24" s="31"/>
      <c r="F24" s="2"/>
      <c r="G24" s="2"/>
      <c r="H24" s="2"/>
    </row>
    <row r="25" spans="1:8" x14ac:dyDescent="0.25">
      <c r="A25" s="2"/>
      <c r="B25" s="30"/>
      <c r="C25" s="31"/>
      <c r="D25" s="2"/>
      <c r="E25" s="31"/>
      <c r="F25" s="2"/>
      <c r="G25" s="2"/>
      <c r="H25" s="2"/>
    </row>
    <row r="26" spans="1:8" x14ac:dyDescent="0.25">
      <c r="A26" s="2"/>
      <c r="B26" s="30"/>
      <c r="C26" s="31"/>
      <c r="D26" s="2"/>
      <c r="E26" s="31"/>
      <c r="F26" s="2"/>
      <c r="G26" s="2"/>
      <c r="H26" s="2"/>
    </row>
    <row r="27" spans="1:8" x14ac:dyDescent="0.25">
      <c r="A27" s="2"/>
      <c r="B27" s="30"/>
      <c r="C27" s="31"/>
      <c r="D27" s="2"/>
      <c r="E27" s="31"/>
      <c r="F27" s="2"/>
      <c r="G27" s="2"/>
      <c r="H27" s="2"/>
    </row>
    <row r="28" spans="1:8" x14ac:dyDescent="0.25">
      <c r="A28" s="2"/>
      <c r="B28" s="30"/>
      <c r="C28" s="31"/>
      <c r="D28" s="2"/>
      <c r="E28" s="31"/>
      <c r="F28" s="2"/>
      <c r="G28" s="2"/>
      <c r="H28" s="2"/>
    </row>
    <row r="29" spans="1:8" x14ac:dyDescent="0.25">
      <c r="A29" s="2"/>
      <c r="B29" s="30"/>
      <c r="C29" s="31"/>
      <c r="D29" s="2"/>
      <c r="E29" s="31"/>
      <c r="F29" s="2"/>
      <c r="G29" s="2"/>
      <c r="H29" s="2"/>
    </row>
    <row r="30" spans="1:8" x14ac:dyDescent="0.25">
      <c r="A30" s="2"/>
      <c r="B30" s="30"/>
      <c r="C30" s="31"/>
      <c r="D30" s="2"/>
      <c r="E30" s="31"/>
      <c r="F30" s="2"/>
      <c r="G30" s="2"/>
      <c r="H30" s="2"/>
    </row>
    <row r="31" spans="1:8" x14ac:dyDescent="0.25">
      <c r="A31" s="2"/>
      <c r="B31" s="30"/>
      <c r="C31" s="31"/>
      <c r="D31" s="2"/>
      <c r="E31" s="31"/>
      <c r="F31" s="2"/>
      <c r="G31" s="2"/>
      <c r="H31" s="2"/>
    </row>
    <row r="32" spans="1:8" ht="15.6" customHeight="1" x14ac:dyDescent="0.25">
      <c r="A32" s="154" t="s">
        <v>82</v>
      </c>
      <c r="B32" s="154"/>
      <c r="C32" s="154"/>
      <c r="D32" s="154"/>
      <c r="E32" s="154"/>
      <c r="F32" s="154"/>
      <c r="G32" s="154"/>
    </row>
    <row r="40" spans="2:2" ht="52.8" x14ac:dyDescent="0.25">
      <c r="B40" s="15" t="s">
        <v>35</v>
      </c>
    </row>
    <row r="41" spans="2:2" ht="27.6" x14ac:dyDescent="0.25">
      <c r="B41" s="14" t="s">
        <v>11</v>
      </c>
    </row>
    <row r="42" spans="2:2" x14ac:dyDescent="0.25">
      <c r="B42" s="3" t="s">
        <v>10</v>
      </c>
    </row>
  </sheetData>
  <mergeCells count="2">
    <mergeCell ref="A1:H1"/>
    <mergeCell ref="A32:G32"/>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15"/>
  <sheetViews>
    <sheetView showGridLines="0" rightToLeft="1" view="pageBreakPreview" zoomScaleSheetLayoutView="100" workbookViewId="0">
      <selection activeCell="A4" sqref="A4"/>
    </sheetView>
  </sheetViews>
  <sheetFormatPr defaultColWidth="9.109375" defaultRowHeight="13.2" x14ac:dyDescent="0.25"/>
  <cols>
    <col min="1" max="1" width="5.6640625" style="33" customWidth="1"/>
    <col min="2" max="2" width="22.88671875" style="33" customWidth="1"/>
    <col min="3" max="3" width="13.5546875" style="58" customWidth="1"/>
    <col min="4" max="4" width="9" style="58" customWidth="1"/>
    <col min="5" max="5" width="10" style="58" customWidth="1"/>
    <col min="6" max="6" width="9.5546875" style="58" customWidth="1"/>
    <col min="7" max="7" width="11.33203125" style="58" customWidth="1"/>
    <col min="8" max="8" width="9.109375" style="58" bestFit="1" customWidth="1"/>
    <col min="9" max="9" width="9.44140625" style="58" customWidth="1"/>
    <col min="10" max="10" width="8" style="58" customWidth="1"/>
    <col min="11" max="11" width="9.44140625" style="58" bestFit="1" customWidth="1"/>
    <col min="12" max="12" width="20.6640625" style="33" customWidth="1"/>
    <col min="13" max="13" width="5.6640625" style="33" customWidth="1"/>
    <col min="14" max="16384" width="9.109375" style="57"/>
  </cols>
  <sheetData>
    <row r="1" spans="1:13" s="56" customFormat="1" ht="45" customHeight="1" x14ac:dyDescent="0.25">
      <c r="A1" s="137"/>
      <c r="B1" s="138"/>
      <c r="C1" s="138"/>
      <c r="D1" s="138"/>
      <c r="E1" s="138"/>
      <c r="F1" s="138"/>
      <c r="G1" s="138"/>
      <c r="H1" s="138"/>
      <c r="I1" s="138"/>
      <c r="J1" s="138"/>
      <c r="K1" s="138"/>
      <c r="L1" s="138"/>
      <c r="M1" s="138"/>
    </row>
    <row r="2" spans="1:13" s="47" customFormat="1" ht="18.75" customHeight="1" x14ac:dyDescent="0.25">
      <c r="A2" s="43" t="s">
        <v>9</v>
      </c>
      <c r="B2" s="44"/>
      <c r="C2" s="44"/>
      <c r="D2" s="44"/>
      <c r="E2" s="44"/>
      <c r="F2" s="44"/>
      <c r="G2" s="44"/>
      <c r="H2" s="44"/>
      <c r="I2" s="44"/>
      <c r="J2" s="44"/>
      <c r="K2" s="44"/>
      <c r="L2" s="45"/>
      <c r="M2" s="46"/>
    </row>
    <row r="3" spans="1:13" s="49" customFormat="1" ht="18.75" customHeight="1" x14ac:dyDescent="0.25">
      <c r="A3" s="43">
        <v>2015</v>
      </c>
      <c r="B3" s="46"/>
      <c r="C3" s="46"/>
      <c r="D3" s="46"/>
      <c r="E3" s="46"/>
      <c r="F3" s="46"/>
      <c r="G3" s="46"/>
      <c r="H3" s="46"/>
      <c r="I3" s="46"/>
      <c r="J3" s="46"/>
      <c r="K3" s="46"/>
      <c r="L3" s="46"/>
      <c r="M3" s="46"/>
    </row>
    <row r="4" spans="1:13" ht="15.6" x14ac:dyDescent="0.25">
      <c r="A4" s="41" t="s">
        <v>37</v>
      </c>
      <c r="B4" s="66"/>
      <c r="C4" s="66"/>
      <c r="D4" s="66"/>
      <c r="E4" s="66"/>
      <c r="F4" s="66"/>
      <c r="G4" s="66"/>
      <c r="H4" s="66"/>
      <c r="I4" s="66"/>
      <c r="J4" s="66"/>
      <c r="K4" s="66"/>
      <c r="L4" s="66"/>
      <c r="M4" s="69"/>
    </row>
    <row r="5" spans="1:13" ht="15.6" x14ac:dyDescent="0.25">
      <c r="A5" s="52">
        <v>2015</v>
      </c>
      <c r="B5" s="66"/>
      <c r="C5" s="66"/>
      <c r="D5" s="66"/>
      <c r="E5" s="66"/>
      <c r="F5" s="66"/>
      <c r="G5" s="66"/>
      <c r="H5" s="66"/>
      <c r="I5" s="66"/>
      <c r="J5" s="66"/>
      <c r="K5" s="66"/>
      <c r="L5" s="66"/>
      <c r="M5" s="69"/>
    </row>
    <row r="6" spans="1:13" ht="21.75" customHeight="1" x14ac:dyDescent="0.25">
      <c r="A6" s="50" t="s">
        <v>96</v>
      </c>
      <c r="B6" s="66"/>
      <c r="L6" s="59"/>
      <c r="M6" s="26" t="s">
        <v>95</v>
      </c>
    </row>
    <row r="7" spans="1:13" s="67" customFormat="1" ht="19.5" customHeight="1" thickBot="1" x14ac:dyDescent="0.3">
      <c r="A7" s="144" t="s">
        <v>1</v>
      </c>
      <c r="B7" s="144"/>
      <c r="C7" s="147" t="s">
        <v>27</v>
      </c>
      <c r="D7" s="147"/>
      <c r="E7" s="147"/>
      <c r="F7" s="147" t="s">
        <v>36</v>
      </c>
      <c r="G7" s="147"/>
      <c r="H7" s="147"/>
      <c r="I7" s="155" t="s">
        <v>21</v>
      </c>
      <c r="J7" s="147" t="s">
        <v>22</v>
      </c>
      <c r="K7" s="155" t="s">
        <v>23</v>
      </c>
      <c r="L7" s="149" t="s">
        <v>3</v>
      </c>
      <c r="M7" s="149"/>
    </row>
    <row r="8" spans="1:13" s="67" customFormat="1" ht="15" customHeight="1" thickTop="1" thickBot="1" x14ac:dyDescent="0.3">
      <c r="A8" s="145"/>
      <c r="B8" s="145"/>
      <c r="C8" s="136"/>
      <c r="D8" s="136"/>
      <c r="E8" s="136"/>
      <c r="F8" s="136"/>
      <c r="G8" s="136"/>
      <c r="H8" s="136"/>
      <c r="I8" s="156"/>
      <c r="J8" s="148"/>
      <c r="K8" s="156"/>
      <c r="L8" s="150"/>
      <c r="M8" s="150"/>
    </row>
    <row r="9" spans="1:13" s="67" customFormat="1" ht="30.75" customHeight="1" thickTop="1" thickBot="1" x14ac:dyDescent="0.3">
      <c r="A9" s="145"/>
      <c r="B9" s="145"/>
      <c r="C9" s="158" t="s">
        <v>17</v>
      </c>
      <c r="D9" s="134" t="s">
        <v>38</v>
      </c>
      <c r="E9" s="134" t="s">
        <v>26</v>
      </c>
      <c r="F9" s="134" t="s">
        <v>24</v>
      </c>
      <c r="G9" s="134" t="s">
        <v>25</v>
      </c>
      <c r="H9" s="134" t="s">
        <v>26</v>
      </c>
      <c r="I9" s="156"/>
      <c r="J9" s="148"/>
      <c r="K9" s="156"/>
      <c r="L9" s="150"/>
      <c r="M9" s="150"/>
    </row>
    <row r="10" spans="1:13" s="67" customFormat="1" ht="32.25" customHeight="1" thickTop="1" x14ac:dyDescent="0.25">
      <c r="A10" s="146"/>
      <c r="B10" s="146"/>
      <c r="C10" s="159"/>
      <c r="D10" s="136"/>
      <c r="E10" s="136"/>
      <c r="F10" s="136"/>
      <c r="G10" s="136"/>
      <c r="H10" s="136"/>
      <c r="I10" s="157"/>
      <c r="J10" s="136"/>
      <c r="K10" s="157"/>
      <c r="L10" s="151"/>
      <c r="M10" s="151"/>
    </row>
    <row r="11" spans="1:13" s="33" customFormat="1" ht="54" customHeight="1" thickBot="1" x14ac:dyDescent="0.3">
      <c r="A11" s="27">
        <v>551</v>
      </c>
      <c r="B11" s="96" t="s">
        <v>72</v>
      </c>
      <c r="C11" s="108">
        <v>5727639</v>
      </c>
      <c r="D11" s="108">
        <v>0</v>
      </c>
      <c r="E11" s="110">
        <f>SUM(C11:D11)</f>
        <v>5727639</v>
      </c>
      <c r="F11" s="108">
        <v>1155888</v>
      </c>
      <c r="G11" s="108">
        <v>686894</v>
      </c>
      <c r="H11" s="110">
        <f>SUM(F11:G11)</f>
        <v>1842782</v>
      </c>
      <c r="I11" s="111">
        <f>SUM(E11-H11)</f>
        <v>3884857</v>
      </c>
      <c r="J11" s="108">
        <v>338737</v>
      </c>
      <c r="K11" s="119">
        <f>SUM(I11-J11)</f>
        <v>3546120</v>
      </c>
      <c r="L11" s="92" t="s">
        <v>68</v>
      </c>
      <c r="M11" s="54">
        <v>551</v>
      </c>
    </row>
    <row r="12" spans="1:13" s="33" customFormat="1" ht="54" customHeight="1" thickTop="1" thickBot="1" x14ac:dyDescent="0.3">
      <c r="A12" s="32">
        <v>561</v>
      </c>
      <c r="B12" s="93" t="s">
        <v>73</v>
      </c>
      <c r="C12" s="109">
        <v>4218602</v>
      </c>
      <c r="D12" s="109">
        <v>0</v>
      </c>
      <c r="E12" s="112">
        <f>SUM(C12:D12)</f>
        <v>4218602</v>
      </c>
      <c r="F12" s="109">
        <v>1824453</v>
      </c>
      <c r="G12" s="109">
        <v>823273</v>
      </c>
      <c r="H12" s="112">
        <f>SUM(F12:G12)</f>
        <v>2647726</v>
      </c>
      <c r="I12" s="112">
        <f>SUM(E12-H12)</f>
        <v>1570876</v>
      </c>
      <c r="J12" s="109">
        <v>150839</v>
      </c>
      <c r="K12" s="120">
        <f>SUM(I12-J12)</f>
        <v>1420037</v>
      </c>
      <c r="L12" s="91" t="s">
        <v>69</v>
      </c>
      <c r="M12" s="61">
        <v>561</v>
      </c>
    </row>
    <row r="13" spans="1:13" s="33" customFormat="1" ht="54" customHeight="1" thickTop="1" thickBot="1" x14ac:dyDescent="0.3">
      <c r="A13" s="27">
        <v>562</v>
      </c>
      <c r="B13" s="94" t="s">
        <v>74</v>
      </c>
      <c r="C13" s="108">
        <v>1722094</v>
      </c>
      <c r="D13" s="108">
        <v>0</v>
      </c>
      <c r="E13" s="110">
        <f>SUM(C13:D13)</f>
        <v>1722094</v>
      </c>
      <c r="F13" s="108">
        <v>823447</v>
      </c>
      <c r="G13" s="108">
        <v>195903</v>
      </c>
      <c r="H13" s="110">
        <f>SUM(F13:G13)</f>
        <v>1019350</v>
      </c>
      <c r="I13" s="111">
        <f>SUM(E13-H13)</f>
        <v>702744</v>
      </c>
      <c r="J13" s="108">
        <v>28309</v>
      </c>
      <c r="K13" s="119">
        <f>SUM(I13-J13)</f>
        <v>674435</v>
      </c>
      <c r="L13" s="92" t="s">
        <v>70</v>
      </c>
      <c r="M13" s="54">
        <v>562</v>
      </c>
    </row>
    <row r="14" spans="1:13" s="33" customFormat="1" ht="54" customHeight="1" thickTop="1" x14ac:dyDescent="0.25">
      <c r="A14" s="32">
        <v>563</v>
      </c>
      <c r="B14" s="95" t="s">
        <v>75</v>
      </c>
      <c r="C14" s="109">
        <v>231028</v>
      </c>
      <c r="D14" s="109">
        <v>0</v>
      </c>
      <c r="E14" s="112">
        <f>SUM(C14:D14)</f>
        <v>231028</v>
      </c>
      <c r="F14" s="109">
        <v>53313</v>
      </c>
      <c r="G14" s="109">
        <v>45558</v>
      </c>
      <c r="H14" s="112">
        <f>SUM(F14:G14)</f>
        <v>98871</v>
      </c>
      <c r="I14" s="112">
        <f>SUM(E14-H14)</f>
        <v>132157</v>
      </c>
      <c r="J14" s="109">
        <v>5153</v>
      </c>
      <c r="K14" s="120">
        <f>SUM(I14-J14)</f>
        <v>127004</v>
      </c>
      <c r="L14" s="91" t="s">
        <v>71</v>
      </c>
      <c r="M14" s="61">
        <v>563</v>
      </c>
    </row>
    <row r="15" spans="1:13" s="33" customFormat="1" ht="66" customHeight="1" x14ac:dyDescent="0.25">
      <c r="A15" s="142" t="s">
        <v>4</v>
      </c>
      <c r="B15" s="142"/>
      <c r="C15" s="80">
        <f>SUM(C11:C14)</f>
        <v>11899363</v>
      </c>
      <c r="D15" s="80">
        <f t="shared" ref="D15" si="0">SUM(D11:D12)</f>
        <v>0</v>
      </c>
      <c r="E15" s="80">
        <f t="shared" ref="E15:K15" si="1">SUM(E11:E14)</f>
        <v>11899363</v>
      </c>
      <c r="F15" s="80">
        <f t="shared" si="1"/>
        <v>3857101</v>
      </c>
      <c r="G15" s="80">
        <f t="shared" si="1"/>
        <v>1751628</v>
      </c>
      <c r="H15" s="80">
        <f t="shared" si="1"/>
        <v>5608729</v>
      </c>
      <c r="I15" s="80">
        <f t="shared" si="1"/>
        <v>6290634</v>
      </c>
      <c r="J15" s="80">
        <f t="shared" si="1"/>
        <v>523038</v>
      </c>
      <c r="K15" s="80">
        <f t="shared" si="1"/>
        <v>5767596</v>
      </c>
      <c r="L15" s="143" t="s">
        <v>5</v>
      </c>
      <c r="M15" s="143"/>
    </row>
  </sheetData>
  <mergeCells count="16">
    <mergeCell ref="A1:M1"/>
    <mergeCell ref="A15:B15"/>
    <mergeCell ref="A7:B10"/>
    <mergeCell ref="C7:E8"/>
    <mergeCell ref="F7:H8"/>
    <mergeCell ref="I7:I10"/>
    <mergeCell ref="J7:J10"/>
    <mergeCell ref="H9:H10"/>
    <mergeCell ref="D9:D10"/>
    <mergeCell ref="E9:E10"/>
    <mergeCell ref="F9:F10"/>
    <mergeCell ref="G9:G10"/>
    <mergeCell ref="L15:M15"/>
    <mergeCell ref="K7:K10"/>
    <mergeCell ref="L7:M10"/>
    <mergeCell ref="C9:C10"/>
  </mergeCells>
  <phoneticPr fontId="10" type="noConversion"/>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3"/>
  <sheetViews>
    <sheetView showGridLines="0" rightToLeft="1" tabSelected="1" view="pageBreakPreview" zoomScaleNormal="75" workbookViewId="0">
      <selection activeCell="A4" sqref="A4:G4"/>
    </sheetView>
  </sheetViews>
  <sheetFormatPr defaultColWidth="9.109375" defaultRowHeight="13.8" x14ac:dyDescent="0.25"/>
  <cols>
    <col min="1" max="1" width="6.5546875" style="1" customWidth="1"/>
    <col min="2" max="2" width="45.33203125" style="3" customWidth="1"/>
    <col min="3" max="3" width="9.6640625" style="4" customWidth="1"/>
    <col min="4" max="4" width="8.109375" style="1" bestFit="1" customWidth="1"/>
    <col min="5" max="5" width="9.44140625" style="4" bestFit="1" customWidth="1"/>
    <col min="6" max="6" width="7.88671875" style="1" bestFit="1" customWidth="1"/>
    <col min="7" max="7" width="17.44140625" style="1" customWidth="1"/>
    <col min="8" max="8" width="5.88671875" style="1" customWidth="1"/>
    <col min="9" max="16384" width="9.109375" style="2"/>
  </cols>
  <sheetData>
    <row r="1" spans="1:11" s="9" customFormat="1" ht="24.75" customHeight="1" x14ac:dyDescent="0.25">
      <c r="A1" s="152"/>
      <c r="B1" s="153"/>
      <c r="C1" s="153"/>
      <c r="D1" s="153"/>
      <c r="E1" s="153"/>
      <c r="F1" s="153"/>
      <c r="G1" s="153"/>
      <c r="H1" s="153"/>
      <c r="I1" s="8"/>
      <c r="J1" s="8"/>
      <c r="K1" s="8"/>
    </row>
    <row r="2" spans="1:11" s="47" customFormat="1" ht="30" customHeight="1" x14ac:dyDescent="0.25">
      <c r="A2" s="160" t="s">
        <v>9</v>
      </c>
      <c r="B2" s="160"/>
      <c r="C2" s="160"/>
      <c r="D2" s="160"/>
      <c r="E2" s="160"/>
      <c r="F2" s="160"/>
      <c r="G2" s="160"/>
      <c r="H2" s="51"/>
    </row>
    <row r="3" spans="1:11" s="49" customFormat="1" ht="18.75" customHeight="1" x14ac:dyDescent="0.25">
      <c r="A3" s="51">
        <v>2015</v>
      </c>
      <c r="B3" s="48"/>
      <c r="C3" s="48"/>
      <c r="D3" s="48"/>
      <c r="E3" s="48"/>
      <c r="F3" s="48"/>
      <c r="G3" s="48"/>
      <c r="H3" s="48"/>
    </row>
    <row r="4" spans="1:11" s="12" customFormat="1" ht="15.6" x14ac:dyDescent="0.25">
      <c r="A4" s="180" t="s">
        <v>37</v>
      </c>
      <c r="B4" s="180"/>
      <c r="C4" s="180"/>
      <c r="D4" s="180"/>
      <c r="E4" s="180"/>
      <c r="F4" s="180"/>
      <c r="G4" s="180"/>
      <c r="H4" s="29"/>
      <c r="I4" s="11"/>
      <c r="J4" s="11"/>
    </row>
    <row r="5" spans="1:11" s="12" customFormat="1" ht="19.5" customHeight="1" x14ac:dyDescent="0.25">
      <c r="A5" s="28">
        <v>2015</v>
      </c>
      <c r="B5" s="28"/>
      <c r="C5" s="28"/>
      <c r="D5" s="28"/>
      <c r="E5" s="28"/>
      <c r="F5" s="28"/>
      <c r="G5" s="28"/>
      <c r="H5" s="28"/>
    </row>
    <row r="6" spans="1:11" x14ac:dyDescent="0.25">
      <c r="A6" s="2"/>
      <c r="B6" s="30"/>
      <c r="C6" s="31"/>
      <c r="D6" s="2"/>
      <c r="E6" s="31"/>
      <c r="F6" s="2"/>
      <c r="G6" s="2"/>
      <c r="H6" s="2"/>
    </row>
    <row r="7" spans="1:11" x14ac:dyDescent="0.25">
      <c r="A7" s="2"/>
      <c r="B7" s="30"/>
      <c r="C7" s="31"/>
      <c r="D7" s="2"/>
      <c r="E7" s="31"/>
      <c r="F7" s="2"/>
      <c r="G7" s="2"/>
      <c r="H7" s="2"/>
    </row>
    <row r="8" spans="1:11" x14ac:dyDescent="0.25">
      <c r="A8" s="2"/>
      <c r="B8" s="30"/>
      <c r="C8" s="31"/>
      <c r="D8" s="2"/>
      <c r="E8" s="31"/>
      <c r="F8" s="2"/>
      <c r="G8" s="2"/>
      <c r="H8" s="2"/>
    </row>
    <row r="9" spans="1:11" x14ac:dyDescent="0.25">
      <c r="A9" s="2"/>
      <c r="B9" s="30"/>
      <c r="C9" s="31"/>
      <c r="D9" s="2"/>
      <c r="E9" s="31"/>
      <c r="F9" s="2"/>
      <c r="G9" s="2"/>
      <c r="H9" s="2"/>
    </row>
    <row r="10" spans="1:11" x14ac:dyDescent="0.25">
      <c r="A10" s="2"/>
      <c r="B10" s="30"/>
      <c r="C10" s="31"/>
      <c r="D10" s="2"/>
      <c r="E10" s="31"/>
      <c r="F10" s="2"/>
      <c r="G10" s="2"/>
      <c r="H10" s="2"/>
    </row>
    <row r="11" spans="1:11" x14ac:dyDescent="0.25">
      <c r="A11" s="2"/>
      <c r="B11" s="30"/>
      <c r="C11" s="31"/>
      <c r="D11" s="2"/>
      <c r="E11" s="31"/>
      <c r="F11" s="2"/>
      <c r="G11" s="2"/>
      <c r="H11" s="2"/>
    </row>
    <row r="12" spans="1:11" x14ac:dyDescent="0.25">
      <c r="A12" s="2"/>
      <c r="B12" s="30"/>
      <c r="C12" s="31"/>
      <c r="D12" s="2"/>
      <c r="E12" s="31"/>
      <c r="F12" s="2"/>
      <c r="G12" s="2"/>
      <c r="H12" s="2"/>
    </row>
    <row r="13" spans="1:11" x14ac:dyDescent="0.25">
      <c r="A13" s="2"/>
      <c r="B13" s="30"/>
      <c r="C13" s="31"/>
      <c r="D13" s="2"/>
      <c r="E13" s="31"/>
      <c r="F13" s="2"/>
      <c r="G13" s="2"/>
      <c r="H13" s="2"/>
    </row>
    <row r="14" spans="1:11" x14ac:dyDescent="0.25">
      <c r="A14" s="2"/>
      <c r="B14" s="30"/>
      <c r="C14" s="31"/>
      <c r="D14" s="2"/>
      <c r="E14" s="31"/>
      <c r="F14" s="2"/>
      <c r="G14" s="2"/>
      <c r="H14" s="2"/>
    </row>
    <row r="15" spans="1:11" x14ac:dyDescent="0.25">
      <c r="A15" s="2"/>
      <c r="B15" s="30"/>
      <c r="C15" s="31"/>
      <c r="D15" s="2"/>
      <c r="E15" s="31"/>
      <c r="F15" s="2"/>
      <c r="G15" s="2"/>
      <c r="H15" s="2"/>
    </row>
    <row r="16" spans="1:11" x14ac:dyDescent="0.25">
      <c r="A16" s="2"/>
      <c r="B16" s="30"/>
      <c r="C16" s="31"/>
      <c r="D16" s="2"/>
      <c r="E16" s="31"/>
      <c r="F16" s="2"/>
      <c r="G16" s="2"/>
      <c r="H16" s="2"/>
    </row>
    <row r="17" spans="1:8" x14ac:dyDescent="0.25">
      <c r="A17" s="2"/>
      <c r="B17" s="30"/>
      <c r="C17" s="31"/>
      <c r="D17" s="2"/>
      <c r="E17" s="31"/>
      <c r="F17" s="2"/>
      <c r="G17" s="2"/>
      <c r="H17" s="2"/>
    </row>
    <row r="18" spans="1:8" x14ac:dyDescent="0.25">
      <c r="A18" s="2"/>
      <c r="B18" s="30"/>
      <c r="C18" s="31"/>
      <c r="D18" s="2"/>
      <c r="E18" s="31"/>
      <c r="F18" s="2"/>
      <c r="G18" s="2"/>
      <c r="H18" s="2"/>
    </row>
    <row r="19" spans="1:8" x14ac:dyDescent="0.25">
      <c r="A19" s="2"/>
      <c r="B19" s="30"/>
      <c r="C19" s="31"/>
      <c r="D19" s="2"/>
      <c r="E19" s="31"/>
      <c r="F19" s="2"/>
      <c r="G19" s="2"/>
      <c r="H19" s="2"/>
    </row>
    <row r="20" spans="1:8" x14ac:dyDescent="0.25">
      <c r="A20" s="2"/>
      <c r="B20" s="30"/>
      <c r="C20" s="31"/>
      <c r="D20" s="2"/>
      <c r="E20" s="31"/>
      <c r="F20" s="2"/>
      <c r="G20" s="2"/>
      <c r="H20" s="2"/>
    </row>
    <row r="21" spans="1:8" x14ac:dyDescent="0.25">
      <c r="A21" s="2"/>
      <c r="B21" s="30"/>
      <c r="C21" s="31"/>
      <c r="D21" s="2"/>
      <c r="E21" s="31"/>
      <c r="F21" s="2"/>
      <c r="G21" s="2"/>
      <c r="H21" s="2"/>
    </row>
    <row r="22" spans="1:8" x14ac:dyDescent="0.25">
      <c r="A22" s="2"/>
      <c r="B22" s="30"/>
      <c r="C22" s="31"/>
      <c r="D22" s="2"/>
      <c r="E22" s="31"/>
      <c r="F22" s="2"/>
      <c r="G22" s="2"/>
      <c r="H22" s="2"/>
    </row>
    <row r="23" spans="1:8" x14ac:dyDescent="0.25">
      <c r="A23" s="2"/>
      <c r="B23" s="30"/>
      <c r="C23" s="31"/>
      <c r="D23" s="2"/>
      <c r="E23" s="31"/>
      <c r="F23" s="2"/>
      <c r="G23" s="2"/>
      <c r="H23" s="2"/>
    </row>
    <row r="24" spans="1:8" x14ac:dyDescent="0.25">
      <c r="A24" s="2"/>
      <c r="B24" s="30"/>
      <c r="C24" s="31"/>
      <c r="D24" s="2"/>
      <c r="E24" s="31"/>
      <c r="F24" s="2"/>
      <c r="G24" s="2"/>
      <c r="H24" s="2"/>
    </row>
    <row r="25" spans="1:8" x14ac:dyDescent="0.25">
      <c r="A25" s="2"/>
      <c r="B25" s="30"/>
      <c r="C25" s="31"/>
      <c r="D25" s="2"/>
      <c r="E25" s="31"/>
      <c r="F25" s="2"/>
      <c r="G25" s="2"/>
      <c r="H25" s="2"/>
    </row>
    <row r="26" spans="1:8" x14ac:dyDescent="0.25">
      <c r="A26" s="2"/>
      <c r="B26" s="30"/>
      <c r="C26" s="31"/>
      <c r="D26" s="2"/>
      <c r="E26" s="31"/>
      <c r="F26" s="2"/>
      <c r="G26" s="2"/>
      <c r="H26" s="2"/>
    </row>
    <row r="27" spans="1:8" x14ac:dyDescent="0.25">
      <c r="A27" s="2"/>
      <c r="B27" s="30"/>
      <c r="C27" s="31"/>
      <c r="D27" s="2"/>
      <c r="E27" s="31"/>
      <c r="F27" s="2"/>
      <c r="G27" s="2"/>
      <c r="H27" s="2"/>
    </row>
    <row r="28" spans="1:8" x14ac:dyDescent="0.25">
      <c r="A28" s="2"/>
      <c r="B28" s="30"/>
      <c r="C28" s="31"/>
      <c r="D28" s="2"/>
      <c r="E28" s="31"/>
      <c r="F28" s="2"/>
      <c r="G28" s="2"/>
      <c r="H28" s="2"/>
    </row>
    <row r="29" spans="1:8" x14ac:dyDescent="0.25">
      <c r="A29" s="2"/>
      <c r="B29" s="30"/>
      <c r="C29" s="31"/>
      <c r="D29" s="2"/>
      <c r="E29" s="31"/>
      <c r="F29" s="2"/>
      <c r="G29" s="2"/>
      <c r="H29" s="2"/>
    </row>
    <row r="30" spans="1:8" x14ac:dyDescent="0.25">
      <c r="A30" s="2"/>
      <c r="B30" s="30"/>
      <c r="C30" s="31"/>
      <c r="D30" s="2"/>
      <c r="E30" s="31"/>
      <c r="F30" s="2"/>
      <c r="G30" s="2"/>
      <c r="H30" s="2"/>
    </row>
    <row r="31" spans="1:8" x14ac:dyDescent="0.25">
      <c r="A31" s="2"/>
      <c r="B31" s="30"/>
      <c r="C31" s="31"/>
      <c r="D31" s="2"/>
      <c r="E31" s="31"/>
      <c r="F31" s="2"/>
      <c r="G31" s="2"/>
      <c r="H31" s="2"/>
    </row>
    <row r="32" spans="1:8" ht="15.6" customHeight="1" x14ac:dyDescent="0.25">
      <c r="A32" s="154" t="s">
        <v>83</v>
      </c>
      <c r="B32" s="154"/>
      <c r="C32" s="154"/>
      <c r="D32" s="154"/>
      <c r="E32" s="154"/>
      <c r="F32" s="154"/>
      <c r="G32" s="154"/>
    </row>
    <row r="40" spans="2:2" ht="26.4" x14ac:dyDescent="0.25">
      <c r="B40" s="15" t="s">
        <v>76</v>
      </c>
    </row>
    <row r="41" spans="2:2" ht="26.4" x14ac:dyDescent="0.25">
      <c r="B41" s="15" t="s">
        <v>77</v>
      </c>
    </row>
    <row r="42" spans="2:2" ht="26.4" x14ac:dyDescent="0.25">
      <c r="B42" s="15" t="s">
        <v>78</v>
      </c>
    </row>
    <row r="43" spans="2:2" ht="26.4" x14ac:dyDescent="0.25">
      <c r="B43" s="15" t="s">
        <v>79</v>
      </c>
    </row>
  </sheetData>
  <mergeCells count="4">
    <mergeCell ref="A1:H1"/>
    <mergeCell ref="A32:G32"/>
    <mergeCell ref="A4:G4"/>
    <mergeCell ref="A2:G2"/>
  </mergeCells>
  <printOptions horizontalCentered="1" verticalCentered="1"/>
  <pageMargins left="0.19685039370078741" right="0.19685039370078741" top="0.59055118110236227" bottom="0.59055118110236227" header="0.51181102362204722" footer="0.51181102362204722"/>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IP14"/>
  <sheetViews>
    <sheetView rightToLeft="1" view="pageBreakPreview" zoomScaleSheetLayoutView="100" workbookViewId="0">
      <selection activeCell="C14" sqref="C14:I14"/>
    </sheetView>
  </sheetViews>
  <sheetFormatPr defaultRowHeight="13.2" x14ac:dyDescent="0.25"/>
  <cols>
    <col min="1" max="1" width="5.6640625" customWidth="1"/>
    <col min="2" max="2" width="27.6640625" customWidth="1"/>
    <col min="3" max="3" width="10.6640625" bestFit="1" customWidth="1"/>
    <col min="6" max="6" width="10" bestFit="1" customWidth="1"/>
    <col min="9" max="9" width="11.109375" customWidth="1"/>
    <col min="10" max="10" width="30.6640625" customWidth="1"/>
    <col min="11" max="11" width="5.6640625" customWidth="1"/>
  </cols>
  <sheetData>
    <row r="1" spans="1:250" ht="21" x14ac:dyDescent="0.25">
      <c r="A1" s="161" t="s">
        <v>42</v>
      </c>
      <c r="B1" s="161"/>
      <c r="C1" s="161"/>
      <c r="D1" s="161"/>
      <c r="E1" s="161"/>
      <c r="F1" s="161"/>
      <c r="G1" s="161"/>
      <c r="H1" s="161"/>
      <c r="I1" s="161"/>
      <c r="J1" s="161"/>
      <c r="K1" s="161"/>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c r="CR1" s="72"/>
      <c r="CS1" s="72"/>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c r="GO1" s="72"/>
      <c r="GP1" s="72"/>
      <c r="GQ1" s="72"/>
      <c r="GR1" s="72"/>
      <c r="GS1" s="72"/>
      <c r="GT1" s="72"/>
      <c r="GU1" s="72"/>
      <c r="GV1" s="72"/>
      <c r="GW1" s="72"/>
      <c r="GX1" s="72"/>
      <c r="GY1" s="72"/>
      <c r="GZ1" s="72"/>
      <c r="HA1" s="72"/>
      <c r="HB1" s="72"/>
      <c r="HC1" s="72"/>
      <c r="HD1" s="72"/>
      <c r="HE1" s="72"/>
      <c r="HF1" s="72"/>
      <c r="HG1" s="72"/>
      <c r="HH1" s="72"/>
      <c r="HI1" s="72"/>
      <c r="HJ1" s="72"/>
      <c r="HK1" s="72"/>
      <c r="HL1" s="72"/>
      <c r="HM1" s="72"/>
      <c r="HN1" s="72"/>
      <c r="HO1" s="72"/>
      <c r="HP1" s="72"/>
      <c r="HQ1" s="72"/>
      <c r="HR1" s="72"/>
      <c r="HS1" s="72"/>
      <c r="HT1" s="72"/>
      <c r="HU1" s="72"/>
      <c r="HV1" s="72"/>
      <c r="HW1" s="72"/>
      <c r="HX1" s="72"/>
      <c r="HY1" s="72"/>
      <c r="HZ1" s="72"/>
      <c r="IA1" s="72"/>
      <c r="IB1" s="72"/>
      <c r="IC1" s="72"/>
      <c r="ID1" s="72"/>
      <c r="IE1" s="72"/>
      <c r="IF1" s="72"/>
      <c r="IG1" s="72"/>
      <c r="IH1" s="72"/>
      <c r="II1" s="72"/>
      <c r="IJ1" s="72"/>
      <c r="IK1" s="72"/>
      <c r="IL1" s="72"/>
      <c r="IM1" s="72"/>
      <c r="IN1" s="72"/>
      <c r="IO1" s="72"/>
      <c r="IP1" s="72"/>
    </row>
    <row r="2" spans="1:250" ht="21" x14ac:dyDescent="0.25">
      <c r="A2" s="162" t="s">
        <v>92</v>
      </c>
      <c r="B2" s="162"/>
      <c r="C2" s="162"/>
      <c r="D2" s="162"/>
      <c r="E2" s="162"/>
      <c r="F2" s="162"/>
      <c r="G2" s="162"/>
      <c r="H2" s="162"/>
      <c r="I2" s="162"/>
      <c r="J2" s="162"/>
      <c r="K2" s="16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c r="DE2" s="72"/>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c r="EG2" s="72"/>
      <c r="EH2" s="72"/>
      <c r="EI2" s="72"/>
      <c r="EJ2" s="72"/>
      <c r="EK2" s="72"/>
      <c r="EL2" s="72"/>
      <c r="EM2" s="72"/>
      <c r="EN2" s="72"/>
      <c r="EO2" s="72"/>
      <c r="EP2" s="72"/>
      <c r="EQ2" s="72"/>
      <c r="ER2" s="72"/>
      <c r="ES2" s="72"/>
      <c r="ET2" s="72"/>
      <c r="EU2" s="72"/>
      <c r="EV2" s="72"/>
      <c r="EW2" s="72"/>
      <c r="EX2" s="72"/>
      <c r="EY2" s="72"/>
      <c r="EZ2" s="72"/>
      <c r="FA2" s="72"/>
      <c r="FB2" s="72"/>
      <c r="FC2" s="72"/>
      <c r="FD2" s="72"/>
      <c r="FE2" s="72"/>
      <c r="FF2" s="72"/>
      <c r="FG2" s="72"/>
      <c r="FH2" s="72"/>
      <c r="FI2" s="72"/>
      <c r="FJ2" s="72"/>
      <c r="FK2" s="72"/>
      <c r="FL2" s="72"/>
      <c r="FM2" s="72"/>
      <c r="FN2" s="72"/>
      <c r="FO2" s="72"/>
      <c r="FP2" s="72"/>
      <c r="FQ2" s="72"/>
      <c r="FR2" s="72"/>
      <c r="FS2" s="72"/>
      <c r="FT2" s="72"/>
      <c r="FU2" s="72"/>
      <c r="FV2" s="72"/>
      <c r="FW2" s="72"/>
      <c r="FX2" s="72"/>
      <c r="FY2" s="72"/>
      <c r="FZ2" s="72"/>
      <c r="GA2" s="72"/>
      <c r="GB2" s="72"/>
      <c r="GC2" s="72"/>
      <c r="GD2" s="72"/>
      <c r="GE2" s="72"/>
      <c r="GF2" s="72"/>
      <c r="GG2" s="72"/>
      <c r="GH2" s="72"/>
      <c r="GI2" s="72"/>
      <c r="GJ2" s="72"/>
      <c r="GK2" s="72"/>
      <c r="GL2" s="72"/>
      <c r="GM2" s="72"/>
      <c r="GN2" s="72"/>
      <c r="GO2" s="72"/>
      <c r="GP2" s="72"/>
      <c r="GQ2" s="72"/>
      <c r="GR2" s="72"/>
      <c r="GS2" s="72"/>
      <c r="GT2" s="72"/>
      <c r="GU2" s="72"/>
      <c r="GV2" s="72"/>
      <c r="GW2" s="72"/>
      <c r="GX2" s="72"/>
      <c r="GY2" s="72"/>
      <c r="GZ2" s="72"/>
      <c r="HA2" s="72"/>
      <c r="HB2" s="72"/>
      <c r="HC2" s="72"/>
      <c r="HD2" s="72"/>
      <c r="HE2" s="72"/>
      <c r="HF2" s="72"/>
      <c r="HG2" s="72"/>
      <c r="HH2" s="72"/>
      <c r="HI2" s="72"/>
      <c r="HJ2" s="72"/>
      <c r="HK2" s="72"/>
      <c r="HL2" s="72"/>
      <c r="HM2" s="72"/>
      <c r="HN2" s="72"/>
      <c r="HO2" s="72"/>
      <c r="HP2" s="72"/>
      <c r="HQ2" s="72"/>
      <c r="HR2" s="72"/>
      <c r="HS2" s="72"/>
      <c r="HT2" s="72"/>
      <c r="HU2" s="72"/>
      <c r="HV2" s="72"/>
      <c r="HW2" s="72"/>
      <c r="HX2" s="72"/>
      <c r="HY2" s="72"/>
      <c r="HZ2" s="72"/>
      <c r="IA2" s="72"/>
      <c r="IB2" s="72"/>
      <c r="IC2" s="72"/>
      <c r="ID2" s="72"/>
      <c r="IE2" s="72"/>
      <c r="IF2" s="72"/>
      <c r="IG2" s="72"/>
      <c r="IH2" s="72"/>
      <c r="II2" s="72"/>
      <c r="IJ2" s="72"/>
      <c r="IK2" s="72"/>
      <c r="IL2" s="72"/>
      <c r="IM2" s="72"/>
      <c r="IN2" s="72"/>
      <c r="IO2" s="72"/>
      <c r="IP2" s="72"/>
    </row>
    <row r="3" spans="1:250" ht="15.75" customHeight="1" x14ac:dyDescent="0.25">
      <c r="A3" s="163" t="s">
        <v>43</v>
      </c>
      <c r="B3" s="163"/>
      <c r="C3" s="163"/>
      <c r="D3" s="163"/>
      <c r="E3" s="163"/>
      <c r="F3" s="163"/>
      <c r="G3" s="163"/>
      <c r="H3" s="163"/>
      <c r="I3" s="163"/>
      <c r="J3" s="163"/>
      <c r="K3" s="163"/>
      <c r="L3" s="72"/>
      <c r="M3" s="72"/>
      <c r="N3" s="72"/>
      <c r="O3" s="72"/>
      <c r="P3" s="72"/>
      <c r="Q3" s="72"/>
      <c r="R3" s="72"/>
      <c r="S3" s="72"/>
      <c r="T3" s="72"/>
      <c r="U3" s="72"/>
      <c r="V3" s="72"/>
      <c r="W3" s="72"/>
      <c r="X3" s="72"/>
      <c r="Y3" s="72"/>
      <c r="Z3" s="72"/>
      <c r="AA3" s="72"/>
      <c r="AB3" s="72"/>
      <c r="AC3" s="72"/>
      <c r="AD3" s="72"/>
      <c r="AE3" s="72"/>
      <c r="AF3" s="72"/>
      <c r="AG3" s="72"/>
      <c r="AH3" s="72"/>
      <c r="AI3" s="72"/>
      <c r="AJ3" s="72"/>
      <c r="AK3" s="72"/>
      <c r="AL3" s="72"/>
      <c r="AM3" s="72"/>
      <c r="AN3" s="72"/>
      <c r="AO3" s="72"/>
      <c r="AP3" s="72"/>
      <c r="AQ3" s="72"/>
      <c r="AR3" s="72"/>
      <c r="AS3" s="72"/>
      <c r="AT3" s="72"/>
      <c r="AU3" s="72"/>
      <c r="AV3" s="72"/>
      <c r="AW3" s="72"/>
      <c r="AX3" s="72"/>
      <c r="AY3" s="72"/>
      <c r="AZ3" s="72"/>
      <c r="BA3" s="72"/>
      <c r="BB3" s="72"/>
      <c r="BC3" s="72"/>
      <c r="BD3" s="72"/>
      <c r="BE3" s="72"/>
      <c r="BF3" s="72"/>
      <c r="BG3" s="72"/>
      <c r="BH3" s="72"/>
      <c r="BI3" s="72"/>
      <c r="BJ3" s="72"/>
      <c r="BK3" s="72"/>
      <c r="BL3" s="72"/>
      <c r="BM3" s="72"/>
      <c r="BN3" s="72"/>
      <c r="BO3" s="72"/>
      <c r="BP3" s="72"/>
      <c r="BQ3" s="72"/>
      <c r="BR3" s="72"/>
      <c r="BS3" s="72"/>
      <c r="BT3" s="72"/>
      <c r="BU3" s="72"/>
      <c r="BV3" s="72"/>
      <c r="BW3" s="72"/>
      <c r="BX3" s="72"/>
      <c r="BY3" s="72"/>
      <c r="BZ3" s="72"/>
      <c r="CA3" s="72"/>
      <c r="CB3" s="72"/>
      <c r="CC3" s="72"/>
      <c r="CD3" s="72"/>
      <c r="CE3" s="72"/>
      <c r="CF3" s="72"/>
      <c r="CG3" s="72"/>
      <c r="CH3" s="72"/>
      <c r="CI3" s="72"/>
      <c r="CJ3" s="72"/>
      <c r="CK3" s="72"/>
      <c r="CL3" s="72"/>
      <c r="CM3" s="72"/>
      <c r="CN3" s="72"/>
      <c r="CO3" s="72"/>
      <c r="CP3" s="72"/>
      <c r="CQ3" s="72"/>
      <c r="CR3" s="72"/>
      <c r="CS3" s="72"/>
      <c r="CT3" s="72"/>
      <c r="CU3" s="72"/>
      <c r="CV3" s="72"/>
      <c r="CW3" s="72"/>
      <c r="CX3" s="72"/>
      <c r="CY3" s="72"/>
      <c r="CZ3" s="72"/>
      <c r="DA3" s="72"/>
      <c r="DB3" s="72"/>
      <c r="DC3" s="72"/>
      <c r="DD3" s="72"/>
      <c r="DE3" s="72"/>
      <c r="DF3" s="72"/>
      <c r="DG3" s="72"/>
      <c r="DH3" s="72"/>
      <c r="DI3" s="72"/>
      <c r="DJ3" s="72"/>
      <c r="DK3" s="72"/>
      <c r="DL3" s="72"/>
      <c r="DM3" s="72"/>
      <c r="DN3" s="72"/>
      <c r="DO3" s="72"/>
      <c r="DP3" s="72"/>
      <c r="DQ3" s="72"/>
      <c r="DR3" s="72"/>
      <c r="DS3" s="72"/>
      <c r="DT3" s="72"/>
      <c r="DU3" s="72"/>
      <c r="DV3" s="72"/>
      <c r="DW3" s="72"/>
      <c r="DX3" s="72"/>
      <c r="DY3" s="72"/>
      <c r="DZ3" s="72"/>
      <c r="EA3" s="72"/>
      <c r="EB3" s="72"/>
      <c r="EC3" s="72"/>
      <c r="ED3" s="72"/>
      <c r="EE3" s="72"/>
      <c r="EF3" s="72"/>
      <c r="EG3" s="72"/>
      <c r="EH3" s="72"/>
      <c r="EI3" s="72"/>
      <c r="EJ3" s="72"/>
      <c r="EK3" s="72"/>
      <c r="EL3" s="72"/>
      <c r="EM3" s="72"/>
      <c r="EN3" s="72"/>
      <c r="EO3" s="72"/>
      <c r="EP3" s="72"/>
      <c r="EQ3" s="72"/>
      <c r="ER3" s="72"/>
      <c r="ES3" s="72"/>
      <c r="ET3" s="72"/>
      <c r="EU3" s="72"/>
      <c r="EV3" s="72"/>
      <c r="EW3" s="72"/>
      <c r="EX3" s="72"/>
      <c r="EY3" s="72"/>
      <c r="EZ3" s="72"/>
      <c r="FA3" s="72"/>
      <c r="FB3" s="72"/>
      <c r="FC3" s="72"/>
      <c r="FD3" s="72"/>
      <c r="FE3" s="72"/>
      <c r="FF3" s="72"/>
      <c r="FG3" s="72"/>
      <c r="FH3" s="72"/>
      <c r="FI3" s="72"/>
      <c r="FJ3" s="72"/>
      <c r="FK3" s="72"/>
      <c r="FL3" s="72"/>
      <c r="FM3" s="72"/>
      <c r="FN3" s="72"/>
      <c r="FO3" s="72"/>
      <c r="FP3" s="72"/>
      <c r="FQ3" s="72"/>
      <c r="FR3" s="72"/>
      <c r="FS3" s="72"/>
      <c r="FT3" s="72"/>
      <c r="FU3" s="72"/>
      <c r="FV3" s="72"/>
      <c r="FW3" s="72"/>
      <c r="FX3" s="72"/>
      <c r="FY3" s="72"/>
      <c r="FZ3" s="72"/>
      <c r="GA3" s="72"/>
      <c r="GB3" s="72"/>
      <c r="GC3" s="72"/>
      <c r="GD3" s="72"/>
      <c r="GE3" s="72"/>
      <c r="GF3" s="72"/>
      <c r="GG3" s="72"/>
      <c r="GH3" s="72"/>
      <c r="GI3" s="72"/>
      <c r="GJ3" s="72"/>
      <c r="GK3" s="72"/>
      <c r="GL3" s="72"/>
      <c r="GM3" s="72"/>
      <c r="GN3" s="72"/>
      <c r="GO3" s="72"/>
      <c r="GP3" s="72"/>
      <c r="GQ3" s="72"/>
      <c r="GR3" s="72"/>
      <c r="GS3" s="72"/>
      <c r="GT3" s="72"/>
      <c r="GU3" s="72"/>
      <c r="GV3" s="72"/>
      <c r="GW3" s="72"/>
      <c r="GX3" s="72"/>
      <c r="GY3" s="72"/>
      <c r="GZ3" s="72"/>
      <c r="HA3" s="72"/>
      <c r="HB3" s="72"/>
      <c r="HC3" s="72"/>
      <c r="HD3" s="72"/>
      <c r="HE3" s="72"/>
      <c r="HF3" s="72"/>
      <c r="HG3" s="72"/>
      <c r="HH3" s="72"/>
      <c r="HI3" s="72"/>
      <c r="HJ3" s="72"/>
      <c r="HK3" s="72"/>
      <c r="HL3" s="72"/>
      <c r="HM3" s="72"/>
      <c r="HN3" s="72"/>
      <c r="HO3" s="72"/>
      <c r="HP3" s="72"/>
      <c r="HQ3" s="72"/>
      <c r="HR3" s="72"/>
      <c r="HS3" s="72"/>
      <c r="HT3" s="72"/>
      <c r="HU3" s="72"/>
      <c r="HV3" s="72"/>
      <c r="HW3" s="72"/>
      <c r="HX3" s="72"/>
      <c r="HY3" s="72"/>
      <c r="HZ3" s="72"/>
      <c r="IA3" s="72"/>
      <c r="IB3" s="72"/>
      <c r="IC3" s="72"/>
      <c r="ID3" s="72"/>
      <c r="IE3" s="72"/>
      <c r="IF3" s="72"/>
      <c r="IG3" s="72"/>
      <c r="IH3" s="72"/>
      <c r="II3" s="72"/>
      <c r="IJ3" s="72"/>
      <c r="IK3" s="72"/>
      <c r="IL3" s="72"/>
      <c r="IM3" s="72"/>
      <c r="IN3" s="72"/>
      <c r="IO3" s="72"/>
      <c r="IP3" s="72"/>
    </row>
    <row r="4" spans="1:250" ht="15.75" customHeight="1" x14ac:dyDescent="0.25">
      <c r="A4" s="163" t="s">
        <v>92</v>
      </c>
      <c r="B4" s="163"/>
      <c r="C4" s="163"/>
      <c r="D4" s="163"/>
      <c r="E4" s="163"/>
      <c r="F4" s="163"/>
      <c r="G4" s="163"/>
      <c r="H4" s="163"/>
      <c r="I4" s="163"/>
      <c r="J4" s="163"/>
      <c r="K4" s="163"/>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c r="EI4" s="72"/>
      <c r="EJ4" s="72"/>
      <c r="EK4" s="72"/>
      <c r="EL4" s="72"/>
      <c r="EM4" s="72"/>
      <c r="EN4" s="72"/>
      <c r="EO4" s="72"/>
      <c r="EP4" s="72"/>
      <c r="EQ4" s="72"/>
      <c r="ER4" s="72"/>
      <c r="ES4" s="72"/>
      <c r="ET4" s="72"/>
      <c r="EU4" s="72"/>
      <c r="EV4" s="72"/>
      <c r="EW4" s="72"/>
      <c r="EX4" s="72"/>
      <c r="EY4" s="72"/>
      <c r="EZ4" s="72"/>
      <c r="FA4" s="72"/>
      <c r="FB4" s="72"/>
      <c r="FC4" s="72"/>
      <c r="FD4" s="72"/>
      <c r="FE4" s="72"/>
      <c r="FF4" s="72"/>
      <c r="FG4" s="72"/>
      <c r="FH4" s="72"/>
      <c r="FI4" s="72"/>
      <c r="FJ4" s="72"/>
      <c r="FK4" s="72"/>
      <c r="FL4" s="72"/>
      <c r="FM4" s="72"/>
      <c r="FN4" s="72"/>
      <c r="FO4" s="72"/>
      <c r="FP4" s="72"/>
      <c r="FQ4" s="72"/>
      <c r="FR4" s="72"/>
      <c r="FS4" s="72"/>
      <c r="FT4" s="72"/>
      <c r="FU4" s="72"/>
      <c r="FV4" s="72"/>
      <c r="FW4" s="72"/>
      <c r="FX4" s="72"/>
      <c r="FY4" s="72"/>
      <c r="FZ4" s="72"/>
      <c r="GA4" s="72"/>
      <c r="GB4" s="72"/>
      <c r="GC4" s="72"/>
      <c r="GD4" s="72"/>
      <c r="GE4" s="72"/>
      <c r="GF4" s="72"/>
      <c r="GG4" s="72"/>
      <c r="GH4" s="72"/>
      <c r="GI4" s="72"/>
      <c r="GJ4" s="72"/>
      <c r="GK4" s="72"/>
      <c r="GL4" s="72"/>
      <c r="GM4" s="72"/>
      <c r="GN4" s="72"/>
      <c r="GO4" s="72"/>
      <c r="GP4" s="72"/>
      <c r="GQ4" s="72"/>
      <c r="GR4" s="72"/>
      <c r="GS4" s="72"/>
      <c r="GT4" s="72"/>
      <c r="GU4" s="72"/>
      <c r="GV4" s="72"/>
      <c r="GW4" s="72"/>
      <c r="GX4" s="72"/>
      <c r="GY4" s="72"/>
      <c r="GZ4" s="72"/>
      <c r="HA4" s="72"/>
      <c r="HB4" s="72"/>
      <c r="HC4" s="72"/>
      <c r="HD4" s="72"/>
      <c r="HE4" s="72"/>
      <c r="HF4" s="72"/>
      <c r="HG4" s="72"/>
      <c r="HH4" s="72"/>
      <c r="HI4" s="72"/>
      <c r="HJ4" s="72"/>
      <c r="HK4" s="72"/>
      <c r="HL4" s="72"/>
      <c r="HM4" s="72"/>
      <c r="HN4" s="72"/>
      <c r="HO4" s="72"/>
      <c r="HP4" s="72"/>
      <c r="HQ4" s="72"/>
      <c r="HR4" s="72"/>
      <c r="HS4" s="72"/>
      <c r="HT4" s="72"/>
      <c r="HU4" s="72"/>
      <c r="HV4" s="72"/>
      <c r="HW4" s="72"/>
      <c r="HX4" s="72"/>
      <c r="HY4" s="72"/>
      <c r="HZ4" s="72"/>
      <c r="IA4" s="72"/>
      <c r="IB4" s="72"/>
      <c r="IC4" s="72"/>
      <c r="ID4" s="72"/>
      <c r="IE4" s="72"/>
      <c r="IF4" s="72"/>
      <c r="IG4" s="72"/>
      <c r="IH4" s="72"/>
      <c r="II4" s="72"/>
      <c r="IJ4" s="72"/>
      <c r="IK4" s="72"/>
      <c r="IL4" s="72"/>
      <c r="IM4" s="72"/>
      <c r="IN4" s="72"/>
      <c r="IO4" s="72"/>
      <c r="IP4" s="72"/>
    </row>
    <row r="5" spans="1:250" ht="15.6" x14ac:dyDescent="0.25">
      <c r="A5" s="73" t="s">
        <v>84</v>
      </c>
      <c r="K5" s="74" t="s">
        <v>85</v>
      </c>
    </row>
    <row r="6" spans="1:250" ht="57.6" customHeight="1" thickBot="1" x14ac:dyDescent="0.3">
      <c r="A6" s="144" t="s">
        <v>65</v>
      </c>
      <c r="B6" s="144"/>
      <c r="C6" s="164" t="s">
        <v>44</v>
      </c>
      <c r="D6" s="164" t="s">
        <v>45</v>
      </c>
      <c r="E6" s="164" t="s">
        <v>46</v>
      </c>
      <c r="F6" s="164" t="s">
        <v>47</v>
      </c>
      <c r="G6" s="164" t="s">
        <v>48</v>
      </c>
      <c r="H6" s="166" t="s">
        <v>49</v>
      </c>
      <c r="I6" s="167"/>
      <c r="J6" s="174" t="s">
        <v>66</v>
      </c>
      <c r="K6" s="175"/>
    </row>
    <row r="7" spans="1:250" ht="35.25" customHeight="1" thickTop="1" thickBot="1" x14ac:dyDescent="0.3">
      <c r="A7" s="145"/>
      <c r="B7" s="145"/>
      <c r="C7" s="165"/>
      <c r="D7" s="165"/>
      <c r="E7" s="165"/>
      <c r="F7" s="165"/>
      <c r="G7" s="165"/>
      <c r="H7" s="168" t="s">
        <v>50</v>
      </c>
      <c r="I7" s="169"/>
      <c r="J7" s="176"/>
      <c r="K7" s="177"/>
    </row>
    <row r="8" spans="1:250" ht="30.75" customHeight="1" thickTop="1" thickBot="1" x14ac:dyDescent="0.3">
      <c r="A8" s="145"/>
      <c r="B8" s="145"/>
      <c r="C8" s="170" t="s">
        <v>51</v>
      </c>
      <c r="D8" s="170" t="s">
        <v>52</v>
      </c>
      <c r="E8" s="170" t="s">
        <v>53</v>
      </c>
      <c r="F8" s="170" t="s">
        <v>54</v>
      </c>
      <c r="G8" s="170" t="s">
        <v>60</v>
      </c>
      <c r="H8" s="75" t="s">
        <v>55</v>
      </c>
      <c r="I8" s="76" t="s">
        <v>56</v>
      </c>
      <c r="J8" s="176"/>
      <c r="K8" s="177"/>
    </row>
    <row r="9" spans="1:250" ht="30.75" customHeight="1" thickTop="1" x14ac:dyDescent="0.25">
      <c r="A9" s="146"/>
      <c r="B9" s="146"/>
      <c r="C9" s="171"/>
      <c r="D9" s="171"/>
      <c r="E9" s="171"/>
      <c r="F9" s="171"/>
      <c r="G9" s="171"/>
      <c r="H9" s="77" t="s">
        <v>57</v>
      </c>
      <c r="I9" s="77" t="s">
        <v>58</v>
      </c>
      <c r="J9" s="178"/>
      <c r="K9" s="179"/>
    </row>
    <row r="10" spans="1:250" ht="54" customHeight="1" thickBot="1" x14ac:dyDescent="0.3">
      <c r="A10" s="27">
        <v>551</v>
      </c>
      <c r="B10" s="96" t="s">
        <v>72</v>
      </c>
      <c r="C10" s="113">
        <v>63290</v>
      </c>
      <c r="D10" s="114">
        <v>20.13</v>
      </c>
      <c r="E10" s="114">
        <v>11.99</v>
      </c>
      <c r="F10" s="113">
        <v>263631</v>
      </c>
      <c r="G10" s="113">
        <v>178811</v>
      </c>
      <c r="H10" s="113">
        <v>1375367</v>
      </c>
      <c r="I10" s="115">
        <v>2170753</v>
      </c>
      <c r="J10" s="92" t="s">
        <v>68</v>
      </c>
      <c r="K10" s="54">
        <v>551</v>
      </c>
    </row>
    <row r="11" spans="1:250" s="33" customFormat="1" ht="54" customHeight="1" thickTop="1" thickBot="1" x14ac:dyDescent="0.3">
      <c r="A11" s="32">
        <v>561</v>
      </c>
      <c r="B11" s="93" t="s">
        <v>73</v>
      </c>
      <c r="C11" s="109">
        <v>31939</v>
      </c>
      <c r="D11" s="116">
        <v>43.24</v>
      </c>
      <c r="E11" s="116">
        <v>19.510000000000002</v>
      </c>
      <c r="F11" s="109">
        <v>146459</v>
      </c>
      <c r="G11" s="109">
        <v>54537</v>
      </c>
      <c r="H11" s="109">
        <v>915517</v>
      </c>
      <c r="I11" s="109">
        <v>504520</v>
      </c>
      <c r="J11" s="91" t="s">
        <v>69</v>
      </c>
      <c r="K11" s="61">
        <v>561</v>
      </c>
    </row>
    <row r="12" spans="1:250" ht="54" customHeight="1" thickTop="1" thickBot="1" x14ac:dyDescent="0.3">
      <c r="A12" s="27">
        <v>562</v>
      </c>
      <c r="B12" s="94" t="s">
        <v>74</v>
      </c>
      <c r="C12" s="113">
        <v>31837</v>
      </c>
      <c r="D12" s="114">
        <v>47.81</v>
      </c>
      <c r="E12" s="114">
        <v>11.38</v>
      </c>
      <c r="F12" s="113">
        <v>127980</v>
      </c>
      <c r="G12" s="113">
        <v>52225</v>
      </c>
      <c r="H12" s="113">
        <v>428200</v>
      </c>
      <c r="I12" s="115">
        <v>246235</v>
      </c>
      <c r="J12" s="92" t="s">
        <v>70</v>
      </c>
      <c r="K12" s="54">
        <v>562</v>
      </c>
    </row>
    <row r="13" spans="1:250" s="33" customFormat="1" ht="54" customHeight="1" thickTop="1" x14ac:dyDescent="0.25">
      <c r="A13" s="32">
        <v>563</v>
      </c>
      <c r="B13" s="95" t="s">
        <v>75</v>
      </c>
      <c r="C13" s="109">
        <v>32974</v>
      </c>
      <c r="D13" s="116">
        <v>23.08</v>
      </c>
      <c r="E13" s="116">
        <v>19.72</v>
      </c>
      <c r="F13" s="109">
        <v>142434</v>
      </c>
      <c r="G13" s="109">
        <v>81478</v>
      </c>
      <c r="H13" s="109">
        <v>53087</v>
      </c>
      <c r="I13" s="109">
        <v>73917</v>
      </c>
      <c r="J13" s="91" t="s">
        <v>71</v>
      </c>
      <c r="K13" s="61">
        <v>563</v>
      </c>
    </row>
    <row r="14" spans="1:250" ht="66" customHeight="1" x14ac:dyDescent="0.25">
      <c r="A14" s="142" t="s">
        <v>4</v>
      </c>
      <c r="B14" s="142"/>
      <c r="C14" s="117">
        <v>42405</v>
      </c>
      <c r="D14" s="118">
        <v>32.42</v>
      </c>
      <c r="E14" s="118">
        <v>14.72</v>
      </c>
      <c r="F14" s="117">
        <v>181371</v>
      </c>
      <c r="G14" s="117">
        <v>95882</v>
      </c>
      <c r="H14" s="117">
        <v>2772171</v>
      </c>
      <c r="I14" s="117">
        <f>SUM(I10:I13)</f>
        <v>2995425</v>
      </c>
      <c r="J14" s="172" t="s">
        <v>5</v>
      </c>
      <c r="K14" s="173"/>
    </row>
  </sheetData>
  <mergeCells count="20">
    <mergeCell ref="J14:K14"/>
    <mergeCell ref="E6:E7"/>
    <mergeCell ref="A14:B14"/>
    <mergeCell ref="E8:E9"/>
    <mergeCell ref="J6:K9"/>
    <mergeCell ref="F8:F9"/>
    <mergeCell ref="A1:K1"/>
    <mergeCell ref="A2:K2"/>
    <mergeCell ref="A3:K3"/>
    <mergeCell ref="A4:K4"/>
    <mergeCell ref="F6:F7"/>
    <mergeCell ref="A6:B9"/>
    <mergeCell ref="G6:G7"/>
    <mergeCell ref="H6:I6"/>
    <mergeCell ref="H7:I7"/>
    <mergeCell ref="C8:C9"/>
    <mergeCell ref="D8:D9"/>
    <mergeCell ref="G8:G9"/>
    <mergeCell ref="D6:D7"/>
    <mergeCell ref="C6:C7"/>
  </mergeCells>
  <printOptions horizontalCentered="1" verticalCentered="1"/>
  <pageMargins left="0" right="0" top="0.39370078740157483" bottom="0"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rightToLeft="1" workbookViewId="0">
      <selection activeCell="G1" sqref="G1"/>
    </sheetView>
  </sheetViews>
  <sheetFormatPr defaultColWidth="8.88671875" defaultRowHeight="13.2" x14ac:dyDescent="0.25"/>
  <cols>
    <col min="1" max="1" width="55.6640625" style="104" customWidth="1"/>
    <col min="2" max="5" width="8.6640625" style="1" customWidth="1"/>
    <col min="6" max="6" width="55.6640625" style="1" customWidth="1"/>
    <col min="7" max="16384" width="8.88671875" style="1"/>
  </cols>
  <sheetData>
    <row r="1" spans="1:6" ht="26.4" x14ac:dyDescent="0.25">
      <c r="A1" s="106" t="str">
        <f>CONCATENATE('44'!A2)</f>
        <v>المنشآت والمشتغلون في نشاط الفنادق والمطاعم حسب حجم المنشأة والنشاط الاقتصادى</v>
      </c>
      <c r="B1" s="105" t="str">
        <f>CONCATENATE('44'!A3)</f>
        <v>2015</v>
      </c>
      <c r="C1" s="103">
        <v>44</v>
      </c>
      <c r="D1" s="102">
        <v>44</v>
      </c>
      <c r="E1" s="102" t="str">
        <f>CONCATENATE('44'!A5)</f>
        <v>2015</v>
      </c>
      <c r="F1" s="107" t="str">
        <f>CONCATENATE('44'!A4)</f>
        <v>ESTABLISHMENTS AND  EMPLOYEES IN HOTELS AND RESTAURANTS ACTIVITY  BY SIZE OF ESTABLISHMENT AND ECONOMIC ACTIVITY</v>
      </c>
    </row>
    <row r="2" spans="1:6" ht="26.4" x14ac:dyDescent="0.25">
      <c r="A2" s="106" t="str">
        <f>CONCATENATE('45'!A2)</f>
        <v>المشتغلون وتعويضات العاملين في نشاط الفنادق والمطاعم حسب الجنسية والنشاط الاقتصادى</v>
      </c>
      <c r="B2" s="105" t="str">
        <f>CONCATENATE('45'!A3)</f>
        <v>2015</v>
      </c>
      <c r="C2" s="103">
        <v>45</v>
      </c>
      <c r="D2" s="102">
        <v>45</v>
      </c>
      <c r="E2" s="102" t="str">
        <f>CONCATENATE('45'!A5)</f>
        <v>2015</v>
      </c>
      <c r="F2" s="107" t="str">
        <f>CONCATENATE('45'!A4)</f>
        <v>EMPLOYEES AND COMPENSASTIONS OF EMPLOYEES IN HOTELS AND RESTAURANTS ACTIVITY BY NATIONALITY &amp; ECONOMIC ACTIVITY</v>
      </c>
    </row>
    <row r="3" spans="1:6" ht="20.399999999999999" x14ac:dyDescent="0.25">
      <c r="A3" s="106" t="str">
        <f>CONCATENATE('46'!A2)</f>
        <v>تقديرات القيمة المضافة في نشاط الفنادق والمطاعم حسب النشاط الإقتصادي</v>
      </c>
      <c r="B3" s="105" t="str">
        <f>CONCATENATE('46'!A3)</f>
        <v>2015</v>
      </c>
      <c r="C3" s="103">
        <v>46</v>
      </c>
      <c r="D3" s="102">
        <v>46</v>
      </c>
      <c r="E3" s="102" t="str">
        <f>CONCATENATE('46'!A5)</f>
        <v>2015</v>
      </c>
      <c r="F3" s="107" t="str">
        <f>CONCATENATE('46'!A4)</f>
        <v>ESTIMATES OF VALUE ADDED IN HOTELS AND RESTAURANTS ACTIVITY BY ECONOMIC ACTIVITY</v>
      </c>
    </row>
    <row r="4" spans="1:6" x14ac:dyDescent="0.25">
      <c r="A4" s="106" t="str">
        <f>CONCATENATE('47'!A1)</f>
        <v>أهم المؤشرات الإقتصادية حسب النشاط الإقتصادي الرئيسي</v>
      </c>
      <c r="B4" s="105" t="str">
        <f>CONCATENATE('47'!A2)</f>
        <v>2015</v>
      </c>
      <c r="C4" s="103">
        <v>47</v>
      </c>
      <c r="D4" s="102">
        <v>47</v>
      </c>
      <c r="E4" s="102" t="str">
        <f>CONCATENATE('47'!A4)</f>
        <v>2015</v>
      </c>
      <c r="F4" s="107" t="str">
        <f>CONCATENATE('47'!A3)</f>
        <v>MAIN ECONOMIC INDICATORS BY  MAIN ECONOMIC ACTIVITY</v>
      </c>
    </row>
    <row r="11" spans="1:6" ht="20.399999999999999" x14ac:dyDescent="0.25">
      <c r="A11" s="106" t="str">
        <f>CONCATENATE(Gr_18!A2)</f>
        <v>المشتغلون في نشاط الفنادق والمطاعم حسب النشاط الاقتصادى</v>
      </c>
      <c r="B11" s="105" t="str">
        <f>CONCATENATE(Gr_18!A3)</f>
        <v>2015</v>
      </c>
      <c r="C11" s="103">
        <v>18</v>
      </c>
      <c r="D11" s="102">
        <v>18</v>
      </c>
      <c r="E11" s="102" t="str">
        <f>CONCATENATE(Gr_18!A5)</f>
        <v>2015</v>
      </c>
      <c r="F11" s="107" t="str">
        <f>CONCATENATE(Gr_18!A4)</f>
        <v>EMPLOYEES IN HOTELS AND RESTAURANTS ACTIVITY BY ECONOMIC ACTIVITY</v>
      </c>
    </row>
    <row r="12" spans="1:6" ht="20.399999999999999" x14ac:dyDescent="0.25">
      <c r="A12" s="106" t="str">
        <f>CONCATENATE(Gr_19!A2)</f>
        <v>تقديرات القيمة المضافة في نشاط الفنادق والمطاعم حسب النشاط الإقتصادي</v>
      </c>
      <c r="B12" s="105" t="str">
        <f>CONCATENATE(Gr_19!A3)</f>
        <v>2015</v>
      </c>
      <c r="C12" s="103">
        <v>19</v>
      </c>
      <c r="D12" s="102">
        <v>19</v>
      </c>
      <c r="E12" s="102" t="str">
        <f>CONCATENATE(Gr_19!A5)</f>
        <v>2015</v>
      </c>
      <c r="F12" s="107" t="str">
        <f>CONCATENATE(Gr_19!A4)</f>
        <v>ESTIMATES OF VALUE ADDED IN HOTELS AND RESTAURANTS ACTIVITY BY ECONOMIC ACTIVITY</v>
      </c>
    </row>
    <row r="13" spans="1:6" x14ac:dyDescent="0.25">
      <c r="A13" s="106"/>
      <c r="B13" s="105"/>
      <c r="C13" s="103"/>
      <c r="D13" s="102"/>
      <c r="E13" s="102"/>
      <c r="F13" s="107"/>
    </row>
    <row r="14" spans="1:6" x14ac:dyDescent="0.25">
      <c r="A14" s="1"/>
    </row>
  </sheetData>
  <printOptions horizontalCentered="1"/>
  <pageMargins left="0" right="0" top="0.74803149606299213" bottom="0.74803149606299213" header="0.31496062992125984" footer="0.31496062992125984"/>
  <pageSetup paperSize="9" scale="9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إحصاءات الفنادق والمطاعم الفصل السابع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إحصاءات الفنادق والمطاعم الفصل السابع 2015</Description_Ar>
    <Enabled xmlns="1b323878-974e-4c19-bf08-965c80d4ad54">true</Enabled>
    <PublishingDate xmlns="1b323878-974e-4c19-bf08-965c80d4ad54">2017-06-18T10:48:17+00:00</PublishingDate>
    <CategoryDescription xmlns="http://schemas.microsoft.com/sharepoint.v3">Hotels And Restaurants Statistics chapter 7- 2015</CategoryDescription>
  </documentManagement>
</p:properties>
</file>

<file path=customXml/itemProps1.xml><?xml version="1.0" encoding="utf-8"?>
<ds:datastoreItem xmlns:ds="http://schemas.openxmlformats.org/officeDocument/2006/customXml" ds:itemID="{666E5427-4AE6-4374-9404-F718A47C0588}"/>
</file>

<file path=customXml/itemProps2.xml><?xml version="1.0" encoding="utf-8"?>
<ds:datastoreItem xmlns:ds="http://schemas.openxmlformats.org/officeDocument/2006/customXml" ds:itemID="{13D9D6A9-AA5E-4559-8A72-6EA4C08DE01C}"/>
</file>

<file path=customXml/itemProps3.xml><?xml version="1.0" encoding="utf-8"?>
<ds:datastoreItem xmlns:ds="http://schemas.openxmlformats.org/officeDocument/2006/customXml" ds:itemID="{DA1206BD-A5FB-4A58-8775-6B71CCE5491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المقدمة</vt:lpstr>
      <vt:lpstr>التقديم</vt:lpstr>
      <vt:lpstr>44</vt:lpstr>
      <vt:lpstr>45</vt:lpstr>
      <vt:lpstr>Gr_18</vt:lpstr>
      <vt:lpstr>46</vt:lpstr>
      <vt:lpstr>Gr_19</vt:lpstr>
      <vt:lpstr>47</vt:lpstr>
      <vt:lpstr>Sheet1</vt:lpstr>
      <vt:lpstr>'44'!Print_Area</vt:lpstr>
      <vt:lpstr>'45'!Print_Area</vt:lpstr>
      <vt:lpstr>'46'!Print_Area</vt:lpstr>
      <vt:lpstr>'47'!Print_Area</vt:lpstr>
      <vt:lpstr>Gr_18!Print_Area</vt:lpstr>
      <vt:lpstr>Gr_19!Print_Area</vt:lpstr>
      <vt:lpstr>التقديم!Print_Area</vt:lpstr>
      <vt:lpstr>المقدمة!Print_Area</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Hotels And Restaurants Statistics chapter 7- 2015</dc:title>
  <dc:creator>Mr. Sabir</dc:creator>
  <cp:keywords/>
  <cp:lastModifiedBy>Saber Abd El_Zaher</cp:lastModifiedBy>
  <cp:lastPrinted>2016-12-15T07:39:00Z</cp:lastPrinted>
  <dcterms:created xsi:type="dcterms:W3CDTF">1998-01-05T07:20:42Z</dcterms:created>
  <dcterms:modified xsi:type="dcterms:W3CDTF">2017-02-15T04:44:51Z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Hotels And Restaurants Statistics chapter 7- 2015</vt:lpwstr>
  </property>
  <property fmtid="{D5CDD505-2E9C-101B-9397-08002B2CF9AE}" pid="5" name="Hashtags">
    <vt:lpwstr>58;#StatisticalAbstract|c2f418c2-a295-4bd1-af99-d5d586494613</vt:lpwstr>
  </property>
</Properties>
</file>