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accounting-analysis-spreadsheets\"/>
    </mc:Choice>
  </mc:AlternateContent>
  <bookViews>
    <workbookView xWindow="0" yWindow="0" windowWidth="22104" windowHeight="967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13" i="1" l="1"/>
  <c r="E14" i="1" s="1"/>
  <c r="E22" i="1"/>
  <c r="D22" i="1"/>
  <c r="C22" i="1"/>
  <c r="B22" i="1"/>
  <c r="E12" i="1"/>
  <c r="D12" i="1"/>
  <c r="D13" i="1" s="1"/>
  <c r="C12" i="1"/>
  <c r="C13" i="1" s="1"/>
  <c r="B12" i="1"/>
  <c r="B13" i="1" s="1"/>
  <c r="C14" i="1" l="1"/>
  <c r="C23" i="1"/>
  <c r="D14" i="1"/>
  <c r="D23" i="1"/>
  <c r="B23" i="1"/>
  <c r="B14" i="1"/>
  <c r="E23" i="1"/>
</calcChain>
</file>

<file path=xl/sharedStrings.xml><?xml version="1.0" encoding="utf-8"?>
<sst xmlns="http://schemas.openxmlformats.org/spreadsheetml/2006/main" count="21" uniqueCount="21">
  <si>
    <t>Present Value Analysis</t>
  </si>
  <si>
    <t>Cost of investment</t>
  </si>
  <si>
    <t>Cash Payback Period</t>
  </si>
  <si>
    <t>Depreciation each year</t>
  </si>
  <si>
    <t>Expenses less depreciation</t>
  </si>
  <si>
    <t>Payback Period (Years)</t>
  </si>
  <si>
    <t>Average Rate of Return</t>
  </si>
  <si>
    <t>Residual Value</t>
  </si>
  <si>
    <t>Average Investment</t>
  </si>
  <si>
    <t>Estimated revenue per year</t>
  </si>
  <si>
    <t>Estimated expenses each year</t>
  </si>
  <si>
    <t>Estimated Cash Income</t>
  </si>
  <si>
    <t>Estimated average rate of return</t>
  </si>
  <si>
    <t>Calculated from Cash Payback Table Above</t>
  </si>
  <si>
    <t>Screening Calculations</t>
  </si>
  <si>
    <t>New Machine Purchase</t>
  </si>
  <si>
    <t>Scenario 1</t>
  </si>
  <si>
    <t>Scenario 2</t>
  </si>
  <si>
    <t>Scenario 3</t>
  </si>
  <si>
    <t>Scenario 4</t>
  </si>
  <si>
    <t>Screening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</si>
</sst>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haroni"/>
      <charset val="177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 style="dashDotDot">
        <color indexed="64"/>
      </right>
      <top/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 indent="2"/>
    </xf>
    <xf numFmtId="164" fontId="0" fillId="0" borderId="1" xfId="1" applyNumberFormat="1" applyFont="1" applyBorder="1"/>
    <xf numFmtId="164" fontId="7" fillId="0" borderId="1" xfId="0" applyNumberFormat="1" applyFont="1" applyBorder="1"/>
    <xf numFmtId="2" fontId="7" fillId="0" borderId="1" xfId="1" applyNumberFormat="1" applyFont="1" applyBorder="1" applyAlignment="1">
      <alignment horizontal="right" vertical="center"/>
    </xf>
    <xf numFmtId="10" fontId="7" fillId="0" borderId="1" xfId="2" applyNumberFormat="1" applyFont="1" applyBorder="1"/>
    <xf numFmtId="164" fontId="8" fillId="0" borderId="1" xfId="1" applyNumberFormat="1" applyFont="1" applyBorder="1"/>
    <xf numFmtId="164" fontId="9" fillId="0" borderId="1" xfId="1" applyNumberFormat="1" applyFont="1" applyBorder="1"/>
    <xf numFmtId="164" fontId="10" fillId="0" borderId="1" xfId="1" applyNumberFormat="1" applyFont="1" applyBorder="1"/>
    <xf numFmtId="164" fontId="11" fillId="0" borderId="1" xfId="1" applyNumberFormat="1" applyFont="1" applyBorder="1"/>
    <xf numFmtId="0" fontId="0" fillId="0" borderId="5" xfId="0" applyBorder="1"/>
    <xf numFmtId="0" fontId="0" fillId="0" borderId="6" xfId="0" applyBorder="1"/>
    <xf numFmtId="2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180"/>
    </xf>
    <xf numFmtId="0" fontId="3" fillId="2" borderId="3" xfId="0" applyFont="1" applyFill="1" applyBorder="1" applyAlignment="1">
      <alignment horizontal="center" vertical="center" textRotation="180"/>
    </xf>
    <xf numFmtId="0" fontId="3" fillId="2" borderId="4" xfId="0" applyFont="1" applyFill="1" applyBorder="1" applyAlignment="1">
      <alignment horizontal="center" vertical="center" textRotation="180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Payback Period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(Sheet1!$B$6,Sheet1!$C$6,Sheet1!$D$6,Sheet1!$E$6)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(Sheet1!$B$14,Sheet1!$C$14,Sheet1!$D$14,Sheet1!$E$14)</c:f>
              <c:numCache>
                <c:formatCode>0.00</c:formatCode>
                <c:ptCount val="4"/>
                <c:pt idx="0">
                  <c:v>5</c:v>
                </c:pt>
                <c:pt idx="1">
                  <c:v>5.7142857142857144</c:v>
                </c:pt>
                <c:pt idx="2">
                  <c:v>6.666666666666667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507-B8BE-5BC462F3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5184"/>
        <c:axId val="117150080"/>
      </c:barChart>
      <c:catAx>
        <c:axId val="1250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0080"/>
        <c:crosses val="autoZero"/>
        <c:auto val="1"/>
        <c:lblAlgn val="ctr"/>
        <c:lblOffset val="100"/>
        <c:noMultiLvlLbl val="0"/>
      </c:catAx>
      <c:valAx>
        <c:axId val="1171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Years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500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Return</a:t>
            </a:r>
            <a:endParaRPr lang="en-US"/>
          </a:p>
        </c:rich>
      </c:tx>
      <c:layout>
        <c:manualLayout>
          <c:xMode val="edge"/>
          <c:yMode val="edge"/>
          <c:x val="0.25096157098009803"/>
          <c:y val="3.92156862745098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(Sheet1!$B$6,Sheet1!$C$6,Sheet1!$D$6,Sheet1!$E$6)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(Sheet1!$B$23,Sheet1!$C$23,Sheet1!$D$23,Sheet1!$E$23)</c:f>
              <c:numCache>
                <c:formatCode>0.00%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0.3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1-44B7-B8E1-CF3E4A1C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29728"/>
        <c:axId val="127531264"/>
      </c:barChart>
      <c:catAx>
        <c:axId val="1275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531264"/>
        <c:crosses val="autoZero"/>
        <c:auto val="1"/>
        <c:lblAlgn val="ctr"/>
        <c:lblOffset val="100"/>
        <c:noMultiLvlLbl val="0"/>
      </c:catAx>
      <c:valAx>
        <c:axId val="127531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752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190501</xdr:rowOff>
    </xdr:from>
    <xdr:to>
      <xdr:col>12</xdr:col>
      <xdr:colOff>47625</xdr:colOff>
      <xdr:row>13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13</xdr:row>
      <xdr:rowOff>114299</xdr:rowOff>
    </xdr:from>
    <xdr:to>
      <xdr:col>12</xdr:col>
      <xdr:colOff>47625</xdr:colOff>
      <xdr:row>23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3"/>
  <sheetViews>
    <sheetView tabSelected="1" workbookViewId="0">
      <selection activeCell="A17" sqref="A17"/>
    </sheetView>
  </sheetViews>
  <sheetFormatPr defaultRowHeight="14.4"/>
  <cols>
    <col min="1" max="1" width="34.5546875" customWidth="1"/>
    <col min="2" max="5" width="12.6640625" customWidth="1"/>
  </cols>
  <sheetData>
    <row r="1" spans="1:6" ht="22.8">
      <c r="A1" s="21" t="s">
        <v>0</v>
      </c>
      <c r="B1" s="21"/>
      <c r="C1" s="21"/>
      <c r="D1" s="21"/>
      <c r="E1" s="21"/>
      <c r="F1" s="21"/>
    </row>
    <row r="2" spans="1:6" ht="15.6">
      <c r="A2" s="22" t="s">
        <v>15</v>
      </c>
      <c r="B2" s="22"/>
      <c r="C2" s="22"/>
      <c r="D2" s="22"/>
      <c r="E2" s="22"/>
      <c r="F2" s="22"/>
    </row>
    <row r="3" spans="1:6" ht="15.6">
      <c r="A3" s="15"/>
      <c r="B3" s="15"/>
      <c r="C3" s="15"/>
      <c r="D3" s="15"/>
      <c r="E3" s="15"/>
      <c r="F3" s="15"/>
    </row>
    <row r="4" spans="1:6" ht="15" thickBot="1"/>
    <row r="5" spans="1:6" ht="15.6">
      <c r="A5" s="23" t="s">
        <v>20</v>
      </c>
      <c r="B5" s="23"/>
      <c r="C5" s="23"/>
      <c r="D5" s="23"/>
      <c r="E5" s="23"/>
      <c r="F5" s="18" t="s">
        <v>14</v>
      </c>
    </row>
    <row r="6" spans="1:6" ht="15.6">
      <c r="A6" s="14" t="s">
        <v>2</v>
      </c>
      <c r="B6" s="16" t="s">
        <v>16</v>
      </c>
      <c r="C6" s="16" t="s">
        <v>17</v>
      </c>
      <c r="D6" s="16" t="s">
        <v>18</v>
      </c>
      <c r="E6" s="16" t="s">
        <v>19</v>
      </c>
      <c r="F6" s="19"/>
    </row>
    <row r="7" spans="1:6">
      <c r="A7" s="1" t="s">
        <v>1</v>
      </c>
      <c r="B7" s="9">
        <v>200000</v>
      </c>
      <c r="C7" s="9">
        <v>200000</v>
      </c>
      <c r="D7" s="9">
        <v>200000</v>
      </c>
      <c r="E7" s="9">
        <v>200000</v>
      </c>
      <c r="F7" s="19"/>
    </row>
    <row r="8" spans="1:6">
      <c r="A8" s="1" t="s">
        <v>9</v>
      </c>
      <c r="B8" s="7">
        <v>50000</v>
      </c>
      <c r="C8" s="7">
        <v>50000</v>
      </c>
      <c r="D8" s="7">
        <v>40000</v>
      </c>
      <c r="E8" s="7">
        <v>40000</v>
      </c>
      <c r="F8" s="19"/>
    </row>
    <row r="9" spans="1:6">
      <c r="A9" s="1" t="s">
        <v>10</v>
      </c>
      <c r="B9" s="6">
        <v>30000</v>
      </c>
      <c r="C9" s="6">
        <v>35000</v>
      </c>
      <c r="D9" s="6">
        <v>30000</v>
      </c>
      <c r="E9" s="6">
        <v>35000</v>
      </c>
      <c r="F9" s="19"/>
    </row>
    <row r="10" spans="1:6">
      <c r="A10" s="1" t="s">
        <v>3</v>
      </c>
      <c r="B10" s="8">
        <v>20000</v>
      </c>
      <c r="C10" s="8">
        <v>20000</v>
      </c>
      <c r="D10" s="8">
        <v>20000</v>
      </c>
      <c r="E10" s="8">
        <v>20000</v>
      </c>
      <c r="F10" s="19"/>
    </row>
    <row r="11" spans="1:6">
      <c r="A11" s="1" t="s">
        <v>7</v>
      </c>
      <c r="B11" s="2">
        <v>0</v>
      </c>
      <c r="C11" s="2">
        <v>0</v>
      </c>
      <c r="D11" s="2">
        <v>0</v>
      </c>
      <c r="E11" s="2">
        <v>0</v>
      </c>
      <c r="F11" s="19"/>
    </row>
    <row r="12" spans="1:6">
      <c r="A12" s="1" t="s">
        <v>4</v>
      </c>
      <c r="B12" s="3">
        <f>SUM(B9-B10)</f>
        <v>10000</v>
      </c>
      <c r="C12" s="3">
        <f t="shared" ref="C12:E12" si="0">SUM(C9-C10)</f>
        <v>15000</v>
      </c>
      <c r="D12" s="3">
        <f t="shared" si="0"/>
        <v>10000</v>
      </c>
      <c r="E12" s="3">
        <f t="shared" si="0"/>
        <v>15000</v>
      </c>
      <c r="F12" s="19"/>
    </row>
    <row r="13" spans="1:6">
      <c r="A13" s="1" t="s">
        <v>11</v>
      </c>
      <c r="B13" s="3">
        <f>B8-B12</f>
        <v>40000</v>
      </c>
      <c r="C13" s="3">
        <f t="shared" ref="C13:E13" si="1">C8-C12</f>
        <v>35000</v>
      </c>
      <c r="D13" s="3">
        <f t="shared" si="1"/>
        <v>30000</v>
      </c>
      <c r="E13" s="3">
        <f t="shared" si="1"/>
        <v>25000</v>
      </c>
      <c r="F13" s="19"/>
    </row>
    <row r="14" spans="1:6">
      <c r="A14" s="1" t="s">
        <v>5</v>
      </c>
      <c r="B14" s="4">
        <f>B7/B13</f>
        <v>5</v>
      </c>
      <c r="C14" s="4">
        <f t="shared" ref="C14:E14" si="2">C7/C13</f>
        <v>5.7142857142857144</v>
      </c>
      <c r="D14" s="4">
        <f t="shared" si="2"/>
        <v>6.666666666666667</v>
      </c>
      <c r="E14" s="4">
        <f t="shared" si="2"/>
        <v>8</v>
      </c>
      <c r="F14" s="19"/>
    </row>
    <row r="15" spans="1:6">
      <c r="A15" s="1"/>
      <c r="B15" s="12"/>
      <c r="C15" s="12"/>
      <c r="D15" s="12"/>
      <c r="E15" s="10"/>
      <c r="F15" s="19"/>
    </row>
    <row r="16" spans="1:6">
      <c r="A16" s="1"/>
      <c r="B16" s="12"/>
      <c r="C16" s="12"/>
      <c r="D16" s="12"/>
      <c r="E16" s="13"/>
      <c r="F16" s="19"/>
    </row>
    <row r="17" spans="1:6">
      <c r="A17" s="1"/>
      <c r="B17" s="12"/>
      <c r="C17" s="12"/>
      <c r="D17" s="12"/>
      <c r="E17" s="13"/>
      <c r="F17" s="19"/>
    </row>
    <row r="18" spans="1:6">
      <c r="A18" s="1"/>
      <c r="B18" s="12"/>
      <c r="C18" s="12"/>
      <c r="D18" s="12"/>
      <c r="E18" s="13"/>
      <c r="F18" s="19"/>
    </row>
    <row r="19" spans="1:6">
      <c r="E19" s="13"/>
      <c r="F19" s="19"/>
    </row>
    <row r="20" spans="1:6">
      <c r="E20" s="11"/>
      <c r="F20" s="19"/>
    </row>
    <row r="21" spans="1:6" ht="15.6">
      <c r="A21" s="14" t="s">
        <v>6</v>
      </c>
      <c r="B21" s="17" t="s">
        <v>13</v>
      </c>
      <c r="C21" s="17"/>
      <c r="D21" s="17"/>
      <c r="E21" s="17"/>
      <c r="F21" s="19"/>
    </row>
    <row r="22" spans="1:6">
      <c r="A22" s="1" t="s">
        <v>8</v>
      </c>
      <c r="B22" s="3">
        <f>(B7+B11)/(2)</f>
        <v>100000</v>
      </c>
      <c r="C22" s="3">
        <f t="shared" ref="C22:E22" si="3">(C7+C11)/(2)</f>
        <v>100000</v>
      </c>
      <c r="D22" s="3">
        <f t="shared" si="3"/>
        <v>100000</v>
      </c>
      <c r="E22" s="3">
        <f t="shared" si="3"/>
        <v>100000</v>
      </c>
      <c r="F22" s="19"/>
    </row>
    <row r="23" spans="1:6" ht="15" thickBot="1">
      <c r="A23" s="1" t="s">
        <v>12</v>
      </c>
      <c r="B23" s="5">
        <f>B13/B22</f>
        <v>0.4</v>
      </c>
      <c r="C23" s="5">
        <f t="shared" ref="C23:E23" si="4">C13/C22</f>
        <v>0.35</v>
      </c>
      <c r="D23" s="5">
        <f t="shared" si="4"/>
        <v>0.3</v>
      </c>
      <c r="E23" s="5">
        <f t="shared" si="4"/>
        <v>0.25</v>
      </c>
      <c r="F23" s="20"/>
    </row>
  </sheetData>
  <mergeCells count="5">
    <mergeCell ref="B21:E21"/>
    <mergeCell ref="F5:F23"/>
    <mergeCell ref="A1:F1"/>
    <mergeCell ref="A2:F2"/>
    <mergeCell ref="A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State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Sean Anderson</cp:lastModifiedBy>
  <dcterms:created xsi:type="dcterms:W3CDTF">2013-04-27T07:47:21Z</dcterms:created>
  <dcterms:modified xsi:type="dcterms:W3CDTF">2016-11-14T02:23:38Z</dcterms:modified>
</cp:coreProperties>
</file>