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singhal/Dropbox/GithubCodeupdate/"/>
    </mc:Choice>
  </mc:AlternateContent>
  <xr:revisionPtr revIDLastSave="0" documentId="13_ncr:1_{0ECEED9A-CD2D-1949-B5C4-80340A041987}" xr6:coauthVersionLast="47" xr6:coauthVersionMax="47" xr10:uidLastSave="{00000000-0000-0000-0000-000000000000}"/>
  <bookViews>
    <workbookView xWindow="18100" yWindow="500" windowWidth="19880" windowHeight="20700" xr2:uid="{5965337B-5E20-A148-A9C1-9D2D45E2B6A2}"/>
  </bookViews>
  <sheets>
    <sheet name="MinTravelTimeHospitalToDistrict" sheetId="1" r:id="rId1"/>
  </sheets>
  <definedNames>
    <definedName name="solver_adj" localSheetId="0" hidden="1">MinTravelTimeHospitalToDistrict!$H$5:$I$16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MinTravelTimeHospitalToDistrict!$H$17:$I$17</definedName>
    <definedName name="solver_lhs2" localSheetId="0" hidden="1">MinTravelTimeHospitalToDistrict!$J$5:$J$16</definedName>
    <definedName name="solver_lhs3" localSheetId="0" hidden="1">MinTravelTimeHospitalToDistrict!#REF!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MinTravelTimeHospitalToDistrict!$J$19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MinTravelTimeHospitalToDistrict!$H$19:$I$19</definedName>
    <definedName name="solver_rhs2" localSheetId="0" hidden="1">MinTravelTimeHospitalToDistrict!$M$5:$M$16</definedName>
    <definedName name="solver_rhs3" localSheetId="0" hidden="1">MinTravelTimeHospitalToDistrict!#REF!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6" i="1"/>
  <c r="E15" i="1"/>
  <c r="E14" i="1"/>
  <c r="E13" i="1"/>
  <c r="E12" i="1"/>
  <c r="E11" i="1"/>
  <c r="E10" i="1"/>
  <c r="E9" i="1"/>
  <c r="E8" i="1"/>
  <c r="E7" i="1"/>
  <c r="E6" i="1"/>
  <c r="D6" i="1"/>
  <c r="D7" i="1"/>
  <c r="D8" i="1"/>
  <c r="D9" i="1"/>
  <c r="D10" i="1"/>
  <c r="D11" i="1"/>
  <c r="D12" i="1"/>
  <c r="D13" i="1"/>
  <c r="D14" i="1"/>
  <c r="D15" i="1"/>
  <c r="D16" i="1"/>
  <c r="D5" i="1"/>
  <c r="L6" i="1"/>
  <c r="L7" i="1"/>
  <c r="L8" i="1"/>
  <c r="L9" i="1"/>
  <c r="L10" i="1"/>
  <c r="L11" i="1"/>
  <c r="L12" i="1"/>
  <c r="L13" i="1"/>
  <c r="L14" i="1"/>
  <c r="L15" i="1"/>
  <c r="L16" i="1"/>
  <c r="L5" i="1"/>
  <c r="J6" i="1"/>
  <c r="J7" i="1"/>
  <c r="J8" i="1"/>
  <c r="J9" i="1"/>
  <c r="J10" i="1"/>
  <c r="J11" i="1"/>
  <c r="J12" i="1"/>
  <c r="J13" i="1"/>
  <c r="J14" i="1"/>
  <c r="J15" i="1"/>
  <c r="J16" i="1"/>
  <c r="J5" i="1"/>
  <c r="I17" i="1"/>
  <c r="H19" i="1"/>
  <c r="H17" i="1"/>
  <c r="J19" i="1" l="1"/>
</calcChain>
</file>

<file path=xl/sharedStrings.xml><?xml version="1.0" encoding="utf-8"?>
<sst xmlns="http://schemas.openxmlformats.org/spreadsheetml/2006/main" count="32" uniqueCount="15">
  <si>
    <t>Hospital data</t>
  </si>
  <si>
    <t>District</t>
  </si>
  <si>
    <t>Hospital 1</t>
  </si>
  <si>
    <t>Hospital 2</t>
  </si>
  <si>
    <t>&lt;=</t>
  </si>
  <si>
    <t>&gt;=</t>
  </si>
  <si>
    <t>Avg Calls/hr</t>
  </si>
  <si>
    <t>Max Calls/hr</t>
  </si>
  <si>
    <t>Total Calls/hr</t>
  </si>
  <si>
    <t>Total Calls/hospital</t>
  </si>
  <si>
    <t>Calls/hr assigned to district from hospital</t>
  </si>
  <si>
    <t>Minimize Average Travel Time</t>
  </si>
  <si>
    <t>Travel time (mins) per call from each district to each hospital</t>
  </si>
  <si>
    <t>2*Avg Calls/hr</t>
  </si>
  <si>
    <t>Travel time (hr) per call from each district to each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</si>
</sst>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43" fontId="0" fillId="0" borderId="0" xfId="1" applyFont="1" applyAlignment="1">
      <alignment horizontal="left" vertical="top"/>
    </xf>
    <xf numFmtId="43" fontId="2" fillId="0" borderId="0" xfId="1" applyFont="1" applyAlignment="1">
      <alignment horizontal="left" vertical="top"/>
    </xf>
    <xf numFmtId="43" fontId="3" fillId="3" borderId="0" xfId="1" applyFont="1" applyFill="1" applyAlignment="1">
      <alignment horizontal="left" vertical="top"/>
    </xf>
    <xf numFmtId="43" fontId="1" fillId="4" borderId="0" xfId="1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3" fontId="1" fillId="5" borderId="0" xfId="1" applyFont="1" applyFill="1" applyAlignment="1">
      <alignment horizontal="left" vertical="top"/>
    </xf>
    <xf numFmtId="43" fontId="1" fillId="2" borderId="0" xfId="1" applyFont="1" applyFill="1" applyAlignment="1">
      <alignment horizontal="left" vertical="top"/>
    </xf>
    <xf numFmtId="43" fontId="1" fillId="0" borderId="0" xfId="1" applyFont="1" applyFill="1" applyAlignment="1">
      <alignment horizontal="left" vertical="top"/>
    </xf>
    <xf numFmtId="43" fontId="0" fillId="0" borderId="0" xfId="1" applyFont="1" applyFill="1" applyAlignment="1">
      <alignment horizontal="left" vertical="top"/>
    </xf>
    <xf numFmtId="43" fontId="0" fillId="6" borderId="0" xfId="1" applyFont="1" applyFill="1" applyAlignment="1">
      <alignment horizontal="left" vertical="top"/>
    </xf>
    <xf numFmtId="43" fontId="3" fillId="7" borderId="0" xfId="1" applyFont="1" applyFill="1" applyAlignment="1">
      <alignment horizontal="left" vertical="top"/>
    </xf>
    <xf numFmtId="43" fontId="0" fillId="0" borderId="0" xfId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43" fontId="1" fillId="4" borderId="0" xfId="1" applyFont="1" applyFill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B523-00DB-DA40-BDF6-4BAA77770ECA}">
  <dimension ref="A1:N30"/>
  <sheetViews>
    <sheetView tabSelected="1" workbookViewId="0">
      <selection activeCell="D18" sqref="D18"/>
    </sheetView>
  </sheetViews>
  <sheetFormatPr baseColWidth="10" defaultColWidth="8.83203125" defaultRowHeight="16" x14ac:dyDescent="0.2"/>
  <cols>
    <col min="1" max="1" width="11.1640625" style="1" bestFit="1" customWidth="1"/>
    <col min="2" max="2" width="8.83203125" style="1"/>
    <col min="3" max="3" width="15.33203125" style="1" customWidth="1"/>
    <col min="4" max="4" width="8.83203125" style="1"/>
    <col min="5" max="5" width="14.1640625" style="1" customWidth="1"/>
    <col min="6" max="6" width="4.83203125" style="1" customWidth="1"/>
    <col min="7" max="7" width="17.1640625" style="1" bestFit="1" customWidth="1"/>
    <col min="8" max="9" width="9.83203125" style="6" bestFit="1" customWidth="1"/>
    <col min="10" max="10" width="12.33203125" style="6" bestFit="1" customWidth="1"/>
    <col min="11" max="11" width="3.1640625" style="1" bestFit="1" customWidth="1"/>
    <col min="12" max="12" width="13.1640625" style="1" bestFit="1" customWidth="1"/>
    <col min="13" max="13" width="10.33203125" style="1" bestFit="1" customWidth="1"/>
    <col min="14" max="16384" width="8.83203125" style="1"/>
  </cols>
  <sheetData>
    <row r="1" spans="1:13" x14ac:dyDescent="0.2">
      <c r="A1" s="3" t="s">
        <v>0</v>
      </c>
      <c r="B1" s="4"/>
      <c r="C1" s="4"/>
      <c r="D1" s="4"/>
      <c r="E1" s="4"/>
      <c r="F1" s="4"/>
    </row>
    <row r="2" spans="1:13" x14ac:dyDescent="0.2">
      <c r="A2" s="4"/>
      <c r="B2" s="4"/>
      <c r="C2" s="4"/>
      <c r="D2" s="4"/>
      <c r="E2" s="4"/>
      <c r="F2" s="4"/>
    </row>
    <row r="3" spans="1:13" ht="31" customHeight="1" x14ac:dyDescent="0.2">
      <c r="B3" s="18" t="s">
        <v>12</v>
      </c>
      <c r="C3" s="18"/>
      <c r="D3" s="19" t="s">
        <v>14</v>
      </c>
      <c r="E3" s="19"/>
      <c r="F3" s="10"/>
      <c r="G3" s="10"/>
      <c r="H3" s="17" t="s">
        <v>10</v>
      </c>
      <c r="I3" s="17"/>
    </row>
    <row r="4" spans="1:13" s="2" customFormat="1" x14ac:dyDescent="0.2">
      <c r="A4" s="3" t="s">
        <v>1</v>
      </c>
      <c r="B4" s="3" t="s">
        <v>2</v>
      </c>
      <c r="C4" s="3" t="s">
        <v>3</v>
      </c>
      <c r="D4" s="3" t="s">
        <v>2</v>
      </c>
      <c r="E4" s="3" t="s">
        <v>3</v>
      </c>
      <c r="F4" s="3"/>
      <c r="G4" s="3" t="s">
        <v>1</v>
      </c>
      <c r="H4" s="7" t="s">
        <v>2</v>
      </c>
      <c r="I4" s="7" t="s">
        <v>3</v>
      </c>
      <c r="J4" s="7" t="s">
        <v>8</v>
      </c>
      <c r="L4" s="2" t="s">
        <v>13</v>
      </c>
      <c r="M4" s="3" t="s">
        <v>6</v>
      </c>
    </row>
    <row r="5" spans="1:13" x14ac:dyDescent="0.2">
      <c r="A5" s="4">
        <v>1</v>
      </c>
      <c r="B5" s="5">
        <v>8</v>
      </c>
      <c r="C5" s="5">
        <v>5</v>
      </c>
      <c r="D5" s="15">
        <f t="shared" ref="D5:D16" si="0">B5/60</f>
        <v>0.13333333333333333</v>
      </c>
      <c r="E5" s="15">
        <f t="shared" ref="E5:E16" si="1">C5/60</f>
        <v>8.3333333333333329E-2</v>
      </c>
      <c r="F5" s="4"/>
      <c r="G5" s="4">
        <v>1</v>
      </c>
      <c r="H5" s="8">
        <v>0</v>
      </c>
      <c r="I5" s="8">
        <v>1.2</v>
      </c>
      <c r="J5" s="16">
        <f>H5+I5</f>
        <v>1.2</v>
      </c>
      <c r="K5" s="1" t="s">
        <v>5</v>
      </c>
      <c r="L5" s="6">
        <f>M5*2</f>
        <v>2.4</v>
      </c>
      <c r="M5" s="5">
        <v>1.2</v>
      </c>
    </row>
    <row r="6" spans="1:13" x14ac:dyDescent="0.2">
      <c r="A6" s="4">
        <v>2</v>
      </c>
      <c r="B6" s="5">
        <v>9</v>
      </c>
      <c r="C6" s="5">
        <v>6</v>
      </c>
      <c r="D6" s="15">
        <f t="shared" si="0"/>
        <v>0.15</v>
      </c>
      <c r="E6" s="15">
        <f t="shared" si="1"/>
        <v>0.1</v>
      </c>
      <c r="F6" s="4"/>
      <c r="G6" s="4">
        <v>2</v>
      </c>
      <c r="H6" s="8">
        <v>0</v>
      </c>
      <c r="I6" s="8">
        <v>0.4</v>
      </c>
      <c r="J6" s="16">
        <f t="shared" ref="J6:J16" si="2">H6+I6</f>
        <v>0.4</v>
      </c>
      <c r="K6" s="1" t="s">
        <v>5</v>
      </c>
      <c r="L6" s="6">
        <f t="shared" ref="L6:L16" si="3">M6*2</f>
        <v>0.8</v>
      </c>
      <c r="M6" s="5">
        <v>0.4</v>
      </c>
    </row>
    <row r="7" spans="1:13" x14ac:dyDescent="0.2">
      <c r="A7" s="4">
        <v>3</v>
      </c>
      <c r="B7" s="5">
        <v>10</v>
      </c>
      <c r="C7" s="5">
        <v>7</v>
      </c>
      <c r="D7" s="15">
        <f t="shared" si="0"/>
        <v>0.16666666666666666</v>
      </c>
      <c r="E7" s="15">
        <f t="shared" si="1"/>
        <v>0.11666666666666667</v>
      </c>
      <c r="F7" s="4"/>
      <c r="G7" s="4">
        <v>3</v>
      </c>
      <c r="H7" s="8">
        <v>0</v>
      </c>
      <c r="I7" s="8">
        <v>0.7</v>
      </c>
      <c r="J7" s="16">
        <f t="shared" si="2"/>
        <v>0.7</v>
      </c>
      <c r="K7" s="1" t="s">
        <v>5</v>
      </c>
      <c r="L7" s="6">
        <f t="shared" si="3"/>
        <v>1.4</v>
      </c>
      <c r="M7" s="5">
        <v>0.7</v>
      </c>
    </row>
    <row r="8" spans="1:13" x14ac:dyDescent="0.2">
      <c r="A8" s="4">
        <v>4</v>
      </c>
      <c r="B8" s="5">
        <v>7</v>
      </c>
      <c r="C8" s="5">
        <v>5</v>
      </c>
      <c r="D8" s="15">
        <f t="shared" si="0"/>
        <v>0.11666666666666667</v>
      </c>
      <c r="E8" s="15">
        <f t="shared" si="1"/>
        <v>8.3333333333333329E-2</v>
      </c>
      <c r="F8" s="4"/>
      <c r="G8" s="4">
        <v>4</v>
      </c>
      <c r="H8" s="8">
        <v>0</v>
      </c>
      <c r="I8" s="8">
        <v>0.5</v>
      </c>
      <c r="J8" s="16">
        <f t="shared" si="2"/>
        <v>0.5</v>
      </c>
      <c r="K8" s="1" t="s">
        <v>5</v>
      </c>
      <c r="L8" s="6">
        <f t="shared" si="3"/>
        <v>1</v>
      </c>
      <c r="M8" s="5">
        <v>0.5</v>
      </c>
    </row>
    <row r="9" spans="1:13" x14ac:dyDescent="0.2">
      <c r="A9" s="4">
        <v>5</v>
      </c>
      <c r="B9" s="5">
        <v>8</v>
      </c>
      <c r="C9" s="5">
        <v>6</v>
      </c>
      <c r="D9" s="15">
        <f t="shared" si="0"/>
        <v>0.13333333333333333</v>
      </c>
      <c r="E9" s="15">
        <f t="shared" si="1"/>
        <v>0.1</v>
      </c>
      <c r="F9" s="4"/>
      <c r="G9" s="4">
        <v>5</v>
      </c>
      <c r="H9" s="8">
        <v>0</v>
      </c>
      <c r="I9" s="8">
        <v>0.9</v>
      </c>
      <c r="J9" s="16">
        <f t="shared" si="2"/>
        <v>0.9</v>
      </c>
      <c r="K9" s="1" t="s">
        <v>5</v>
      </c>
      <c r="L9" s="6">
        <f t="shared" si="3"/>
        <v>1.8</v>
      </c>
      <c r="M9" s="5">
        <v>0.9</v>
      </c>
    </row>
    <row r="10" spans="1:13" x14ac:dyDescent="0.2">
      <c r="A10" s="4">
        <v>6</v>
      </c>
      <c r="B10" s="5">
        <v>9</v>
      </c>
      <c r="C10" s="5">
        <v>7</v>
      </c>
      <c r="D10" s="15">
        <f t="shared" si="0"/>
        <v>0.15</v>
      </c>
      <c r="E10" s="15">
        <f t="shared" si="1"/>
        <v>0.11666666666666667</v>
      </c>
      <c r="F10" s="4"/>
      <c r="G10" s="4">
        <v>6</v>
      </c>
      <c r="H10" s="8">
        <v>0</v>
      </c>
      <c r="I10" s="8">
        <v>0.6</v>
      </c>
      <c r="J10" s="16">
        <f t="shared" si="2"/>
        <v>0.6</v>
      </c>
      <c r="K10" s="1" t="s">
        <v>5</v>
      </c>
      <c r="L10" s="6">
        <f t="shared" si="3"/>
        <v>1.2</v>
      </c>
      <c r="M10" s="5">
        <v>0.6</v>
      </c>
    </row>
    <row r="11" spans="1:13" x14ac:dyDescent="0.2">
      <c r="A11" s="4">
        <v>7</v>
      </c>
      <c r="B11" s="5">
        <v>5</v>
      </c>
      <c r="C11" s="5">
        <v>9</v>
      </c>
      <c r="D11" s="15">
        <f t="shared" si="0"/>
        <v>8.3333333333333329E-2</v>
      </c>
      <c r="E11" s="15">
        <f t="shared" si="1"/>
        <v>0.15</v>
      </c>
      <c r="F11" s="4"/>
      <c r="G11" s="4">
        <v>7</v>
      </c>
      <c r="H11" s="8">
        <v>0.30000000000000038</v>
      </c>
      <c r="I11" s="8">
        <v>0.59999999999999964</v>
      </c>
      <c r="J11" s="16">
        <f t="shared" si="2"/>
        <v>0.9</v>
      </c>
      <c r="K11" s="1" t="s">
        <v>5</v>
      </c>
      <c r="L11" s="6">
        <f t="shared" si="3"/>
        <v>1.8</v>
      </c>
      <c r="M11" s="5">
        <v>0.9</v>
      </c>
    </row>
    <row r="12" spans="1:13" x14ac:dyDescent="0.2">
      <c r="A12" s="4">
        <v>8</v>
      </c>
      <c r="B12" s="5">
        <v>6</v>
      </c>
      <c r="C12" s="5">
        <v>10</v>
      </c>
      <c r="D12" s="15">
        <f t="shared" si="0"/>
        <v>0.1</v>
      </c>
      <c r="E12" s="15">
        <f t="shared" si="1"/>
        <v>0.16666666666666666</v>
      </c>
      <c r="F12" s="4"/>
      <c r="G12" s="4">
        <v>8</v>
      </c>
      <c r="H12" s="8">
        <v>0.8</v>
      </c>
      <c r="I12" s="8">
        <v>0</v>
      </c>
      <c r="J12" s="16">
        <f t="shared" si="2"/>
        <v>0.8</v>
      </c>
      <c r="K12" s="1" t="s">
        <v>5</v>
      </c>
      <c r="L12" s="6">
        <f t="shared" si="3"/>
        <v>1.6</v>
      </c>
      <c r="M12" s="5">
        <v>0.8</v>
      </c>
    </row>
    <row r="13" spans="1:13" x14ac:dyDescent="0.2">
      <c r="A13" s="4">
        <v>9</v>
      </c>
      <c r="B13" s="5">
        <v>7</v>
      </c>
      <c r="C13" s="5">
        <v>11</v>
      </c>
      <c r="D13" s="15">
        <f t="shared" si="0"/>
        <v>0.11666666666666667</v>
      </c>
      <c r="E13" s="15">
        <f t="shared" si="1"/>
        <v>0.18333333333333332</v>
      </c>
      <c r="F13" s="4"/>
      <c r="G13" s="4">
        <v>9</v>
      </c>
      <c r="H13" s="8">
        <v>0.9</v>
      </c>
      <c r="I13" s="8">
        <v>0</v>
      </c>
      <c r="J13" s="16">
        <f t="shared" si="2"/>
        <v>0.9</v>
      </c>
      <c r="K13" s="1" t="s">
        <v>5</v>
      </c>
      <c r="L13" s="6">
        <f t="shared" si="3"/>
        <v>1.8</v>
      </c>
      <c r="M13" s="5">
        <v>0.9</v>
      </c>
    </row>
    <row r="14" spans="1:13" x14ac:dyDescent="0.2">
      <c r="A14" s="4">
        <v>10</v>
      </c>
      <c r="B14" s="5">
        <v>3</v>
      </c>
      <c r="C14" s="5">
        <v>7</v>
      </c>
      <c r="D14" s="15">
        <f t="shared" si="0"/>
        <v>0.05</v>
      </c>
      <c r="E14" s="15">
        <f t="shared" si="1"/>
        <v>0.11666666666666667</v>
      </c>
      <c r="F14" s="4"/>
      <c r="G14" s="4">
        <v>10</v>
      </c>
      <c r="H14" s="8">
        <v>0.6</v>
      </c>
      <c r="I14" s="8">
        <v>0</v>
      </c>
      <c r="J14" s="16">
        <f t="shared" si="2"/>
        <v>0.6</v>
      </c>
      <c r="K14" s="1" t="s">
        <v>5</v>
      </c>
      <c r="L14" s="6">
        <f t="shared" si="3"/>
        <v>1.2</v>
      </c>
      <c r="M14" s="5">
        <v>0.6</v>
      </c>
    </row>
    <row r="15" spans="1:13" x14ac:dyDescent="0.2">
      <c r="A15" s="4">
        <v>11</v>
      </c>
      <c r="B15" s="5">
        <v>4</v>
      </c>
      <c r="C15" s="5">
        <v>8</v>
      </c>
      <c r="D15" s="15">
        <f t="shared" si="0"/>
        <v>6.6666666666666666E-2</v>
      </c>
      <c r="E15" s="15">
        <f t="shared" si="1"/>
        <v>0.13333333333333333</v>
      </c>
      <c r="F15" s="4"/>
      <c r="G15" s="4">
        <v>11</v>
      </c>
      <c r="H15" s="8">
        <v>1.3000000000000003</v>
      </c>
      <c r="I15" s="8">
        <v>0</v>
      </c>
      <c r="J15" s="16">
        <f t="shared" si="2"/>
        <v>1.3000000000000003</v>
      </c>
      <c r="K15" s="1" t="s">
        <v>5</v>
      </c>
      <c r="L15" s="6">
        <f t="shared" si="3"/>
        <v>2.6</v>
      </c>
      <c r="M15" s="5">
        <v>1.3</v>
      </c>
    </row>
    <row r="16" spans="1:13" x14ac:dyDescent="0.2">
      <c r="A16" s="4">
        <v>12</v>
      </c>
      <c r="B16" s="5">
        <v>5</v>
      </c>
      <c r="C16" s="5">
        <v>9</v>
      </c>
      <c r="D16" s="15">
        <f t="shared" si="0"/>
        <v>8.3333333333333329E-2</v>
      </c>
      <c r="E16" s="15">
        <f t="shared" si="1"/>
        <v>0.15</v>
      </c>
      <c r="F16" s="4"/>
      <c r="G16" s="4">
        <v>12</v>
      </c>
      <c r="H16" s="8">
        <v>1</v>
      </c>
      <c r="I16" s="8">
        <v>0</v>
      </c>
      <c r="J16" s="16">
        <f t="shared" si="2"/>
        <v>1</v>
      </c>
      <c r="K16" s="1" t="s">
        <v>5</v>
      </c>
      <c r="L16" s="6">
        <f t="shared" si="3"/>
        <v>2</v>
      </c>
      <c r="M16" s="5">
        <v>1</v>
      </c>
    </row>
    <row r="17" spans="1:14" x14ac:dyDescent="0.2">
      <c r="G17" s="2" t="s">
        <v>9</v>
      </c>
      <c r="H17" s="11">
        <f>SUM(H5:H16)</f>
        <v>4.9000000000000004</v>
      </c>
      <c r="I17" s="11">
        <f>SUM(I5:I16)</f>
        <v>4.8999999999999995</v>
      </c>
    </row>
    <row r="18" spans="1:14" x14ac:dyDescent="0.2">
      <c r="A18" s="3"/>
      <c r="D18" s="3"/>
      <c r="E18" s="3"/>
      <c r="H18" s="6" t="s">
        <v>4</v>
      </c>
      <c r="I18" s="6" t="s">
        <v>4</v>
      </c>
    </row>
    <row r="19" spans="1:14" x14ac:dyDescent="0.2">
      <c r="A19" s="4"/>
      <c r="G19" s="2" t="s">
        <v>7</v>
      </c>
      <c r="H19" s="12">
        <f>4.9</f>
        <v>4.9000000000000004</v>
      </c>
      <c r="I19" s="12">
        <v>5.5</v>
      </c>
      <c r="J19" s="9">
        <f>SUMPRODUCT(D5:E16,H5:I16)</f>
        <v>0.92333333333333345</v>
      </c>
      <c r="L19" s="20" t="s">
        <v>11</v>
      </c>
      <c r="M19" s="20"/>
      <c r="N19" s="20"/>
    </row>
    <row r="20" spans="1:14" x14ac:dyDescent="0.2">
      <c r="A20" s="4"/>
    </row>
    <row r="21" spans="1:14" x14ac:dyDescent="0.2">
      <c r="A21" s="4"/>
      <c r="G21" s="2"/>
      <c r="H21" s="13"/>
    </row>
    <row r="22" spans="1:14" x14ac:dyDescent="0.2">
      <c r="A22" s="4"/>
      <c r="H22" s="14"/>
    </row>
    <row r="23" spans="1:14" x14ac:dyDescent="0.2">
      <c r="A23" s="4"/>
    </row>
    <row r="24" spans="1:14" x14ac:dyDescent="0.2">
      <c r="A24" s="4"/>
    </row>
    <row r="25" spans="1:14" x14ac:dyDescent="0.2">
      <c r="A25" s="4"/>
    </row>
    <row r="26" spans="1:14" x14ac:dyDescent="0.2">
      <c r="A26" s="4"/>
    </row>
    <row r="27" spans="1:14" x14ac:dyDescent="0.2">
      <c r="A27" s="4"/>
    </row>
    <row r="28" spans="1:14" x14ac:dyDescent="0.2">
      <c r="A28" s="4"/>
    </row>
    <row r="29" spans="1:14" x14ac:dyDescent="0.2">
      <c r="A29" s="4"/>
    </row>
    <row r="30" spans="1:14" x14ac:dyDescent="0.2">
      <c r="A30" s="4"/>
    </row>
  </sheetData>
  <mergeCells count="4">
    <mergeCell ref="H3:I3"/>
    <mergeCell ref="B3:C3"/>
    <mergeCell ref="D3:E3"/>
    <mergeCell ref="L19:N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MinTravelTimeHospitalToDistrict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Nitin Singhal</cp:lastModifiedBy>
  <dcterms:created xsi:type="dcterms:W3CDTF">2021-10-19T00:59:52Z</dcterms:created>
  <dcterms:modified xsi:type="dcterms:W3CDTF">2024-05-07T13:56:29Z</dcterms:modified>
</cp:coreProperties>
</file>