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activeX/activeX1.xml" ContentType="application/vnd.ms-office.activeX+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C:\Users\SAMIRA\Desktop\Data Analysis with EXCEL\"/>
    </mc:Choice>
  </mc:AlternateContent>
  <xr:revisionPtr revIDLastSave="0" documentId="13_ncr:1_{9CCC5ED9-5A26-4098-B72F-1ED28094949F}" xr6:coauthVersionLast="47" xr6:coauthVersionMax="47" xr10:uidLastSave="{00000000-0000-0000-0000-000000000000}"/>
  <bookViews>
    <workbookView xWindow="-98" yWindow="-98" windowWidth="19396" windowHeight="11596" firstSheet="1" activeTab="1" xr2:uid="{D66DF6A9-A29E-4B5C-B354-DAAAE4CABA6E}"/>
  </bookViews>
  <sheets>
    <sheet name="Pivot table" sheetId="3" r:id="rId1"/>
    <sheet name="Top 5 employees" sheetId="5" r:id="rId2"/>
    <sheet name="Slicers" sheetId="6" r:id="rId3"/>
    <sheet name="Employee-Management" sheetId="1" r:id="rId4"/>
    <sheet name="SearchBox" sheetId="7" r:id="rId5"/>
  </sheets>
  <definedNames>
    <definedName name="Slicer_Department">#N/A</definedName>
    <definedName name="Slicer_Designat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 i="7" l="1" a="1"/>
  <c r="J7" i="7" s="1"/>
  <c r="G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<sst xmlns="http://schemas.openxmlformats.org/spreadsheetml/2006/main" count="451" uniqueCount="143">
  <si>
    <t>Employee ID</t>
  </si>
  <si>
    <t>Full Name</t>
  </si>
  <si>
    <t>Department</t>
  </si>
  <si>
    <t>Designation</t>
  </si>
  <si>
    <t>Hire Date</t>
  </si>
  <si>
    <t>Annual Salary (USD)</t>
  </si>
  <si>
    <t>S1001</t>
  </si>
  <si>
    <t>John Smith</t>
  </si>
  <si>
    <t>Human Resources</t>
  </si>
  <si>
    <t>HR Manager</t>
  </si>
  <si>
    <t>S1002</t>
  </si>
  <si>
    <t>Jane Doe</t>
  </si>
  <si>
    <t>Marketing</t>
  </si>
  <si>
    <t>Marketing Specialist</t>
  </si>
  <si>
    <t>S1003</t>
  </si>
  <si>
    <t>Michael Johnson</t>
  </si>
  <si>
    <t>Finance</t>
  </si>
  <si>
    <t>Financial Analyst</t>
  </si>
  <si>
    <t>S1004</t>
  </si>
  <si>
    <t>Emily Brown</t>
  </si>
  <si>
    <t>Sales</t>
  </si>
  <si>
    <t>Sales Representative</t>
  </si>
  <si>
    <t>S1005</t>
  </si>
  <si>
    <t>David Wilson</t>
  </si>
  <si>
    <t>Information Technology</t>
  </si>
  <si>
    <t>IT Specialist</t>
  </si>
  <si>
    <t>S1006</t>
  </si>
  <si>
    <t>Lisa Taylor</t>
  </si>
  <si>
    <t>Operations</t>
  </si>
  <si>
    <t>Operations Manager</t>
  </si>
  <si>
    <t>S1007</t>
  </si>
  <si>
    <t>Daniel Martinez</t>
  </si>
  <si>
    <t>Customer Service</t>
  </si>
  <si>
    <t>Customer Service Representative</t>
  </si>
  <si>
    <t>S1008</t>
  </si>
  <si>
    <t>Sarah Anderson</t>
  </si>
  <si>
    <t>Research and Development</t>
  </si>
  <si>
    <t>R&amp;D Engineer</t>
  </si>
  <si>
    <t>S1009</t>
  </si>
  <si>
    <t>Christopher Thomas</t>
  </si>
  <si>
    <t>Production</t>
  </si>
  <si>
    <t>Production Supervisor</t>
  </si>
  <si>
    <t>S1010</t>
  </si>
  <si>
    <t>Kimberly Garcia</t>
  </si>
  <si>
    <t>Quality Assurance</t>
  </si>
  <si>
    <t>QA Analyst</t>
  </si>
  <si>
    <t>S1011</t>
  </si>
  <si>
    <t>William Hernandez</t>
  </si>
  <si>
    <t>HR Coordinator</t>
  </si>
  <si>
    <t>S1012</t>
  </si>
  <si>
    <t>Melissa Lopez</t>
  </si>
  <si>
    <t>Marketing Manager</t>
  </si>
  <si>
    <t>S1013</t>
  </si>
  <si>
    <t>Richard Perez</t>
  </si>
  <si>
    <t>Finance Manager</t>
  </si>
  <si>
    <t>S1014</t>
  </si>
  <si>
    <t>Jessica Gonzalez</t>
  </si>
  <si>
    <t>Sales Manager</t>
  </si>
  <si>
    <t>S1015</t>
  </si>
  <si>
    <t>Matthew Wilson</t>
  </si>
  <si>
    <t>IT Manager</t>
  </si>
  <si>
    <t>S1016</t>
  </si>
  <si>
    <t>Amanda Martinez</t>
  </si>
  <si>
    <t>Operations Coordinator</t>
  </si>
  <si>
    <t>S1017</t>
  </si>
  <si>
    <t>James Johnson</t>
  </si>
  <si>
    <t>Customer Service Manager</t>
  </si>
  <si>
    <t>S1018</t>
  </si>
  <si>
    <t>Laura Brown</t>
  </si>
  <si>
    <t>R&amp;D Manager</t>
  </si>
  <si>
    <t>S1019</t>
  </si>
  <si>
    <t>Daniel Smith</t>
  </si>
  <si>
    <t>Production Manager</t>
  </si>
  <si>
    <t>S1020</t>
  </si>
  <si>
    <t>Jennifer Davis</t>
  </si>
  <si>
    <t>QA Manager</t>
  </si>
  <si>
    <t>S1021</t>
  </si>
  <si>
    <t>Michael Garcia</t>
  </si>
  <si>
    <t>HR Assistant</t>
  </si>
  <si>
    <t>S1022</t>
  </si>
  <si>
    <t>Amy Hernandez</t>
  </si>
  <si>
    <t>Marketing Coordinator</t>
  </si>
  <si>
    <t>S1023</t>
  </si>
  <si>
    <t>Christopher Rodriguez</t>
  </si>
  <si>
    <t>Senior Financial Analyst</t>
  </si>
  <si>
    <t>S1024</t>
  </si>
  <si>
    <t>Jessica Martinez</t>
  </si>
  <si>
    <t>Senior Sales Representative</t>
  </si>
  <si>
    <t>S1025</t>
  </si>
  <si>
    <t>Senior IT Specialist</t>
  </si>
  <si>
    <t>S1026</t>
  </si>
  <si>
    <t>Sarah Smith</t>
  </si>
  <si>
    <t>Assistant Operations Manager</t>
  </si>
  <si>
    <t>S1027</t>
  </si>
  <si>
    <t>Matthew Johnson</t>
  </si>
  <si>
    <t>Senior Customer Service Representative</t>
  </si>
  <si>
    <t>S1028</t>
  </si>
  <si>
    <t>Emily Davis</t>
  </si>
  <si>
    <t>R&amp;D Technician</t>
  </si>
  <si>
    <t>S1029</t>
  </si>
  <si>
    <t>Daniel Wilson</t>
  </si>
  <si>
    <t>Senior Production Supervisor</t>
  </si>
  <si>
    <t>S1030</t>
  </si>
  <si>
    <t>Jennifer Martinez</t>
  </si>
  <si>
    <t>Senior QA Analyst</t>
  </si>
  <si>
    <t>S1031</t>
  </si>
  <si>
    <t>Michael Smith</t>
  </si>
  <si>
    <t>HR Generalist</t>
  </si>
  <si>
    <t>S1032</t>
  </si>
  <si>
    <t>Jessica Johnson</t>
  </si>
  <si>
    <t>Marketing Assistant</t>
  </si>
  <si>
    <t>S1033</t>
  </si>
  <si>
    <t>David Brown</t>
  </si>
  <si>
    <t>Junior Financial Analyst</t>
  </si>
  <si>
    <t>S1034</t>
  </si>
  <si>
    <t>Sarah Garcia</t>
  </si>
  <si>
    <t>Sales Coordinator</t>
  </si>
  <si>
    <t>S1035</t>
  </si>
  <si>
    <t>Matthew Hernandez</t>
  </si>
  <si>
    <t>Junior IT Specialist</t>
  </si>
  <si>
    <t>S1036</t>
  </si>
  <si>
    <t>Emily Rodriguez</t>
  </si>
  <si>
    <t>Operations Assistant</t>
  </si>
  <si>
    <t>S1037</t>
  </si>
  <si>
    <t>Daniel Davis</t>
  </si>
  <si>
    <t>Customer Service Associate</t>
  </si>
  <si>
    <t>S1038</t>
  </si>
  <si>
    <t>Jennifer Smith</t>
  </si>
  <si>
    <t>R&amp;D Assistant</t>
  </si>
  <si>
    <t>S1039</t>
  </si>
  <si>
    <t>Production Assistant</t>
  </si>
  <si>
    <t>S1040</t>
  </si>
  <si>
    <t>QA Assistant</t>
  </si>
  <si>
    <t>Average Annual Salary</t>
  </si>
  <si>
    <t>Sum of Annual Salary (USD)</t>
  </si>
  <si>
    <t>Average of Annual Salary (USD)</t>
  </si>
  <si>
    <t>Column Labels</t>
  </si>
  <si>
    <t>Grand Total</t>
  </si>
  <si>
    <t>Row Labels</t>
  </si>
  <si>
    <t xml:space="preserve"> Determine the average annual salary across all departments and for specific departments. Then, highlight the departments with the highest and lowest average salary.</t>
  </si>
  <si>
    <t>Max of Annual Salary (USD)</t>
  </si>
  <si>
    <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</si>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</sst>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Calibri"/>
      <family val="2"/>
    </font>
    <font>
      <sz val="11"/>
      <color rgb="FF000000"/>
      <name val="Calibri"/>
      <family val="2"/>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272760"/>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s>
  <borders count="3">
    <border>
      <left/>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vertical="center"/>
    </xf>
    <xf numFmtId="14" fontId="2" fillId="0" borderId="1" xfId="0" applyNumberFormat="1" applyFont="1" applyBorder="1" applyAlignment="1">
      <alignment vertical="center"/>
    </xf>
    <xf numFmtId="0" fontId="1" fillId="2" borderId="2" xfId="0" applyFont="1" applyFill="1" applyBorder="1" applyAlignment="1">
      <alignment horizontal="center" vertical="center"/>
    </xf>
    <xf numFmtId="0" fontId="0" fillId="0" borderId="0" xfId="0" pivotButton="1"/>
    <xf numFmtId="0" fontId="0" fillId="0" borderId="0" xfId="0" applyAlignment="1">
      <alignment horizontal="left"/>
    </xf>
    <xf numFmtId="0" fontId="0" fillId="3" borderId="0" xfId="0" applyFill="1"/>
    <xf numFmtId="0" fontId="3" fillId="3" borderId="0" xfId="0" applyFont="1" applyFill="1"/>
    <xf numFmtId="0" fontId="2" fillId="4" borderId="1" xfId="0" applyFont="1" applyFill="1" applyBorder="1" applyAlignment="1">
      <alignment vertical="center"/>
    </xf>
    <xf numFmtId="0" fontId="0" fillId="4" borderId="0" xfId="0" applyFill="1"/>
    <xf numFmtId="0" fontId="0" fillId="5" borderId="0" xfId="0" applyFill="1" applyAlignment="1"/>
    <xf numFmtId="0" fontId="4" fillId="5" borderId="0" xfId="0" applyFont="1" applyFill="1" applyAlignment="1"/>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patternType="solid">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[Employee-management.xlsx]Slicers!PivotTable3</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Slicers!$B$3:$B$4</c:f>
              <c:strCache>
                <c:ptCount val="1"/>
                <c:pt idx="0">
                  <c:v>Assistant Operations Manager</c:v>
                </c:pt>
              </c:strCache>
            </c:strRef>
          </c:tx>
          <c:spPr>
            <a:solidFill>
              <a:schemeClr val="accent1"/>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Slicers!$B$5:$B$15</c:f>
              <c:numCache>
                <c:formatCode>General</c:formatCode>
                <c:ptCount val="10"/>
                <c:pt idx="5">
                  <c:v>55000</c:v>
                </c:pt>
              </c:numCache>
            </c:numRef>
          </c:val>
          <c:extLst>
            <c:ext xmlns:c16="http://schemas.microsoft.com/office/drawing/2014/chart" uri="{C3380CC4-5D6E-409C-BE32-E72D297353CC}">
              <c16:uniqueId val="{00000000-F1CF-4B9B-A164-3DD5F2A3CCF6}"/>
            </c:ext>
          </c:extLst>
        </c:ser>
        <c:ser>
          <c:idx val="1"/>
          <c:order val="1"/>
          <c:tx>
            <c:strRef>
              <c:f>Slicers!$C$3:$C$4</c:f>
              <c:strCache>
                <c:ptCount val="1"/>
                <c:pt idx="0">
                  <c:v>Customer Service Associate</c:v>
                </c:pt>
              </c:strCache>
            </c:strRef>
          </c:tx>
          <c:spPr>
            <a:solidFill>
              <a:schemeClr val="accent2"/>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Slicers!$C$5:$C$15</c:f>
              <c:numCache>
                <c:formatCode>General</c:formatCode>
                <c:ptCount val="10"/>
                <c:pt idx="0">
                  <c:v>40000</c:v>
                </c:pt>
              </c:numCache>
            </c:numRef>
          </c:val>
          <c:extLst>
            <c:ext xmlns:c16="http://schemas.microsoft.com/office/drawing/2014/chart" uri="{C3380CC4-5D6E-409C-BE32-E72D297353CC}">
              <c16:uniqueId val="{00000001-F1CF-4B9B-A164-3DD5F2A3CCF6}"/>
            </c:ext>
          </c:extLst>
        </c:ser>
        <c:ser>
          <c:idx val="2"/>
          <c:order val="2"/>
          <c:tx>
            <c:strRef>
              <c:f>Slicers!$D$3:$D$4</c:f>
              <c:strCache>
                <c:ptCount val="1"/>
                <c:pt idx="0">
                  <c:v>Customer Service Manager</c:v>
                </c:pt>
              </c:strCache>
            </c:strRef>
          </c:tx>
          <c:spPr>
            <a:solidFill>
              <a:schemeClr val="accent3"/>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Slicers!$D$5:$D$15</c:f>
              <c:numCache>
                <c:formatCode>General</c:formatCode>
                <c:ptCount val="10"/>
                <c:pt idx="0">
                  <c:v>68000</c:v>
                </c:pt>
              </c:numCache>
            </c:numRef>
          </c:val>
          <c:extLst>
            <c:ext xmlns:c16="http://schemas.microsoft.com/office/drawing/2014/chart" uri="{C3380CC4-5D6E-409C-BE32-E72D297353CC}">
              <c16:uniqueId val="{00000002-F1CF-4B9B-A164-3DD5F2A3CCF6}"/>
            </c:ext>
          </c:extLst>
        </c:ser>
        <c:ser>
          <c:idx val="3"/>
          <c:order val="3"/>
          <c:tx>
            <c:strRef>
              <c:f>Slicers!$E$3:$E$4</c:f>
              <c:strCache>
                <c:ptCount val="1"/>
                <c:pt idx="0">
                  <c:v>Customer Service Representative</c:v>
                </c:pt>
              </c:strCache>
            </c:strRef>
          </c:tx>
          <c:spPr>
            <a:solidFill>
              <a:schemeClr val="accent4"/>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Slicers!$E$5:$E$15</c:f>
              <c:numCache>
                <c:formatCode>General</c:formatCode>
                <c:ptCount val="10"/>
                <c:pt idx="0">
                  <c:v>45000</c:v>
                </c:pt>
              </c:numCache>
            </c:numRef>
          </c:val>
          <c:extLst>
            <c:ext xmlns:c16="http://schemas.microsoft.com/office/drawing/2014/chart" uri="{C3380CC4-5D6E-409C-BE32-E72D297353CC}">
              <c16:uniqueId val="{00000003-F1CF-4B9B-A164-3DD5F2A3CCF6}"/>
            </c:ext>
          </c:extLst>
        </c:ser>
        <c:ser>
          <c:idx val="4"/>
          <c:order val="4"/>
          <c:tx>
            <c:strRef>
              <c:f>Slicers!$F$3:$F$4</c:f>
              <c:strCache>
                <c:ptCount val="1"/>
                <c:pt idx="0">
                  <c:v>Finance Manager</c:v>
                </c:pt>
              </c:strCache>
            </c:strRef>
          </c:tx>
          <c:spPr>
            <a:solidFill>
              <a:schemeClr val="accent5"/>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Slicers!$F$5:$F$15</c:f>
              <c:numCache>
                <c:formatCode>General</c:formatCode>
                <c:ptCount val="10"/>
                <c:pt idx="1">
                  <c:v>70000</c:v>
                </c:pt>
              </c:numCache>
            </c:numRef>
          </c:val>
          <c:extLst>
            <c:ext xmlns:c16="http://schemas.microsoft.com/office/drawing/2014/chart" uri="{C3380CC4-5D6E-409C-BE32-E72D297353CC}">
              <c16:uniqueId val="{00000049-F1CF-4B9B-A164-3DD5F2A3CCF6}"/>
            </c:ext>
          </c:extLst>
        </c:ser>
        <c:ser>
          <c:idx val="5"/>
          <c:order val="5"/>
          <c:tx>
            <c:strRef>
              <c:f>Slicers!$G$3:$G$4</c:f>
              <c:strCache>
                <c:ptCount val="1"/>
                <c:pt idx="0">
                  <c:v>Financial Analyst</c:v>
                </c:pt>
              </c:strCache>
            </c:strRef>
          </c:tx>
          <c:spPr>
            <a:solidFill>
              <a:schemeClr val="accent6"/>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Slicers!$G$5:$G$15</c:f>
              <c:numCache>
                <c:formatCode>General</c:formatCode>
                <c:ptCount val="10"/>
                <c:pt idx="1">
                  <c:v>55000</c:v>
                </c:pt>
              </c:numCache>
            </c:numRef>
          </c:val>
          <c:extLst>
            <c:ext xmlns:c16="http://schemas.microsoft.com/office/drawing/2014/chart" uri="{C3380CC4-5D6E-409C-BE32-E72D297353CC}">
              <c16:uniqueId val="{0000004A-F1CF-4B9B-A164-3DD5F2A3CCF6}"/>
            </c:ext>
          </c:extLst>
        </c:ser>
        <c:ser>
          <c:idx val="6"/>
          <c:order val="6"/>
          <c:tx>
            <c:strRef>
              <c:f>Slicers!$H$3:$H$4</c:f>
              <c:strCache>
                <c:ptCount val="1"/>
                <c:pt idx="0">
                  <c:v>HR Assistant</c:v>
                </c:pt>
              </c:strCache>
            </c:strRef>
          </c:tx>
          <c:spPr>
            <a:solidFill>
              <a:schemeClr val="accent1">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Slicers!$H$5:$H$15</c:f>
              <c:numCache>
                <c:formatCode>General</c:formatCode>
                <c:ptCount val="10"/>
                <c:pt idx="2">
                  <c:v>42000</c:v>
                </c:pt>
              </c:numCache>
            </c:numRef>
          </c:val>
          <c:extLst>
            <c:ext xmlns:c16="http://schemas.microsoft.com/office/drawing/2014/chart" uri="{C3380CC4-5D6E-409C-BE32-E72D297353CC}">
              <c16:uniqueId val="{0000004B-F1CF-4B9B-A164-3DD5F2A3CCF6}"/>
            </c:ext>
          </c:extLst>
        </c:ser>
        <c:ser>
          <c:idx val="7"/>
          <c:order val="7"/>
          <c:tx>
            <c:strRef>
              <c:f>Slicers!$I$3:$I$4</c:f>
              <c:strCache>
                <c:ptCount val="1"/>
                <c:pt idx="0">
                  <c:v>HR Coordinator</c:v>
                </c:pt>
              </c:strCache>
            </c:strRef>
          </c:tx>
          <c:spPr>
            <a:solidFill>
              <a:schemeClr val="accent2">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Slicers!$I$5:$I$15</c:f>
              <c:numCache>
                <c:formatCode>General</c:formatCode>
                <c:ptCount val="10"/>
                <c:pt idx="2">
                  <c:v>48000</c:v>
                </c:pt>
              </c:numCache>
            </c:numRef>
          </c:val>
          <c:extLst>
            <c:ext xmlns:c16="http://schemas.microsoft.com/office/drawing/2014/chart" uri="{C3380CC4-5D6E-409C-BE32-E72D297353CC}">
              <c16:uniqueId val="{0000004C-F1CF-4B9B-A164-3DD5F2A3CCF6}"/>
            </c:ext>
          </c:extLst>
        </c:ser>
        <c:ser>
          <c:idx val="8"/>
          <c:order val="8"/>
          <c:tx>
            <c:strRef>
              <c:f>Slicers!$J$3:$J$4</c:f>
              <c:strCache>
                <c:ptCount val="1"/>
                <c:pt idx="0">
                  <c:v>HR Generalist</c:v>
                </c:pt>
              </c:strCache>
            </c:strRef>
          </c:tx>
          <c:spPr>
            <a:solidFill>
              <a:schemeClr val="accent3">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Slicers!$J$5:$J$15</c:f>
              <c:numCache>
                <c:formatCode>General</c:formatCode>
                <c:ptCount val="10"/>
                <c:pt idx="2">
                  <c:v>50000</c:v>
                </c:pt>
              </c:numCache>
            </c:numRef>
          </c:val>
          <c:extLst>
            <c:ext xmlns:c16="http://schemas.microsoft.com/office/drawing/2014/chart" uri="{C3380CC4-5D6E-409C-BE32-E72D297353CC}">
              <c16:uniqueId val="{0000004D-F1CF-4B9B-A164-3DD5F2A3CCF6}"/>
            </c:ext>
          </c:extLst>
        </c:ser>
        <c:ser>
          <c:idx val="9"/>
          <c:order val="9"/>
          <c:tx>
            <c:strRef>
              <c:f>Slicers!$K$3:$K$4</c:f>
              <c:strCache>
                <c:ptCount val="1"/>
                <c:pt idx="0">
                  <c:v>HR Manager</c:v>
                </c:pt>
              </c:strCache>
            </c:strRef>
          </c:tx>
          <c:spPr>
            <a:solidFill>
              <a:schemeClr val="accent4">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Slicers!$K$5:$K$15</c:f>
              <c:numCache>
                <c:formatCode>General</c:formatCode>
                <c:ptCount val="10"/>
                <c:pt idx="2">
                  <c:v>60000</c:v>
                </c:pt>
              </c:numCache>
            </c:numRef>
          </c:val>
          <c:extLst>
            <c:ext xmlns:c16="http://schemas.microsoft.com/office/drawing/2014/chart" uri="{C3380CC4-5D6E-409C-BE32-E72D297353CC}">
              <c16:uniqueId val="{0000004E-F1CF-4B9B-A164-3DD5F2A3CCF6}"/>
            </c:ext>
          </c:extLst>
        </c:ser>
        <c:ser>
          <c:idx val="10"/>
          <c:order val="10"/>
          <c:tx>
            <c:strRef>
              <c:f>Slicers!$L$3:$L$4</c:f>
              <c:strCache>
                <c:ptCount val="1"/>
                <c:pt idx="0">
                  <c:v>IT Manager</c:v>
                </c:pt>
              </c:strCache>
            </c:strRef>
          </c:tx>
          <c:spPr>
            <a:solidFill>
              <a:schemeClr val="accent5">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Slicers!$L$5:$L$15</c:f>
              <c:numCache>
                <c:formatCode>General</c:formatCode>
                <c:ptCount val="10"/>
                <c:pt idx="3">
                  <c:v>75000</c:v>
                </c:pt>
              </c:numCache>
            </c:numRef>
          </c:val>
          <c:extLst>
            <c:ext xmlns:c16="http://schemas.microsoft.com/office/drawing/2014/chart" uri="{C3380CC4-5D6E-409C-BE32-E72D297353CC}">
              <c16:uniqueId val="{0000004F-F1CF-4B9B-A164-3DD5F2A3CCF6}"/>
            </c:ext>
          </c:extLst>
        </c:ser>
        <c:ser>
          <c:idx val="11"/>
          <c:order val="11"/>
          <c:tx>
            <c:strRef>
              <c:f>Slicers!$M$3:$M$4</c:f>
              <c:strCache>
                <c:ptCount val="1"/>
                <c:pt idx="0">
                  <c:v>IT Specialist</c:v>
                </c:pt>
              </c:strCache>
            </c:strRef>
          </c:tx>
          <c:spPr>
            <a:solidFill>
              <a:schemeClr val="accent6">
                <a:lumMod val="6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Slicers!$M$5:$M$15</c:f>
              <c:numCache>
                <c:formatCode>General</c:formatCode>
                <c:ptCount val="10"/>
                <c:pt idx="3">
                  <c:v>60000</c:v>
                </c:pt>
              </c:numCache>
            </c:numRef>
          </c:val>
          <c:extLst>
            <c:ext xmlns:c16="http://schemas.microsoft.com/office/drawing/2014/chart" uri="{C3380CC4-5D6E-409C-BE32-E72D297353CC}">
              <c16:uniqueId val="{00000050-F1CF-4B9B-A164-3DD5F2A3CCF6}"/>
            </c:ext>
          </c:extLst>
        </c:ser>
        <c:ser>
          <c:idx val="12"/>
          <c:order val="12"/>
          <c:tx>
            <c:strRef>
              <c:f>Slicers!$N$3:$N$4</c:f>
              <c:strCache>
                <c:ptCount val="1"/>
                <c:pt idx="0">
                  <c:v>Junior Financial Analyst</c:v>
                </c:pt>
              </c:strCache>
            </c:strRef>
          </c:tx>
          <c:spPr>
            <a:solidFill>
              <a:schemeClr val="accent1">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Slicers!$N$5:$N$15</c:f>
              <c:numCache>
                <c:formatCode>General</c:formatCode>
                <c:ptCount val="10"/>
                <c:pt idx="1">
                  <c:v>48000</c:v>
                </c:pt>
              </c:numCache>
            </c:numRef>
          </c:val>
          <c:extLst>
            <c:ext xmlns:c16="http://schemas.microsoft.com/office/drawing/2014/chart" uri="{C3380CC4-5D6E-409C-BE32-E72D297353CC}">
              <c16:uniqueId val="{00000051-F1CF-4B9B-A164-3DD5F2A3CCF6}"/>
            </c:ext>
          </c:extLst>
        </c:ser>
        <c:ser>
          <c:idx val="13"/>
          <c:order val="13"/>
          <c:tx>
            <c:strRef>
              <c:f>Slicers!$O$3:$O$4</c:f>
              <c:strCache>
                <c:ptCount val="1"/>
                <c:pt idx="0">
                  <c:v>Junior IT Specialist</c:v>
                </c:pt>
              </c:strCache>
            </c:strRef>
          </c:tx>
          <c:spPr>
            <a:solidFill>
              <a:schemeClr val="accent2">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Slicers!$O$5:$O$15</c:f>
              <c:numCache>
                <c:formatCode>General</c:formatCode>
                <c:ptCount val="10"/>
                <c:pt idx="3">
                  <c:v>48000</c:v>
                </c:pt>
              </c:numCache>
            </c:numRef>
          </c:val>
          <c:extLst>
            <c:ext xmlns:c16="http://schemas.microsoft.com/office/drawing/2014/chart" uri="{C3380CC4-5D6E-409C-BE32-E72D297353CC}">
              <c16:uniqueId val="{00000052-F1CF-4B9B-A164-3DD5F2A3CCF6}"/>
            </c:ext>
          </c:extLst>
        </c:ser>
        <c:ser>
          <c:idx val="14"/>
          <c:order val="14"/>
          <c:tx>
            <c:strRef>
              <c:f>Slicers!$P$3:$P$4</c:f>
              <c:strCache>
                <c:ptCount val="1"/>
                <c:pt idx="0">
                  <c:v>Marketing Assistant</c:v>
                </c:pt>
              </c:strCache>
            </c:strRef>
          </c:tx>
          <c:spPr>
            <a:solidFill>
              <a:schemeClr val="accent3">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Slicers!$P$5:$P$15</c:f>
              <c:numCache>
                <c:formatCode>General</c:formatCode>
                <c:ptCount val="10"/>
                <c:pt idx="4">
                  <c:v>42000</c:v>
                </c:pt>
              </c:numCache>
            </c:numRef>
          </c:val>
          <c:extLst>
            <c:ext xmlns:c16="http://schemas.microsoft.com/office/drawing/2014/chart" uri="{C3380CC4-5D6E-409C-BE32-E72D297353CC}">
              <c16:uniqueId val="{00000053-F1CF-4B9B-A164-3DD5F2A3CCF6}"/>
            </c:ext>
          </c:extLst>
        </c:ser>
        <c:ser>
          <c:idx val="15"/>
          <c:order val="15"/>
          <c:tx>
            <c:strRef>
              <c:f>Slicers!$Q$3:$Q$4</c:f>
              <c:strCache>
                <c:ptCount val="1"/>
                <c:pt idx="0">
                  <c:v>Marketing Coordinator</c:v>
                </c:pt>
              </c:strCache>
            </c:strRef>
          </c:tx>
          <c:spPr>
            <a:solidFill>
              <a:schemeClr val="accent4">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Slicers!$Q$5:$Q$15</c:f>
              <c:numCache>
                <c:formatCode>General</c:formatCode>
                <c:ptCount val="10"/>
                <c:pt idx="4">
                  <c:v>48000</c:v>
                </c:pt>
              </c:numCache>
            </c:numRef>
          </c:val>
          <c:extLst>
            <c:ext xmlns:c16="http://schemas.microsoft.com/office/drawing/2014/chart" uri="{C3380CC4-5D6E-409C-BE32-E72D297353CC}">
              <c16:uniqueId val="{00000054-F1CF-4B9B-A164-3DD5F2A3CCF6}"/>
            </c:ext>
          </c:extLst>
        </c:ser>
        <c:ser>
          <c:idx val="16"/>
          <c:order val="16"/>
          <c:tx>
            <c:strRef>
              <c:f>Slicers!$R$3:$R$4</c:f>
              <c:strCache>
                <c:ptCount val="1"/>
                <c:pt idx="0">
                  <c:v>Marketing Manager</c:v>
                </c:pt>
              </c:strCache>
            </c:strRef>
          </c:tx>
          <c:spPr>
            <a:solidFill>
              <a:schemeClr val="accent5">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Slicers!$R$5:$R$15</c:f>
              <c:numCache>
                <c:formatCode>General</c:formatCode>
                <c:ptCount val="10"/>
                <c:pt idx="4">
                  <c:v>65000</c:v>
                </c:pt>
              </c:numCache>
            </c:numRef>
          </c:val>
          <c:extLst>
            <c:ext xmlns:c16="http://schemas.microsoft.com/office/drawing/2014/chart" uri="{C3380CC4-5D6E-409C-BE32-E72D297353CC}">
              <c16:uniqueId val="{00000055-F1CF-4B9B-A164-3DD5F2A3CCF6}"/>
            </c:ext>
          </c:extLst>
        </c:ser>
        <c:ser>
          <c:idx val="17"/>
          <c:order val="17"/>
          <c:tx>
            <c:strRef>
              <c:f>Slicers!$S$3:$S$4</c:f>
              <c:strCache>
                <c:ptCount val="1"/>
                <c:pt idx="0">
                  <c:v>Marketing Specialist</c:v>
                </c:pt>
              </c:strCache>
            </c:strRef>
          </c:tx>
          <c:spPr>
            <a:solidFill>
              <a:schemeClr val="accent6">
                <a:lumMod val="80000"/>
                <a:lumOff val="2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Slicers!$S$5:$S$15</c:f>
              <c:numCache>
                <c:formatCode>General</c:formatCode>
                <c:ptCount val="10"/>
                <c:pt idx="4">
                  <c:v>50000</c:v>
                </c:pt>
              </c:numCache>
            </c:numRef>
          </c:val>
          <c:extLst>
            <c:ext xmlns:c16="http://schemas.microsoft.com/office/drawing/2014/chart" uri="{C3380CC4-5D6E-409C-BE32-E72D297353CC}">
              <c16:uniqueId val="{00000056-F1CF-4B9B-A164-3DD5F2A3CCF6}"/>
            </c:ext>
          </c:extLst>
        </c:ser>
        <c:ser>
          <c:idx val="18"/>
          <c:order val="18"/>
          <c:tx>
            <c:strRef>
              <c:f>Slicers!$T$3:$T$4</c:f>
              <c:strCache>
                <c:ptCount val="1"/>
                <c:pt idx="0">
                  <c:v>Operations Assistant</c:v>
                </c:pt>
              </c:strCache>
            </c:strRef>
          </c:tx>
          <c:spPr>
            <a:solidFill>
              <a:schemeClr val="accent1">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Slicers!$T$5:$T$15</c:f>
              <c:numCache>
                <c:formatCode>General</c:formatCode>
                <c:ptCount val="10"/>
                <c:pt idx="5">
                  <c:v>42000</c:v>
                </c:pt>
              </c:numCache>
            </c:numRef>
          </c:val>
          <c:extLst>
            <c:ext xmlns:c16="http://schemas.microsoft.com/office/drawing/2014/chart" uri="{C3380CC4-5D6E-409C-BE32-E72D297353CC}">
              <c16:uniqueId val="{00000057-F1CF-4B9B-A164-3DD5F2A3CCF6}"/>
            </c:ext>
          </c:extLst>
        </c:ser>
        <c:ser>
          <c:idx val="19"/>
          <c:order val="19"/>
          <c:tx>
            <c:strRef>
              <c:f>Slicers!$U$3:$U$4</c:f>
              <c:strCache>
                <c:ptCount val="1"/>
                <c:pt idx="0">
                  <c:v>Operations Coordinator</c:v>
                </c:pt>
              </c:strCache>
            </c:strRef>
          </c:tx>
          <c:spPr>
            <a:solidFill>
              <a:schemeClr val="accent2">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Slicers!$U$5:$U$15</c:f>
              <c:numCache>
                <c:formatCode>General</c:formatCode>
                <c:ptCount val="10"/>
                <c:pt idx="5">
                  <c:v>48000</c:v>
                </c:pt>
              </c:numCache>
            </c:numRef>
          </c:val>
          <c:extLst>
            <c:ext xmlns:c16="http://schemas.microsoft.com/office/drawing/2014/chart" uri="{C3380CC4-5D6E-409C-BE32-E72D297353CC}">
              <c16:uniqueId val="{00000058-F1CF-4B9B-A164-3DD5F2A3CCF6}"/>
            </c:ext>
          </c:extLst>
        </c:ser>
        <c:ser>
          <c:idx val="20"/>
          <c:order val="20"/>
          <c:tx>
            <c:strRef>
              <c:f>Slicers!$V$3:$V$4</c:f>
              <c:strCache>
                <c:ptCount val="1"/>
                <c:pt idx="0">
                  <c:v>Operations Manager</c:v>
                </c:pt>
              </c:strCache>
            </c:strRef>
          </c:tx>
          <c:spPr>
            <a:solidFill>
              <a:schemeClr val="accent3">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Slicers!$V$5:$V$15</c:f>
              <c:numCache>
                <c:formatCode>General</c:formatCode>
                <c:ptCount val="10"/>
                <c:pt idx="5">
                  <c:v>65000</c:v>
                </c:pt>
              </c:numCache>
            </c:numRef>
          </c:val>
          <c:extLst>
            <c:ext xmlns:c16="http://schemas.microsoft.com/office/drawing/2014/chart" uri="{C3380CC4-5D6E-409C-BE32-E72D297353CC}">
              <c16:uniqueId val="{00000059-F1CF-4B9B-A164-3DD5F2A3CCF6}"/>
            </c:ext>
          </c:extLst>
        </c:ser>
        <c:ser>
          <c:idx val="21"/>
          <c:order val="21"/>
          <c:tx>
            <c:strRef>
              <c:f>Slicers!$W$3:$W$4</c:f>
              <c:strCache>
                <c:ptCount val="1"/>
                <c:pt idx="0">
                  <c:v>Production Assistant</c:v>
                </c:pt>
              </c:strCache>
            </c:strRef>
          </c:tx>
          <c:spPr>
            <a:solidFill>
              <a:schemeClr val="accent4">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Slicers!$W$5:$W$15</c:f>
              <c:numCache>
                <c:formatCode>General</c:formatCode>
                <c:ptCount val="10"/>
                <c:pt idx="6">
                  <c:v>40000</c:v>
                </c:pt>
              </c:numCache>
            </c:numRef>
          </c:val>
          <c:extLst>
            <c:ext xmlns:c16="http://schemas.microsoft.com/office/drawing/2014/chart" uri="{C3380CC4-5D6E-409C-BE32-E72D297353CC}">
              <c16:uniqueId val="{0000005A-F1CF-4B9B-A164-3DD5F2A3CCF6}"/>
            </c:ext>
          </c:extLst>
        </c:ser>
        <c:ser>
          <c:idx val="22"/>
          <c:order val="22"/>
          <c:tx>
            <c:strRef>
              <c:f>Slicers!$X$3:$X$4</c:f>
              <c:strCache>
                <c:ptCount val="1"/>
                <c:pt idx="0">
                  <c:v>Production Manager</c:v>
                </c:pt>
              </c:strCache>
            </c:strRef>
          </c:tx>
          <c:spPr>
            <a:solidFill>
              <a:schemeClr val="accent5">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Slicers!$X$5:$X$15</c:f>
              <c:numCache>
                <c:formatCode>General</c:formatCode>
                <c:ptCount val="10"/>
                <c:pt idx="6">
                  <c:v>72000</c:v>
                </c:pt>
              </c:numCache>
            </c:numRef>
          </c:val>
          <c:extLst>
            <c:ext xmlns:c16="http://schemas.microsoft.com/office/drawing/2014/chart" uri="{C3380CC4-5D6E-409C-BE32-E72D297353CC}">
              <c16:uniqueId val="{0000005B-F1CF-4B9B-A164-3DD5F2A3CCF6}"/>
            </c:ext>
          </c:extLst>
        </c:ser>
        <c:ser>
          <c:idx val="23"/>
          <c:order val="23"/>
          <c:tx>
            <c:strRef>
              <c:f>Slicers!$Y$3:$Y$4</c:f>
              <c:strCache>
                <c:ptCount val="1"/>
                <c:pt idx="0">
                  <c:v>Production Supervisor</c:v>
                </c:pt>
              </c:strCache>
            </c:strRef>
          </c:tx>
          <c:spPr>
            <a:solidFill>
              <a:schemeClr val="accent6">
                <a:lumMod val="8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Slicers!$Y$5:$Y$15</c:f>
              <c:numCache>
                <c:formatCode>General</c:formatCode>
                <c:ptCount val="10"/>
                <c:pt idx="6">
                  <c:v>52000</c:v>
                </c:pt>
              </c:numCache>
            </c:numRef>
          </c:val>
          <c:extLst>
            <c:ext xmlns:c16="http://schemas.microsoft.com/office/drawing/2014/chart" uri="{C3380CC4-5D6E-409C-BE32-E72D297353CC}">
              <c16:uniqueId val="{0000005C-F1CF-4B9B-A164-3DD5F2A3CCF6}"/>
            </c:ext>
          </c:extLst>
        </c:ser>
        <c:ser>
          <c:idx val="24"/>
          <c:order val="24"/>
          <c:tx>
            <c:strRef>
              <c:f>Slicers!$Z$3:$Z$4</c:f>
              <c:strCache>
                <c:ptCount val="1"/>
                <c:pt idx="0">
                  <c:v>QA Analyst</c:v>
                </c:pt>
              </c:strCache>
            </c:strRef>
          </c:tx>
          <c:spPr>
            <a:solidFill>
              <a:schemeClr val="accent1">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Slicers!$Z$5:$Z$15</c:f>
              <c:numCache>
                <c:formatCode>General</c:formatCode>
                <c:ptCount val="10"/>
                <c:pt idx="7">
                  <c:v>56000</c:v>
                </c:pt>
              </c:numCache>
            </c:numRef>
          </c:val>
          <c:extLst>
            <c:ext xmlns:c16="http://schemas.microsoft.com/office/drawing/2014/chart" uri="{C3380CC4-5D6E-409C-BE32-E72D297353CC}">
              <c16:uniqueId val="{0000005D-F1CF-4B9B-A164-3DD5F2A3CCF6}"/>
            </c:ext>
          </c:extLst>
        </c:ser>
        <c:ser>
          <c:idx val="25"/>
          <c:order val="25"/>
          <c:tx>
            <c:strRef>
              <c:f>Slicers!$AA$3:$AA$4</c:f>
              <c:strCache>
                <c:ptCount val="1"/>
                <c:pt idx="0">
                  <c:v>QA Assistant</c:v>
                </c:pt>
              </c:strCache>
            </c:strRef>
          </c:tx>
          <c:spPr>
            <a:solidFill>
              <a:schemeClr val="accent2">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Slicers!$AA$5:$AA$15</c:f>
              <c:numCache>
                <c:formatCode>General</c:formatCode>
                <c:ptCount val="10"/>
                <c:pt idx="7">
                  <c:v>42000</c:v>
                </c:pt>
              </c:numCache>
            </c:numRef>
          </c:val>
          <c:extLst>
            <c:ext xmlns:c16="http://schemas.microsoft.com/office/drawing/2014/chart" uri="{C3380CC4-5D6E-409C-BE32-E72D297353CC}">
              <c16:uniqueId val="{0000005E-F1CF-4B9B-A164-3DD5F2A3CCF6}"/>
            </c:ext>
          </c:extLst>
        </c:ser>
        <c:ser>
          <c:idx val="26"/>
          <c:order val="26"/>
          <c:tx>
            <c:strRef>
              <c:f>Slicers!$AB$3:$AB$4</c:f>
              <c:strCache>
                <c:ptCount val="1"/>
                <c:pt idx="0">
                  <c:v>QA Manager</c:v>
                </c:pt>
              </c:strCache>
            </c:strRef>
          </c:tx>
          <c:spPr>
            <a:solidFill>
              <a:schemeClr val="accent3">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Slicers!$AB$5:$AB$15</c:f>
              <c:numCache>
                <c:formatCode>General</c:formatCode>
                <c:ptCount val="10"/>
                <c:pt idx="7">
                  <c:v>75000</c:v>
                </c:pt>
              </c:numCache>
            </c:numRef>
          </c:val>
          <c:extLst>
            <c:ext xmlns:c16="http://schemas.microsoft.com/office/drawing/2014/chart" uri="{C3380CC4-5D6E-409C-BE32-E72D297353CC}">
              <c16:uniqueId val="{0000005F-F1CF-4B9B-A164-3DD5F2A3CCF6}"/>
            </c:ext>
          </c:extLst>
        </c:ser>
        <c:ser>
          <c:idx val="27"/>
          <c:order val="27"/>
          <c:tx>
            <c:strRef>
              <c:f>Slicers!$AC$3:$AC$4</c:f>
              <c:strCache>
                <c:ptCount val="1"/>
                <c:pt idx="0">
                  <c:v>R&amp;D Assistant</c:v>
                </c:pt>
              </c:strCache>
            </c:strRef>
          </c:tx>
          <c:spPr>
            <a:solidFill>
              <a:schemeClr val="accent4">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Slicers!$AC$5:$AC$15</c:f>
              <c:numCache>
                <c:formatCode>General</c:formatCode>
                <c:ptCount val="10"/>
                <c:pt idx="8">
                  <c:v>42000</c:v>
                </c:pt>
              </c:numCache>
            </c:numRef>
          </c:val>
          <c:extLst>
            <c:ext xmlns:c16="http://schemas.microsoft.com/office/drawing/2014/chart" uri="{C3380CC4-5D6E-409C-BE32-E72D297353CC}">
              <c16:uniqueId val="{00000060-F1CF-4B9B-A164-3DD5F2A3CCF6}"/>
            </c:ext>
          </c:extLst>
        </c:ser>
        <c:ser>
          <c:idx val="28"/>
          <c:order val="28"/>
          <c:tx>
            <c:strRef>
              <c:f>Slicers!$AD$3:$AD$4</c:f>
              <c:strCache>
                <c:ptCount val="1"/>
                <c:pt idx="0">
                  <c:v>R&amp;D Engineer</c:v>
                </c:pt>
              </c:strCache>
            </c:strRef>
          </c:tx>
          <c:spPr>
            <a:solidFill>
              <a:schemeClr val="accent5">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Slicers!$AD$5:$AD$15</c:f>
              <c:numCache>
                <c:formatCode>General</c:formatCode>
                <c:ptCount val="10"/>
                <c:pt idx="8">
                  <c:v>58000</c:v>
                </c:pt>
              </c:numCache>
            </c:numRef>
          </c:val>
          <c:extLst>
            <c:ext xmlns:c16="http://schemas.microsoft.com/office/drawing/2014/chart" uri="{C3380CC4-5D6E-409C-BE32-E72D297353CC}">
              <c16:uniqueId val="{00000061-F1CF-4B9B-A164-3DD5F2A3CCF6}"/>
            </c:ext>
          </c:extLst>
        </c:ser>
        <c:ser>
          <c:idx val="29"/>
          <c:order val="29"/>
          <c:tx>
            <c:strRef>
              <c:f>Slicers!$AE$3:$AE$4</c:f>
              <c:strCache>
                <c:ptCount val="1"/>
                <c:pt idx="0">
                  <c:v>R&amp;D Manager</c:v>
                </c:pt>
              </c:strCache>
            </c:strRef>
          </c:tx>
          <c:spPr>
            <a:solidFill>
              <a:schemeClr val="accent6">
                <a:lumMod val="60000"/>
                <a:lumOff val="4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Slicers!$AE$5:$AE$15</c:f>
              <c:numCache>
                <c:formatCode>General</c:formatCode>
                <c:ptCount val="10"/>
                <c:pt idx="8">
                  <c:v>70000</c:v>
                </c:pt>
              </c:numCache>
            </c:numRef>
          </c:val>
          <c:extLst>
            <c:ext xmlns:c16="http://schemas.microsoft.com/office/drawing/2014/chart" uri="{C3380CC4-5D6E-409C-BE32-E72D297353CC}">
              <c16:uniqueId val="{00000062-F1CF-4B9B-A164-3DD5F2A3CCF6}"/>
            </c:ext>
          </c:extLst>
        </c:ser>
        <c:ser>
          <c:idx val="30"/>
          <c:order val="30"/>
          <c:tx>
            <c:strRef>
              <c:f>Slicers!$AF$3:$AF$4</c:f>
              <c:strCache>
                <c:ptCount val="1"/>
                <c:pt idx="0">
                  <c:v>R&amp;D Technician</c:v>
                </c:pt>
              </c:strCache>
            </c:strRef>
          </c:tx>
          <c:spPr>
            <a:solidFill>
              <a:schemeClr val="accent1">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Slicers!$AF$5:$AF$15</c:f>
              <c:numCache>
                <c:formatCode>General</c:formatCode>
                <c:ptCount val="10"/>
                <c:pt idx="8">
                  <c:v>48000</c:v>
                </c:pt>
              </c:numCache>
            </c:numRef>
          </c:val>
          <c:extLst>
            <c:ext xmlns:c16="http://schemas.microsoft.com/office/drawing/2014/chart" uri="{C3380CC4-5D6E-409C-BE32-E72D297353CC}">
              <c16:uniqueId val="{00000063-F1CF-4B9B-A164-3DD5F2A3CCF6}"/>
            </c:ext>
          </c:extLst>
        </c:ser>
        <c:ser>
          <c:idx val="31"/>
          <c:order val="31"/>
          <c:tx>
            <c:strRef>
              <c:f>Slicers!$AG$3:$AG$4</c:f>
              <c:strCache>
                <c:ptCount val="1"/>
                <c:pt idx="0">
                  <c:v>Sales Coordinator</c:v>
                </c:pt>
              </c:strCache>
            </c:strRef>
          </c:tx>
          <c:spPr>
            <a:solidFill>
              <a:schemeClr val="accent2">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Slicers!$AG$5:$AG$15</c:f>
              <c:numCache>
                <c:formatCode>General</c:formatCode>
                <c:ptCount val="10"/>
                <c:pt idx="9">
                  <c:v>50000</c:v>
                </c:pt>
              </c:numCache>
            </c:numRef>
          </c:val>
          <c:extLst>
            <c:ext xmlns:c16="http://schemas.microsoft.com/office/drawing/2014/chart" uri="{C3380CC4-5D6E-409C-BE32-E72D297353CC}">
              <c16:uniqueId val="{00000064-F1CF-4B9B-A164-3DD5F2A3CCF6}"/>
            </c:ext>
          </c:extLst>
        </c:ser>
        <c:ser>
          <c:idx val="32"/>
          <c:order val="32"/>
          <c:tx>
            <c:strRef>
              <c:f>Slicers!$AH$3:$AH$4</c:f>
              <c:strCache>
                <c:ptCount val="1"/>
                <c:pt idx="0">
                  <c:v>Sales Manager</c:v>
                </c:pt>
              </c:strCache>
            </c:strRef>
          </c:tx>
          <c:spPr>
            <a:solidFill>
              <a:schemeClr val="accent3">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Slicers!$AH$5:$AH$15</c:f>
              <c:numCache>
                <c:formatCode>General</c:formatCode>
                <c:ptCount val="10"/>
                <c:pt idx="9">
                  <c:v>72000</c:v>
                </c:pt>
              </c:numCache>
            </c:numRef>
          </c:val>
          <c:extLst>
            <c:ext xmlns:c16="http://schemas.microsoft.com/office/drawing/2014/chart" uri="{C3380CC4-5D6E-409C-BE32-E72D297353CC}">
              <c16:uniqueId val="{00000065-F1CF-4B9B-A164-3DD5F2A3CCF6}"/>
            </c:ext>
          </c:extLst>
        </c:ser>
        <c:ser>
          <c:idx val="33"/>
          <c:order val="33"/>
          <c:tx>
            <c:strRef>
              <c:f>Slicers!$AI$3:$AI$4</c:f>
              <c:strCache>
                <c:ptCount val="1"/>
                <c:pt idx="0">
                  <c:v>Sales Representative</c:v>
                </c:pt>
              </c:strCache>
            </c:strRef>
          </c:tx>
          <c:spPr>
            <a:solidFill>
              <a:schemeClr val="accent4">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Slicers!$AI$5:$AI$15</c:f>
              <c:numCache>
                <c:formatCode>General</c:formatCode>
                <c:ptCount val="10"/>
                <c:pt idx="9">
                  <c:v>48000</c:v>
                </c:pt>
              </c:numCache>
            </c:numRef>
          </c:val>
          <c:extLst>
            <c:ext xmlns:c16="http://schemas.microsoft.com/office/drawing/2014/chart" uri="{C3380CC4-5D6E-409C-BE32-E72D297353CC}">
              <c16:uniqueId val="{00000066-F1CF-4B9B-A164-3DD5F2A3CCF6}"/>
            </c:ext>
          </c:extLst>
        </c:ser>
        <c:ser>
          <c:idx val="34"/>
          <c:order val="34"/>
          <c:tx>
            <c:strRef>
              <c:f>Slicers!$AJ$3:$AJ$4</c:f>
              <c:strCache>
                <c:ptCount val="1"/>
                <c:pt idx="0">
                  <c:v>Senior Customer Service Representative</c:v>
                </c:pt>
              </c:strCache>
            </c:strRef>
          </c:tx>
          <c:spPr>
            <a:solidFill>
              <a:schemeClr val="accent5">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Slicers!$AJ$5:$AJ$15</c:f>
              <c:numCache>
                <c:formatCode>General</c:formatCode>
                <c:ptCount val="10"/>
                <c:pt idx="0">
                  <c:v>50000</c:v>
                </c:pt>
              </c:numCache>
            </c:numRef>
          </c:val>
          <c:extLst>
            <c:ext xmlns:c16="http://schemas.microsoft.com/office/drawing/2014/chart" uri="{C3380CC4-5D6E-409C-BE32-E72D297353CC}">
              <c16:uniqueId val="{00000067-F1CF-4B9B-A164-3DD5F2A3CCF6}"/>
            </c:ext>
          </c:extLst>
        </c:ser>
        <c:ser>
          <c:idx val="35"/>
          <c:order val="35"/>
          <c:tx>
            <c:strRef>
              <c:f>Slicers!$AK$3:$AK$4</c:f>
              <c:strCache>
                <c:ptCount val="1"/>
                <c:pt idx="0">
                  <c:v>Senior Financial Analyst</c:v>
                </c:pt>
              </c:strCache>
            </c:strRef>
          </c:tx>
          <c:spPr>
            <a:solidFill>
              <a:schemeClr val="accent6">
                <a:lumMod val="5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Slicers!$AK$5:$AK$15</c:f>
              <c:numCache>
                <c:formatCode>General</c:formatCode>
                <c:ptCount val="10"/>
                <c:pt idx="1">
                  <c:v>60000</c:v>
                </c:pt>
              </c:numCache>
            </c:numRef>
          </c:val>
          <c:extLst>
            <c:ext xmlns:c16="http://schemas.microsoft.com/office/drawing/2014/chart" uri="{C3380CC4-5D6E-409C-BE32-E72D297353CC}">
              <c16:uniqueId val="{00000068-F1CF-4B9B-A164-3DD5F2A3CCF6}"/>
            </c:ext>
          </c:extLst>
        </c:ser>
        <c:ser>
          <c:idx val="36"/>
          <c:order val="36"/>
          <c:tx>
            <c:strRef>
              <c:f>Slicers!$AL$3:$AL$4</c:f>
              <c:strCache>
                <c:ptCount val="1"/>
                <c:pt idx="0">
                  <c:v>Senior IT Specialist</c:v>
                </c:pt>
              </c:strCache>
            </c:strRef>
          </c:tx>
          <c:spPr>
            <a:solidFill>
              <a:schemeClr val="accent1">
                <a:lumMod val="70000"/>
                <a:lumOff val="3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Slicers!$AL$5:$AL$15</c:f>
              <c:numCache>
                <c:formatCode>General</c:formatCode>
                <c:ptCount val="10"/>
                <c:pt idx="3">
                  <c:v>70000</c:v>
                </c:pt>
              </c:numCache>
            </c:numRef>
          </c:val>
          <c:extLst>
            <c:ext xmlns:c16="http://schemas.microsoft.com/office/drawing/2014/chart" uri="{C3380CC4-5D6E-409C-BE32-E72D297353CC}">
              <c16:uniqueId val="{00000069-F1CF-4B9B-A164-3DD5F2A3CCF6}"/>
            </c:ext>
          </c:extLst>
        </c:ser>
        <c:ser>
          <c:idx val="37"/>
          <c:order val="37"/>
          <c:tx>
            <c:strRef>
              <c:f>Slicers!$AM$3:$AM$4</c:f>
              <c:strCache>
                <c:ptCount val="1"/>
                <c:pt idx="0">
                  <c:v>Senior Production Supervisor</c:v>
                </c:pt>
              </c:strCache>
            </c:strRef>
          </c:tx>
          <c:spPr>
            <a:solidFill>
              <a:schemeClr val="accent2">
                <a:lumMod val="70000"/>
                <a:lumOff val="3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Slicers!$AM$5:$AM$15</c:f>
              <c:numCache>
                <c:formatCode>General</c:formatCode>
                <c:ptCount val="10"/>
                <c:pt idx="6">
                  <c:v>60000</c:v>
                </c:pt>
              </c:numCache>
            </c:numRef>
          </c:val>
          <c:extLst>
            <c:ext xmlns:c16="http://schemas.microsoft.com/office/drawing/2014/chart" uri="{C3380CC4-5D6E-409C-BE32-E72D297353CC}">
              <c16:uniqueId val="{0000006A-F1CF-4B9B-A164-3DD5F2A3CCF6}"/>
            </c:ext>
          </c:extLst>
        </c:ser>
        <c:ser>
          <c:idx val="38"/>
          <c:order val="38"/>
          <c:tx>
            <c:strRef>
              <c:f>Slicers!$AN$3:$AN$4</c:f>
              <c:strCache>
                <c:ptCount val="1"/>
                <c:pt idx="0">
                  <c:v>Senior QA Analyst</c:v>
                </c:pt>
              </c:strCache>
            </c:strRef>
          </c:tx>
          <c:spPr>
            <a:solidFill>
              <a:schemeClr val="accent3">
                <a:lumMod val="70000"/>
                <a:lumOff val="3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Slicers!$AN$5:$AN$15</c:f>
              <c:numCache>
                <c:formatCode>General</c:formatCode>
                <c:ptCount val="10"/>
                <c:pt idx="7">
                  <c:v>62000</c:v>
                </c:pt>
              </c:numCache>
            </c:numRef>
          </c:val>
          <c:extLst>
            <c:ext xmlns:c16="http://schemas.microsoft.com/office/drawing/2014/chart" uri="{C3380CC4-5D6E-409C-BE32-E72D297353CC}">
              <c16:uniqueId val="{0000006B-F1CF-4B9B-A164-3DD5F2A3CCF6}"/>
            </c:ext>
          </c:extLst>
        </c:ser>
        <c:ser>
          <c:idx val="39"/>
          <c:order val="39"/>
          <c:tx>
            <c:strRef>
              <c:f>Slicers!$AO$3:$AO$4</c:f>
              <c:strCache>
                <c:ptCount val="1"/>
                <c:pt idx="0">
                  <c:v>Senior Sales Representative</c:v>
                </c:pt>
              </c:strCache>
            </c:strRef>
          </c:tx>
          <c:spPr>
            <a:solidFill>
              <a:schemeClr val="accent4">
                <a:lumMod val="70000"/>
                <a:lumOff val="30000"/>
              </a:schemeClr>
            </a:solidFill>
            <a:ln>
              <a:noFill/>
            </a:ln>
            <a:effectLst/>
            <a:sp3d/>
          </c:spPr>
          <c:invertIfNegative val="0"/>
          <c:cat>
            <c:strRef>
              <c:f>Slicers!$A$5:$A$15</c:f>
              <c:strCache>
                <c:ptCount val="10"/>
                <c:pt idx="0">
                  <c:v>Customer Service</c:v>
                </c:pt>
                <c:pt idx="1">
                  <c:v>Finance</c:v>
                </c:pt>
                <c:pt idx="2">
                  <c:v>Human Resources</c:v>
                </c:pt>
                <c:pt idx="3">
                  <c:v>Information Technology</c:v>
                </c:pt>
                <c:pt idx="4">
                  <c:v>Marketing</c:v>
                </c:pt>
                <c:pt idx="5">
                  <c:v>Operations</c:v>
                </c:pt>
                <c:pt idx="6">
                  <c:v>Production</c:v>
                </c:pt>
                <c:pt idx="7">
                  <c:v>Quality Assurance</c:v>
                </c:pt>
                <c:pt idx="8">
                  <c:v>Research and Development</c:v>
                </c:pt>
                <c:pt idx="9">
                  <c:v>Sales</c:v>
                </c:pt>
              </c:strCache>
            </c:strRef>
          </c:cat>
          <c:val>
            <c:numRef>
              <c:f>Slicers!$AO$5:$AO$15</c:f>
              <c:numCache>
                <c:formatCode>General</c:formatCode>
                <c:ptCount val="10"/>
                <c:pt idx="9">
                  <c:v>55000</c:v>
                </c:pt>
              </c:numCache>
            </c:numRef>
          </c:val>
          <c:extLst>
            <c:ext xmlns:c16="http://schemas.microsoft.com/office/drawing/2014/chart" uri="{C3380CC4-5D6E-409C-BE32-E72D297353CC}">
              <c16:uniqueId val="{0000006C-F1CF-4B9B-A164-3DD5F2A3CCF6}"/>
            </c:ext>
          </c:extLst>
        </c:ser>
        <c:dLbls>
          <c:showLegendKey val="0"/>
          <c:showVal val="0"/>
          <c:showCatName val="0"/>
          <c:showSerName val="0"/>
          <c:showPercent val="0"/>
          <c:showBubbleSize val="0"/>
        </c:dLbls>
        <c:gapWidth val="150"/>
        <c:shape val="box"/>
        <c:axId val="660196607"/>
        <c:axId val="660219167"/>
        <c:axId val="0"/>
      </c:bar3DChart>
      <c:catAx>
        <c:axId val="6601966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219167"/>
        <c:crosses val="autoZero"/>
        <c:auto val="1"/>
        <c:lblAlgn val="ctr"/>
        <c:lblOffset val="100"/>
        <c:noMultiLvlLbl val="0"/>
      </c:catAx>
      <c:valAx>
        <c:axId val="66021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196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102393</xdr:colOff>
      <xdr:row>15</xdr:row>
      <xdr:rowOff>90487</xdr:rowOff>
    </xdr:from>
    <xdr:to>
      <xdr:col>3</xdr:col>
      <xdr:colOff>1183480</xdr:colOff>
      <xdr:row>30</xdr:row>
      <xdr:rowOff>119062</xdr:rowOff>
    </xdr:to>
    <xdr:graphicFrame macro="">
      <xdr:nvGraphicFramePr>
        <xdr:cNvPr id="2" name="Chart 1">
          <a:extLst>
            <a:ext uri="{FF2B5EF4-FFF2-40B4-BE49-F238E27FC236}">
              <a16:creationId xmlns:a16="http://schemas.microsoft.com/office/drawing/2014/main" id="{193FA3EF-DFA5-B7A8-5A71-0A29C67DB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1881188</xdr:colOff>
      <xdr:row>15</xdr:row>
      <xdr:rowOff>152400</xdr:rowOff>
    </xdr:from>
    <xdr:to>
      <xdr:col>6</xdr:col>
      <xdr:colOff>666750</xdr:colOff>
      <xdr:row>29</xdr:row>
      <xdr:rowOff>142875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DAA655FB-01F1-E38F-5C7E-E0E2C3ADB86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662988" y="2867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14288</xdr:colOff>
      <xdr:row>15</xdr:row>
      <xdr:rowOff>142875</xdr:rowOff>
    </xdr:from>
    <xdr:to>
      <xdr:col>4</xdr:col>
      <xdr:colOff>1843088</xdr:colOff>
      <xdr:row>29</xdr:row>
      <xdr:rowOff>133350</xdr:rowOff>
    </xdr:to>
    <mc:AlternateContent xmlns:mc="http://schemas.openxmlformats.org/markup-compatibility/2006" xmlns:a14="http://schemas.microsoft.com/office/drawing/2010/main">
      <mc:Choice Requires="a14">
        <xdr:graphicFrame macro="">
          <xdr:nvGraphicFramePr>
            <xdr:cNvPr id="6" name="Designation">
              <a:extLst>
                <a:ext uri="{FF2B5EF4-FFF2-40B4-BE49-F238E27FC236}">
                  <a16:creationId xmlns:a16="http://schemas.microsoft.com/office/drawing/2014/main" id="{6A935310-A208-40C7-45A0-718663446865}"/>
                </a:ext>
              </a:extLst>
            </xdr:cNvPr>
            <xdr:cNvGraphicFramePr/>
          </xdr:nvGraphicFramePr>
          <xdr:xfrm>
            <a:off x="0" y="0"/>
            <a:ext cx="0" cy="0"/>
          </xdr:xfrm>
          <a:graphic>
            <a:graphicData uri="http://schemas.microsoft.com/office/drawing/2010/slicer">
              <sle:slicer xmlns:sle="http://schemas.microsoft.com/office/drawing/2010/slicer" name="Designation"/>
            </a:graphicData>
          </a:graphic>
        </xdr:graphicFrame>
      </mc:Choice>
      <mc:Fallback xmlns="">
        <xdr:sp macro="" textlink="">
          <xdr:nvSpPr>
            <xdr:cNvPr id="0" name=""/>
            <xdr:cNvSpPr>
              <a:spLocks noTextEdit="1"/>
            </xdr:cNvSpPr>
          </xdr:nvSpPr>
          <xdr:spPr>
            <a:xfrm>
              <a:off x="6796088"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628649</xdr:colOff>
          <xdr:row>2</xdr:row>
          <xdr:rowOff>171451</xdr:rowOff>
        </xdr:from>
        <xdr:to>
          <xdr:col>10</xdr:col>
          <xdr:colOff>442912</xdr:colOff>
          <xdr:row>4</xdr:row>
          <xdr:rowOff>176213</xdr:rowOff>
        </xdr:to>
        <xdr:sp macro="" textlink="">
          <xdr:nvSpPr>
            <xdr:cNvPr id="2050" name="SearchBox"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IRA" refreshedDate="45829.344413078703" createdVersion="8" refreshedVersion="8" minRefreshableVersion="3" recordCount="40" xr:uid="{78D05BA7-EFC8-4A64-8EEE-37D19E93F6F0}">
  <cacheSource type="worksheet">
    <worksheetSource ref="A1:F41" sheet="Employee-Management"/>
  </cacheSource>
  <cacheFields count="6">
    <cacheField name="Employee ID" numFmtId="0">
      <sharedItems count="40">
        <s v="S1001"/>
        <s v="S1002"/>
        <s v="S1003"/>
        <s v="S1004"/>
        <s v="S1005"/>
        <s v="S1006"/>
        <s v="S1007"/>
        <s v="S1008"/>
        <s v="S1009"/>
        <s v="S1010"/>
        <s v="S1011"/>
        <s v="S1012"/>
        <s v="S1013"/>
        <s v="S1014"/>
        <s v="S1015"/>
        <s v="S1016"/>
        <s v="S1017"/>
        <s v="S1018"/>
        <s v="S1019"/>
        <s v="S1020"/>
        <s v="S1021"/>
        <s v="S1022"/>
        <s v="S1023"/>
        <s v="S1024"/>
        <s v="S1025"/>
        <s v="S1026"/>
        <s v="S1027"/>
        <s v="S1028"/>
        <s v="S1029"/>
        <s v="S1030"/>
        <s v="S1031"/>
        <s v="S1032"/>
        <s v="S1033"/>
        <s v="S1034"/>
        <s v="S1035"/>
        <s v="S1036"/>
        <s v="S1037"/>
        <s v="S1038"/>
        <s v="S1039"/>
        <s v="S1040"/>
      </sharedItems>
    </cacheField>
    <cacheField name="Full Name" numFmtId="0">
      <sharedItems count="37">
        <s v="John Smith"/>
        <s v="Jane Doe"/>
        <s v="Michael Johnson"/>
        <s v="Emily Brown"/>
        <s v="David Wilson"/>
        <s v="Lisa Taylor"/>
        <s v="Daniel Martinez"/>
        <s v="Sarah Anderson"/>
        <s v="Christopher Thomas"/>
        <s v="Kimberly Garcia"/>
        <s v="William Hernandez"/>
        <s v="Melissa Lopez"/>
        <s v="Richard Perez"/>
        <s v="Jessica Gonzalez"/>
        <s v="Matthew Wilson"/>
        <s v="Amanda Martinez"/>
        <s v="James Johnson"/>
        <s v="Laura Brown"/>
        <s v="Daniel Smith"/>
        <s v="Jennifer Davis"/>
        <s v="Michael Garcia"/>
        <s v="Amy Hernandez"/>
        <s v="Christopher Rodriguez"/>
        <s v="Jessica Martinez"/>
        <s v="Sarah Smith"/>
        <s v="Matthew Johnson"/>
        <s v="Emily Davis"/>
        <s v="Daniel Wilson"/>
        <s v="Jennifer Martinez"/>
        <s v="Michael Smith"/>
        <s v="Jessica Johnson"/>
        <s v="David Brown"/>
        <s v="Sarah Garcia"/>
        <s v="Matthew Hernandez"/>
        <s v="Emily Rodriguez"/>
        <s v="Daniel Davis"/>
        <s v="Jennifer Smith"/>
      </sharedItems>
    </cacheField>
    <cacheField name="Department" numFmtId="0">
      <sharedItems count="10">
        <s v="Human Resources"/>
        <s v="Marketing"/>
        <s v="Finance"/>
        <s v="Sales"/>
        <s v="Information Technology"/>
        <s v="Operations"/>
        <s v="Customer Service"/>
        <s v="Research and Development"/>
        <s v="Production"/>
        <s v="Quality Assurance"/>
      </sharedItems>
    </cacheField>
    <cacheField name="Designation" numFmtId="0">
      <sharedItems count="40">
        <s v="HR Manager"/>
        <s v="Marketing Specialist"/>
        <s v="Financial Analyst"/>
        <s v="Sales Representative"/>
        <s v="IT Specialist"/>
        <s v="Operations Manager"/>
        <s v="Customer Service Representative"/>
        <s v="R&amp;D Engineer"/>
        <s v="Production Supervisor"/>
        <s v="QA Analyst"/>
        <s v="HR Coordinator"/>
        <s v="Marketing Manager"/>
        <s v="Finance Manager"/>
        <s v="Sales Manager"/>
        <s v="IT Manager"/>
        <s v="Operations Coordinator"/>
        <s v="Customer Service Manager"/>
        <s v="R&amp;D Manager"/>
        <s v="Production Manager"/>
        <s v="QA Manager"/>
        <s v="HR Assistant"/>
        <s v="Marketing Coordinator"/>
        <s v="Senior Financial Analyst"/>
        <s v="Senior Sales Representative"/>
        <s v="Senior IT Specialist"/>
        <s v="Assistant Operations Manager"/>
        <s v="Senior Customer Service Representative"/>
        <s v="R&amp;D Technician"/>
        <s v="Senior Production Supervisor"/>
        <s v="Senior QA Analyst"/>
        <s v="HR Generalist"/>
        <s v="Marketing Assistant"/>
        <s v="Junior Financial Analyst"/>
        <s v="Sales Coordinator"/>
        <s v="Junior IT Specialist"/>
        <s v="Operations Assistant"/>
        <s v="Customer Service Associate"/>
        <s v="R&amp;D Assistant"/>
        <s v="Production Assistant"/>
        <s v="QA Assistant"/>
      </sharedItems>
    </cacheField>
    <cacheField name="Hire Date" numFmtId="14">
      <sharedItems containsSemiMixedTypes="0" containsNonDate="0" containsDate="1" containsString="0" minDate="2023-01-17T00:00:00" maxDate="2023-12-04T00:00:00"/>
    </cacheField>
    <cacheField name="Annual Salary (USD)" numFmtId="0">
      <sharedItems containsSemiMixedTypes="0" containsString="0" containsNumber="1" containsInteger="1" minValue="40000" maxValue="75000"/>
    </cacheField>
  </cacheFields>
  <extLst>
    <ext xmlns:x14="http://schemas.microsoft.com/office/spreadsheetml/2009/9/main" uri="{725AE2AE-9491-48be-B2B4-4EB974FC3084}">
      <x14:pivotCacheDefinition pivotCacheId="10039223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d v="2023-05-15T00:00:00"/>
    <n v="60000"/>
  </r>
  <r>
    <x v="1"/>
    <x v="1"/>
    <x v="1"/>
    <x v="1"/>
    <d v="2023-08-20T00:00:00"/>
    <n v="50000"/>
  </r>
  <r>
    <x v="2"/>
    <x v="2"/>
    <x v="2"/>
    <x v="2"/>
    <d v="2023-10-10T00:00:00"/>
    <n v="55000"/>
  </r>
  <r>
    <x v="3"/>
    <x v="3"/>
    <x v="3"/>
    <x v="3"/>
    <d v="2023-03-25T00:00:00"/>
    <n v="48000"/>
  </r>
  <r>
    <x v="4"/>
    <x v="4"/>
    <x v="4"/>
    <x v="4"/>
    <d v="2023-09-12T00:00:00"/>
    <n v="60000"/>
  </r>
  <r>
    <x v="5"/>
    <x v="5"/>
    <x v="5"/>
    <x v="5"/>
    <d v="2023-06-30T00:00:00"/>
    <n v="65000"/>
  </r>
  <r>
    <x v="6"/>
    <x v="6"/>
    <x v="6"/>
    <x v="6"/>
    <d v="2023-11-05T00:00:00"/>
    <n v="45000"/>
  </r>
  <r>
    <x v="7"/>
    <x v="7"/>
    <x v="7"/>
    <x v="7"/>
    <d v="2023-04-18T00:00:00"/>
    <n v="58000"/>
  </r>
  <r>
    <x v="8"/>
    <x v="8"/>
    <x v="8"/>
    <x v="8"/>
    <d v="2023-07-22T00:00:00"/>
    <n v="52000"/>
  </r>
  <r>
    <x v="9"/>
    <x v="9"/>
    <x v="9"/>
    <x v="9"/>
    <d v="2023-02-14T00:00:00"/>
    <n v="56000"/>
  </r>
  <r>
    <x v="10"/>
    <x v="10"/>
    <x v="0"/>
    <x v="10"/>
    <d v="2023-09-01T00:00:00"/>
    <n v="48000"/>
  </r>
  <r>
    <x v="11"/>
    <x v="11"/>
    <x v="1"/>
    <x v="11"/>
    <d v="2023-06-10T00:00:00"/>
    <n v="65000"/>
  </r>
  <r>
    <x v="12"/>
    <x v="12"/>
    <x v="2"/>
    <x v="12"/>
    <d v="2023-11-18T00:00:00"/>
    <n v="70000"/>
  </r>
  <r>
    <x v="13"/>
    <x v="13"/>
    <x v="3"/>
    <x v="13"/>
    <d v="2023-05-03T00:00:00"/>
    <n v="72000"/>
  </r>
  <r>
    <x v="14"/>
    <x v="14"/>
    <x v="4"/>
    <x v="14"/>
    <d v="2023-08-08T00:00:00"/>
    <n v="75000"/>
  </r>
  <r>
    <x v="15"/>
    <x v="15"/>
    <x v="5"/>
    <x v="15"/>
    <d v="2023-10-29T00:00:00"/>
    <n v="48000"/>
  </r>
  <r>
    <x v="16"/>
    <x v="16"/>
    <x v="6"/>
    <x v="16"/>
    <d v="2023-03-12T00:00:00"/>
    <n v="68000"/>
  </r>
  <r>
    <x v="17"/>
    <x v="17"/>
    <x v="7"/>
    <x v="17"/>
    <d v="2023-06-25T00:00:00"/>
    <n v="70000"/>
  </r>
  <r>
    <x v="18"/>
    <x v="18"/>
    <x v="8"/>
    <x v="18"/>
    <d v="2023-09-30T00:00:00"/>
    <n v="72000"/>
  </r>
  <r>
    <x v="19"/>
    <x v="19"/>
    <x v="9"/>
    <x v="19"/>
    <d v="2023-01-17T00:00:00"/>
    <n v="75000"/>
  </r>
  <r>
    <x v="20"/>
    <x v="20"/>
    <x v="0"/>
    <x v="20"/>
    <d v="2023-07-05T00:00:00"/>
    <n v="42000"/>
  </r>
  <r>
    <x v="21"/>
    <x v="21"/>
    <x v="1"/>
    <x v="21"/>
    <d v="2023-04-28T00:00:00"/>
    <n v="48000"/>
  </r>
  <r>
    <x v="22"/>
    <x v="22"/>
    <x v="2"/>
    <x v="22"/>
    <d v="2023-11-12T00:00:00"/>
    <n v="60000"/>
  </r>
  <r>
    <x v="23"/>
    <x v="23"/>
    <x v="3"/>
    <x v="23"/>
    <d v="2023-05-25T00:00:00"/>
    <n v="55000"/>
  </r>
  <r>
    <x v="24"/>
    <x v="4"/>
    <x v="4"/>
    <x v="24"/>
    <d v="2023-08-30T00:00:00"/>
    <n v="70000"/>
  </r>
  <r>
    <x v="25"/>
    <x v="24"/>
    <x v="5"/>
    <x v="25"/>
    <d v="2023-10-15T00:00:00"/>
    <n v="55000"/>
  </r>
  <r>
    <x v="26"/>
    <x v="25"/>
    <x v="6"/>
    <x v="26"/>
    <d v="2023-03-28T00:00:00"/>
    <n v="50000"/>
  </r>
  <r>
    <x v="27"/>
    <x v="26"/>
    <x v="7"/>
    <x v="27"/>
    <d v="2023-06-01T00:00:00"/>
    <n v="48000"/>
  </r>
  <r>
    <x v="28"/>
    <x v="27"/>
    <x v="8"/>
    <x v="28"/>
    <d v="2023-09-08T00:00:00"/>
    <n v="60000"/>
  </r>
  <r>
    <x v="29"/>
    <x v="28"/>
    <x v="9"/>
    <x v="29"/>
    <d v="2023-02-22T00:00:00"/>
    <n v="62000"/>
  </r>
  <r>
    <x v="30"/>
    <x v="29"/>
    <x v="0"/>
    <x v="30"/>
    <d v="2023-07-17T00:00:00"/>
    <n v="50000"/>
  </r>
  <r>
    <x v="31"/>
    <x v="30"/>
    <x v="1"/>
    <x v="31"/>
    <d v="2023-04-10T00:00:00"/>
    <n v="42000"/>
  </r>
  <r>
    <x v="32"/>
    <x v="31"/>
    <x v="2"/>
    <x v="32"/>
    <d v="2023-11-26T00:00:00"/>
    <n v="48000"/>
  </r>
  <r>
    <x v="33"/>
    <x v="32"/>
    <x v="3"/>
    <x v="33"/>
    <d v="2023-06-17T00:00:00"/>
    <n v="50000"/>
  </r>
  <r>
    <x v="34"/>
    <x v="33"/>
    <x v="4"/>
    <x v="34"/>
    <d v="2023-09-20T00:00:00"/>
    <n v="48000"/>
  </r>
  <r>
    <x v="35"/>
    <x v="34"/>
    <x v="5"/>
    <x v="35"/>
    <d v="2023-12-03T00:00:00"/>
    <n v="42000"/>
  </r>
  <r>
    <x v="36"/>
    <x v="35"/>
    <x v="6"/>
    <x v="36"/>
    <d v="2023-04-06T00:00:00"/>
    <n v="40000"/>
  </r>
  <r>
    <x v="37"/>
    <x v="36"/>
    <x v="7"/>
    <x v="37"/>
    <d v="2023-07-30T00:00:00"/>
    <n v="42000"/>
  </r>
  <r>
    <x v="38"/>
    <x v="2"/>
    <x v="8"/>
    <x v="38"/>
    <d v="2023-10-25T00:00:00"/>
    <n v="40000"/>
  </r>
  <r>
    <x v="39"/>
    <x v="23"/>
    <x v="9"/>
    <x v="39"/>
    <d v="2023-03-20T00:00:00"/>
    <n v="4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3222A5-0DAE-4BEA-93BE-0499E41478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6">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axis="axisRow" showAll="0">
      <items count="11">
        <item x="6"/>
        <item x="2"/>
        <item x="0"/>
        <item x="4"/>
        <item x="1"/>
        <item x="5"/>
        <item x="8"/>
        <item x="9"/>
        <item x="7"/>
        <item x="3"/>
        <item t="default"/>
      </items>
    </pivotField>
    <pivotField showAll="0"/>
    <pivotField numFmtId="14" showAll="0"/>
    <pivotField dataField="1" showAll="0"/>
  </pivotFields>
  <rowFields count="1">
    <field x="2"/>
  </rowFields>
  <rowItems count="11">
    <i>
      <x/>
    </i>
    <i>
      <x v="1"/>
    </i>
    <i>
      <x v="2"/>
    </i>
    <i>
      <x v="3"/>
    </i>
    <i>
      <x v="4"/>
    </i>
    <i>
      <x v="5"/>
    </i>
    <i>
      <x v="6"/>
    </i>
    <i>
      <x v="7"/>
    </i>
    <i>
      <x v="8"/>
    </i>
    <i>
      <x v="9"/>
    </i>
    <i t="grand">
      <x/>
    </i>
  </rowItems>
  <colItems count="1">
    <i/>
  </colItems>
  <dataFields count="1">
    <dataField name="Average of Annual Salary (USD)" fld="5" subtotal="average" baseField="0" baseItem="0"/>
  </dataFields>
  <conditionalFormats count="2">
    <conditionalFormat type="all" priority="2">
      <pivotAreas count="1">
        <pivotArea type="data" collapsedLevelsAreSubtotals="1" fieldPosition="0">
          <references count="2">
            <reference field="4294967294" count="1" selected="0">
              <x v="0"/>
            </reference>
            <reference field="2" count="10">
              <x v="0"/>
              <x v="1"/>
              <x v="2"/>
              <x v="3"/>
              <x v="4"/>
              <x v="5"/>
              <x v="6"/>
              <x v="7"/>
              <x v="8"/>
              <x v="9"/>
            </reference>
          </references>
        </pivotArea>
      </pivotAreas>
    </conditionalFormat>
    <conditionalFormat type="all" priority="1">
      <pivotAreas count="1">
        <pivotArea type="data" collapsedLevelsAreSubtotals="1" fieldPosition="0">
          <references count="2">
            <reference field="4294967294" count="1" selected="0">
              <x v="0"/>
            </reference>
            <reference field="2"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417E54-18A7-4BBE-A33A-5EEB54F2A58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1" firstHeaderRow="1" firstDataRow="1" firstDataCol="1"/>
  <pivotFields count="6">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sortType="descending">
      <items count="38">
        <item x="15"/>
        <item x="21"/>
        <item x="22"/>
        <item x="8"/>
        <item x="35"/>
        <item x="6"/>
        <item x="18"/>
        <item x="27"/>
        <item x="31"/>
        <item x="4"/>
        <item x="3"/>
        <item x="26"/>
        <item x="34"/>
        <item x="16"/>
        <item x="1"/>
        <item x="19"/>
        <item x="28"/>
        <item x="36"/>
        <item x="13"/>
        <item x="30"/>
        <item x="23"/>
        <item x="0"/>
        <item x="9"/>
        <item x="17"/>
        <item x="5"/>
        <item x="33"/>
        <item x="25"/>
        <item x="14"/>
        <item x="11"/>
        <item x="20"/>
        <item x="2"/>
        <item x="29"/>
        <item x="12"/>
        <item x="7"/>
        <item x="32"/>
        <item x="24"/>
        <item x="10"/>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dataField="1" showAll="0"/>
  </pivotFields>
  <rowFields count="1">
    <field x="1"/>
  </rowFields>
  <rowItems count="38">
    <i>
      <x v="27"/>
    </i>
    <i>
      <x v="15"/>
    </i>
    <i>
      <x v="6"/>
    </i>
    <i>
      <x v="18"/>
    </i>
    <i>
      <x v="23"/>
    </i>
    <i>
      <x v="32"/>
    </i>
    <i>
      <x v="9"/>
    </i>
    <i>
      <x v="13"/>
    </i>
    <i>
      <x v="28"/>
    </i>
    <i>
      <x v="24"/>
    </i>
    <i>
      <x v="16"/>
    </i>
    <i>
      <x v="7"/>
    </i>
    <i>
      <x v="2"/>
    </i>
    <i>
      <x v="21"/>
    </i>
    <i>
      <x v="33"/>
    </i>
    <i>
      <x v="22"/>
    </i>
    <i>
      <x v="35"/>
    </i>
    <i>
      <x v="30"/>
    </i>
    <i>
      <x v="20"/>
    </i>
    <i>
      <x v="3"/>
    </i>
    <i>
      <x v="34"/>
    </i>
    <i>
      <x v="31"/>
    </i>
    <i>
      <x v="26"/>
    </i>
    <i>
      <x v="14"/>
    </i>
    <i>
      <x v="11"/>
    </i>
    <i>
      <x/>
    </i>
    <i>
      <x v="1"/>
    </i>
    <i>
      <x v="25"/>
    </i>
    <i>
      <x v="36"/>
    </i>
    <i>
      <x v="10"/>
    </i>
    <i>
      <x v="8"/>
    </i>
    <i>
      <x v="5"/>
    </i>
    <i>
      <x v="12"/>
    </i>
    <i>
      <x v="29"/>
    </i>
    <i>
      <x v="19"/>
    </i>
    <i>
      <x v="17"/>
    </i>
    <i>
      <x v="4"/>
    </i>
    <i t="grand">
      <x/>
    </i>
  </rowItems>
  <colItems count="1">
    <i/>
  </colItems>
  <dataFields count="1">
    <dataField name="Max of Annual Salary (USD)" fld="5" subtotal="max" baseField="1" baseItem="7"/>
  </dataFields>
  <formats count="1">
    <format dxfId="3">
      <pivotArea collapsedLevelsAreSubtotals="1" fieldPosition="0">
        <references count="1">
          <reference field="1" count="5">
            <x v="6"/>
            <x v="15"/>
            <x v="18"/>
            <x v="23"/>
            <x v="2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0130AE-C3AD-4E0E-AC6A-14E3B804BC9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P15" firstHeaderRow="1" firstDataRow="2" firstDataCol="1"/>
  <pivotFields count="6">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axis="axisRow" showAll="0">
      <items count="11">
        <item x="6"/>
        <item x="2"/>
        <item x="0"/>
        <item x="4"/>
        <item x="1"/>
        <item x="5"/>
        <item x="8"/>
        <item x="9"/>
        <item x="7"/>
        <item x="3"/>
        <item t="default"/>
      </items>
    </pivotField>
    <pivotField axis="axisCol" showAll="0">
      <items count="41">
        <item x="25"/>
        <item x="36"/>
        <item x="16"/>
        <item x="6"/>
        <item x="12"/>
        <item x="2"/>
        <item x="20"/>
        <item x="10"/>
        <item x="30"/>
        <item x="0"/>
        <item x="14"/>
        <item x="4"/>
        <item x="32"/>
        <item x="34"/>
        <item x="31"/>
        <item x="21"/>
        <item x="11"/>
        <item x="1"/>
        <item x="35"/>
        <item x="15"/>
        <item x="5"/>
        <item x="38"/>
        <item x="18"/>
        <item x="8"/>
        <item x="9"/>
        <item x="39"/>
        <item x="19"/>
        <item x="37"/>
        <item x="7"/>
        <item x="17"/>
        <item x="27"/>
        <item x="33"/>
        <item x="13"/>
        <item x="3"/>
        <item x="26"/>
        <item x="22"/>
        <item x="24"/>
        <item x="28"/>
        <item x="29"/>
        <item x="23"/>
        <item t="default"/>
      </items>
    </pivotField>
    <pivotField numFmtId="14" showAll="0"/>
    <pivotField dataField="1" showAll="0"/>
  </pivotFields>
  <rowFields count="1">
    <field x="2"/>
  </rowFields>
  <rowItems count="11">
    <i>
      <x/>
    </i>
    <i>
      <x v="1"/>
    </i>
    <i>
      <x v="2"/>
    </i>
    <i>
      <x v="3"/>
    </i>
    <i>
      <x v="4"/>
    </i>
    <i>
      <x v="5"/>
    </i>
    <i>
      <x v="6"/>
    </i>
    <i>
      <x v="7"/>
    </i>
    <i>
      <x v="8"/>
    </i>
    <i>
      <x v="9"/>
    </i>
    <i t="grand">
      <x/>
    </i>
  </rowItems>
  <colFields count="1">
    <field x="3"/>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Sum of Annual Salary (USD)" fld="5" baseField="2" baseItem="0"/>
  </dataFields>
  <chartFormats count="4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 chart="0" format="25" series="1">
      <pivotArea type="data" outline="0" fieldPosition="0">
        <references count="2">
          <reference field="4294967294" count="1" selected="0">
            <x v="0"/>
          </reference>
          <reference field="3" count="1" selected="0">
            <x v="25"/>
          </reference>
        </references>
      </pivotArea>
    </chartFormat>
    <chartFormat chart="0" format="26" series="1">
      <pivotArea type="data" outline="0" fieldPosition="0">
        <references count="2">
          <reference field="4294967294" count="1" selected="0">
            <x v="0"/>
          </reference>
          <reference field="3" count="1" selected="0">
            <x v="26"/>
          </reference>
        </references>
      </pivotArea>
    </chartFormat>
    <chartFormat chart="0" format="27" series="1">
      <pivotArea type="data" outline="0" fieldPosition="0">
        <references count="2">
          <reference field="4294967294" count="1" selected="0">
            <x v="0"/>
          </reference>
          <reference field="3" count="1" selected="0">
            <x v="27"/>
          </reference>
        </references>
      </pivotArea>
    </chartFormat>
    <chartFormat chart="0" format="28" series="1">
      <pivotArea type="data" outline="0" fieldPosition="0">
        <references count="2">
          <reference field="4294967294" count="1" selected="0">
            <x v="0"/>
          </reference>
          <reference field="3" count="1" selected="0">
            <x v="28"/>
          </reference>
        </references>
      </pivotArea>
    </chartFormat>
    <chartFormat chart="0" format="29" series="1">
      <pivotArea type="data" outline="0" fieldPosition="0">
        <references count="2">
          <reference field="4294967294" count="1" selected="0">
            <x v="0"/>
          </reference>
          <reference field="3" count="1" selected="0">
            <x v="29"/>
          </reference>
        </references>
      </pivotArea>
    </chartFormat>
    <chartFormat chart="0" format="30" series="1">
      <pivotArea type="data" outline="0" fieldPosition="0">
        <references count="2">
          <reference field="4294967294" count="1" selected="0">
            <x v="0"/>
          </reference>
          <reference field="3" count="1" selected="0">
            <x v="30"/>
          </reference>
        </references>
      </pivotArea>
    </chartFormat>
    <chartFormat chart="0" format="31" series="1">
      <pivotArea type="data" outline="0" fieldPosition="0">
        <references count="2">
          <reference field="4294967294" count="1" selected="0">
            <x v="0"/>
          </reference>
          <reference field="3" count="1" selected="0">
            <x v="31"/>
          </reference>
        </references>
      </pivotArea>
    </chartFormat>
    <chartFormat chart="0" format="32" series="1">
      <pivotArea type="data" outline="0" fieldPosition="0">
        <references count="2">
          <reference field="4294967294" count="1" selected="0">
            <x v="0"/>
          </reference>
          <reference field="3" count="1" selected="0">
            <x v="32"/>
          </reference>
        </references>
      </pivotArea>
    </chartFormat>
    <chartFormat chart="0" format="33" series="1">
      <pivotArea type="data" outline="0" fieldPosition="0">
        <references count="2">
          <reference field="4294967294" count="1" selected="0">
            <x v="0"/>
          </reference>
          <reference field="3" count="1" selected="0">
            <x v="33"/>
          </reference>
        </references>
      </pivotArea>
    </chartFormat>
    <chartFormat chart="0" format="34" series="1">
      <pivotArea type="data" outline="0" fieldPosition="0">
        <references count="2">
          <reference field="4294967294" count="1" selected="0">
            <x v="0"/>
          </reference>
          <reference field="3" count="1" selected="0">
            <x v="34"/>
          </reference>
        </references>
      </pivotArea>
    </chartFormat>
    <chartFormat chart="0" format="35" series="1">
      <pivotArea type="data" outline="0" fieldPosition="0">
        <references count="2">
          <reference field="4294967294" count="1" selected="0">
            <x v="0"/>
          </reference>
          <reference field="3" count="1" selected="0">
            <x v="35"/>
          </reference>
        </references>
      </pivotArea>
    </chartFormat>
    <chartFormat chart="0" format="36" series="1">
      <pivotArea type="data" outline="0" fieldPosition="0">
        <references count="2">
          <reference field="4294967294" count="1" selected="0">
            <x v="0"/>
          </reference>
          <reference field="3" count="1" selected="0">
            <x v="36"/>
          </reference>
        </references>
      </pivotArea>
    </chartFormat>
    <chartFormat chart="0" format="37" series="1">
      <pivotArea type="data" outline="0" fieldPosition="0">
        <references count="2">
          <reference field="4294967294" count="1" selected="0">
            <x v="0"/>
          </reference>
          <reference field="3" count="1" selected="0">
            <x v="37"/>
          </reference>
        </references>
      </pivotArea>
    </chartFormat>
    <chartFormat chart="0" format="38" series="1">
      <pivotArea type="data" outline="0" fieldPosition="0">
        <references count="2">
          <reference field="4294967294" count="1" selected="0">
            <x v="0"/>
          </reference>
          <reference field="3" count="1" selected="0">
            <x v="38"/>
          </reference>
        </references>
      </pivotArea>
    </chartFormat>
    <chartFormat chart="0" format="39" series="1">
      <pivotArea type="data" outline="0" fieldPosition="0">
        <references count="2">
          <reference field="4294967294" count="1" selected="0">
            <x v="0"/>
          </reference>
          <reference field="3" count="1" selected="0">
            <x v="3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D3B9A0E-F967-410E-B000-39F3BEF756E4}" sourceName="Department">
  <pivotTables>
    <pivotTable tabId="6" name="PivotTable3"/>
  </pivotTables>
  <data>
    <tabular pivotCacheId="1003922316">
      <items count="10">
        <i x="6" s="1"/>
        <i x="2" s="1"/>
        <i x="0" s="1"/>
        <i x="4" s="1"/>
        <i x="1" s="1"/>
        <i x="5" s="1"/>
        <i x="8" s="1"/>
        <i x="9" s="1"/>
        <i x="7"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ation" xr10:uid="{C8AEBED7-5E65-4142-B395-EDE0D9E696E8}" sourceName="Designation">
  <pivotTables>
    <pivotTable tabId="6" name="PivotTable3"/>
  </pivotTables>
  <data>
    <tabular pivotCacheId="1003922316">
      <items count="40">
        <i x="25" s="1"/>
        <i x="36" s="1"/>
        <i x="16" s="1"/>
        <i x="6" s="1"/>
        <i x="12" s="1"/>
        <i x="2" s="1"/>
        <i x="20" s="1"/>
        <i x="10" s="1"/>
        <i x="30" s="1"/>
        <i x="0" s="1"/>
        <i x="14" s="1"/>
        <i x="4" s="1"/>
        <i x="32" s="1"/>
        <i x="34" s="1"/>
        <i x="31" s="1"/>
        <i x="21" s="1"/>
        <i x="11" s="1"/>
        <i x="1" s="1"/>
        <i x="35" s="1"/>
        <i x="15" s="1"/>
        <i x="5" s="1"/>
        <i x="38" s="1"/>
        <i x="18" s="1"/>
        <i x="8" s="1"/>
        <i x="9" s="1"/>
        <i x="39" s="1"/>
        <i x="19" s="1"/>
        <i x="37" s="1"/>
        <i x="7" s="1"/>
        <i x="17" s="1"/>
        <i x="27" s="1"/>
        <i x="33" s="1"/>
        <i x="13" s="1"/>
        <i x="3" s="1"/>
        <i x="26" s="1"/>
        <i x="22" s="1"/>
        <i x="24" s="1"/>
        <i x="28" s="1"/>
        <i x="29" s="1"/>
        <i x="2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F8AC0F7-9A6B-4FE6-8796-BC6BC111305D}" cache="Slicer_Department" caption="Department" rowHeight="241300"/>
  <slicer name="Designation" xr10:uid="{0F36107E-480B-4B34-B3B8-E2DB6391F22B}" cache="Slicer_Designation" caption="Designation" startItem="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DEDB5-76A8-499C-970E-5EB97AE25672}">
  <sheetPr codeName="Sheet2"/>
  <dimension ref="A1:I14"/>
  <sheetViews>
    <sheetView workbookViewId="0">
      <selection activeCell="D4" sqref="D4"/>
    </sheetView>
  </sheetViews>
  <sheetFormatPr defaultRowHeight="14.25" x14ac:dyDescent="0.45"/>
  <cols>
    <col min="1" max="1" width="22.3984375" bestFit="1" customWidth="1"/>
    <col min="2" max="2" width="26.46484375" bestFit="1" customWidth="1"/>
    <col min="3" max="3" width="6.9296875" bestFit="1" customWidth="1"/>
    <col min="4" max="4" width="15.3984375" bestFit="1" customWidth="1"/>
    <col min="5" max="5" width="20.3984375" bestFit="1" customWidth="1"/>
    <col min="7" max="7" width="9.796875" bestFit="1" customWidth="1"/>
    <col min="8" max="8" width="9.6640625" bestFit="1" customWidth="1"/>
    <col min="9" max="9" width="15.46484375" bestFit="1" customWidth="1"/>
    <col min="10" max="10" width="23.33203125" bestFit="1" customWidth="1"/>
    <col min="11" max="11" width="5.73046875" bestFit="1" customWidth="1"/>
    <col min="12" max="12" width="10.19921875" bestFit="1" customWidth="1"/>
  </cols>
  <sheetData>
    <row r="1" spans="1:9" x14ac:dyDescent="0.45">
      <c r="A1" s="8" t="s">
        <v>139</v>
      </c>
      <c r="B1" s="7"/>
      <c r="C1" s="7"/>
      <c r="D1" s="7"/>
      <c r="E1" s="7"/>
      <c r="F1" s="7"/>
      <c r="G1" s="7"/>
      <c r="H1" s="7"/>
      <c r="I1" s="7"/>
    </row>
    <row r="3" spans="1:9" x14ac:dyDescent="0.45">
      <c r="A3" s="5" t="s">
        <v>138</v>
      </c>
      <c r="B3" t="s">
        <v>135</v>
      </c>
    </row>
    <row r="4" spans="1:9" x14ac:dyDescent="0.45">
      <c r="A4" s="6" t="s">
        <v>32</v>
      </c>
      <c r="B4">
        <v>50750</v>
      </c>
    </row>
    <row r="5" spans="1:9" x14ac:dyDescent="0.45">
      <c r="A5" s="6" t="s">
        <v>16</v>
      </c>
      <c r="B5">
        <v>58250</v>
      </c>
    </row>
    <row r="6" spans="1:9" x14ac:dyDescent="0.45">
      <c r="A6" s="6" t="s">
        <v>8</v>
      </c>
      <c r="B6">
        <v>50000</v>
      </c>
    </row>
    <row r="7" spans="1:9" x14ac:dyDescent="0.45">
      <c r="A7" s="6" t="s">
        <v>24</v>
      </c>
      <c r="B7">
        <v>63250</v>
      </c>
    </row>
    <row r="8" spans="1:9" x14ac:dyDescent="0.45">
      <c r="A8" s="6" t="s">
        <v>12</v>
      </c>
      <c r="B8">
        <v>51250</v>
      </c>
    </row>
    <row r="9" spans="1:9" x14ac:dyDescent="0.45">
      <c r="A9" s="6" t="s">
        <v>28</v>
      </c>
      <c r="B9">
        <v>52500</v>
      </c>
    </row>
    <row r="10" spans="1:9" x14ac:dyDescent="0.45">
      <c r="A10" s="6" t="s">
        <v>40</v>
      </c>
      <c r="B10">
        <v>56000</v>
      </c>
    </row>
    <row r="11" spans="1:9" x14ac:dyDescent="0.45">
      <c r="A11" s="6" t="s">
        <v>44</v>
      </c>
      <c r="B11">
        <v>58750</v>
      </c>
    </row>
    <row r="12" spans="1:9" x14ac:dyDescent="0.45">
      <c r="A12" s="6" t="s">
        <v>36</v>
      </c>
      <c r="B12">
        <v>54500</v>
      </c>
    </row>
    <row r="13" spans="1:9" x14ac:dyDescent="0.45">
      <c r="A13" s="6" t="s">
        <v>20</v>
      </c>
      <c r="B13">
        <v>56250</v>
      </c>
    </row>
    <row r="14" spans="1:9" x14ac:dyDescent="0.45">
      <c r="A14" s="6" t="s">
        <v>137</v>
      </c>
      <c r="B14">
        <v>55150</v>
      </c>
    </row>
  </sheetData>
  <conditionalFormatting pivot="1" sqref="B3">
    <cfRule type="top10" priority="3" rank="1"/>
    <cfRule type="top10" dxfId="2" priority="4" rank="1"/>
  </conditionalFormatting>
  <conditionalFormatting pivot="1" sqref="B4:B13">
    <cfRule type="top10" dxfId="1" priority="2" rank="1"/>
  </conditionalFormatting>
  <conditionalFormatting pivot="1" sqref="B4:B13">
    <cfRule type="top10" dxfId="0" priority="1" bottom="1" rank="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3DF22-0E69-4117-8ED4-5C1627980876}">
  <sheetPr codeName="Sheet3"/>
  <dimension ref="A3:B41"/>
  <sheetViews>
    <sheetView tabSelected="1" workbookViewId="0">
      <selection activeCell="A10" sqref="A10"/>
    </sheetView>
  </sheetViews>
  <sheetFormatPr defaultRowHeight="14.25" x14ac:dyDescent="0.45"/>
  <cols>
    <col min="1" max="1" width="18.265625" bestFit="1" customWidth="1"/>
    <col min="2" max="2" width="23.19921875" bestFit="1" customWidth="1"/>
    <col min="3" max="37" width="19" bestFit="1" customWidth="1"/>
    <col min="38" max="38" width="10.19921875" bestFit="1" customWidth="1"/>
    <col min="39" max="41" width="5.6640625" bestFit="1" customWidth="1"/>
    <col min="42" max="42" width="10.19921875" bestFit="1" customWidth="1"/>
  </cols>
  <sheetData>
    <row r="3" spans="1:2" x14ac:dyDescent="0.45">
      <c r="A3" s="5" t="s">
        <v>138</v>
      </c>
      <c r="B3" t="s">
        <v>140</v>
      </c>
    </row>
    <row r="4" spans="1:2" x14ac:dyDescent="0.45">
      <c r="A4" s="6" t="s">
        <v>59</v>
      </c>
      <c r="B4" s="10">
        <v>75000</v>
      </c>
    </row>
    <row r="5" spans="1:2" x14ac:dyDescent="0.45">
      <c r="A5" s="6" t="s">
        <v>74</v>
      </c>
      <c r="B5" s="10">
        <v>75000</v>
      </c>
    </row>
    <row r="6" spans="1:2" x14ac:dyDescent="0.45">
      <c r="A6" s="6" t="s">
        <v>71</v>
      </c>
      <c r="B6" s="10">
        <v>72000</v>
      </c>
    </row>
    <row r="7" spans="1:2" x14ac:dyDescent="0.45">
      <c r="A7" s="6" t="s">
        <v>56</v>
      </c>
      <c r="B7" s="10">
        <v>72000</v>
      </c>
    </row>
    <row r="8" spans="1:2" x14ac:dyDescent="0.45">
      <c r="A8" s="6" t="s">
        <v>68</v>
      </c>
      <c r="B8" s="10">
        <v>70000</v>
      </c>
    </row>
    <row r="9" spans="1:2" x14ac:dyDescent="0.45">
      <c r="A9" s="6" t="s">
        <v>53</v>
      </c>
      <c r="B9">
        <v>70000</v>
      </c>
    </row>
    <row r="10" spans="1:2" x14ac:dyDescent="0.45">
      <c r="A10" s="6" t="s">
        <v>23</v>
      </c>
      <c r="B10">
        <v>70000</v>
      </c>
    </row>
    <row r="11" spans="1:2" x14ac:dyDescent="0.45">
      <c r="A11" s="6" t="s">
        <v>65</v>
      </c>
      <c r="B11">
        <v>68000</v>
      </c>
    </row>
    <row r="12" spans="1:2" x14ac:dyDescent="0.45">
      <c r="A12" s="6" t="s">
        <v>50</v>
      </c>
      <c r="B12">
        <v>65000</v>
      </c>
    </row>
    <row r="13" spans="1:2" x14ac:dyDescent="0.45">
      <c r="A13" s="6" t="s">
        <v>27</v>
      </c>
      <c r="B13">
        <v>65000</v>
      </c>
    </row>
    <row r="14" spans="1:2" x14ac:dyDescent="0.45">
      <c r="A14" s="6" t="s">
        <v>103</v>
      </c>
      <c r="B14">
        <v>62000</v>
      </c>
    </row>
    <row r="15" spans="1:2" x14ac:dyDescent="0.45">
      <c r="A15" s="6" t="s">
        <v>100</v>
      </c>
      <c r="B15">
        <v>60000</v>
      </c>
    </row>
    <row r="16" spans="1:2" x14ac:dyDescent="0.45">
      <c r="A16" s="6" t="s">
        <v>83</v>
      </c>
      <c r="B16">
        <v>60000</v>
      </c>
    </row>
    <row r="17" spans="1:2" x14ac:dyDescent="0.45">
      <c r="A17" s="6" t="s">
        <v>7</v>
      </c>
      <c r="B17">
        <v>60000</v>
      </c>
    </row>
    <row r="18" spans="1:2" x14ac:dyDescent="0.45">
      <c r="A18" s="6" t="s">
        <v>35</v>
      </c>
      <c r="B18">
        <v>58000</v>
      </c>
    </row>
    <row r="19" spans="1:2" x14ac:dyDescent="0.45">
      <c r="A19" s="6" t="s">
        <v>43</v>
      </c>
      <c r="B19">
        <v>56000</v>
      </c>
    </row>
    <row r="20" spans="1:2" x14ac:dyDescent="0.45">
      <c r="A20" s="6" t="s">
        <v>91</v>
      </c>
      <c r="B20">
        <v>55000</v>
      </c>
    </row>
    <row r="21" spans="1:2" x14ac:dyDescent="0.45">
      <c r="A21" s="6" t="s">
        <v>15</v>
      </c>
      <c r="B21">
        <v>55000</v>
      </c>
    </row>
    <row r="22" spans="1:2" x14ac:dyDescent="0.45">
      <c r="A22" s="6" t="s">
        <v>86</v>
      </c>
      <c r="B22">
        <v>55000</v>
      </c>
    </row>
    <row r="23" spans="1:2" x14ac:dyDescent="0.45">
      <c r="A23" s="6" t="s">
        <v>39</v>
      </c>
      <c r="B23">
        <v>52000</v>
      </c>
    </row>
    <row r="24" spans="1:2" x14ac:dyDescent="0.45">
      <c r="A24" s="6" t="s">
        <v>115</v>
      </c>
      <c r="B24">
        <v>50000</v>
      </c>
    </row>
    <row r="25" spans="1:2" x14ac:dyDescent="0.45">
      <c r="A25" s="6" t="s">
        <v>106</v>
      </c>
      <c r="B25">
        <v>50000</v>
      </c>
    </row>
    <row r="26" spans="1:2" x14ac:dyDescent="0.45">
      <c r="A26" s="6" t="s">
        <v>94</v>
      </c>
      <c r="B26">
        <v>50000</v>
      </c>
    </row>
    <row r="27" spans="1:2" x14ac:dyDescent="0.45">
      <c r="A27" s="6" t="s">
        <v>11</v>
      </c>
      <c r="B27">
        <v>50000</v>
      </c>
    </row>
    <row r="28" spans="1:2" x14ac:dyDescent="0.45">
      <c r="A28" s="6" t="s">
        <v>97</v>
      </c>
      <c r="B28">
        <v>48000</v>
      </c>
    </row>
    <row r="29" spans="1:2" x14ac:dyDescent="0.45">
      <c r="A29" s="6" t="s">
        <v>62</v>
      </c>
      <c r="B29">
        <v>48000</v>
      </c>
    </row>
    <row r="30" spans="1:2" x14ac:dyDescent="0.45">
      <c r="A30" s="6" t="s">
        <v>80</v>
      </c>
      <c r="B30">
        <v>48000</v>
      </c>
    </row>
    <row r="31" spans="1:2" x14ac:dyDescent="0.45">
      <c r="A31" s="6" t="s">
        <v>118</v>
      </c>
      <c r="B31">
        <v>48000</v>
      </c>
    </row>
    <row r="32" spans="1:2" x14ac:dyDescent="0.45">
      <c r="A32" s="6" t="s">
        <v>47</v>
      </c>
      <c r="B32">
        <v>48000</v>
      </c>
    </row>
    <row r="33" spans="1:2" x14ac:dyDescent="0.45">
      <c r="A33" s="6" t="s">
        <v>19</v>
      </c>
      <c r="B33">
        <v>48000</v>
      </c>
    </row>
    <row r="34" spans="1:2" x14ac:dyDescent="0.45">
      <c r="A34" s="6" t="s">
        <v>112</v>
      </c>
      <c r="B34">
        <v>48000</v>
      </c>
    </row>
    <row r="35" spans="1:2" x14ac:dyDescent="0.45">
      <c r="A35" s="6" t="s">
        <v>31</v>
      </c>
      <c r="B35">
        <v>45000</v>
      </c>
    </row>
    <row r="36" spans="1:2" x14ac:dyDescent="0.45">
      <c r="A36" s="6" t="s">
        <v>121</v>
      </c>
      <c r="B36">
        <v>42000</v>
      </c>
    </row>
    <row r="37" spans="1:2" x14ac:dyDescent="0.45">
      <c r="A37" s="6" t="s">
        <v>77</v>
      </c>
      <c r="B37">
        <v>42000</v>
      </c>
    </row>
    <row r="38" spans="1:2" x14ac:dyDescent="0.45">
      <c r="A38" s="6" t="s">
        <v>109</v>
      </c>
      <c r="B38">
        <v>42000</v>
      </c>
    </row>
    <row r="39" spans="1:2" x14ac:dyDescent="0.45">
      <c r="A39" s="6" t="s">
        <v>127</v>
      </c>
      <c r="B39">
        <v>42000</v>
      </c>
    </row>
    <row r="40" spans="1:2" x14ac:dyDescent="0.45">
      <c r="A40" s="6" t="s">
        <v>124</v>
      </c>
      <c r="B40">
        <v>40000</v>
      </c>
    </row>
    <row r="41" spans="1:2" x14ac:dyDescent="0.45">
      <c r="A41" s="6" t="s">
        <v>137</v>
      </c>
      <c r="B41">
        <v>75000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8368-252E-4AE0-9CA3-B06D48CF48CA}">
  <sheetPr codeName="Sheet4"/>
  <dimension ref="A3:AP15"/>
  <sheetViews>
    <sheetView topLeftCell="A7" workbookViewId="0">
      <selection activeCell="C13" sqref="C13"/>
    </sheetView>
  </sheetViews>
  <sheetFormatPr defaultRowHeight="14.25" x14ac:dyDescent="0.45"/>
  <cols>
    <col min="1" max="1" width="23.33203125" bestFit="1" customWidth="1"/>
    <col min="2" max="2" width="25.59765625" bestFit="1" customWidth="1"/>
    <col min="3" max="3" width="23.265625" bestFit="1" customWidth="1"/>
    <col min="4" max="4" width="22.73046875" bestFit="1" customWidth="1"/>
    <col min="5" max="5" width="27.9296875" bestFit="1" customWidth="1"/>
    <col min="6" max="6" width="14.6640625" bestFit="1" customWidth="1"/>
    <col min="7" max="7" width="14.3984375" bestFit="1" customWidth="1"/>
    <col min="8" max="8" width="10.86328125" bestFit="1" customWidth="1"/>
    <col min="9" max="9" width="13.265625" bestFit="1" customWidth="1"/>
    <col min="10" max="10" width="11.73046875" bestFit="1" customWidth="1"/>
    <col min="11" max="11" width="10.6640625" bestFit="1" customWidth="1"/>
    <col min="12" max="12" width="9.86328125" bestFit="1" customWidth="1"/>
    <col min="13" max="13" width="10.265625" bestFit="1" customWidth="1"/>
    <col min="14" max="14" width="19.9296875" bestFit="1" customWidth="1"/>
    <col min="15" max="15" width="15.796875" bestFit="1" customWidth="1"/>
    <col min="16" max="16" width="17.06640625" bestFit="1" customWidth="1"/>
    <col min="17" max="17" width="19.3984375" bestFit="1" customWidth="1"/>
    <col min="18" max="18" width="16.86328125" bestFit="1" customWidth="1"/>
    <col min="19" max="19" width="17.265625" bestFit="1" customWidth="1"/>
    <col min="20" max="20" width="17.796875" bestFit="1" customWidth="1"/>
    <col min="21" max="21" width="20.1328125" bestFit="1" customWidth="1"/>
    <col min="22" max="22" width="17.59765625" bestFit="1" customWidth="1"/>
    <col min="23" max="23" width="17.6640625" bestFit="1" customWidth="1"/>
    <col min="24" max="24" width="17.46484375" bestFit="1" customWidth="1"/>
    <col min="25" max="25" width="18.9296875" bestFit="1" customWidth="1"/>
    <col min="26" max="26" width="9.796875" bestFit="1" customWidth="1"/>
    <col min="27" max="27" width="11.1328125" bestFit="1" customWidth="1"/>
    <col min="28" max="28" width="10.9296875" bestFit="1" customWidth="1"/>
    <col min="29" max="29" width="12.19921875" bestFit="1" customWidth="1"/>
    <col min="30" max="30" width="11.9296875" bestFit="1" customWidth="1"/>
    <col min="31" max="31" width="12" bestFit="1" customWidth="1"/>
    <col min="32" max="32" width="13.46484375" bestFit="1" customWidth="1"/>
    <col min="33" max="33" width="15.1328125" bestFit="1" customWidth="1"/>
    <col min="34" max="34" width="12.53125" bestFit="1" customWidth="1"/>
    <col min="35" max="35" width="17.796875" bestFit="1" customWidth="1"/>
    <col min="36" max="36" width="33.73046875" bestFit="1" customWidth="1"/>
    <col min="37" max="37" width="20.1328125" bestFit="1" customWidth="1"/>
    <col min="38" max="38" width="16" bestFit="1" customWidth="1"/>
    <col min="39" max="39" width="24.6640625" bestFit="1" customWidth="1"/>
    <col min="40" max="40" width="15.53125" bestFit="1" customWidth="1"/>
    <col min="41" max="41" width="23.53125" bestFit="1" customWidth="1"/>
    <col min="42" max="42" width="10.19921875" bestFit="1" customWidth="1"/>
    <col min="43" max="43" width="11.9296875" bestFit="1" customWidth="1"/>
    <col min="44" max="44" width="12" bestFit="1" customWidth="1"/>
    <col min="45" max="45" width="13.46484375" bestFit="1" customWidth="1"/>
    <col min="46" max="46" width="27.9296875" bestFit="1" customWidth="1"/>
    <col min="47" max="47" width="15.1328125" bestFit="1" customWidth="1"/>
    <col min="48" max="48" width="12.53125" bestFit="1" customWidth="1"/>
    <col min="49" max="49" width="17.796875" bestFit="1" customWidth="1"/>
    <col min="50" max="50" width="23.53125" bestFit="1" customWidth="1"/>
    <col min="51" max="51" width="9.3984375" bestFit="1" customWidth="1"/>
    <col min="52" max="52" width="10.19921875" bestFit="1" customWidth="1"/>
  </cols>
  <sheetData>
    <row r="3" spans="1:42" x14ac:dyDescent="0.45">
      <c r="A3" s="5" t="s">
        <v>134</v>
      </c>
      <c r="B3" s="5" t="s">
        <v>136</v>
      </c>
    </row>
    <row r="4" spans="1:42" x14ac:dyDescent="0.45">
      <c r="A4" s="5" t="s">
        <v>138</v>
      </c>
      <c r="B4" t="s">
        <v>92</v>
      </c>
      <c r="C4" t="s">
        <v>125</v>
      </c>
      <c r="D4" t="s">
        <v>66</v>
      </c>
      <c r="E4" t="s">
        <v>33</v>
      </c>
      <c r="F4" t="s">
        <v>54</v>
      </c>
      <c r="G4" t="s">
        <v>17</v>
      </c>
      <c r="H4" t="s">
        <v>78</v>
      </c>
      <c r="I4" t="s">
        <v>48</v>
      </c>
      <c r="J4" t="s">
        <v>107</v>
      </c>
      <c r="K4" t="s">
        <v>9</v>
      </c>
      <c r="L4" t="s">
        <v>60</v>
      </c>
      <c r="M4" t="s">
        <v>25</v>
      </c>
      <c r="N4" t="s">
        <v>113</v>
      </c>
      <c r="O4" t="s">
        <v>119</v>
      </c>
      <c r="P4" t="s">
        <v>110</v>
      </c>
      <c r="Q4" t="s">
        <v>81</v>
      </c>
      <c r="R4" t="s">
        <v>51</v>
      </c>
      <c r="S4" t="s">
        <v>13</v>
      </c>
      <c r="T4" t="s">
        <v>122</v>
      </c>
      <c r="U4" t="s">
        <v>63</v>
      </c>
      <c r="V4" t="s">
        <v>29</v>
      </c>
      <c r="W4" t="s">
        <v>130</v>
      </c>
      <c r="X4" t="s">
        <v>72</v>
      </c>
      <c r="Y4" t="s">
        <v>41</v>
      </c>
      <c r="Z4" t="s">
        <v>45</v>
      </c>
      <c r="AA4" t="s">
        <v>132</v>
      </c>
      <c r="AB4" t="s">
        <v>75</v>
      </c>
      <c r="AC4" t="s">
        <v>128</v>
      </c>
      <c r="AD4" t="s">
        <v>37</v>
      </c>
      <c r="AE4" t="s">
        <v>69</v>
      </c>
      <c r="AF4" t="s">
        <v>98</v>
      </c>
      <c r="AG4" t="s">
        <v>116</v>
      </c>
      <c r="AH4" t="s">
        <v>57</v>
      </c>
      <c r="AI4" t="s">
        <v>21</v>
      </c>
      <c r="AJ4" t="s">
        <v>95</v>
      </c>
      <c r="AK4" t="s">
        <v>84</v>
      </c>
      <c r="AL4" t="s">
        <v>89</v>
      </c>
      <c r="AM4" t="s">
        <v>101</v>
      </c>
      <c r="AN4" t="s">
        <v>104</v>
      </c>
      <c r="AO4" t="s">
        <v>87</v>
      </c>
      <c r="AP4" t="s">
        <v>137</v>
      </c>
    </row>
    <row r="5" spans="1:42" x14ac:dyDescent="0.45">
      <c r="A5" s="6" t="s">
        <v>32</v>
      </c>
      <c r="C5">
        <v>40000</v>
      </c>
      <c r="D5">
        <v>68000</v>
      </c>
      <c r="E5">
        <v>45000</v>
      </c>
      <c r="AJ5">
        <v>50000</v>
      </c>
      <c r="AP5">
        <v>203000</v>
      </c>
    </row>
    <row r="6" spans="1:42" x14ac:dyDescent="0.45">
      <c r="A6" s="6" t="s">
        <v>16</v>
      </c>
      <c r="F6">
        <v>70000</v>
      </c>
      <c r="G6">
        <v>55000</v>
      </c>
      <c r="N6">
        <v>48000</v>
      </c>
      <c r="AK6">
        <v>60000</v>
      </c>
      <c r="AP6">
        <v>233000</v>
      </c>
    </row>
    <row r="7" spans="1:42" x14ac:dyDescent="0.45">
      <c r="A7" s="6" t="s">
        <v>8</v>
      </c>
      <c r="H7">
        <v>42000</v>
      </c>
      <c r="I7">
        <v>48000</v>
      </c>
      <c r="J7">
        <v>50000</v>
      </c>
      <c r="K7">
        <v>60000</v>
      </c>
      <c r="AP7">
        <v>200000</v>
      </c>
    </row>
    <row r="8" spans="1:42" x14ac:dyDescent="0.45">
      <c r="A8" s="6" t="s">
        <v>24</v>
      </c>
      <c r="L8">
        <v>75000</v>
      </c>
      <c r="M8">
        <v>60000</v>
      </c>
      <c r="O8">
        <v>48000</v>
      </c>
      <c r="AL8">
        <v>70000</v>
      </c>
      <c r="AP8">
        <v>253000</v>
      </c>
    </row>
    <row r="9" spans="1:42" x14ac:dyDescent="0.45">
      <c r="A9" s="6" t="s">
        <v>12</v>
      </c>
      <c r="P9">
        <v>42000</v>
      </c>
      <c r="Q9">
        <v>48000</v>
      </c>
      <c r="R9">
        <v>65000</v>
      </c>
      <c r="S9">
        <v>50000</v>
      </c>
      <c r="AP9">
        <v>205000</v>
      </c>
    </row>
    <row r="10" spans="1:42" x14ac:dyDescent="0.45">
      <c r="A10" s="6" t="s">
        <v>28</v>
      </c>
      <c r="B10">
        <v>55000</v>
      </c>
      <c r="T10">
        <v>42000</v>
      </c>
      <c r="U10">
        <v>48000</v>
      </c>
      <c r="V10">
        <v>65000</v>
      </c>
      <c r="AP10">
        <v>210000</v>
      </c>
    </row>
    <row r="11" spans="1:42" x14ac:dyDescent="0.45">
      <c r="A11" s="6" t="s">
        <v>40</v>
      </c>
      <c r="W11">
        <v>40000</v>
      </c>
      <c r="X11">
        <v>72000</v>
      </c>
      <c r="Y11">
        <v>52000</v>
      </c>
      <c r="AM11">
        <v>60000</v>
      </c>
      <c r="AP11">
        <v>224000</v>
      </c>
    </row>
    <row r="12" spans="1:42" x14ac:dyDescent="0.45">
      <c r="A12" s="6" t="s">
        <v>44</v>
      </c>
      <c r="Z12">
        <v>56000</v>
      </c>
      <c r="AA12">
        <v>42000</v>
      </c>
      <c r="AB12">
        <v>75000</v>
      </c>
      <c r="AN12">
        <v>62000</v>
      </c>
      <c r="AP12">
        <v>235000</v>
      </c>
    </row>
    <row r="13" spans="1:42" x14ac:dyDescent="0.45">
      <c r="A13" s="6" t="s">
        <v>36</v>
      </c>
      <c r="AC13">
        <v>42000</v>
      </c>
      <c r="AD13">
        <v>58000</v>
      </c>
      <c r="AE13">
        <v>70000</v>
      </c>
      <c r="AF13">
        <v>48000</v>
      </c>
      <c r="AP13">
        <v>218000</v>
      </c>
    </row>
    <row r="14" spans="1:42" x14ac:dyDescent="0.45">
      <c r="A14" s="6" t="s">
        <v>20</v>
      </c>
      <c r="AG14">
        <v>50000</v>
      </c>
      <c r="AH14">
        <v>72000</v>
      </c>
      <c r="AI14">
        <v>48000</v>
      </c>
      <c r="AO14">
        <v>55000</v>
      </c>
      <c r="AP14">
        <v>225000</v>
      </c>
    </row>
    <row r="15" spans="1:42" x14ac:dyDescent="0.45">
      <c r="A15" s="6" t="s">
        <v>137</v>
      </c>
      <c r="B15">
        <v>55000</v>
      </c>
      <c r="C15">
        <v>40000</v>
      </c>
      <c r="D15">
        <v>68000</v>
      </c>
      <c r="E15">
        <v>45000</v>
      </c>
      <c r="F15">
        <v>70000</v>
      </c>
      <c r="G15">
        <v>55000</v>
      </c>
      <c r="H15">
        <v>42000</v>
      </c>
      <c r="I15">
        <v>48000</v>
      </c>
      <c r="J15">
        <v>50000</v>
      </c>
      <c r="K15">
        <v>60000</v>
      </c>
      <c r="L15">
        <v>75000</v>
      </c>
      <c r="M15">
        <v>60000</v>
      </c>
      <c r="N15">
        <v>48000</v>
      </c>
      <c r="O15">
        <v>48000</v>
      </c>
      <c r="P15">
        <v>42000</v>
      </c>
      <c r="Q15">
        <v>48000</v>
      </c>
      <c r="R15">
        <v>65000</v>
      </c>
      <c r="S15">
        <v>50000</v>
      </c>
      <c r="T15">
        <v>42000</v>
      </c>
      <c r="U15">
        <v>48000</v>
      </c>
      <c r="V15">
        <v>65000</v>
      </c>
      <c r="W15">
        <v>40000</v>
      </c>
      <c r="X15">
        <v>72000</v>
      </c>
      <c r="Y15">
        <v>52000</v>
      </c>
      <c r="Z15">
        <v>56000</v>
      </c>
      <c r="AA15">
        <v>42000</v>
      </c>
      <c r="AB15">
        <v>75000</v>
      </c>
      <c r="AC15">
        <v>42000</v>
      </c>
      <c r="AD15">
        <v>58000</v>
      </c>
      <c r="AE15">
        <v>70000</v>
      </c>
      <c r="AF15">
        <v>48000</v>
      </c>
      <c r="AG15">
        <v>50000</v>
      </c>
      <c r="AH15">
        <v>72000</v>
      </c>
      <c r="AI15">
        <v>48000</v>
      </c>
      <c r="AJ15">
        <v>50000</v>
      </c>
      <c r="AK15">
        <v>60000</v>
      </c>
      <c r="AL15">
        <v>70000</v>
      </c>
      <c r="AM15">
        <v>60000</v>
      </c>
      <c r="AN15">
        <v>62000</v>
      </c>
      <c r="AO15">
        <v>55000</v>
      </c>
      <c r="AP15">
        <v>2206000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BCE69-237C-462F-AD56-EE8426439A40}">
  <sheetPr codeName="Sheet5"/>
  <dimension ref="A1:G41"/>
  <sheetViews>
    <sheetView workbookViewId="0">
      <selection sqref="A1:F41"/>
    </sheetView>
  </sheetViews>
  <sheetFormatPr defaultRowHeight="14.25" x14ac:dyDescent="0.45"/>
  <cols>
    <col min="1" max="1" width="11.86328125" bestFit="1" customWidth="1"/>
    <col min="2" max="2" width="18.265625" bestFit="1" customWidth="1"/>
    <col min="3" max="3" width="22.3984375" bestFit="1" customWidth="1"/>
    <col min="4" max="4" width="32.265625" bestFit="1" customWidth="1"/>
    <col min="5" max="5" width="10.19921875" bestFit="1" customWidth="1"/>
    <col min="6" max="6" width="18.53125" bestFit="1" customWidth="1"/>
    <col min="7" max="7" width="20.6640625" bestFit="1" customWidth="1"/>
  </cols>
  <sheetData>
    <row r="1" spans="1:7" ht="15.75" x14ac:dyDescent="0.45">
      <c r="A1" s="1" t="s">
        <v>0</v>
      </c>
      <c r="B1" s="1" t="s">
        <v>1</v>
      </c>
      <c r="C1" s="1" t="s">
        <v>2</v>
      </c>
      <c r="D1" s="1" t="s">
        <v>3</v>
      </c>
      <c r="E1" s="1" t="s">
        <v>4</v>
      </c>
      <c r="F1" s="1" t="s">
        <v>5</v>
      </c>
      <c r="G1" s="4" t="s">
        <v>133</v>
      </c>
    </row>
    <row r="2" spans="1:7" x14ac:dyDescent="0.45">
      <c r="A2" s="2" t="s">
        <v>73</v>
      </c>
      <c r="B2" s="2" t="s">
        <v>74</v>
      </c>
      <c r="C2" s="2" t="s">
        <v>44</v>
      </c>
      <c r="D2" s="2" t="s">
        <v>75</v>
      </c>
      <c r="E2" s="3">
        <v>44943</v>
      </c>
      <c r="F2" s="9">
        <v>75000</v>
      </c>
      <c r="G2" s="7">
        <f>AVERAGE(F2:F41)</f>
        <v>55150</v>
      </c>
    </row>
    <row r="3" spans="1:7" x14ac:dyDescent="0.45">
      <c r="A3" s="2" t="s">
        <v>58</v>
      </c>
      <c r="B3" s="2" t="s">
        <v>59</v>
      </c>
      <c r="C3" s="2" t="s">
        <v>24</v>
      </c>
      <c r="D3" s="2" t="s">
        <v>60</v>
      </c>
      <c r="E3" s="3">
        <v>45146</v>
      </c>
      <c r="F3" s="9">
        <v>75000</v>
      </c>
    </row>
    <row r="4" spans="1:7" x14ac:dyDescent="0.45">
      <c r="A4" s="2" t="s">
        <v>70</v>
      </c>
      <c r="B4" s="2" t="s">
        <v>71</v>
      </c>
      <c r="C4" s="2" t="s">
        <v>40</v>
      </c>
      <c r="D4" s="2" t="s">
        <v>72</v>
      </c>
      <c r="E4" s="3">
        <v>45199</v>
      </c>
      <c r="F4" s="9">
        <v>72000</v>
      </c>
    </row>
    <row r="5" spans="1:7" x14ac:dyDescent="0.45">
      <c r="A5" s="2" t="s">
        <v>55</v>
      </c>
      <c r="B5" s="2" t="s">
        <v>56</v>
      </c>
      <c r="C5" s="2" t="s">
        <v>20</v>
      </c>
      <c r="D5" s="2" t="s">
        <v>57</v>
      </c>
      <c r="E5" s="3">
        <v>45049</v>
      </c>
      <c r="F5" s="9">
        <v>72000</v>
      </c>
    </row>
    <row r="6" spans="1:7" x14ac:dyDescent="0.45">
      <c r="A6" s="2" t="s">
        <v>88</v>
      </c>
      <c r="B6" s="2" t="s">
        <v>23</v>
      </c>
      <c r="C6" s="2" t="s">
        <v>24</v>
      </c>
      <c r="D6" s="2" t="s">
        <v>89</v>
      </c>
      <c r="E6" s="3">
        <v>45168</v>
      </c>
      <c r="F6" s="9">
        <v>70000</v>
      </c>
    </row>
    <row r="7" spans="1:7" x14ac:dyDescent="0.45">
      <c r="A7" s="2" t="s">
        <v>67</v>
      </c>
      <c r="B7" s="2" t="s">
        <v>68</v>
      </c>
      <c r="C7" s="2" t="s">
        <v>36</v>
      </c>
      <c r="D7" s="2" t="s">
        <v>69</v>
      </c>
      <c r="E7" s="3">
        <v>45102</v>
      </c>
      <c r="F7" s="2">
        <v>70000</v>
      </c>
    </row>
    <row r="8" spans="1:7" x14ac:dyDescent="0.45">
      <c r="A8" s="2" t="s">
        <v>52</v>
      </c>
      <c r="B8" s="2" t="s">
        <v>53</v>
      </c>
      <c r="C8" s="2" t="s">
        <v>16</v>
      </c>
      <c r="D8" s="2" t="s">
        <v>54</v>
      </c>
      <c r="E8" s="3">
        <v>45248</v>
      </c>
      <c r="F8" s="2">
        <v>70000</v>
      </c>
    </row>
    <row r="9" spans="1:7" x14ac:dyDescent="0.45">
      <c r="A9" s="2" t="s">
        <v>64</v>
      </c>
      <c r="B9" s="2" t="s">
        <v>65</v>
      </c>
      <c r="C9" s="2" t="s">
        <v>32</v>
      </c>
      <c r="D9" s="2" t="s">
        <v>66</v>
      </c>
      <c r="E9" s="3">
        <v>44997</v>
      </c>
      <c r="F9" s="2">
        <v>68000</v>
      </c>
    </row>
    <row r="10" spans="1:7" x14ac:dyDescent="0.45">
      <c r="A10" s="2" t="s">
        <v>49</v>
      </c>
      <c r="B10" s="2" t="s">
        <v>50</v>
      </c>
      <c r="C10" s="2" t="s">
        <v>12</v>
      </c>
      <c r="D10" s="2" t="s">
        <v>51</v>
      </c>
      <c r="E10" s="3">
        <v>45087</v>
      </c>
      <c r="F10" s="2">
        <v>65000</v>
      </c>
    </row>
    <row r="11" spans="1:7" x14ac:dyDescent="0.45">
      <c r="A11" s="2" t="s">
        <v>26</v>
      </c>
      <c r="B11" s="2" t="s">
        <v>27</v>
      </c>
      <c r="C11" s="2" t="s">
        <v>28</v>
      </c>
      <c r="D11" s="2" t="s">
        <v>29</v>
      </c>
      <c r="E11" s="3">
        <v>45107</v>
      </c>
      <c r="F11" s="2">
        <v>65000</v>
      </c>
    </row>
    <row r="12" spans="1:7" x14ac:dyDescent="0.45">
      <c r="A12" s="2" t="s">
        <v>102</v>
      </c>
      <c r="B12" s="2" t="s">
        <v>103</v>
      </c>
      <c r="C12" s="2" t="s">
        <v>44</v>
      </c>
      <c r="D12" s="2" t="s">
        <v>104</v>
      </c>
      <c r="E12" s="3">
        <v>44979</v>
      </c>
      <c r="F12" s="2">
        <v>62000</v>
      </c>
    </row>
    <row r="13" spans="1:7" x14ac:dyDescent="0.45">
      <c r="A13" s="2" t="s">
        <v>99</v>
      </c>
      <c r="B13" s="2" t="s">
        <v>100</v>
      </c>
      <c r="C13" s="2" t="s">
        <v>40</v>
      </c>
      <c r="D13" s="2" t="s">
        <v>101</v>
      </c>
      <c r="E13" s="3">
        <v>45177</v>
      </c>
      <c r="F13" s="2">
        <v>60000</v>
      </c>
    </row>
    <row r="14" spans="1:7" x14ac:dyDescent="0.45">
      <c r="A14" s="2" t="s">
        <v>82</v>
      </c>
      <c r="B14" s="2" t="s">
        <v>83</v>
      </c>
      <c r="C14" s="2" t="s">
        <v>16</v>
      </c>
      <c r="D14" s="2" t="s">
        <v>84</v>
      </c>
      <c r="E14" s="3">
        <v>45242</v>
      </c>
      <c r="F14" s="2">
        <v>60000</v>
      </c>
    </row>
    <row r="15" spans="1:7" x14ac:dyDescent="0.45">
      <c r="A15" s="2" t="s">
        <v>22</v>
      </c>
      <c r="B15" s="2" t="s">
        <v>23</v>
      </c>
      <c r="C15" s="2" t="s">
        <v>24</v>
      </c>
      <c r="D15" s="2" t="s">
        <v>25</v>
      </c>
      <c r="E15" s="3">
        <v>45181</v>
      </c>
      <c r="F15" s="2">
        <v>60000</v>
      </c>
    </row>
    <row r="16" spans="1:7" x14ac:dyDescent="0.45">
      <c r="A16" s="2" t="s">
        <v>6</v>
      </c>
      <c r="B16" s="2" t="s">
        <v>7</v>
      </c>
      <c r="C16" s="2" t="s">
        <v>8</v>
      </c>
      <c r="D16" s="2" t="s">
        <v>9</v>
      </c>
      <c r="E16" s="3">
        <v>45061</v>
      </c>
      <c r="F16" s="2">
        <v>60000</v>
      </c>
    </row>
    <row r="17" spans="1:6" x14ac:dyDescent="0.45">
      <c r="A17" s="2" t="s">
        <v>34</v>
      </c>
      <c r="B17" s="2" t="s">
        <v>35</v>
      </c>
      <c r="C17" s="2" t="s">
        <v>36</v>
      </c>
      <c r="D17" s="2" t="s">
        <v>37</v>
      </c>
      <c r="E17" s="3">
        <v>45034</v>
      </c>
      <c r="F17" s="2">
        <v>58000</v>
      </c>
    </row>
    <row r="18" spans="1:6" x14ac:dyDescent="0.45">
      <c r="A18" s="2" t="s">
        <v>42</v>
      </c>
      <c r="B18" s="2" t="s">
        <v>43</v>
      </c>
      <c r="C18" s="2" t="s">
        <v>44</v>
      </c>
      <c r="D18" s="2" t="s">
        <v>45</v>
      </c>
      <c r="E18" s="3">
        <v>44971</v>
      </c>
      <c r="F18" s="2">
        <v>56000</v>
      </c>
    </row>
    <row r="19" spans="1:6" x14ac:dyDescent="0.45">
      <c r="A19" s="2" t="s">
        <v>90</v>
      </c>
      <c r="B19" s="2" t="s">
        <v>91</v>
      </c>
      <c r="C19" s="2" t="s">
        <v>28</v>
      </c>
      <c r="D19" s="2" t="s">
        <v>92</v>
      </c>
      <c r="E19" s="3">
        <v>45214</v>
      </c>
      <c r="F19" s="2">
        <v>55000</v>
      </c>
    </row>
    <row r="20" spans="1:6" x14ac:dyDescent="0.45">
      <c r="A20" s="2" t="s">
        <v>85</v>
      </c>
      <c r="B20" s="2" t="s">
        <v>86</v>
      </c>
      <c r="C20" s="2" t="s">
        <v>20</v>
      </c>
      <c r="D20" s="2" t="s">
        <v>87</v>
      </c>
      <c r="E20" s="3">
        <v>45071</v>
      </c>
      <c r="F20" s="2">
        <v>55000</v>
      </c>
    </row>
    <row r="21" spans="1:6" x14ac:dyDescent="0.45">
      <c r="A21" s="2" t="s">
        <v>14</v>
      </c>
      <c r="B21" s="2" t="s">
        <v>15</v>
      </c>
      <c r="C21" s="2" t="s">
        <v>16</v>
      </c>
      <c r="D21" s="2" t="s">
        <v>17</v>
      </c>
      <c r="E21" s="3">
        <v>45209</v>
      </c>
      <c r="F21" s="2">
        <v>55000</v>
      </c>
    </row>
    <row r="22" spans="1:6" x14ac:dyDescent="0.45">
      <c r="A22" s="2" t="s">
        <v>38</v>
      </c>
      <c r="B22" s="2" t="s">
        <v>39</v>
      </c>
      <c r="C22" s="2" t="s">
        <v>40</v>
      </c>
      <c r="D22" s="2" t="s">
        <v>41</v>
      </c>
      <c r="E22" s="3">
        <v>45129</v>
      </c>
      <c r="F22" s="2">
        <v>52000</v>
      </c>
    </row>
    <row r="23" spans="1:6" x14ac:dyDescent="0.45">
      <c r="A23" s="2" t="s">
        <v>114</v>
      </c>
      <c r="B23" s="2" t="s">
        <v>115</v>
      </c>
      <c r="C23" s="2" t="s">
        <v>20</v>
      </c>
      <c r="D23" s="2" t="s">
        <v>116</v>
      </c>
      <c r="E23" s="3">
        <v>45094</v>
      </c>
      <c r="F23" s="2">
        <v>50000</v>
      </c>
    </row>
    <row r="24" spans="1:6" x14ac:dyDescent="0.45">
      <c r="A24" s="2" t="s">
        <v>105</v>
      </c>
      <c r="B24" s="2" t="s">
        <v>106</v>
      </c>
      <c r="C24" s="2" t="s">
        <v>8</v>
      </c>
      <c r="D24" s="2" t="s">
        <v>107</v>
      </c>
      <c r="E24" s="3">
        <v>45124</v>
      </c>
      <c r="F24" s="2">
        <v>50000</v>
      </c>
    </row>
    <row r="25" spans="1:6" x14ac:dyDescent="0.45">
      <c r="A25" s="2" t="s">
        <v>93</v>
      </c>
      <c r="B25" s="2" t="s">
        <v>94</v>
      </c>
      <c r="C25" s="2" t="s">
        <v>32</v>
      </c>
      <c r="D25" s="2" t="s">
        <v>95</v>
      </c>
      <c r="E25" s="3">
        <v>45013</v>
      </c>
      <c r="F25" s="2">
        <v>50000</v>
      </c>
    </row>
    <row r="26" spans="1:6" x14ac:dyDescent="0.45">
      <c r="A26" s="2" t="s">
        <v>10</v>
      </c>
      <c r="B26" s="2" t="s">
        <v>11</v>
      </c>
      <c r="C26" s="2" t="s">
        <v>12</v>
      </c>
      <c r="D26" s="2" t="s">
        <v>13</v>
      </c>
      <c r="E26" s="3">
        <v>45158</v>
      </c>
      <c r="F26" s="2">
        <v>50000</v>
      </c>
    </row>
    <row r="27" spans="1:6" x14ac:dyDescent="0.45">
      <c r="A27" s="2" t="s">
        <v>117</v>
      </c>
      <c r="B27" s="2" t="s">
        <v>118</v>
      </c>
      <c r="C27" s="2" t="s">
        <v>24</v>
      </c>
      <c r="D27" s="2" t="s">
        <v>119</v>
      </c>
      <c r="E27" s="3">
        <v>45189</v>
      </c>
      <c r="F27" s="2">
        <v>48000</v>
      </c>
    </row>
    <row r="28" spans="1:6" x14ac:dyDescent="0.45">
      <c r="A28" s="2" t="s">
        <v>111</v>
      </c>
      <c r="B28" s="2" t="s">
        <v>112</v>
      </c>
      <c r="C28" s="2" t="s">
        <v>16</v>
      </c>
      <c r="D28" s="2" t="s">
        <v>113</v>
      </c>
      <c r="E28" s="3">
        <v>45256</v>
      </c>
      <c r="F28" s="2">
        <v>48000</v>
      </c>
    </row>
    <row r="29" spans="1:6" x14ac:dyDescent="0.45">
      <c r="A29" s="2" t="s">
        <v>96</v>
      </c>
      <c r="B29" s="2" t="s">
        <v>97</v>
      </c>
      <c r="C29" s="2" t="s">
        <v>36</v>
      </c>
      <c r="D29" s="2" t="s">
        <v>98</v>
      </c>
      <c r="E29" s="3">
        <v>45078</v>
      </c>
      <c r="F29" s="2">
        <v>48000</v>
      </c>
    </row>
    <row r="30" spans="1:6" x14ac:dyDescent="0.45">
      <c r="A30" s="2" t="s">
        <v>79</v>
      </c>
      <c r="B30" s="2" t="s">
        <v>80</v>
      </c>
      <c r="C30" s="2" t="s">
        <v>12</v>
      </c>
      <c r="D30" s="2" t="s">
        <v>81</v>
      </c>
      <c r="E30" s="3">
        <v>45044</v>
      </c>
      <c r="F30" s="2">
        <v>48000</v>
      </c>
    </row>
    <row r="31" spans="1:6" x14ac:dyDescent="0.45">
      <c r="A31" s="2" t="s">
        <v>61</v>
      </c>
      <c r="B31" s="2" t="s">
        <v>62</v>
      </c>
      <c r="C31" s="2" t="s">
        <v>28</v>
      </c>
      <c r="D31" s="2" t="s">
        <v>63</v>
      </c>
      <c r="E31" s="3">
        <v>45228</v>
      </c>
      <c r="F31" s="2">
        <v>48000</v>
      </c>
    </row>
    <row r="32" spans="1:6" x14ac:dyDescent="0.45">
      <c r="A32" s="2" t="s">
        <v>46</v>
      </c>
      <c r="B32" s="2" t="s">
        <v>47</v>
      </c>
      <c r="C32" s="2" t="s">
        <v>8</v>
      </c>
      <c r="D32" s="2" t="s">
        <v>48</v>
      </c>
      <c r="E32" s="3">
        <v>45170</v>
      </c>
      <c r="F32" s="2">
        <v>48000</v>
      </c>
    </row>
    <row r="33" spans="1:6" x14ac:dyDescent="0.45">
      <c r="A33" s="2" t="s">
        <v>18</v>
      </c>
      <c r="B33" s="2" t="s">
        <v>19</v>
      </c>
      <c r="C33" s="2" t="s">
        <v>20</v>
      </c>
      <c r="D33" s="2" t="s">
        <v>21</v>
      </c>
      <c r="E33" s="3">
        <v>45010</v>
      </c>
      <c r="F33" s="2">
        <v>48000</v>
      </c>
    </row>
    <row r="34" spans="1:6" x14ac:dyDescent="0.45">
      <c r="A34" s="2" t="s">
        <v>30</v>
      </c>
      <c r="B34" s="2" t="s">
        <v>31</v>
      </c>
      <c r="C34" s="2" t="s">
        <v>32</v>
      </c>
      <c r="D34" s="2" t="s">
        <v>33</v>
      </c>
      <c r="E34" s="3">
        <v>45235</v>
      </c>
      <c r="F34" s="2">
        <v>45000</v>
      </c>
    </row>
    <row r="35" spans="1:6" x14ac:dyDescent="0.45">
      <c r="A35" s="2" t="s">
        <v>131</v>
      </c>
      <c r="B35" s="2" t="s">
        <v>86</v>
      </c>
      <c r="C35" s="2" t="s">
        <v>44</v>
      </c>
      <c r="D35" s="2" t="s">
        <v>132</v>
      </c>
      <c r="E35" s="3">
        <v>45005</v>
      </c>
      <c r="F35" s="2">
        <v>42000</v>
      </c>
    </row>
    <row r="36" spans="1:6" x14ac:dyDescent="0.45">
      <c r="A36" s="2" t="s">
        <v>126</v>
      </c>
      <c r="B36" s="2" t="s">
        <v>127</v>
      </c>
      <c r="C36" s="2" t="s">
        <v>36</v>
      </c>
      <c r="D36" s="2" t="s">
        <v>128</v>
      </c>
      <c r="E36" s="3">
        <v>45137</v>
      </c>
      <c r="F36" s="2">
        <v>42000</v>
      </c>
    </row>
    <row r="37" spans="1:6" x14ac:dyDescent="0.45">
      <c r="A37" s="2" t="s">
        <v>120</v>
      </c>
      <c r="B37" s="2" t="s">
        <v>121</v>
      </c>
      <c r="C37" s="2" t="s">
        <v>28</v>
      </c>
      <c r="D37" s="2" t="s">
        <v>122</v>
      </c>
      <c r="E37" s="3">
        <v>45263</v>
      </c>
      <c r="F37" s="2">
        <v>42000</v>
      </c>
    </row>
    <row r="38" spans="1:6" x14ac:dyDescent="0.45">
      <c r="A38" s="2" t="s">
        <v>108</v>
      </c>
      <c r="B38" s="2" t="s">
        <v>109</v>
      </c>
      <c r="C38" s="2" t="s">
        <v>12</v>
      </c>
      <c r="D38" s="2" t="s">
        <v>110</v>
      </c>
      <c r="E38" s="3">
        <v>45026</v>
      </c>
      <c r="F38" s="2">
        <v>42000</v>
      </c>
    </row>
    <row r="39" spans="1:6" x14ac:dyDescent="0.45">
      <c r="A39" s="2" t="s">
        <v>76</v>
      </c>
      <c r="B39" s="2" t="s">
        <v>77</v>
      </c>
      <c r="C39" s="2" t="s">
        <v>8</v>
      </c>
      <c r="D39" s="2" t="s">
        <v>78</v>
      </c>
      <c r="E39" s="3">
        <v>45112</v>
      </c>
      <c r="F39" s="2">
        <v>42000</v>
      </c>
    </row>
    <row r="40" spans="1:6" x14ac:dyDescent="0.45">
      <c r="A40" s="2" t="s">
        <v>129</v>
      </c>
      <c r="B40" s="2" t="s">
        <v>15</v>
      </c>
      <c r="C40" s="2" t="s">
        <v>40</v>
      </c>
      <c r="D40" s="2" t="s">
        <v>130</v>
      </c>
      <c r="E40" s="3">
        <v>45224</v>
      </c>
      <c r="F40" s="2">
        <v>40000</v>
      </c>
    </row>
    <row r="41" spans="1:6" x14ac:dyDescent="0.45">
      <c r="A41" s="2" t="s">
        <v>123</v>
      </c>
      <c r="B41" s="2" t="s">
        <v>124</v>
      </c>
      <c r="C41" s="2" t="s">
        <v>32</v>
      </c>
      <c r="D41" s="2" t="s">
        <v>125</v>
      </c>
      <c r="E41" s="3">
        <v>45022</v>
      </c>
      <c r="F41" s="2">
        <v>40000</v>
      </c>
    </row>
  </sheetData>
  <sortState xmlns:xlrd2="http://schemas.microsoft.com/office/spreadsheetml/2017/richdata2" ref="A2:F41">
    <sortCondition descending="1" ref="F2:F4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CB28-14FA-40DE-A7CB-C41775B0670F}">
  <sheetPr codeName="Sheet1"/>
  <dimension ref="A1:O46"/>
  <sheetViews>
    <sheetView topLeftCell="E25" workbookViewId="0">
      <selection activeCell="J7" sqref="J7"/>
    </sheetView>
  </sheetViews>
  <sheetFormatPr defaultRowHeight="14.25" x14ac:dyDescent="0.45"/>
  <cols>
    <col min="1" max="1" width="11.86328125" bestFit="1" customWidth="1"/>
    <col min="2" max="2" width="18.265625" bestFit="1" customWidth="1"/>
    <col min="3" max="3" width="22.3984375" bestFit="1" customWidth="1"/>
    <col min="4" max="4" width="32.265625" bestFit="1" customWidth="1"/>
    <col min="5" max="5" width="10.19921875" bestFit="1" customWidth="1"/>
    <col min="6" max="6" width="18.53125" bestFit="1" customWidth="1"/>
    <col min="10" max="10" width="11.86328125" bestFit="1" customWidth="1"/>
    <col min="11" max="11" width="18.265625" bestFit="1" customWidth="1"/>
    <col min="12" max="12" width="11.46484375" bestFit="1" customWidth="1"/>
    <col min="13" max="13" width="11.265625" bestFit="1" customWidth="1"/>
    <col min="14" max="14" width="9.06640625" bestFit="1" customWidth="1"/>
    <col min="15" max="15" width="18.53125" bestFit="1" customWidth="1"/>
    <col min="17" max="17" width="18.53125" bestFit="1" customWidth="1"/>
  </cols>
  <sheetData>
    <row r="1" spans="1:15" ht="15.75" x14ac:dyDescent="0.45">
      <c r="A1" s="1" t="s">
        <v>0</v>
      </c>
      <c r="B1" s="1" t="s">
        <v>1</v>
      </c>
      <c r="C1" s="1" t="s">
        <v>2</v>
      </c>
      <c r="D1" s="1" t="s">
        <v>3</v>
      </c>
      <c r="E1" s="1" t="s">
        <v>4</v>
      </c>
      <c r="F1" s="1" t="s">
        <v>5</v>
      </c>
    </row>
    <row r="2" spans="1:15" x14ac:dyDescent="0.45">
      <c r="A2" s="2" t="s">
        <v>73</v>
      </c>
      <c r="B2" s="2" t="s">
        <v>74</v>
      </c>
      <c r="C2" s="2" t="s">
        <v>44</v>
      </c>
      <c r="D2" s="2" t="s">
        <v>75</v>
      </c>
      <c r="E2" s="3">
        <v>44943</v>
      </c>
      <c r="F2" s="9">
        <v>75000</v>
      </c>
    </row>
    <row r="3" spans="1:15" x14ac:dyDescent="0.45">
      <c r="A3" s="2" t="s">
        <v>58</v>
      </c>
      <c r="B3" s="2" t="s">
        <v>59</v>
      </c>
      <c r="C3" s="2" t="s">
        <v>24</v>
      </c>
      <c r="D3" s="2" t="s">
        <v>60</v>
      </c>
      <c r="E3" s="3">
        <v>45146</v>
      </c>
      <c r="F3" s="9">
        <v>75000</v>
      </c>
    </row>
    <row r="4" spans="1:15" ht="15.75" x14ac:dyDescent="0.5">
      <c r="A4" s="2" t="s">
        <v>70</v>
      </c>
      <c r="B4" s="2" t="s">
        <v>71</v>
      </c>
      <c r="C4" s="2" t="s">
        <v>40</v>
      </c>
      <c r="D4" s="2" t="s">
        <v>72</v>
      </c>
      <c r="E4" s="3">
        <v>45199</v>
      </c>
      <c r="F4" s="9">
        <v>72000</v>
      </c>
      <c r="H4" s="12" t="s">
        <v>142</v>
      </c>
      <c r="I4" t="s">
        <v>141</v>
      </c>
    </row>
    <row r="5" spans="1:15" x14ac:dyDescent="0.45">
      <c r="A5" s="2" t="s">
        <v>55</v>
      </c>
      <c r="B5" s="2" t="s">
        <v>56</v>
      </c>
      <c r="C5" s="2" t="s">
        <v>20</v>
      </c>
      <c r="D5" s="2" t="s">
        <v>57</v>
      </c>
      <c r="E5" s="3">
        <v>45049</v>
      </c>
      <c r="F5" s="9">
        <v>72000</v>
      </c>
      <c r="H5" s="11"/>
      <c r="J5" t="s">
        <v>141</v>
      </c>
    </row>
    <row r="6" spans="1:15" ht="15.75" x14ac:dyDescent="0.45">
      <c r="A6" s="2" t="s">
        <v>88</v>
      </c>
      <c r="B6" s="2" t="s">
        <v>23</v>
      </c>
      <c r="C6" s="2" t="s">
        <v>24</v>
      </c>
      <c r="D6" s="2" t="s">
        <v>89</v>
      </c>
      <c r="E6" s="3">
        <v>45168</v>
      </c>
      <c r="F6" s="9">
        <v>70000</v>
      </c>
      <c r="J6" s="1" t="s">
        <v>0</v>
      </c>
      <c r="K6" s="1" t="s">
        <v>1</v>
      </c>
      <c r="L6" s="1" t="s">
        <v>2</v>
      </c>
      <c r="M6" s="1" t="s">
        <v>3</v>
      </c>
      <c r="N6" s="1" t="s">
        <v>4</v>
      </c>
      <c r="O6" s="1" t="s">
        <v>5</v>
      </c>
    </row>
    <row r="7" spans="1:15" x14ac:dyDescent="0.45">
      <c r="A7" s="2" t="s">
        <v>67</v>
      </c>
      <c r="B7" s="2" t="s">
        <v>68</v>
      </c>
      <c r="C7" s="2" t="s">
        <v>36</v>
      </c>
      <c r="D7" s="2" t="s">
        <v>69</v>
      </c>
      <c r="E7" s="3">
        <v>45102</v>
      </c>
      <c r="F7" s="2">
        <v>70000</v>
      </c>
      <c r="J7" t="str" cm="1">
        <f t="array" ref="J7:O46">_xlfn._xlws.FILTER(
  A2:F41,
  (ISNUMBER(SEARCH(J5,B2:B41))) +
  (ISNUMBER(SEARCH(J5,C2:C41))) +
  (ISNUMBER(SEARCH(J5,D2:D41))) &gt; 0,
  "No match found"
)</f>
        <v>S1020</v>
      </c>
      <c r="K7" t="str">
        <v>Jennifer Davis</v>
      </c>
      <c r="L7" t="str">
        <v>Quality Assurance</v>
      </c>
      <c r="M7" t="str">
        <v>QA Manager</v>
      </c>
      <c r="N7">
        <v>44943</v>
      </c>
      <c r="O7">
        <v>75000</v>
      </c>
    </row>
    <row r="8" spans="1:15" x14ac:dyDescent="0.45">
      <c r="A8" s="2" t="s">
        <v>52</v>
      </c>
      <c r="B8" s="2" t="s">
        <v>53</v>
      </c>
      <c r="C8" s="2" t="s">
        <v>16</v>
      </c>
      <c r="D8" s="2" t="s">
        <v>54</v>
      </c>
      <c r="E8" s="3">
        <v>45248</v>
      </c>
      <c r="F8" s="2">
        <v>70000</v>
      </c>
      <c r="J8" t="str">
        <v>S1015</v>
      </c>
      <c r="K8" t="str">
        <v>Matthew Wilson</v>
      </c>
      <c r="L8" t="str">
        <v>Information Technology</v>
      </c>
      <c r="M8" t="str">
        <v>IT Manager</v>
      </c>
      <c r="N8">
        <v>45146</v>
      </c>
      <c r="O8">
        <v>75000</v>
      </c>
    </row>
    <row r="9" spans="1:15" x14ac:dyDescent="0.45">
      <c r="A9" s="2" t="s">
        <v>64</v>
      </c>
      <c r="B9" s="2" t="s">
        <v>65</v>
      </c>
      <c r="C9" s="2" t="s">
        <v>32</v>
      </c>
      <c r="D9" s="2" t="s">
        <v>66</v>
      </c>
      <c r="E9" s="3">
        <v>44997</v>
      </c>
      <c r="F9" s="2">
        <v>68000</v>
      </c>
      <c r="J9" t="str">
        <v>S1019</v>
      </c>
      <c r="K9" t="str">
        <v>Daniel Smith</v>
      </c>
      <c r="L9" t="str">
        <v>Production</v>
      </c>
      <c r="M9" t="str">
        <v>Production Manager</v>
      </c>
      <c r="N9">
        <v>45199</v>
      </c>
      <c r="O9">
        <v>72000</v>
      </c>
    </row>
    <row r="10" spans="1:15" x14ac:dyDescent="0.45">
      <c r="A10" s="2" t="s">
        <v>49</v>
      </c>
      <c r="B10" s="2" t="s">
        <v>50</v>
      </c>
      <c r="C10" s="2" t="s">
        <v>12</v>
      </c>
      <c r="D10" s="2" t="s">
        <v>51</v>
      </c>
      <c r="E10" s="3">
        <v>45087</v>
      </c>
      <c r="F10" s="2">
        <v>65000</v>
      </c>
      <c r="J10" t="str">
        <v>S1014</v>
      </c>
      <c r="K10" t="str">
        <v>Jessica Gonzalez</v>
      </c>
      <c r="L10" t="str">
        <v>Sales</v>
      </c>
      <c r="M10" t="str">
        <v>Sales Manager</v>
      </c>
      <c r="N10">
        <v>45049</v>
      </c>
      <c r="O10">
        <v>72000</v>
      </c>
    </row>
    <row r="11" spans="1:15" x14ac:dyDescent="0.45">
      <c r="A11" s="2" t="s">
        <v>26</v>
      </c>
      <c r="B11" s="2" t="s">
        <v>27</v>
      </c>
      <c r="C11" s="2" t="s">
        <v>28</v>
      </c>
      <c r="D11" s="2" t="s">
        <v>29</v>
      </c>
      <c r="E11" s="3">
        <v>45107</v>
      </c>
      <c r="F11" s="2">
        <v>65000</v>
      </c>
      <c r="J11" t="str">
        <v>S1025</v>
      </c>
      <c r="K11" t="str">
        <v>David Wilson</v>
      </c>
      <c r="L11" t="str">
        <v>Information Technology</v>
      </c>
      <c r="M11" t="str">
        <v>Senior IT Specialist</v>
      </c>
      <c r="N11">
        <v>45168</v>
      </c>
      <c r="O11">
        <v>70000</v>
      </c>
    </row>
    <row r="12" spans="1:15" x14ac:dyDescent="0.45">
      <c r="A12" s="2" t="s">
        <v>102</v>
      </c>
      <c r="B12" s="2" t="s">
        <v>103</v>
      </c>
      <c r="C12" s="2" t="s">
        <v>44</v>
      </c>
      <c r="D12" s="2" t="s">
        <v>104</v>
      </c>
      <c r="E12" s="3">
        <v>44979</v>
      </c>
      <c r="F12" s="2">
        <v>62000</v>
      </c>
      <c r="J12" t="str">
        <v>S1018</v>
      </c>
      <c r="K12" t="str">
        <v>Laura Brown</v>
      </c>
      <c r="L12" t="str">
        <v>Research and Development</v>
      </c>
      <c r="M12" t="str">
        <v>R&amp;D Manager</v>
      </c>
      <c r="N12">
        <v>45102</v>
      </c>
      <c r="O12">
        <v>70000</v>
      </c>
    </row>
    <row r="13" spans="1:15" x14ac:dyDescent="0.45">
      <c r="A13" s="2" t="s">
        <v>99</v>
      </c>
      <c r="B13" s="2" t="s">
        <v>100</v>
      </c>
      <c r="C13" s="2" t="s">
        <v>40</v>
      </c>
      <c r="D13" s="2" t="s">
        <v>101</v>
      </c>
      <c r="E13" s="3">
        <v>45177</v>
      </c>
      <c r="F13" s="2">
        <v>60000</v>
      </c>
      <c r="J13" t="str">
        <v>S1013</v>
      </c>
      <c r="K13" t="str">
        <v>Richard Perez</v>
      </c>
      <c r="L13" t="str">
        <v>Finance</v>
      </c>
      <c r="M13" t="str">
        <v>Finance Manager</v>
      </c>
      <c r="N13">
        <v>45248</v>
      </c>
      <c r="O13">
        <v>70000</v>
      </c>
    </row>
    <row r="14" spans="1:15" x14ac:dyDescent="0.45">
      <c r="A14" s="2" t="s">
        <v>82</v>
      </c>
      <c r="B14" s="2" t="s">
        <v>83</v>
      </c>
      <c r="C14" s="2" t="s">
        <v>16</v>
      </c>
      <c r="D14" s="2" t="s">
        <v>84</v>
      </c>
      <c r="E14" s="3">
        <v>45242</v>
      </c>
      <c r="F14" s="2">
        <v>60000</v>
      </c>
      <c r="J14" t="str">
        <v>S1017</v>
      </c>
      <c r="K14" t="str">
        <v>James Johnson</v>
      </c>
      <c r="L14" t="str">
        <v>Customer Service</v>
      </c>
      <c r="M14" t="str">
        <v>Customer Service Manager</v>
      </c>
      <c r="N14">
        <v>44997</v>
      </c>
      <c r="O14">
        <v>68000</v>
      </c>
    </row>
    <row r="15" spans="1:15" x14ac:dyDescent="0.45">
      <c r="A15" s="2" t="s">
        <v>22</v>
      </c>
      <c r="B15" s="2" t="s">
        <v>23</v>
      </c>
      <c r="C15" s="2" t="s">
        <v>24</v>
      </c>
      <c r="D15" s="2" t="s">
        <v>25</v>
      </c>
      <c r="E15" s="3">
        <v>45181</v>
      </c>
      <c r="F15" s="2">
        <v>60000</v>
      </c>
      <c r="J15" t="str">
        <v>S1012</v>
      </c>
      <c r="K15" t="str">
        <v>Melissa Lopez</v>
      </c>
      <c r="L15" t="str">
        <v>Marketing</v>
      </c>
      <c r="M15" t="str">
        <v>Marketing Manager</v>
      </c>
      <c r="N15">
        <v>45087</v>
      </c>
      <c r="O15">
        <v>65000</v>
      </c>
    </row>
    <row r="16" spans="1:15" x14ac:dyDescent="0.45">
      <c r="A16" s="2" t="s">
        <v>6</v>
      </c>
      <c r="B16" s="2" t="s">
        <v>7</v>
      </c>
      <c r="C16" s="2" t="s">
        <v>8</v>
      </c>
      <c r="D16" s="2" t="s">
        <v>9</v>
      </c>
      <c r="E16" s="3">
        <v>45061</v>
      </c>
      <c r="F16" s="2">
        <v>60000</v>
      </c>
      <c r="J16" t="str">
        <v>S1006</v>
      </c>
      <c r="K16" t="str">
        <v>Lisa Taylor</v>
      </c>
      <c r="L16" t="str">
        <v>Operations</v>
      </c>
      <c r="M16" t="str">
        <v>Operations Manager</v>
      </c>
      <c r="N16">
        <v>45107</v>
      </c>
      <c r="O16">
        <v>65000</v>
      </c>
    </row>
    <row r="17" spans="1:15" x14ac:dyDescent="0.45">
      <c r="A17" s="2" t="s">
        <v>34</v>
      </c>
      <c r="B17" s="2" t="s">
        <v>35</v>
      </c>
      <c r="C17" s="2" t="s">
        <v>36</v>
      </c>
      <c r="D17" s="2" t="s">
        <v>37</v>
      </c>
      <c r="E17" s="3">
        <v>45034</v>
      </c>
      <c r="F17" s="2">
        <v>58000</v>
      </c>
      <c r="J17" t="str">
        <v>S1030</v>
      </c>
      <c r="K17" t="str">
        <v>Jennifer Martinez</v>
      </c>
      <c r="L17" t="str">
        <v>Quality Assurance</v>
      </c>
      <c r="M17" t="str">
        <v>Senior QA Analyst</v>
      </c>
      <c r="N17">
        <v>44979</v>
      </c>
      <c r="O17">
        <v>62000</v>
      </c>
    </row>
    <row r="18" spans="1:15" x14ac:dyDescent="0.45">
      <c r="A18" s="2" t="s">
        <v>42</v>
      </c>
      <c r="B18" s="2" t="s">
        <v>43</v>
      </c>
      <c r="C18" s="2" t="s">
        <v>44</v>
      </c>
      <c r="D18" s="2" t="s">
        <v>45</v>
      </c>
      <c r="E18" s="3">
        <v>44971</v>
      </c>
      <c r="F18" s="2">
        <v>56000</v>
      </c>
      <c r="J18" t="str">
        <v>S1029</v>
      </c>
      <c r="K18" t="str">
        <v>Daniel Wilson</v>
      </c>
      <c r="L18" t="str">
        <v>Production</v>
      </c>
      <c r="M18" t="str">
        <v>Senior Production Supervisor</v>
      </c>
      <c r="N18">
        <v>45177</v>
      </c>
      <c r="O18">
        <v>60000</v>
      </c>
    </row>
    <row r="19" spans="1:15" x14ac:dyDescent="0.45">
      <c r="A19" s="2" t="s">
        <v>90</v>
      </c>
      <c r="B19" s="2" t="s">
        <v>91</v>
      </c>
      <c r="C19" s="2" t="s">
        <v>28</v>
      </c>
      <c r="D19" s="2" t="s">
        <v>92</v>
      </c>
      <c r="E19" s="3">
        <v>45214</v>
      </c>
      <c r="F19" s="2">
        <v>55000</v>
      </c>
      <c r="J19" t="str">
        <v>S1023</v>
      </c>
      <c r="K19" t="str">
        <v>Christopher Rodriguez</v>
      </c>
      <c r="L19" t="str">
        <v>Finance</v>
      </c>
      <c r="M19" t="str">
        <v>Senior Financial Analyst</v>
      </c>
      <c r="N19">
        <v>45242</v>
      </c>
      <c r="O19">
        <v>60000</v>
      </c>
    </row>
    <row r="20" spans="1:15" x14ac:dyDescent="0.45">
      <c r="A20" s="2" t="s">
        <v>85</v>
      </c>
      <c r="B20" s="2" t="s">
        <v>86</v>
      </c>
      <c r="C20" s="2" t="s">
        <v>20</v>
      </c>
      <c r="D20" s="2" t="s">
        <v>87</v>
      </c>
      <c r="E20" s="3">
        <v>45071</v>
      </c>
      <c r="F20" s="2">
        <v>55000</v>
      </c>
      <c r="J20" t="str">
        <v>S1005</v>
      </c>
      <c r="K20" t="str">
        <v>David Wilson</v>
      </c>
      <c r="L20" t="str">
        <v>Information Technology</v>
      </c>
      <c r="M20" t="str">
        <v>IT Specialist</v>
      </c>
      <c r="N20">
        <v>45181</v>
      </c>
      <c r="O20">
        <v>60000</v>
      </c>
    </row>
    <row r="21" spans="1:15" x14ac:dyDescent="0.45">
      <c r="A21" s="2" t="s">
        <v>14</v>
      </c>
      <c r="B21" s="2" t="s">
        <v>15</v>
      </c>
      <c r="C21" s="2" t="s">
        <v>16</v>
      </c>
      <c r="D21" s="2" t="s">
        <v>17</v>
      </c>
      <c r="E21" s="3">
        <v>45209</v>
      </c>
      <c r="F21" s="2">
        <v>55000</v>
      </c>
      <c r="J21" t="str">
        <v>S1001</v>
      </c>
      <c r="K21" t="str">
        <v>John Smith</v>
      </c>
      <c r="L21" t="str">
        <v>Human Resources</v>
      </c>
      <c r="M21" t="str">
        <v>HR Manager</v>
      </c>
      <c r="N21">
        <v>45061</v>
      </c>
      <c r="O21">
        <v>60000</v>
      </c>
    </row>
    <row r="22" spans="1:15" x14ac:dyDescent="0.45">
      <c r="A22" s="2" t="s">
        <v>38</v>
      </c>
      <c r="B22" s="2" t="s">
        <v>39</v>
      </c>
      <c r="C22" s="2" t="s">
        <v>40</v>
      </c>
      <c r="D22" s="2" t="s">
        <v>41</v>
      </c>
      <c r="E22" s="3">
        <v>45129</v>
      </c>
      <c r="F22" s="2">
        <v>52000</v>
      </c>
      <c r="J22" t="str">
        <v>S1008</v>
      </c>
      <c r="K22" t="str">
        <v>Sarah Anderson</v>
      </c>
      <c r="L22" t="str">
        <v>Research and Development</v>
      </c>
      <c r="M22" t="str">
        <v>R&amp;D Engineer</v>
      </c>
      <c r="N22">
        <v>45034</v>
      </c>
      <c r="O22">
        <v>58000</v>
      </c>
    </row>
    <row r="23" spans="1:15" x14ac:dyDescent="0.45">
      <c r="A23" s="2" t="s">
        <v>114</v>
      </c>
      <c r="B23" s="2" t="s">
        <v>115</v>
      </c>
      <c r="C23" s="2" t="s">
        <v>20</v>
      </c>
      <c r="D23" s="2" t="s">
        <v>116</v>
      </c>
      <c r="E23" s="3">
        <v>45094</v>
      </c>
      <c r="F23" s="2">
        <v>50000</v>
      </c>
      <c r="J23" t="str">
        <v>S1010</v>
      </c>
      <c r="K23" t="str">
        <v>Kimberly Garcia</v>
      </c>
      <c r="L23" t="str">
        <v>Quality Assurance</v>
      </c>
      <c r="M23" t="str">
        <v>QA Analyst</v>
      </c>
      <c r="N23">
        <v>44971</v>
      </c>
      <c r="O23">
        <v>56000</v>
      </c>
    </row>
    <row r="24" spans="1:15" x14ac:dyDescent="0.45">
      <c r="A24" s="2" t="s">
        <v>105</v>
      </c>
      <c r="B24" s="2" t="s">
        <v>106</v>
      </c>
      <c r="C24" s="2" t="s">
        <v>8</v>
      </c>
      <c r="D24" s="2" t="s">
        <v>107</v>
      </c>
      <c r="E24" s="3">
        <v>45124</v>
      </c>
      <c r="F24" s="2">
        <v>50000</v>
      </c>
      <c r="J24" t="str">
        <v>S1026</v>
      </c>
      <c r="K24" t="str">
        <v>Sarah Smith</v>
      </c>
      <c r="L24" t="str">
        <v>Operations</v>
      </c>
      <c r="M24" t="str">
        <v>Assistant Operations Manager</v>
      </c>
      <c r="N24">
        <v>45214</v>
      </c>
      <c r="O24">
        <v>55000</v>
      </c>
    </row>
    <row r="25" spans="1:15" x14ac:dyDescent="0.45">
      <c r="A25" s="2" t="s">
        <v>93</v>
      </c>
      <c r="B25" s="2" t="s">
        <v>94</v>
      </c>
      <c r="C25" s="2" t="s">
        <v>32</v>
      </c>
      <c r="D25" s="2" t="s">
        <v>95</v>
      </c>
      <c r="E25" s="3">
        <v>45013</v>
      </c>
      <c r="F25" s="2">
        <v>50000</v>
      </c>
      <c r="J25" t="str">
        <v>S1024</v>
      </c>
      <c r="K25" t="str">
        <v>Jessica Martinez</v>
      </c>
      <c r="L25" t="str">
        <v>Sales</v>
      </c>
      <c r="M25" t="str">
        <v>Senior Sales Representative</v>
      </c>
      <c r="N25">
        <v>45071</v>
      </c>
      <c r="O25">
        <v>55000</v>
      </c>
    </row>
    <row r="26" spans="1:15" x14ac:dyDescent="0.45">
      <c r="A26" s="2" t="s">
        <v>10</v>
      </c>
      <c r="B26" s="2" t="s">
        <v>11</v>
      </c>
      <c r="C26" s="2" t="s">
        <v>12</v>
      </c>
      <c r="D26" s="2" t="s">
        <v>13</v>
      </c>
      <c r="E26" s="3">
        <v>45158</v>
      </c>
      <c r="F26" s="2">
        <v>50000</v>
      </c>
      <c r="J26" t="str">
        <v>S1003</v>
      </c>
      <c r="K26" t="str">
        <v>Michael Johnson</v>
      </c>
      <c r="L26" t="str">
        <v>Finance</v>
      </c>
      <c r="M26" t="str">
        <v>Financial Analyst</v>
      </c>
      <c r="N26">
        <v>45209</v>
      </c>
      <c r="O26">
        <v>55000</v>
      </c>
    </row>
    <row r="27" spans="1:15" x14ac:dyDescent="0.45">
      <c r="A27" s="2" t="s">
        <v>117</v>
      </c>
      <c r="B27" s="2" t="s">
        <v>118</v>
      </c>
      <c r="C27" s="2" t="s">
        <v>24</v>
      </c>
      <c r="D27" s="2" t="s">
        <v>119</v>
      </c>
      <c r="E27" s="3">
        <v>45189</v>
      </c>
      <c r="F27" s="2">
        <v>48000</v>
      </c>
      <c r="J27" t="str">
        <v>S1009</v>
      </c>
      <c r="K27" t="str">
        <v>Christopher Thomas</v>
      </c>
      <c r="L27" t="str">
        <v>Production</v>
      </c>
      <c r="M27" t="str">
        <v>Production Supervisor</v>
      </c>
      <c r="N27">
        <v>45129</v>
      </c>
      <c r="O27">
        <v>52000</v>
      </c>
    </row>
    <row r="28" spans="1:15" x14ac:dyDescent="0.45">
      <c r="A28" s="2" t="s">
        <v>111</v>
      </c>
      <c r="B28" s="2" t="s">
        <v>112</v>
      </c>
      <c r="C28" s="2" t="s">
        <v>16</v>
      </c>
      <c r="D28" s="2" t="s">
        <v>113</v>
      </c>
      <c r="E28" s="3">
        <v>45256</v>
      </c>
      <c r="F28" s="2">
        <v>48000</v>
      </c>
      <c r="J28" t="str">
        <v>S1034</v>
      </c>
      <c r="K28" t="str">
        <v>Sarah Garcia</v>
      </c>
      <c r="L28" t="str">
        <v>Sales</v>
      </c>
      <c r="M28" t="str">
        <v>Sales Coordinator</v>
      </c>
      <c r="N28">
        <v>45094</v>
      </c>
      <c r="O28">
        <v>50000</v>
      </c>
    </row>
    <row r="29" spans="1:15" x14ac:dyDescent="0.45">
      <c r="A29" s="2" t="s">
        <v>96</v>
      </c>
      <c r="B29" s="2" t="s">
        <v>97</v>
      </c>
      <c r="C29" s="2" t="s">
        <v>36</v>
      </c>
      <c r="D29" s="2" t="s">
        <v>98</v>
      </c>
      <c r="E29" s="3">
        <v>45078</v>
      </c>
      <c r="F29" s="2">
        <v>48000</v>
      </c>
      <c r="J29" t="str">
        <v>S1031</v>
      </c>
      <c r="K29" t="str">
        <v>Michael Smith</v>
      </c>
      <c r="L29" t="str">
        <v>Human Resources</v>
      </c>
      <c r="M29" t="str">
        <v>HR Generalist</v>
      </c>
      <c r="N29">
        <v>45124</v>
      </c>
      <c r="O29">
        <v>50000</v>
      </c>
    </row>
    <row r="30" spans="1:15" x14ac:dyDescent="0.45">
      <c r="A30" s="2" t="s">
        <v>79</v>
      </c>
      <c r="B30" s="2" t="s">
        <v>80</v>
      </c>
      <c r="C30" s="2" t="s">
        <v>12</v>
      </c>
      <c r="D30" s="2" t="s">
        <v>81</v>
      </c>
      <c r="E30" s="3">
        <v>45044</v>
      </c>
      <c r="F30" s="2">
        <v>48000</v>
      </c>
      <c r="J30" t="str">
        <v>S1027</v>
      </c>
      <c r="K30" t="str">
        <v>Matthew Johnson</v>
      </c>
      <c r="L30" t="str">
        <v>Customer Service</v>
      </c>
      <c r="M30" t="str">
        <v>Senior Customer Service Representative</v>
      </c>
      <c r="N30">
        <v>45013</v>
      </c>
      <c r="O30">
        <v>50000</v>
      </c>
    </row>
    <row r="31" spans="1:15" x14ac:dyDescent="0.45">
      <c r="A31" s="2" t="s">
        <v>61</v>
      </c>
      <c r="B31" s="2" t="s">
        <v>62</v>
      </c>
      <c r="C31" s="2" t="s">
        <v>28</v>
      </c>
      <c r="D31" s="2" t="s">
        <v>63</v>
      </c>
      <c r="E31" s="3">
        <v>45228</v>
      </c>
      <c r="F31" s="2">
        <v>48000</v>
      </c>
      <c r="J31" t="str">
        <v>S1002</v>
      </c>
      <c r="K31" t="str">
        <v>Jane Doe</v>
      </c>
      <c r="L31" t="str">
        <v>Marketing</v>
      </c>
      <c r="M31" t="str">
        <v>Marketing Specialist</v>
      </c>
      <c r="N31">
        <v>45158</v>
      </c>
      <c r="O31">
        <v>50000</v>
      </c>
    </row>
    <row r="32" spans="1:15" x14ac:dyDescent="0.45">
      <c r="A32" s="2" t="s">
        <v>46</v>
      </c>
      <c r="B32" s="2" t="s">
        <v>47</v>
      </c>
      <c r="C32" s="2" t="s">
        <v>8</v>
      </c>
      <c r="D32" s="2" t="s">
        <v>48</v>
      </c>
      <c r="E32" s="3">
        <v>45170</v>
      </c>
      <c r="F32" s="2">
        <v>48000</v>
      </c>
      <c r="J32" t="str">
        <v>S1035</v>
      </c>
      <c r="K32" t="str">
        <v>Matthew Hernandez</v>
      </c>
      <c r="L32" t="str">
        <v>Information Technology</v>
      </c>
      <c r="M32" t="str">
        <v>Junior IT Specialist</v>
      </c>
      <c r="N32">
        <v>45189</v>
      </c>
      <c r="O32">
        <v>48000</v>
      </c>
    </row>
    <row r="33" spans="1:15" x14ac:dyDescent="0.45">
      <c r="A33" s="2" t="s">
        <v>18</v>
      </c>
      <c r="B33" s="2" t="s">
        <v>19</v>
      </c>
      <c r="C33" s="2" t="s">
        <v>20</v>
      </c>
      <c r="D33" s="2" t="s">
        <v>21</v>
      </c>
      <c r="E33" s="3">
        <v>45010</v>
      </c>
      <c r="F33" s="2">
        <v>48000</v>
      </c>
      <c r="J33" t="str">
        <v>S1033</v>
      </c>
      <c r="K33" t="str">
        <v>David Brown</v>
      </c>
      <c r="L33" t="str">
        <v>Finance</v>
      </c>
      <c r="M33" t="str">
        <v>Junior Financial Analyst</v>
      </c>
      <c r="N33">
        <v>45256</v>
      </c>
      <c r="O33">
        <v>48000</v>
      </c>
    </row>
    <row r="34" spans="1:15" x14ac:dyDescent="0.45">
      <c r="A34" s="2" t="s">
        <v>30</v>
      </c>
      <c r="B34" s="2" t="s">
        <v>31</v>
      </c>
      <c r="C34" s="2" t="s">
        <v>32</v>
      </c>
      <c r="D34" s="2" t="s">
        <v>33</v>
      </c>
      <c r="E34" s="3">
        <v>45235</v>
      </c>
      <c r="F34" s="2">
        <v>45000</v>
      </c>
      <c r="J34" t="str">
        <v>S1028</v>
      </c>
      <c r="K34" t="str">
        <v>Emily Davis</v>
      </c>
      <c r="L34" t="str">
        <v>Research and Development</v>
      </c>
      <c r="M34" t="str">
        <v>R&amp;D Technician</v>
      </c>
      <c r="N34">
        <v>45078</v>
      </c>
      <c r="O34">
        <v>48000</v>
      </c>
    </row>
    <row r="35" spans="1:15" x14ac:dyDescent="0.45">
      <c r="A35" s="2" t="s">
        <v>131</v>
      </c>
      <c r="B35" s="2" t="s">
        <v>86</v>
      </c>
      <c r="C35" s="2" t="s">
        <v>44</v>
      </c>
      <c r="D35" s="2" t="s">
        <v>132</v>
      </c>
      <c r="E35" s="3">
        <v>45005</v>
      </c>
      <c r="F35" s="2">
        <v>42000</v>
      </c>
      <c r="J35" t="str">
        <v>S1022</v>
      </c>
      <c r="K35" t="str">
        <v>Amy Hernandez</v>
      </c>
      <c r="L35" t="str">
        <v>Marketing</v>
      </c>
      <c r="M35" t="str">
        <v>Marketing Coordinator</v>
      </c>
      <c r="N35">
        <v>45044</v>
      </c>
      <c r="O35">
        <v>48000</v>
      </c>
    </row>
    <row r="36" spans="1:15" x14ac:dyDescent="0.45">
      <c r="A36" s="2" t="s">
        <v>126</v>
      </c>
      <c r="B36" s="2" t="s">
        <v>127</v>
      </c>
      <c r="C36" s="2" t="s">
        <v>36</v>
      </c>
      <c r="D36" s="2" t="s">
        <v>128</v>
      </c>
      <c r="E36" s="3">
        <v>45137</v>
      </c>
      <c r="F36" s="2">
        <v>42000</v>
      </c>
      <c r="J36" t="str">
        <v>S1016</v>
      </c>
      <c r="K36" t="str">
        <v>Amanda Martinez</v>
      </c>
      <c r="L36" t="str">
        <v>Operations</v>
      </c>
      <c r="M36" t="str">
        <v>Operations Coordinator</v>
      </c>
      <c r="N36">
        <v>45228</v>
      </c>
      <c r="O36">
        <v>48000</v>
      </c>
    </row>
    <row r="37" spans="1:15" x14ac:dyDescent="0.45">
      <c r="A37" s="2" t="s">
        <v>120</v>
      </c>
      <c r="B37" s="2" t="s">
        <v>121</v>
      </c>
      <c r="C37" s="2" t="s">
        <v>28</v>
      </c>
      <c r="D37" s="2" t="s">
        <v>122</v>
      </c>
      <c r="E37" s="3">
        <v>45263</v>
      </c>
      <c r="F37" s="2">
        <v>42000</v>
      </c>
      <c r="J37" t="str">
        <v>S1011</v>
      </c>
      <c r="K37" t="str">
        <v>William Hernandez</v>
      </c>
      <c r="L37" t="str">
        <v>Human Resources</v>
      </c>
      <c r="M37" t="str">
        <v>HR Coordinator</v>
      </c>
      <c r="N37">
        <v>45170</v>
      </c>
      <c r="O37">
        <v>48000</v>
      </c>
    </row>
    <row r="38" spans="1:15" x14ac:dyDescent="0.45">
      <c r="A38" s="2" t="s">
        <v>108</v>
      </c>
      <c r="B38" s="2" t="s">
        <v>109</v>
      </c>
      <c r="C38" s="2" t="s">
        <v>12</v>
      </c>
      <c r="D38" s="2" t="s">
        <v>110</v>
      </c>
      <c r="E38" s="3">
        <v>45026</v>
      </c>
      <c r="F38" s="2">
        <v>42000</v>
      </c>
      <c r="J38" t="str">
        <v>S1004</v>
      </c>
      <c r="K38" t="str">
        <v>Emily Brown</v>
      </c>
      <c r="L38" t="str">
        <v>Sales</v>
      </c>
      <c r="M38" t="str">
        <v>Sales Representative</v>
      </c>
      <c r="N38">
        <v>45010</v>
      </c>
      <c r="O38">
        <v>48000</v>
      </c>
    </row>
    <row r="39" spans="1:15" x14ac:dyDescent="0.45">
      <c r="A39" s="2" t="s">
        <v>76</v>
      </c>
      <c r="B39" s="2" t="s">
        <v>77</v>
      </c>
      <c r="C39" s="2" t="s">
        <v>8</v>
      </c>
      <c r="D39" s="2" t="s">
        <v>78</v>
      </c>
      <c r="E39" s="3">
        <v>45112</v>
      </c>
      <c r="F39" s="2">
        <v>42000</v>
      </c>
      <c r="J39" t="str">
        <v>S1007</v>
      </c>
      <c r="K39" t="str">
        <v>Daniel Martinez</v>
      </c>
      <c r="L39" t="str">
        <v>Customer Service</v>
      </c>
      <c r="M39" t="str">
        <v>Customer Service Representative</v>
      </c>
      <c r="N39">
        <v>45235</v>
      </c>
      <c r="O39">
        <v>45000</v>
      </c>
    </row>
    <row r="40" spans="1:15" x14ac:dyDescent="0.45">
      <c r="A40" s="2" t="s">
        <v>129</v>
      </c>
      <c r="B40" s="2" t="s">
        <v>15</v>
      </c>
      <c r="C40" s="2" t="s">
        <v>40</v>
      </c>
      <c r="D40" s="2" t="s">
        <v>130</v>
      </c>
      <c r="E40" s="3">
        <v>45224</v>
      </c>
      <c r="F40" s="2">
        <v>40000</v>
      </c>
      <c r="J40" t="str">
        <v>S1040</v>
      </c>
      <c r="K40" t="str">
        <v>Jessica Martinez</v>
      </c>
      <c r="L40" t="str">
        <v>Quality Assurance</v>
      </c>
      <c r="M40" t="str">
        <v>QA Assistant</v>
      </c>
      <c r="N40">
        <v>45005</v>
      </c>
      <c r="O40">
        <v>42000</v>
      </c>
    </row>
    <row r="41" spans="1:15" x14ac:dyDescent="0.45">
      <c r="A41" s="2" t="s">
        <v>123</v>
      </c>
      <c r="B41" s="2" t="s">
        <v>124</v>
      </c>
      <c r="C41" s="2" t="s">
        <v>32</v>
      </c>
      <c r="D41" s="2" t="s">
        <v>125</v>
      </c>
      <c r="E41" s="3">
        <v>45022</v>
      </c>
      <c r="F41" s="2">
        <v>40000</v>
      </c>
      <c r="J41" t="str">
        <v>S1038</v>
      </c>
      <c r="K41" t="str">
        <v>Jennifer Smith</v>
      </c>
      <c r="L41" t="str">
        <v>Research and Development</v>
      </c>
      <c r="M41" t="str">
        <v>R&amp;D Assistant</v>
      </c>
      <c r="N41">
        <v>45137</v>
      </c>
      <c r="O41">
        <v>42000</v>
      </c>
    </row>
    <row r="42" spans="1:15" x14ac:dyDescent="0.45">
      <c r="J42" t="str">
        <v>S1036</v>
      </c>
      <c r="K42" t="str">
        <v>Emily Rodriguez</v>
      </c>
      <c r="L42" t="str">
        <v>Operations</v>
      </c>
      <c r="M42" t="str">
        <v>Operations Assistant</v>
      </c>
      <c r="N42">
        <v>45263</v>
      </c>
      <c r="O42">
        <v>42000</v>
      </c>
    </row>
    <row r="43" spans="1:15" x14ac:dyDescent="0.45">
      <c r="J43" t="str">
        <v>S1032</v>
      </c>
      <c r="K43" t="str">
        <v>Jessica Johnson</v>
      </c>
      <c r="L43" t="str">
        <v>Marketing</v>
      </c>
      <c r="M43" t="str">
        <v>Marketing Assistant</v>
      </c>
      <c r="N43">
        <v>45026</v>
      </c>
      <c r="O43">
        <v>42000</v>
      </c>
    </row>
    <row r="44" spans="1:15" x14ac:dyDescent="0.45">
      <c r="J44" t="str">
        <v>S1021</v>
      </c>
      <c r="K44" t="str">
        <v>Michael Garcia</v>
      </c>
      <c r="L44" t="str">
        <v>Human Resources</v>
      </c>
      <c r="M44" t="str">
        <v>HR Assistant</v>
      </c>
      <c r="N44">
        <v>45112</v>
      </c>
      <c r="O44">
        <v>42000</v>
      </c>
    </row>
    <row r="45" spans="1:15" x14ac:dyDescent="0.45">
      <c r="J45" t="str">
        <v>S1039</v>
      </c>
      <c r="K45" t="str">
        <v>Michael Johnson</v>
      </c>
      <c r="L45" t="str">
        <v>Production</v>
      </c>
      <c r="M45" t="str">
        <v>Production Assistant</v>
      </c>
      <c r="N45">
        <v>45224</v>
      </c>
      <c r="O45">
        <v>40000</v>
      </c>
    </row>
    <row r="46" spans="1:15" x14ac:dyDescent="0.45">
      <c r="J46" t="str">
        <v>S1037</v>
      </c>
      <c r="K46" t="str">
        <v>Daniel Davis</v>
      </c>
      <c r="L46" t="str">
        <v>Customer Service</v>
      </c>
      <c r="M46" t="str">
        <v>Customer Service Associate</v>
      </c>
      <c r="N46">
        <v>45022</v>
      </c>
      <c r="O46">
        <v>40000</v>
      </c>
    </row>
  </sheetData>
  <pageMargins left="0.7" right="0.7" top="0.75" bottom="0.75" header="0.3" footer="0.3"/>
  <drawing r:id="rId1"/>
  <legacyDrawing r:id="rId2"/>
  <controls>
    <mc:AlternateContent xmlns:mc="http://schemas.openxmlformats.org/markup-compatibility/2006">
      <mc:Choice Requires="x14">
        <control shapeId="2050" r:id="rId3" name="SearchBox">
          <controlPr defaultSize="0" autoLine="0" autoPict="0" linkedCell="J5" r:id="rId4">
            <anchor moveWithCells="1">
              <from>
                <xdr:col>7</xdr:col>
                <xdr:colOff>628650</xdr:colOff>
                <xdr:row>2</xdr:row>
                <xdr:rowOff>171450</xdr:rowOff>
              </from>
              <to>
                <xdr:col>10</xdr:col>
                <xdr:colOff>442913</xdr:colOff>
                <xdr:row>4</xdr:row>
                <xdr:rowOff>176213</xdr:rowOff>
              </to>
            </anchor>
          </controlPr>
        </control>
      </mc:Choice>
      <mc:Fallback>
        <control shapeId="2050" r:id="rId3" name="SearchBox"/>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Top 5 employees</vt:lpstr>
      <vt:lpstr>Slicers</vt:lpstr>
      <vt:lpstr>Employee-Management</vt:lpstr>
      <vt:lpstr>SearchBox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SAMIRA</dc:creator>
  <cp:lastModifiedBy>SAMIRA</cp:lastModifiedBy>
  <dcterms:created xsi:type="dcterms:W3CDTF">2025-06-21T07:03:03Z</dcterms:created>
  <dcterms:modified xsi:type="dcterms:W3CDTF">2025-06-22T06:44:54Z</dcterms:modified>
</cp:coreProperties>
</file>