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40\EXCELCNV\08fe4d10-6e65-4db5-ae7c-2467211a752a\"/>
    </mc:Choice>
  </mc:AlternateContent>
  <xr:revisionPtr revIDLastSave="0" documentId="8_{2B49EB11-7D8B-4406-8FAB-21A94F309F79}" xr6:coauthVersionLast="47" xr6:coauthVersionMax="47" xr10:uidLastSave="{00000000-0000-0000-0000-000000000000}"/>
  <bookViews>
    <workbookView xWindow="-60" yWindow="-60" windowWidth="15480" windowHeight="11640" firstSheet="1" activeTab="1" xr2:uid="{249B3DBD-6EDE-4E63-A20B-5F2A8F353BBF}"/>
  </bookViews>
  <sheets>
    <sheet name="in" sheetId="1" r:id="rId1"/>
    <sheet name="Dashboard" sheetId="4" r:id="rId2"/>
  </sheets>
  <calcPr calcId="191028"/>
  <pivotCaches>
    <pivotCache cacheId="3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<sst xmlns="http://schemas.openxmlformats.org/spreadsheetml/2006/main" count="53" uniqueCount="38">
  <si>
    <t>client_id</t>
  </si>
  <si>
    <t>client_name</t>
  </si>
  <si>
    <t>advisor</t>
  </si>
  <si>
    <t>last_review_date</t>
  </si>
  <si>
    <t>review_status</t>
  </si>
  <si>
    <t>estimated_annual_revenue</t>
  </si>
  <si>
    <t>Days Since Review</t>
  </si>
  <si>
    <t>C001</t>
  </si>
  <si>
    <t>Anil Sharma</t>
  </si>
  <si>
    <t>Advisor A</t>
  </si>
  <si>
    <t>C002</t>
  </si>
  <si>
    <t>Sita Koirala</t>
  </si>
  <si>
    <t>Advisor B</t>
  </si>
  <si>
    <t>C003</t>
  </si>
  <si>
    <t>Michael Johnson</t>
  </si>
  <si>
    <t>C004</t>
  </si>
  <si>
    <t>Ram Prasad</t>
  </si>
  <si>
    <t>Advisor C</t>
  </si>
  <si>
    <t>C005</t>
  </si>
  <si>
    <t>Jaya Gurung</t>
  </si>
  <si>
    <t>C006</t>
  </si>
  <si>
    <t>Sunita Lama</t>
  </si>
  <si>
    <t>C007</t>
  </si>
  <si>
    <t>Rajesh Thapa</t>
  </si>
  <si>
    <t>C008</t>
  </si>
  <si>
    <t>Tara Basnet</t>
  </si>
  <si>
    <t>C009</t>
  </si>
  <si>
    <t>Bipin K.C.</t>
  </si>
  <si>
    <t>C010</t>
  </si>
  <si>
    <t>Emily Davis</t>
  </si>
  <si>
    <t>C011</t>
  </si>
  <si>
    <t>Suman Adhikari</t>
  </si>
  <si>
    <t>C012</t>
  </si>
  <si>
    <t>Priya Sharma</t>
  </si>
  <si>
    <t>Count of client_id</t>
  </si>
  <si>
    <t>Overdue</t>
  </si>
  <si>
    <t>Up to date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</si>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</sst>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2" formatCode="0.00"/>
      <alignment horizontal="center"/>
    </dxf>
    <dxf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/>
    </dxf>
    <dxf>
      <alignment horizontal="center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[Client_Revenue_Review.xlsx]Dashboard!PivotTable3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4472C4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Client Review Dashboard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4472C4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Dashboard!$B$5:$B$8</c:f>
              <c:strCache>
                <c:ptCount val="3"/>
                <c:pt idx="0">
                  <c:v>Advisor A</c:v>
                </c:pt>
                <c:pt idx="1">
                  <c:v>Advisor B</c:v>
                </c:pt>
                <c:pt idx="2">
                  <c:v>Advisor C</c:v>
                </c:pt>
              </c:strCache>
            </c:strRef>
          </c:cat>
          <c:val>
            <c:numRef>
              <c:f>Dashboard!$C$5:$C$8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5-40E4-BCF5-76680D47557F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Up to date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Dashboard!$B$5:$B$8</c:f>
              <c:strCache>
                <c:ptCount val="3"/>
                <c:pt idx="0">
                  <c:v>Advisor A</c:v>
                </c:pt>
                <c:pt idx="1">
                  <c:v>Advisor B</c:v>
                </c:pt>
                <c:pt idx="2">
                  <c:v>Advisor C</c:v>
                </c:pt>
              </c:strCache>
            </c:strRef>
          </c:cat>
          <c:val>
            <c:numRef>
              <c:f>Dashboard!$D$5:$D$8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5-40E4-BCF5-76680D47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460935"/>
        <c:axId val="1718463495"/>
      </c:barChart>
      <c:catAx>
        <c:axId val="171846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63495"/>
        <c:crosses val="autoZero"/>
        <c:auto val="1"/>
        <c:lblAlgn val="ctr"/>
        <c:lblOffset val="100"/>
        <c:noMultiLvlLbl val="0"/>
      </c:catAx>
      <c:valAx>
        <c:axId val="1718463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18460935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16</xdr:col>
      <xdr:colOff>238125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03200-E31D-9506-D5ED-AD4961FB1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3.529894212959" createdVersion="8" refreshedVersion="8" minRefreshableVersion="3" recordCount="12" xr:uid="{E92530C3-9580-4AA5-8BFB-BB78143EA629}">
  <cacheSource type="worksheet">
    <worksheetSource name="Table1"/>
  </cacheSource>
  <cacheFields count="7">
    <cacheField name="client_id" numFmtId="0">
      <sharedItems/>
    </cacheField>
    <cacheField name="client_name" numFmtId="0">
      <sharedItems/>
    </cacheField>
    <cacheField name="advisor" numFmtId="0">
      <sharedItems count="3">
        <s v="Advisor A"/>
        <s v="Advisor B"/>
        <s v="Advisor C"/>
      </sharedItems>
    </cacheField>
    <cacheField name="last_review_date" numFmtId="14">
      <sharedItems containsSemiMixedTypes="0" containsNonDate="0" containsDate="1" containsString="0" minDate="2022-12-01T00:00:00" maxDate="2025-07-06T00:00:00"/>
    </cacheField>
    <cacheField name="review_status" numFmtId="0">
      <sharedItems count="2">
        <s v="Up to date"/>
        <s v="Overdue"/>
      </sharedItems>
    </cacheField>
    <cacheField name="estimated_annual_revenue" numFmtId="0">
      <sharedItems containsSemiMixedTypes="0" containsString="0" containsNumber="1" containsInteger="1" minValue="4000" maxValue="30000"/>
    </cacheField>
    <cacheField name="Days Since Review" numFmtId="2">
      <sharedItems containsSemiMixedTypes="0" containsString="0" containsNumber="1" containsInteger="1" minValue="70" maxValue="1017" count="12">
        <n v="156"/>
        <n v="770"/>
        <n v="239"/>
        <n v="450"/>
        <n v="287"/>
        <n v="1017"/>
        <n v="70"/>
        <n v="368"/>
        <n v="104"/>
        <n v="668"/>
        <n v="175"/>
        <n v="3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C001"/>
    <s v="Anil Sharma"/>
    <x v="0"/>
    <d v="2025-04-10T00:00:00"/>
    <x v="0"/>
    <n v="15000"/>
    <x v="0"/>
  </r>
  <r>
    <s v="C002"/>
    <s v="Sita Koirala"/>
    <x v="1"/>
    <d v="2023-08-05T00:00:00"/>
    <x v="1"/>
    <n v="22000"/>
    <x v="1"/>
  </r>
  <r>
    <s v="C003"/>
    <s v="Michael Johnson"/>
    <x v="0"/>
    <d v="2025-01-17T00:00:00"/>
    <x v="0"/>
    <n v="9000"/>
    <x v="2"/>
  </r>
  <r>
    <s v="C004"/>
    <s v="Ram Prasad"/>
    <x v="2"/>
    <d v="2024-06-20T00:00:00"/>
    <x v="1"/>
    <n v="12000"/>
    <x v="3"/>
  </r>
  <r>
    <s v="C005"/>
    <s v="Jaya Gurung"/>
    <x v="1"/>
    <d v="2024-11-30T00:00:00"/>
    <x v="0"/>
    <n v="5000"/>
    <x v="4"/>
  </r>
  <r>
    <s v="C006"/>
    <s v="Sunita Lama"/>
    <x v="2"/>
    <d v="2022-12-01T00:00:00"/>
    <x v="1"/>
    <n v="18000"/>
    <x v="5"/>
  </r>
  <r>
    <s v="C007"/>
    <s v="Rajesh Thapa"/>
    <x v="0"/>
    <d v="2025-07-05T00:00:00"/>
    <x v="0"/>
    <n v="25000"/>
    <x v="6"/>
  </r>
  <r>
    <s v="C008"/>
    <s v="Tara Basnet"/>
    <x v="1"/>
    <d v="2024-09-10T00:00:00"/>
    <x v="1"/>
    <n v="8000"/>
    <x v="7"/>
  </r>
  <r>
    <s v="C009"/>
    <s v="Bipin K.C."/>
    <x v="2"/>
    <d v="2025-06-01T00:00:00"/>
    <x v="0"/>
    <n v="7000"/>
    <x v="8"/>
  </r>
  <r>
    <s v="C010"/>
    <s v="Emily Davis"/>
    <x v="0"/>
    <d v="2023-11-15T00:00:00"/>
    <x v="1"/>
    <n v="30000"/>
    <x v="9"/>
  </r>
  <r>
    <s v="C011"/>
    <s v="Suman Adhikari"/>
    <x v="1"/>
    <d v="2025-03-22T00:00:00"/>
    <x v="0"/>
    <n v="4000"/>
    <x v="10"/>
  </r>
  <r>
    <s v="C012"/>
    <s v="Priya Sharma"/>
    <x v="2"/>
    <d v="2024-09-12T00:00:00"/>
    <x v="1"/>
    <n v="16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C61F2-A3D3-408B-940A-639E007DC558}" name="PivotTable3" cacheId="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B3:E8" firstHeaderRow="1" firstDataRow="2" firstDataCol="1"/>
  <pivotFields count="7"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numFmtId="14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numFmtId="2" outline="0" showAll="0">
      <items count="13">
        <item x="6"/>
        <item x="8"/>
        <item x="0"/>
        <item x="10"/>
        <item x="2"/>
        <item x="4"/>
        <item x="11"/>
        <item x="7"/>
        <item x="3"/>
        <item x="9"/>
        <item x="1"/>
        <item x="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lient_id" fld="0" subtotal="count" baseField="0" baseItem="0"/>
  </dataFields>
  <formats count="16"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4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4">
      <pivotArea dataOnly="0" labelOnly="1" grandCol="1" outline="0" fieldPosition="0"/>
    </format>
    <format dxfId="15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" count="0"/>
        </references>
      </pivotArea>
    </format>
    <format dxfId="2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D72D7-5681-4417-ADD4-1B24E4D25599}" name="Table1" displayName="Table1" ref="A1:G13" totalsRowShown="0">
  <autoFilter ref="A1:G13" xr:uid="{352D72D7-5681-4417-ADD4-1B24E4D25599}"/>
  <tableColumns count="7">
    <tableColumn id="1" xr3:uid="{4A90D064-1F5D-43C2-B8A5-D1FDE6670F58}" name="client_id" dataDxfId="4"/>
    <tableColumn id="2" xr3:uid="{5A71F68B-BCC9-4648-9072-0189CCB930C5}" name="client_name"/>
    <tableColumn id="3" xr3:uid="{E396B552-DDCA-4441-9F5C-2E651F1CB0F6}" name="advisor"/>
    <tableColumn id="4" xr3:uid="{E840BAB7-8144-4983-A093-FF06C462DA04}" name="last_review_date" dataDxfId="3"/>
    <tableColumn id="7" xr3:uid="{5112BD56-C7AD-49EF-87E5-F40CCA926AD5}" name="review_status" dataDxfId="2">
      <calculatedColumnFormula>IF(TODAY()-D2&gt;=365,"Overdue","Up to date")</calculatedColumnFormula>
    </tableColumn>
    <tableColumn id="5" xr3:uid="{129C962B-CEF0-4D26-B0D8-D54F3E15499D}" name="estimated_annual_revenue" dataDxfId="1"/>
    <tableColumn id="8" xr3:uid="{F06F1FED-755E-4739-A1CE-CFB229A96078}" name="Days Since Review" dataDxfId="0">
      <calculatedColumnFormula>TODAY()-Table1[[#This Row],[last_review_date]]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3A1B-96E9-4544-9358-47B04C2DBAD9}">
  <dimension ref="A1:G13"/>
  <sheetViews>
    <sheetView workbookViewId="0">
      <selection activeCell="E24" sqref="E24"/>
    </sheetView>
  </sheetViews>
  <sheetFormatPr defaultRowHeight="15"/>
  <cols>
    <col min="1" max="1" width="10.85546875" style="3" bestFit="1" customWidth="1"/>
    <col min="2" max="2" width="15.42578125" bestFit="1" customWidth="1"/>
    <col min="3" max="3" width="9.7109375" bestFit="1" customWidth="1"/>
    <col min="4" max="4" width="18.5703125" style="2" bestFit="1" customWidth="1"/>
    <col min="5" max="5" width="18.5703125" style="4" customWidth="1"/>
    <col min="6" max="6" width="27.7109375" style="1" bestFit="1" customWidth="1"/>
    <col min="7" max="7" width="19.5703125" style="5" bestFit="1" customWidth="1"/>
  </cols>
  <sheetData>
    <row r="1" spans="1:7">
      <c r="A1" s="3" t="s">
        <v>0</v>
      </c>
      <c r="B1" t="s">
        <v>1</v>
      </c>
      <c r="C1" t="s">
        <v>2</v>
      </c>
      <c r="D1" s="2" t="s">
        <v>3</v>
      </c>
      <c r="E1" s="4" t="s">
        <v>4</v>
      </c>
      <c r="F1" s="1" t="s">
        <v>5</v>
      </c>
      <c r="G1" s="5" t="s">
        <v>6</v>
      </c>
    </row>
    <row r="2" spans="1:7">
      <c r="A2" s="3" t="s">
        <v>7</v>
      </c>
      <c r="B2" t="s">
        <v>8</v>
      </c>
      <c r="C2" t="s">
        <v>9</v>
      </c>
      <c r="D2" s="2">
        <v>45757</v>
      </c>
      <c r="E2" s="4" t="str">
        <f t="shared" ref="E2:E13" ca="1" si="0">IF(TODAY()-D2&gt;=365,"Overdue","Up to date")</f>
        <v>Up to date</v>
      </c>
      <c r="F2" s="1">
        <v>15000</v>
      </c>
      <c r="G2" s="5">
        <f ca="1">TODAY()-Table1[[#This Row],[last_review_date]]</f>
        <v>156</v>
      </c>
    </row>
    <row r="3" spans="1:7">
      <c r="A3" s="3" t="s">
        <v>10</v>
      </c>
      <c r="B3" t="s">
        <v>11</v>
      </c>
      <c r="C3" t="s">
        <v>12</v>
      </c>
      <c r="D3" s="2">
        <v>45143</v>
      </c>
      <c r="E3" s="4" t="str">
        <f t="shared" ca="1" si="0"/>
        <v>Overdue</v>
      </c>
      <c r="F3" s="1">
        <v>22000</v>
      </c>
      <c r="G3" s="5">
        <f ca="1">TODAY()-Table1[[#This Row],[last_review_date]]</f>
        <v>770</v>
      </c>
    </row>
    <row r="4" spans="1:7">
      <c r="A4" s="3" t="s">
        <v>13</v>
      </c>
      <c r="B4" t="s">
        <v>14</v>
      </c>
      <c r="C4" t="s">
        <v>9</v>
      </c>
      <c r="D4" s="2">
        <v>45674</v>
      </c>
      <c r="E4" s="4" t="str">
        <f t="shared" ca="1" si="0"/>
        <v>Up to date</v>
      </c>
      <c r="F4" s="1">
        <v>9000</v>
      </c>
      <c r="G4" s="5">
        <f ca="1">TODAY()-Table1[[#This Row],[last_review_date]]</f>
        <v>239</v>
      </c>
    </row>
    <row r="5" spans="1:7">
      <c r="A5" s="3" t="s">
        <v>15</v>
      </c>
      <c r="B5" t="s">
        <v>16</v>
      </c>
      <c r="C5" t="s">
        <v>17</v>
      </c>
      <c r="D5" s="2">
        <v>45463</v>
      </c>
      <c r="E5" s="4" t="str">
        <f t="shared" ca="1" si="0"/>
        <v>Overdue</v>
      </c>
      <c r="F5" s="1">
        <v>12000</v>
      </c>
      <c r="G5" s="5">
        <f ca="1">TODAY()-Table1[[#This Row],[last_review_date]]</f>
        <v>450</v>
      </c>
    </row>
    <row r="6" spans="1:7">
      <c r="A6" s="3" t="s">
        <v>18</v>
      </c>
      <c r="B6" t="s">
        <v>19</v>
      </c>
      <c r="C6" t="s">
        <v>12</v>
      </c>
      <c r="D6" s="2">
        <v>45626</v>
      </c>
      <c r="E6" s="4" t="str">
        <f t="shared" ca="1" si="0"/>
        <v>Up to date</v>
      </c>
      <c r="F6" s="1">
        <v>5000</v>
      </c>
      <c r="G6" s="5">
        <f ca="1">TODAY()-Table1[[#This Row],[last_review_date]]</f>
        <v>287</v>
      </c>
    </row>
    <row r="7" spans="1:7">
      <c r="A7" s="3" t="s">
        <v>20</v>
      </c>
      <c r="B7" t="s">
        <v>21</v>
      </c>
      <c r="C7" t="s">
        <v>17</v>
      </c>
      <c r="D7" s="2">
        <v>44896</v>
      </c>
      <c r="E7" s="4" t="str">
        <f t="shared" ca="1" si="0"/>
        <v>Overdue</v>
      </c>
      <c r="F7" s="1">
        <v>18000</v>
      </c>
      <c r="G7" s="5">
        <f ca="1">TODAY()-Table1[[#This Row],[last_review_date]]</f>
        <v>1017</v>
      </c>
    </row>
    <row r="8" spans="1:7">
      <c r="A8" s="3" t="s">
        <v>22</v>
      </c>
      <c r="B8" t="s">
        <v>23</v>
      </c>
      <c r="C8" t="s">
        <v>9</v>
      </c>
      <c r="D8" s="2">
        <v>45843</v>
      </c>
      <c r="E8" s="4" t="str">
        <f t="shared" ca="1" si="0"/>
        <v>Up to date</v>
      </c>
      <c r="F8" s="1">
        <v>25000</v>
      </c>
      <c r="G8" s="5">
        <f ca="1">TODAY()-Table1[[#This Row],[last_review_date]]</f>
        <v>70</v>
      </c>
    </row>
    <row r="9" spans="1:7">
      <c r="A9" s="3" t="s">
        <v>24</v>
      </c>
      <c r="B9" t="s">
        <v>25</v>
      </c>
      <c r="C9" t="s">
        <v>12</v>
      </c>
      <c r="D9" s="2">
        <v>45545</v>
      </c>
      <c r="E9" s="4" t="str">
        <f t="shared" ca="1" si="0"/>
        <v>Overdue</v>
      </c>
      <c r="F9" s="1">
        <v>8000</v>
      </c>
      <c r="G9" s="5">
        <f ca="1">TODAY()-Table1[[#This Row],[last_review_date]]</f>
        <v>368</v>
      </c>
    </row>
    <row r="10" spans="1:7">
      <c r="A10" s="3" t="s">
        <v>26</v>
      </c>
      <c r="B10" t="s">
        <v>27</v>
      </c>
      <c r="C10" t="s">
        <v>17</v>
      </c>
      <c r="D10" s="2">
        <v>45809</v>
      </c>
      <c r="E10" s="4" t="str">
        <f t="shared" ca="1" si="0"/>
        <v>Up to date</v>
      </c>
      <c r="F10" s="1">
        <v>7000</v>
      </c>
      <c r="G10" s="5">
        <f ca="1">TODAY()-Table1[[#This Row],[last_review_date]]</f>
        <v>104</v>
      </c>
    </row>
    <row r="11" spans="1:7">
      <c r="A11" s="3" t="s">
        <v>28</v>
      </c>
      <c r="B11" t="s">
        <v>29</v>
      </c>
      <c r="C11" t="s">
        <v>9</v>
      </c>
      <c r="D11" s="2">
        <v>45245</v>
      </c>
      <c r="E11" s="4" t="str">
        <f t="shared" ca="1" si="0"/>
        <v>Overdue</v>
      </c>
      <c r="F11" s="1">
        <v>30000</v>
      </c>
      <c r="G11" s="5">
        <f ca="1">TODAY()-Table1[[#This Row],[last_review_date]]</f>
        <v>668</v>
      </c>
    </row>
    <row r="12" spans="1:7">
      <c r="A12" s="3" t="s">
        <v>30</v>
      </c>
      <c r="B12" t="s">
        <v>31</v>
      </c>
      <c r="C12" t="s">
        <v>12</v>
      </c>
      <c r="D12" s="2">
        <v>45738</v>
      </c>
      <c r="E12" s="4" t="str">
        <f t="shared" ca="1" si="0"/>
        <v>Up to date</v>
      </c>
      <c r="F12" s="1">
        <v>4000</v>
      </c>
      <c r="G12" s="5">
        <f ca="1">TODAY()-Table1[[#This Row],[last_review_date]]</f>
        <v>175</v>
      </c>
    </row>
    <row r="13" spans="1:7">
      <c r="A13" s="3" t="s">
        <v>32</v>
      </c>
      <c r="B13" t="s">
        <v>33</v>
      </c>
      <c r="C13" t="s">
        <v>17</v>
      </c>
      <c r="D13" s="2">
        <v>45547</v>
      </c>
      <c r="E13" s="4" t="str">
        <f t="shared" ca="1" si="0"/>
        <v>Overdue</v>
      </c>
      <c r="F13" s="1">
        <v>16000</v>
      </c>
      <c r="G13" s="5">
        <f ca="1">TODAY()-Table1[[#This Row],[last_review_date]]</f>
        <v>366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800E-6DC7-4A6D-9400-32016217BF93}">
  <dimension ref="B3:E8"/>
  <sheetViews>
    <sheetView tabSelected="1" workbookViewId="0"/>
  </sheetViews>
  <sheetFormatPr defaultRowHeight="15"/>
  <cols>
    <col min="2" max="2" width="16.7109375" bestFit="1" customWidth="1"/>
    <col min="3" max="3" width="16.5703125" bestFit="1" customWidth="1"/>
    <col min="4" max="4" width="10.28515625" bestFit="1" customWidth="1"/>
    <col min="5" max="5" width="11.42578125" bestFit="1" customWidth="1"/>
    <col min="6" max="7" width="6.85546875" bestFit="1" customWidth="1"/>
    <col min="8" max="8" width="8" bestFit="1" customWidth="1"/>
    <col min="9" max="9" width="11.42578125" bestFit="1" customWidth="1"/>
    <col min="10" max="13" width="6.85546875" bestFit="1" customWidth="1"/>
    <col min="14" max="14" width="8" bestFit="1" customWidth="1"/>
    <col min="15" max="15" width="11.42578125" bestFit="1" customWidth="1"/>
  </cols>
  <sheetData>
    <row r="3" spans="2:5">
      <c r="B3" s="6" t="s">
        <v>34</v>
      </c>
      <c r="C3" s="6" t="s">
        <v>4</v>
      </c>
      <c r="D3" s="7"/>
      <c r="E3" s="7"/>
    </row>
    <row r="4" spans="2:5">
      <c r="B4" s="6" t="s">
        <v>2</v>
      </c>
      <c r="C4" s="7" t="s">
        <v>35</v>
      </c>
      <c r="D4" s="7" t="s">
        <v>36</v>
      </c>
      <c r="E4" s="7" t="s">
        <v>37</v>
      </c>
    </row>
    <row r="5" spans="2:5">
      <c r="B5" s="7" t="s">
        <v>9</v>
      </c>
      <c r="C5" s="8">
        <v>1</v>
      </c>
      <c r="D5" s="8">
        <v>3</v>
      </c>
      <c r="E5" s="8">
        <v>4</v>
      </c>
    </row>
    <row r="6" spans="2:5">
      <c r="B6" s="7" t="s">
        <v>12</v>
      </c>
      <c r="C6" s="8">
        <v>2</v>
      </c>
      <c r="D6" s="8">
        <v>2</v>
      </c>
      <c r="E6" s="8">
        <v>4</v>
      </c>
    </row>
    <row r="7" spans="2:5">
      <c r="B7" s="7" t="s">
        <v>17</v>
      </c>
      <c r="C7" s="8">
        <v>3</v>
      </c>
      <c r="D7" s="8">
        <v>1</v>
      </c>
      <c r="E7" s="8">
        <v>4</v>
      </c>
    </row>
    <row r="8" spans="2:5">
      <c r="B8" s="7" t="s">
        <v>37</v>
      </c>
      <c r="C8" s="8">
        <v>6</v>
      </c>
      <c r="D8" s="8">
        <v>6</v>
      </c>
      <c r="E8" s="8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nema lama</cp:lastModifiedBy>
  <cp:revision/>
  <dcterms:created xsi:type="dcterms:W3CDTF">2025-09-12T13:17:08Z</dcterms:created>
  <dcterms:modified xsi:type="dcterms:W3CDTF">2025-09-13T16:23:19Z</dcterms:modified>
  <cp:category/>
  <cp:contentStatus/>
</cp:coreProperties>
</file>