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ea094b8c0d0114c/Documents/Data Analytics Project/fnp/"/>
    </mc:Choice>
  </mc:AlternateContent>
  <xr:revisionPtr revIDLastSave="1152" documentId="8_{0A25CFD4-EC08-4561-AC6C-C315525FAF27}" xr6:coauthVersionLast="47" xr6:coauthVersionMax="47" xr10:uidLastSave="{D66A0E35-91B4-499A-8D13-D6389523ACE3}"/>
  <bookViews>
    <workbookView xWindow="-108" yWindow="-108" windowWidth="23256" windowHeight="12456" xr2:uid="{DA0D56B4-415B-44FF-B052-8A94B232961B}"/>
  </bookViews>
  <sheets>
    <sheet name="Dashboard" sheetId="6" r:id="rId1"/>
    <sheet name="Customers" sheetId="3" r:id="rId2"/>
    <sheet name="Products" sheetId="5" r:id="rId3"/>
    <sheet name="Orders" sheetId="4" r:id="rId4"/>
    <sheet name="Analysis" sheetId="1" r:id="rId5"/>
  </sheets>
  <definedNames>
    <definedName name="ExternalData_2" localSheetId="1" hidden="1">'Customers'!$A$1:$G$101</definedName>
    <definedName name="ExternalData_3" localSheetId="3" hidden="1">Orders!$A$1:$Q$1001</definedName>
    <definedName name="ExternalData_4" localSheetId="2" hidden="1">Products!$A$1:$F$71</definedName>
    <definedName name="Slicer_Month_Name">#N/A</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28d459de-33b8-4eee-adee-87ab3e25f4b9" name="fnp Dataset" connection="Query - fnp Dataset"/>
          <x15:modelTable id="Customers_a398d4c9-320a-4ed3-9ca1-872342477e90" name="Customers" connection="Query - Customers"/>
          <x15:modelTable id="Orders_a39c9b2c-4502-46be-85dc-4b66cb00320c" name="Orders" connection="Query - Orders"/>
          <x15:modelTable id="Products_3b441b44-5512-475f-b1a7-ef788ba4ef1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9" i="1" l="1"/>
  <c r="A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7E51A-57DF-487D-A0DD-790DA3BF7F3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F04318E-84E3-4D92-B26B-66FE007F502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7071B89D-1C01-4979-A789-BE02693BFAA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EA6DCAB-1639-4448-80E1-E48E90685FEF}" name="Query - Customers" description="Connection to the 'Customers' query in the workbook." type="100" refreshedVersion="8" minRefreshableVersion="5">
    <extLst>
      <ext xmlns:x15="http://schemas.microsoft.com/office/spreadsheetml/2010/11/main" uri="{DE250136-89BD-433C-8126-D09CA5730AF9}">
        <x15:connection id="e84ea5b7-04cc-4d42-a001-bc15bd82d374"/>
      </ext>
    </extLst>
  </connection>
  <connection id="5" xr16:uid="{1C18AC25-724E-49B1-826D-8A58EC738419}" name="Query - fnp Dataset" description="Connection to the 'fnp Dataset' query in the workbook." type="100" refreshedVersion="8" minRefreshableVersion="5">
    <extLst>
      <ext xmlns:x15="http://schemas.microsoft.com/office/spreadsheetml/2010/11/main" uri="{DE250136-89BD-433C-8126-D09CA5730AF9}">
        <x15:connection id="2a1bfc56-4240-4ac7-9baf-17a4594fbd49"/>
      </ext>
    </extLst>
  </connection>
  <connection id="6" xr16:uid="{0DBBF49A-18F6-4AF8-B4E6-6C0A3630FA95}" name="Query - Orders" description="Connection to the 'Orders' query in the workbook." type="100" refreshedVersion="8" minRefreshableVersion="5">
    <extLst>
      <ext xmlns:x15="http://schemas.microsoft.com/office/spreadsheetml/2010/11/main" uri="{DE250136-89BD-433C-8126-D09CA5730AF9}">
        <x15:connection id="a475da0f-8951-4561-a6be-cc5f55f94e21"/>
      </ext>
    </extLst>
  </connection>
  <connection id="7" xr16:uid="{24DA9C8D-711E-43D5-985A-AC78A771BA21}" name="Query - Products" description="Connection to the 'Products' query in the workbook." type="100" refreshedVersion="8" minRefreshableVersion="5">
    <extLst>
      <ext xmlns:x15="http://schemas.microsoft.com/office/spreadsheetml/2010/11/main" uri="{DE250136-89BD-433C-8126-D09CA5730AF9}">
        <x15:connection id="4611c49a-47a5-48fb-a3f6-f041da3851ef"/>
      </ext>
    </extLst>
  </connection>
  <connection id="8" xr16:uid="{A76CC78E-1501-4ABF-B2E7-D45D299C40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<sst xmlns="http://schemas.openxmlformats.org/spreadsheetml/2006/main" count="6067" uniqueCount="1009">
  <si>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</si>
  <si>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</si>
  <si>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</si>
  <si>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</si>
  <si>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</si>
  <si>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</si>
  <si>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</si>
  <si>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</si>
  <si>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</si>
  <si>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</si>
  <si>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</si>
  <si>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</si>
  <si>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</si>
  <si>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</si>
  <si>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</si>
  <si>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</si>
  <si>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</si>
  <si>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</si>
  <si>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</si>
  <si>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</si>
  <si>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</si>
  <si>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</si>
  <si>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</si>
  <si>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</si>
  <si>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</si>
  <si>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</si>
  <si>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</si>
  <si>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</si>
  <si>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</si>
  <si>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</si>
  <si>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</si>
  <si>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</si>
  <si>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</si>
  <si>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</si>
  <si>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</si>
  <si>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</si>
  <si>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</si>
  <si>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</si>
  <si>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</si>
  <si>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</si>
  <si>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</si>
  <si>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</si>
  <si>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</si>
  <si>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</si>
  <si>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</si>
  <si>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</si>
  <si>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</si>
  <si>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</si>
  <si>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</si>
  <si>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</si>
  <si>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</si>
  <si>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</si>
  <si>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</si>
  <si>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</si>
  <si>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</si>
  <si>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</si>
  <si>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</si>
  <si>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</si>
  <si>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</si>
  <si>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</si>
  <si>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</si>
  <si>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</si>
  <si>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</si>
  <si>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</si>
  <si>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</si>
  <si>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</si>
  <si>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</si>
  <si>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</si>
  <si>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</si>
  <si>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</si>
  <si>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</si>
  <si>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</si>
  <si>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</si>
  <si>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</si>
  <si>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</si>
  <si>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</si>
  <si>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</si>
  <si>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</si>
  <si>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</si>
  <si>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</si>
  <si>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</si>
  <si>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</si>
  <si>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</si>
  <si>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</si>
  <si>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</si>
  <si>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</si>
  <si>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</si>
  <si>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</si>
  <si>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</si>
  <si>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</si>
  <si>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</si>
  <si>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</si>
  <si>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</si>
  <si>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</si>
  <si>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</si>
  <si>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</si>
  <si>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</si>
  <si>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</si>
  <si>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</si>
  <si>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</si>
  <si>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</si>
  <si>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</si>
  <si>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</si>
  <si>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</si>
  <si>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</si>
  <si>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</si>
  <si>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</si>
  <si>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</si>
  <si>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</si>
  <si>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</si>
  <si>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</si>
  <si>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</si>
  <si>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</si>
  <si>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</si>
  <si>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</si>
  <si>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</si>
  <si>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</si>
  <si>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</si>
  <si>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</si>
  <si>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</si>
  <si>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</si>
  <si>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</si>
  <si>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</si>
  <si>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</si>
  <si>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</si>
  <si>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</si>
  <si>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</si>
  <si>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</si>
  <si>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</si>
  <si>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</si>
  <si>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</si>
  <si>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</si>
  <si>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</si>
  <si>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</si>
  <si>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</si>
  <si>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</si>
  <si>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</si>
  <si>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</si>
  <si>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</si>
  <si>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</si>
  <si>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</si>
  <si>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</si>
  <si>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</si>
  <si>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</si>
  <si>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</si>
  <si>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</si>
  <si>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</si>
  <si>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</si>
  <si>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</si>
  <si>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</si>
  <si>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</si>
  <si>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</si>
  <si>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</si>
  <si>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</si>
  <si>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</si>
  <si>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</si>
  <si>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</si>
  <si>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</si>
  <si>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</si>
  <si>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</si>
  <si>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</si>
  <si>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</si>
  <si>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</si>
  <si>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</si>
  <si>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</si>
  <si>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</si>
  <si>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</si>
  <si>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</si>
  <si>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</si>
  <si>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</si>
  <si>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</si>
  <si>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</si>
  <si>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</si>
  <si>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</si>
  <si>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</si>
  <si>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</si>
  <si>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</si>
  <si>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</si>
  <si>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</si>
  <si>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</si>
  <si>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</si>
  <si>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</si>
  <si>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</si>
  <si>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</si>
  <si>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</si>
  <si>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</si>
  <si>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</si>
  <si>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</si>
  <si>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</si>
  <si>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</si>
  <si>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</si>
  <si>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</si>
  <si>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</si>
  <si>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</si>
  <si>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</si>
  <si>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</si>
  <si>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</si>
  <si>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</si>
  <si>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</si>
  <si>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</si>
  <si>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</si>
  <si>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</si>
  <si>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</si>
  <si>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</si>
  <si>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</si>
  <si>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</si>
  <si>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</si>
  <si>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</si>
  <si>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</si>
  <si>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</si>
  <si>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</si>
  <si>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</si>
  <si>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</si>
  <si>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</si>
  <si>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</si>
  <si>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</si>
  <si>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</si>
  <si>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</si>
  <si>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</si>
  <si>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</si>
  <si>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</si>
  <si>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</si>
  <si>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</si>
  <si>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</si>
  <si>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</si>
  <si>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</si>
  <si>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</si>
  <si>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</si>
  <si>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</si>
  <si>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</si>
  <si>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</si>
  <si>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</si>
  <si>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</si>
  <si>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</si>
  <si>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</si>
  <si>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</si>
  <si>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</si>
  <si>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</si>
  <si>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</si>
  <si>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</si>
  <si>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</si>
  <si>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</si>
  <si>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</si>
  <si>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</si>
  <si>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</si>
  <si>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</si>
  <si>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</si>
  <si>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</si>
  <si>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</si>
  <si>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</si>
  <si>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</si>
  <si>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</si>
  <si>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</si>
  <si>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</si>
  <si>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</si>
  <si>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</si>
  <si>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</si>
  <si>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</si>
  <si>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</si>
  <si>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</si>
  <si>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</si>
  <si>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</si>
  <si>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</si>
  <si>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</si>
  <si>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</si>
  <si>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</si>
  <si>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</si>
  <si>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</si>
  <si>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</si>
  <si>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</si>
  <si>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</si>
  <si>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</si>
  <si>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</si>
  <si>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</si>
  <si>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</si>
  <si>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</si>
  <si>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</si>
  <si>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</si>
  <si>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</si>
  <si>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</si>
  <si>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</si>
  <si>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</si>
  <si>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</si>
  <si>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</si>
  <si>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</si>
  <si>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</si>
  <si>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</si>
  <si>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</si>
  <si>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</si>
  <si>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</si>
  <si>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</si>
  <si>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</si>
  <si>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</si>
  <si>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</si>
  <si>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</si>
  <si>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</si>
  <si>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</si>
  <si>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</si>
  <si>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</si>
  <si>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</si>
  <si>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</si>
  <si>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</si>
  <si>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</si>
  <si>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</si>
  <si>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</si>
  <si>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</si>
  <si>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</si>
  <si>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</si>
  <si>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</si>
  <si>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</si>
  <si>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</si>
  <si>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</si>
  <si>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</si>
  <si>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</si>
  <si>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</si>
  <si>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</si>
  <si>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</si>
  <si>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</si>
  <si>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</si>
  <si>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</si>
  <si>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</si>
  <si>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</si>
  <si>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</si>
  <si>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</si>
  <si>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</si>
  <si>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</si>
  <si>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</si>
  <si>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</si>
  <si>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</si>
  <si>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</si>
  <si>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</si>
  <si>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</si>
  <si>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</si>
  <si>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</si>
  <si>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</si>
  <si>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</si>
  <si>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</si>
  <si>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</si>
  <si>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</si>
  <si>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</si>
  <si>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</si>
  <si>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</si>
  <si>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</si>
  <si>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</si>
  <si>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</si>
  <si>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</si>
  <si>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</si>
  <si>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</si>
  <si>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</si>
  <si>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</si>
  <si>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</si>
  <si>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</si>
  <si>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</si>
  <si>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</si>
  <si>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</si>
  <si>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</si>
  <si>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</si>
  <si>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</si>
  <si>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</si>
  <si>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</si>
  <si>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</si>
  <si>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</si>
  <si>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</si>
  <si>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</si>
  <si>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</si>
  <si>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</si>
  <si>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</si>
  <si>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</si>
  <si>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</si>
  <si>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</si>
  <si>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</si>
  <si>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</si>
  <si>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</si>
  <si>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</si>
  <si>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</si>
  <si>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</si>
  <si>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</si>
  <si>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</si>
  <si>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</si>
  <si>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</si>
  <si>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</si>
  <si>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</si>
  <si>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</si>
  <si>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</si>
  <si>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</si>
  <si>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</si>
  <si>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</si>
  <si>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</si>
  <si>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</si>
  <si>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</si>
  <si>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</si>
  <si>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</si>
  <si>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</si>
  <si>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</si>
  <si>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</si>
  <si>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</si>
  <si>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</si>
  <si>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</si>
  <si>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</si>
  <si>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</si>
  <si>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</si>
  <si>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</si>
  <si>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</si>
  <si>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</si>
  <si>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</si>
  <si>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</si>
  <si>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</si>
  <si>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</si>
  <si>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</si>
  <si>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</si>
  <si>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</si>
  <si>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</si>
  <si>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</si>
  <si>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</si>
  <si>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</si>
  <si>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</si>
  <si>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</si>
  <si>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</si>
  <si>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</si>
  <si>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</si>
  <si>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</si>
  <si>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</si>
  <si>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</si>
  <si>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</si>
  <si>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</si>
  <si>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</si>
  <si>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</si>
  <si>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</si>
  <si>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</si>
  <si>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</si>
  <si>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</si>
  <si>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</si>
  <si>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</si>
  <si>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</si>
  <si>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</si>
  <si>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</si>
  <si>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</si>
  <si>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</si>
  <si>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</si>
  <si>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</si>
  <si>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</si>
  <si>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</si>
  <si>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</si>
  <si>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</si>
  <si>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</si>
  <si>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</si>
  <si>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</si>
  <si>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</si>
  <si>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</si>
  <si>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</si>
  <si>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</si>
  <si>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</si>
  <si>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</si>
  <si>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</si>
  <si>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</si>
  <si>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</si>
  <si>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</si>
  <si>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</si>
  <si>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</si>
  <si>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</si>
  <si>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</si>
  <si>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</si>
  <si>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</si>
  <si>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</si>
  <si>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</si>
  <si>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</si>
  <si>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</si>
  <si>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</si>
  <si>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</si>
  <si>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</si>
  <si>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</si>
  <si>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</si>
  <si>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</si>
  <si>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</si>
  <si>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</si>
  <si>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</si>
  <si>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</si>
  <si>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</si>
  <si>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</si>
  <si>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</si>
  <si>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</si>
  <si>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</si>
  <si>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</si>
  <si>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</si>
  <si>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</si>
  <si>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</si>
  <si>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</si>
  <si>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</si>
  <si>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</si>
  <si>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</si>
  <si>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</si>
  <si>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</si>
  <si>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</si>
  <si>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</si>
  <si>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</si>
  <si>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</si>
  <si>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</si>
  <si>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</si>
  <si>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</si>
  <si>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</si>
  <si>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</si>
  <si>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</si>
  <si>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</si>
  <si>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</si>
  <si>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</si>
  <si>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</si>
  <si>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</si>
  <si>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</si>
  <si>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</si>
  <si>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</si>
  <si>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</si>
  <si>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</si>
  <si>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</si>
  <si>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</si>
  <si>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</si>
  <si>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</si>
  <si>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</si>
  <si>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</si>
  <si>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</si>
  <si>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</si>
  <si>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</si>
  <si>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</si>
  <si>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</si>
  <si>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</si>
  <si>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</si>
  <si>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</si>
  <si>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</si>
  <si>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</si>
  <si>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</si>
  <si>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</si>
  <si>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</si>
  <si>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</si>
  <si>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</si>
  <si>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</si>
  <si>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</si>
  <si>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</si>
  <si>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</si>
  <si>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</si>
  <si>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</si>
  <si>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</si>
  <si>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</si>
  <si>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</si>
  <si>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</si>
  <si>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</si>
  <si>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</si>
  <si>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</si>
  <si>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</si>
  <si>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</si>
  <si>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</si>
  <si>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</si>
  <si>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</si>
  <si>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</si>
  <si>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</si>
  <si>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</si>
  <si>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</si>
  <si>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</si>
  <si>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</si>
  <si>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</si>
  <si>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</si>
  <si>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</si>
  <si>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</si>
  <si>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</si>
  <si>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</si>
  <si>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</si>
  <si>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</si>
  <si>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</si>
  <si>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</si>
  <si>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</si>
  <si>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</si>
  <si>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</si>
  <si>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</si>
  <si>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</si>
  <si>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</si>
  <si>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</si>
  <si>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</si>
  <si>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</si>
  <si>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</si>
  <si>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</si>
  <si>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</si>
  <si>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</si>
  <si>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</si>
  <si>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</si>
  <si>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</si>
  <si>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</si>
  <si>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</si>
  <si>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</si>
  <si>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</si>
  <si>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</si>
  <si>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</si>
  <si>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</si>
  <si>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</si>
  <si>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</si>
  <si>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</si>
  <si>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</si>
  <si>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</si>
  <si>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</si>
  <si>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</si>
  <si>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</si>
  <si>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</si>
  <si>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</si>
  <si>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</si>
  <si>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</si>
  <si>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</si>
  <si>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</si>
  <si>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</si>
  <si>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Hours</t>
  </si>
  <si>
    <t>Time Taken for Delivery</t>
  </si>
  <si>
    <t>Delivery Hours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</si>
  <si>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</si>
  <si>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</si>
  <si>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</si>
  <si>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</si>
  <si>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</si>
  <si>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</si>
  <si>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</si>
  <si>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</si>
  <si>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</si>
  <si>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</si>
  <si>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</si>
  <si>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</si>
  <si>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</si>
  <si>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</si>
  <si>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</si>
  <si>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</si>
  <si>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</si>
  <si>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</si>
  <si>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</si>
  <si>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</si>
  <si>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</si>
  <si>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</si>
  <si>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</si>
  <si>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</si>
  <si>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</si>
  <si>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</si>
  <si>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</si>
  <si>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</si>
  <si>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</si>
  <si>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</si>
  <si>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</si>
  <si>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</si>
  <si>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</si>
  <si>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</si>
  <si>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</si>
  <si>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</si>
  <si>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</si>
  <si>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</si>
  <si>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</si>
  <si>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</si>
  <si>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</si>
  <si>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</si>
  <si>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</si>
  <si>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</si>
  <si>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</si>
  <si>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</si>
  <si>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</si>
  <si>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</si>
  <si>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</si>
  <si>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</si>
  <si>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</si>
  <si>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</si>
  <si>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</si>
  <si>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</si>
  <si>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</si>
  <si>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</si>
  <si>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</si>
  <si>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</si>
  <si>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</si>
  <si>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</si>
  <si>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</si>
  <si>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</si>
  <si>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</si>
  <si>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</si>
  <si>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</si>
  <si>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</si>
  <si>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</si>
  <si>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</si>
  <si>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</si>
  <si>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</si>
  <si>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</si>
  <si>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</si>
  <si>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</si>
  <si>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</si>
  <si>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</si>
  <si>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</si>
  <si>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</si>
  <si>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</si>
  <si>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</si>
  <si>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</si>
  <si>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</si>
  <si>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</si>
  <si>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</si>
  <si>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</si>
  <si>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</si>
  <si>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</si>
  <si>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</si>
  <si>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</si>
  <si>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</si>
  <si>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</si>
  <si>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</si>
  <si>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</si>
  <si>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</si>
  <si>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</si>
  <si>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</si>
  <si>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</si>
  <si>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</si>
  <si>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</si>
  <si>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</si>
  <si>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</si>
  <si>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</si>
  <si>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</si>
  <si>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</si>
  <si>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</si>
  <si>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</si>
  <si>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</si>
  <si>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</si>
  <si>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</si>
  <si>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</si>
  <si>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</si>
  <si>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</si>
  <si>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</si>
  <si>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</si>
  <si>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</si>
  <si>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</si>
  <si>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</si>
  <si>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</si>
  <si>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</si>
  <si>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</si>
  <si>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</si>
  <si>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</si>
  <si>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</si>
  <si>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</si>
  <si>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</si>
  <si>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</si>
  <si>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</si>
  <si>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</si>
  <si>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</si>
  <si>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</si>
  <si>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</si>
  <si>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</si>
  <si>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</si>
  <si>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</si>
  <si>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</si>
  <si>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</si>
  <si>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</si>
  <si>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</si>
  <si>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</si>
  <si>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</si>
  <si>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</si>
  <si>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</si>
  <si>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</si>
  <si>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</si>
  <si>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</si>
  <si>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</si>
  <si>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</si>
  <si>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</si>
  <si>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</si>
  <si>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</si>
  <si>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</si>
  <si>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</si>
  <si>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</si>
  <si>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</si>
  <si>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</si>
  <si>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</si>
  <si>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</si>
  <si>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</si>
  <si>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</si>
  <si>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</si>
  <si>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</si>
  <si>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</si>
  <si>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</si>
  <si>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</si>
  <si>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</si>
  <si>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</si>
  <si>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</si>
  <si>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</si>
  <si>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</si>
  <si>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</si>
  <si>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</si>
  <si>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</si>
  <si>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</si>
  <si>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</si>
  <si>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</si>
  <si>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</si>
  <si>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</si>
  <si>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</si>
  <si>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</si>
  <si>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</si>
  <si>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</si>
  <si>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</si>
  <si>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</si>
  <si>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</si>
  <si>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</si>
  <si>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</si>
  <si>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</si>
  <si>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</si>
  <si>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</si>
  <si>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</si>
  <si>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</si>
  <si>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</si>
  <si>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</si>
  <si>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</si>
  <si>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</si>
  <si>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</si>
  <si>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</si>
  <si>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</si>
  <si>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</si>
  <si>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</si>
  <si>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</si>
  <si>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</si>
  <si>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</si>
  <si>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</si>
  <si>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</si>
  <si>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</si>
  <si>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</si>
  <si>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</si>
  <si>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</si>
  <si>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</si>
  <si>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</si>
  <si>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</si>
  <si>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</si>
  <si>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</si>
  <si>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</si>
  <si>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</si>
  <si>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</si>
  <si>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</si>
  <si>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</si>
  <si>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</si>
  <si>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</si>
  <si>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</si>
  <si>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</si>
  <si>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</si>
  <si>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</si>
  <si>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</si>
  <si>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</si>
  <si>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</si>
  <si>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</si>
  <si>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</si>
  <si>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</si>
  <si>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</si>
  <si>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</si>
  <si>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</si>
  <si>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</si>
  <si>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</si>
  <si>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</si>
  <si>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</si>
  <si>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</si>
  <si>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</si>
  <si>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</si>
  <si>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</si>
  <si>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</si>
  <si>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</si>
  <si>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</si>
  <si>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</si>
  <si>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</si>
  <si>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</si>
  <si>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</si>
  <si>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</si>
  <si>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</si>
  <si>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</si>
  <si>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</si>
  <si>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</si>
  <si>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</si>
  <si>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</si>
  <si>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</si>
  <si>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</si>
  <si>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</si>
  <si>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</si>
  <si>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</si>
  <si>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</si>
  <si>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</si>
  <si>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</si>
  <si>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</si>
  <si>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</si>
  <si>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</si>
  <si>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</si>
  <si>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</si>
  <si>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</si>
  <si>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</si>
  <si>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</si>
  <si>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</si>
  <si>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</si>
  <si>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</si>
  <si>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</si>
  <si>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</si>
  <si>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</si>
  <si>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</si>
  <si>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</si>
  <si>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</si>
  <si>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</si>
  <si>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</si>
  <si>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</si>
  <si>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</si>
  <si>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</si>
  <si>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</si>
  <si>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</si>
  <si>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</si>
  <si>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</si>
  <si>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</si>
  <si>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</si>
  <si>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</si>
  <si>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</si>
  <si>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</si>
  <si>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</si>
  <si>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</si>
  <si>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</si>
  <si>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</si>
  <si>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</si>
  <si>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</si>
  <si>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</si>
  <si>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</si>
  <si>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</si>
  <si>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</si>
  <si>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</si>
  <si>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</si>
  <si>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</si>
  <si>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</si>
  <si>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</si>
  <si>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</si>
  <si>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</si>
  <si>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</si>
  <si>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</si>
  <si>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</si>
  <si>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</si>
  <si>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</si>
  <si>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</si>
  <si>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</si>
  <si>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</si>
  <si>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</si>
  <si>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</si>
  <si>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</si>
  <si>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</si>
  <si>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</si>
  <si>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</si>
  <si>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</si>
  <si>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</si>
  <si>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</si>
  <si>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</si>
  <si>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</si>
  <si>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</si>
  <si>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</si>
  <si>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</si>
  <si>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</si>
  <si>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</si>
  <si>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</si>
  <si>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</si>
  <si>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</si>
  <si>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</si>
  <si>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</si>
  <si>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</si>
  <si>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</si>
  <si>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</si>
  <si>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</si>
  <si>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</si>
  <si>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</si>
  <si>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</si>
  <si>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</si>
  <si>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</si>
  <si>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</si>
  <si>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</si>
  <si>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</si>
  <si>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</si>
  <si>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</si>
  <si>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</si>
  <si>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</si>
  <si>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</si>
  <si>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</si>
  <si>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</si>
  <si>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</si>
  <si>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</si>
  <si>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</si>
  <si>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</si>
  <si>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</si>
  <si>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</si>
  <si>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</si>
  <si>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</si>
  <si>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</si>
  <si>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</si>
  <si>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</si>
  <si>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</si>
  <si>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</si>
  <si>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</si>
  <si>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</si>
  <si>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</si>
  <si>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</si>
  <si>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</si>
  <si>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</si>
  <si>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</si>
  <si>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</si>
  <si>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</si>
  <si>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</si>
  <si>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</si>
  <si>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</si>
  <si>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</si>
  <si>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</si>
  <si>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Order Day</t>
  </si>
  <si>
    <t>Saturday</t>
  </si>
  <si>
    <t>Wednesday</t>
  </si>
  <si>
    <t>Friday</t>
  </si>
  <si>
    <t>Sunday</t>
  </si>
  <si>
    <t>Monday</t>
  </si>
  <si>
    <t>Tuesday</t>
  </si>
  <si>
    <t>Thursday</t>
  </si>
  <si>
    <t>Sum of Revenue</t>
  </si>
  <si>
    <t>Average of Time Taken for Delivery</t>
  </si>
  <si>
    <t>Row Labels</t>
  </si>
  <si>
    <t>Grand Total</t>
  </si>
  <si>
    <t>Count of Order_ID</t>
  </si>
  <si>
    <r>
      <t xml:space="preserve">       </t>
    </r>
    <r>
      <rPr>
        <b/>
        <sz val="21"/>
        <color theme="0"/>
        <rFont val="Times New Roman"/>
        <family val="1"/>
      </rPr>
      <t xml:space="preserve">  Sales Analysis</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</si>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</sst>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20"/>
      <color theme="0"/>
      <name val="Times New Roman"/>
      <family val="1"/>
    </font>
    <font>
      <b/>
      <sz val="21"/>
      <color theme="0"/>
      <name val="Times New Roman"/>
      <family val="1"/>
    </font>
  </fonts>
  <fills count="4">
    <fill>
      <patternFill patternType="none"/>
    </fill>
    <fill>
      <patternFill patternType="gray125"/>
    </fill>
    <fill>
      <patternFill patternType="solid">
        <fgColor rgb="FF808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3" borderId="0" xfId="0" applyFill="1" applyAlignment="1">
      <alignment horizontal="center" vertical="center"/>
    </xf>
    <xf numFmtId="0" fontId="1" fillId="3" borderId="0" xfId="0" applyFont="1" applyFill="1" applyAlignment="1">
      <alignment horizontal="center" vertical="center"/>
    </xf>
    <xf numFmtId="165" fontId="0" fillId="0" borderId="0" xfId="0" applyNumberFormat="1"/>
    <xf numFmtId="0" fontId="1" fillId="2" borderId="0" xfId="0" applyFont="1" applyFill="1" applyAlignment="1">
      <alignment horizontal="center" vertical="center"/>
    </xf>
  </cellXfs>
  <cellStyles count="1">
    <cellStyle name="Normal" xfId="0" builtinId="0"/>
  </cellStyles>
  <dxfs count="19">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08000"/>
      <color rgb="FFEEAA00"/>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[fnp_analysis.xlsx]Analysis!PivotTable6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A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Analysis!$E$11</c:f>
              <c:strCache>
                <c:ptCount val="1"/>
                <c:pt idx="0">
                  <c:v>Total</c:v>
                </c:pt>
              </c:strCache>
            </c:strRef>
          </c:tx>
          <c:spPr>
            <a:solidFill>
              <a:srgbClr val="EEAA00"/>
            </a:solidFill>
            <a:ln>
              <a:noFill/>
            </a:ln>
            <a:effectLst/>
          </c:spPr>
          <c:invertIfNegative val="0"/>
          <c:cat>
            <c:strRef>
              <c:f>Analysis!$D$12:$D$18</c:f>
              <c:strCache>
                <c:ptCount val="7"/>
                <c:pt idx="0">
                  <c:v>Colors</c:v>
                </c:pt>
                <c:pt idx="1">
                  <c:v>Soft Toys</c:v>
                </c:pt>
                <c:pt idx="2">
                  <c:v>Sweets</c:v>
                </c:pt>
                <c:pt idx="3">
                  <c:v>Cake</c:v>
                </c:pt>
                <c:pt idx="4">
                  <c:v>Raksha Bandhan</c:v>
                </c:pt>
                <c:pt idx="5">
                  <c:v>Plants</c:v>
                </c:pt>
                <c:pt idx="6">
                  <c:v>Mugs</c:v>
                </c:pt>
              </c:strCache>
            </c:strRef>
          </c:cat>
          <c:val>
            <c:numRef>
              <c:f>Analysis!$E$12:$E$18</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FD65-4D63-801D-75E5F26AC60F}"/>
            </c:ext>
          </c:extLst>
        </c:ser>
        <c:dLbls>
          <c:showLegendKey val="0"/>
          <c:showVal val="0"/>
          <c:showCatName val="0"/>
          <c:showSerName val="0"/>
          <c:showPercent val="0"/>
          <c:showBubbleSize val="0"/>
        </c:dLbls>
        <c:gapWidth val="219"/>
        <c:overlap val="-27"/>
        <c:axId val="2065860048"/>
        <c:axId val="2065862928"/>
      </c:barChart>
      <c:catAx>
        <c:axId val="206586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62928"/>
        <c:crosses val="autoZero"/>
        <c:auto val="1"/>
        <c:lblAlgn val="ctr"/>
        <c:lblOffset val="100"/>
        <c:noMultiLvlLbl val="0"/>
      </c:catAx>
      <c:valAx>
        <c:axId val="206586292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60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Produts by Sales</a:t>
            </a:r>
            <a:endParaRPr lang="en-US" b="1"/>
          </a:p>
        </c:rich>
      </c:tx>
      <c:layout>
        <c:manualLayout>
          <c:xMode val="edge"/>
          <c:yMode val="edge"/>
          <c:x val="0.33247077769089683"/>
          <c:y val="4.02057776018994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A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c:f>
              <c:strCache>
                <c:ptCount val="1"/>
                <c:pt idx="0">
                  <c:v>Total</c:v>
                </c:pt>
              </c:strCache>
            </c:strRef>
          </c:tx>
          <c:spPr>
            <a:solidFill>
              <a:srgbClr val="EEAA00"/>
            </a:solidFill>
            <a:ln>
              <a:noFill/>
            </a:ln>
            <a:effectLst/>
          </c:spPr>
          <c:invertIfNegative val="0"/>
          <c:cat>
            <c:strRef>
              <c:f>Analysis!$D$2:$D$6</c:f>
              <c:strCache>
                <c:ptCount val="5"/>
                <c:pt idx="0">
                  <c:v>Magnam Set</c:v>
                </c:pt>
                <c:pt idx="1">
                  <c:v>Quia Gift</c:v>
                </c:pt>
                <c:pt idx="2">
                  <c:v>Dolores Gift</c:v>
                </c:pt>
                <c:pt idx="3">
                  <c:v>Harum Pack</c:v>
                </c:pt>
                <c:pt idx="4">
                  <c:v>Deserunt Box</c:v>
                </c:pt>
              </c:strCache>
            </c:strRef>
          </c:cat>
          <c:val>
            <c:numRef>
              <c:f>Analysis!$E$2:$E$6</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1D7-4023-BD7E-0E0E66685445}"/>
            </c:ext>
          </c:extLst>
        </c:ser>
        <c:dLbls>
          <c:showLegendKey val="0"/>
          <c:showVal val="0"/>
          <c:showCatName val="0"/>
          <c:showSerName val="0"/>
          <c:showPercent val="0"/>
          <c:showBubbleSize val="0"/>
        </c:dLbls>
        <c:gapWidth val="209"/>
        <c:overlap val="-27"/>
        <c:axId val="2070790448"/>
        <c:axId val="2070790928"/>
      </c:barChart>
      <c:catAx>
        <c:axId val="20707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90928"/>
        <c:crosses val="autoZero"/>
        <c:auto val="1"/>
        <c:lblAlgn val="ctr"/>
        <c:lblOffset val="100"/>
        <c:noMultiLvlLbl val="0"/>
      </c:catAx>
      <c:valAx>
        <c:axId val="207079092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90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[fnp_analysis.xlsx]Analysis!PivotTable3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Revenue/Sales Performance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rgbClr val="808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c:f>
              <c:strCache>
                <c:ptCount val="1"/>
                <c:pt idx="0">
                  <c:v>Total</c:v>
                </c:pt>
              </c:strCache>
            </c:strRef>
          </c:tx>
          <c:spPr>
            <a:ln w="28575" cap="rnd">
              <a:solidFill>
                <a:schemeClr val="accent4"/>
              </a:solidFill>
              <a:round/>
            </a:ln>
            <a:effectLst/>
          </c:spPr>
          <c:marker>
            <c:symbol val="circle"/>
            <c:size val="5"/>
            <c:spPr>
              <a:solidFill>
                <a:srgbClr val="808000"/>
              </a:solidFill>
              <a:ln w="9525">
                <a:solidFill>
                  <a:schemeClr val="accent4"/>
                </a:solidFill>
              </a:ln>
              <a:effectLst/>
            </c:spPr>
          </c:marker>
          <c:cat>
            <c:strRef>
              <c:f>Analysis!$A$8:$A$20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Analysis!$B$8:$B$20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3AC-493E-B5CA-B1EAE8F67AC3}"/>
            </c:ext>
          </c:extLst>
        </c:ser>
        <c:dLbls>
          <c:showLegendKey val="0"/>
          <c:showVal val="0"/>
          <c:showCatName val="0"/>
          <c:showSerName val="0"/>
          <c:showPercent val="0"/>
          <c:showBubbleSize val="0"/>
        </c:dLbls>
        <c:marker val="1"/>
        <c:smooth val="0"/>
        <c:axId val="2080544896"/>
        <c:axId val="2080543456"/>
      </c:lineChart>
      <c:catAx>
        <c:axId val="20805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43456"/>
        <c:crosses val="autoZero"/>
        <c:auto val="1"/>
        <c:lblAlgn val="ctr"/>
        <c:lblOffset val="100"/>
        <c:noMultiLvlLbl val="0"/>
      </c:catAx>
      <c:valAx>
        <c:axId val="2080543456"/>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44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[fnp_analysis.xlsx]Analysis!PivotTable8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Revenue based on Ocassions</a:t>
            </a:r>
            <a:endParaRPr lang="en-US" b="1"/>
          </a:p>
        </c:rich>
      </c:tx>
      <c:layout>
        <c:manualLayout>
          <c:xMode val="edge"/>
          <c:yMode val="edge"/>
          <c:x val="0.27481436554107647"/>
          <c:y val="4.4228212804685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A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Analysis!$H$13</c:f>
              <c:strCache>
                <c:ptCount val="1"/>
                <c:pt idx="0">
                  <c:v>Total</c:v>
                </c:pt>
              </c:strCache>
            </c:strRef>
          </c:tx>
          <c:spPr>
            <a:solidFill>
              <a:srgbClr val="EEAA00"/>
            </a:solidFill>
            <a:ln>
              <a:noFill/>
            </a:ln>
            <a:effectLst/>
          </c:spPr>
          <c:invertIfNegative val="0"/>
          <c:cat>
            <c:strRef>
              <c:f>Analysis!$G$14:$G$20</c:f>
              <c:strCache>
                <c:ptCount val="7"/>
                <c:pt idx="0">
                  <c:v>All Occasions</c:v>
                </c:pt>
                <c:pt idx="1">
                  <c:v>Anniversary</c:v>
                </c:pt>
                <c:pt idx="2">
                  <c:v>Birthday</c:v>
                </c:pt>
                <c:pt idx="3">
                  <c:v>Diwali</c:v>
                </c:pt>
                <c:pt idx="4">
                  <c:v>Holi</c:v>
                </c:pt>
                <c:pt idx="5">
                  <c:v>Raksha Bandhan</c:v>
                </c:pt>
                <c:pt idx="6">
                  <c:v>Valentine's Day</c:v>
                </c:pt>
              </c:strCache>
            </c:strRef>
          </c:cat>
          <c:val>
            <c:numRef>
              <c:f>Analysis!$H$14:$H$20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D2E-4BB5-9F80-F74B233181E0}"/>
            </c:ext>
          </c:extLst>
        </c:ser>
        <c:dLbls>
          <c:showLegendKey val="0"/>
          <c:showVal val="0"/>
          <c:showCatName val="0"/>
          <c:showSerName val="0"/>
          <c:showPercent val="0"/>
          <c:showBubbleSize val="0"/>
        </c:dLbls>
        <c:gapWidth val="165"/>
        <c:overlap val="-29"/>
        <c:axId val="2123730864"/>
        <c:axId val="2123729424"/>
      </c:barChart>
      <c:catAx>
        <c:axId val="21237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9424"/>
        <c:crosses val="autoZero"/>
        <c:auto val="1"/>
        <c:lblAlgn val="ctr"/>
        <c:lblOffset val="100"/>
        <c:noMultiLvlLbl val="0"/>
      </c:catAx>
      <c:valAx>
        <c:axId val="2123729424"/>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3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[fnp_analysis.xlsx]Analysis!PivotTable7</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Cities by Orders</a:t>
            </a:r>
          </a:p>
        </c:rich>
      </c:tx>
      <c:layout>
        <c:manualLayout>
          <c:xMode val="edge"/>
          <c:yMode val="edge"/>
          <c:x val="0.31702910063241746"/>
          <c:y val="4.18923120185579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A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400986901944"/>
          <c:y val="0.18375016198004407"/>
          <c:w val="0.75350715897880549"/>
          <c:h val="0.7104808297316666"/>
        </c:manualLayout>
      </c:layout>
      <c:barChart>
        <c:barDir val="bar"/>
        <c:grouping val="clustered"/>
        <c:varyColors val="0"/>
        <c:ser>
          <c:idx val="0"/>
          <c:order val="0"/>
          <c:tx>
            <c:strRef>
              <c:f>Analysis!$H$1</c:f>
              <c:strCache>
                <c:ptCount val="1"/>
                <c:pt idx="0">
                  <c:v>Total</c:v>
                </c:pt>
              </c:strCache>
            </c:strRef>
          </c:tx>
          <c:spPr>
            <a:solidFill>
              <a:srgbClr val="EEAA00"/>
            </a:solidFill>
            <a:ln>
              <a:noFill/>
            </a:ln>
            <a:effectLst/>
          </c:spPr>
          <c:invertIfNegative val="0"/>
          <c:cat>
            <c:strRef>
              <c:f>Analysis!$G$2:$G$11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Analysis!$H$2:$H$11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BF54-4C3F-80E4-41C2C47FA433}"/>
            </c:ext>
          </c:extLst>
        </c:ser>
        <c:dLbls>
          <c:showLegendKey val="0"/>
          <c:showVal val="0"/>
          <c:showCatName val="0"/>
          <c:showSerName val="0"/>
          <c:showPercent val="0"/>
          <c:showBubbleSize val="0"/>
        </c:dLbls>
        <c:gapWidth val="182"/>
        <c:axId val="641600976"/>
        <c:axId val="641597616"/>
      </c:barChart>
      <c:catAx>
        <c:axId val="6416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97616"/>
        <c:crosses val="autoZero"/>
        <c:auto val="1"/>
        <c:lblAlgn val="ctr"/>
        <c:lblOffset val="100"/>
        <c:noMultiLvlLbl val="0"/>
      </c:catAx>
      <c:valAx>
        <c:axId val="64159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00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487949</xdr:colOff>
      <xdr:row>2</xdr:row>
      <xdr:rowOff>34409</xdr:rowOff>
    </xdr:from>
    <xdr:to>
      <xdr:col>16</xdr:col>
      <xdr:colOff>541853</xdr:colOff>
      <xdr:row>16</xdr:row>
      <xdr:rowOff>59851</xdr:rowOff>
    </xdr:to>
    <xdr:graphicFrame macro="">
      <xdr:nvGraphicFramePr>
        <xdr:cNvPr id="4" name="Chart 3">
          <a:extLst>
            <a:ext uri="{FF2B5EF4-FFF2-40B4-BE49-F238E27FC236}">
              <a16:creationId xmlns:a16="http://schemas.microsoft.com/office/drawing/2014/main" id="{E4D97877-9448-4649-88E7-357669680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442859</xdr:colOff>
      <xdr:row>2</xdr:row>
      <xdr:rowOff>7117</xdr:rowOff>
    </xdr:from>
    <xdr:to>
      <xdr:col>23</xdr:col>
      <xdr:colOff>392334</xdr:colOff>
      <xdr:row>15</xdr:row>
      <xdr:rowOff>154011</xdr:rowOff>
    </xdr:to>
    <xdr:graphicFrame macro="">
      <xdr:nvGraphicFramePr>
        <xdr:cNvPr id="5" name="Chart 4">
          <a:extLst>
            <a:ext uri="{FF2B5EF4-FFF2-40B4-BE49-F238E27FC236}">
              <a16:creationId xmlns:a16="http://schemas.microsoft.com/office/drawing/2014/main" id="{47F55D7E-B3CF-4C1D-AB90-613C9FCCE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158712</xdr:colOff>
      <xdr:row>15</xdr:row>
      <xdr:rowOff>90517</xdr:rowOff>
    </xdr:from>
    <xdr:to>
      <xdr:col>23</xdr:col>
      <xdr:colOff>222251</xdr:colOff>
      <xdr:row>30</xdr:row>
      <xdr:rowOff>135963</xdr:rowOff>
    </xdr:to>
    <xdr:graphicFrame macro="">
      <xdr:nvGraphicFramePr>
        <xdr:cNvPr id="6" name="Chart 5">
          <a:extLst>
            <a:ext uri="{FF2B5EF4-FFF2-40B4-BE49-F238E27FC236}">
              <a16:creationId xmlns:a16="http://schemas.microsoft.com/office/drawing/2014/main" id="{86771B27-362C-41DC-8793-2588F4C9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226884</xdr:colOff>
      <xdr:row>15</xdr:row>
      <xdr:rowOff>107079</xdr:rowOff>
    </xdr:from>
    <xdr:to>
      <xdr:col>12</xdr:col>
      <xdr:colOff>374774</xdr:colOff>
      <xdr:row>30</xdr:row>
      <xdr:rowOff>8380</xdr:rowOff>
    </xdr:to>
    <xdr:graphicFrame macro="">
      <xdr:nvGraphicFramePr>
        <xdr:cNvPr id="8" name="Chart 7">
          <a:extLst>
            <a:ext uri="{FF2B5EF4-FFF2-40B4-BE49-F238E27FC236}">
              <a16:creationId xmlns:a16="http://schemas.microsoft.com/office/drawing/2014/main" id="{B17E760A-58DC-41B4-9EB5-15144CA8A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513173</xdr:colOff>
      <xdr:row>1</xdr:row>
      <xdr:rowOff>135059</xdr:rowOff>
    </xdr:from>
    <xdr:to>
      <xdr:col>10</xdr:col>
      <xdr:colOff>565907</xdr:colOff>
      <xdr:row>15</xdr:row>
      <xdr:rowOff>11583</xdr:rowOff>
    </xdr:to>
    <xdr:graphicFrame macro="">
      <xdr:nvGraphicFramePr>
        <xdr:cNvPr id="13" name="Chart 12">
          <a:extLst>
            <a:ext uri="{FF2B5EF4-FFF2-40B4-BE49-F238E27FC236}">
              <a16:creationId xmlns:a16="http://schemas.microsoft.com/office/drawing/2014/main" id="{91413255-269A-4BC3-BAC4-F7EB240A5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16</xdr:row>
      <xdr:rowOff>168088</xdr:rowOff>
    </xdr:from>
    <xdr:to>
      <xdr:col>3</xdr:col>
      <xdr:colOff>571501</xdr:colOff>
      <xdr:row>30</xdr:row>
      <xdr:rowOff>33618</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67131E6D-640E-46B4-AAD7-C50EBE0AFBE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 y="3619500"/>
              <a:ext cx="2386853" cy="2375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9711</xdr:colOff>
      <xdr:row>0</xdr:row>
      <xdr:rowOff>175846</xdr:rowOff>
    </xdr:from>
    <xdr:to>
      <xdr:col>1</xdr:col>
      <xdr:colOff>98884</xdr:colOff>
      <xdr:row>0</xdr:row>
      <xdr:rowOff>605692</xdr:rowOff>
    </xdr:to>
    <xdr:pic>
      <xdr:nvPicPr>
        <xdr:cNvPr id="3" name="Picture 2" descr="Online Gift Collection for Anniversary - FNP">
          <a:extLst>
            <a:ext uri="{FF2B5EF4-FFF2-40B4-BE49-F238E27FC236}">
              <a16:creationId xmlns:a16="http://schemas.microsoft.com/office/drawing/2014/main" id="{529EEA36-C30F-A5D5-0B92-6B40632908DC}"/>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8126" b="20751"/>
        <a:stretch>
          <a:fillRect/>
        </a:stretch>
      </xdr:blipFill>
      <xdr:spPr bwMode="auto">
        <a:xfrm>
          <a:off x="9711" y="175846"/>
          <a:ext cx="694865" cy="429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369108</xdr:colOff>
      <xdr:row>0</xdr:row>
      <xdr:rowOff>97074</xdr:rowOff>
    </xdr:from>
    <xdr:to>
      <xdr:col>7</xdr:col>
      <xdr:colOff>514137</xdr:colOff>
      <xdr:row>1</xdr:row>
      <xdr:rowOff>34241</xdr:rowOff>
    </xdr:to>
    <xdr:sp macro="" textlink="">
      <xdr:nvSpPr>
        <xdr:cNvPr id="10" name="Rectangle: Rounded Corners 9">
          <a:extLst>
            <a:ext uri="{FF2B5EF4-FFF2-40B4-BE49-F238E27FC236}">
              <a16:creationId xmlns:a16="http://schemas.microsoft.com/office/drawing/2014/main" id="{CC5DE68F-FDC1-A3F6-0ECC-90C265A2C618}"/>
            </a:ext>
          </a:extLst>
        </xdr:cNvPr>
        <xdr:cNvSpPr/>
      </xdr:nvSpPr>
      <xdr:spPr>
        <a:xfrm>
          <a:off x="2767167" y="97074"/>
          <a:ext cx="1960382" cy="699167"/>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Times New Roman" panose="02020603050405020304" pitchFamily="18" charset="0"/>
              <a:ea typeface="+mn-ea"/>
              <a:cs typeface="Times New Roman" panose="02020603050405020304" pitchFamily="18" charset="0"/>
            </a:rPr>
            <a:t>Total</a:t>
          </a: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 Orders </a:t>
          </a:r>
        </a:p>
        <a:p>
          <a:pPr algn="ct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1000</a:t>
          </a:r>
          <a:r>
            <a:rPr lang="en-IN" sz="1600">
              <a:latin typeface="Times New Roman" panose="02020603050405020304" pitchFamily="18" charset="0"/>
              <a:cs typeface="Times New Roman" panose="02020603050405020304" pitchFamily="18" charset="0"/>
            </a:rPr>
            <a:t> </a:t>
          </a:r>
        </a:p>
      </xdr:txBody>
    </xdr:sp>
    <xdr:clientData/>
  </xdr:twoCellAnchor>
  <xdr:twoCellAnchor>
    <xdr:from>
      <xdr:col>9</xdr:col>
      <xdr:colOff>133225</xdr:colOff>
      <xdr:row>0</xdr:row>
      <xdr:rowOff>85281</xdr:rowOff>
    </xdr:from>
    <xdr:to>
      <xdr:col>12</xdr:col>
      <xdr:colOff>288547</xdr:colOff>
      <xdr:row>1</xdr:row>
      <xdr:rowOff>45446</xdr:rowOff>
    </xdr:to>
    <xdr:sp macro="" textlink="">
      <xdr:nvSpPr>
        <xdr:cNvPr id="14" name="Rectangle: Rounded Corners 13">
          <a:extLst>
            <a:ext uri="{FF2B5EF4-FFF2-40B4-BE49-F238E27FC236}">
              <a16:creationId xmlns:a16="http://schemas.microsoft.com/office/drawing/2014/main" id="{D50FDA37-28E3-484F-8608-4B2ED9BDA3E2}"/>
            </a:ext>
          </a:extLst>
        </xdr:cNvPr>
        <xdr:cNvSpPr/>
      </xdr:nvSpPr>
      <xdr:spPr>
        <a:xfrm>
          <a:off x="5556872" y="85281"/>
          <a:ext cx="1970675" cy="722165"/>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Times New Roman" panose="02020603050405020304" pitchFamily="18" charset="0"/>
              <a:ea typeface="+mn-ea"/>
              <a:cs typeface="Times New Roman" panose="02020603050405020304" pitchFamily="18" charset="0"/>
            </a:rPr>
            <a:t>Total</a:t>
          </a: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 Revenue</a:t>
          </a:r>
        </a:p>
        <a:p>
          <a:pPr algn="ctr"/>
          <a:r>
            <a:rPr lang="en-IN" sz="1600" b="0" i="0" u="none" strike="noStrike">
              <a:solidFill>
                <a:schemeClr val="lt1"/>
              </a:solidFill>
              <a:effectLst/>
              <a:latin typeface="Times New Roman" panose="02020603050405020304" pitchFamily="18" charset="0"/>
              <a:ea typeface="+mn-ea"/>
              <a:cs typeface="Times New Roman" panose="02020603050405020304" pitchFamily="18" charset="0"/>
            </a:rPr>
            <a:t>₹ 35,20,984.00</a:t>
          </a:r>
          <a:r>
            <a:rPr lang="en-IN" sz="1600">
              <a:latin typeface="Times New Roman" panose="02020603050405020304" pitchFamily="18" charset="0"/>
              <a:cs typeface="Times New Roman" panose="02020603050405020304" pitchFamily="18" charset="0"/>
            </a:rPr>
            <a:t> </a:t>
          </a:r>
        </a:p>
      </xdr:txBody>
    </xdr:sp>
    <xdr:clientData/>
  </xdr:twoCellAnchor>
  <xdr:twoCellAnchor>
    <xdr:from>
      <xdr:col>13</xdr:col>
      <xdr:colOff>466441</xdr:colOff>
      <xdr:row>0</xdr:row>
      <xdr:rowOff>103527</xdr:rowOff>
    </xdr:from>
    <xdr:to>
      <xdr:col>17</xdr:col>
      <xdr:colOff>40827</xdr:colOff>
      <xdr:row>1</xdr:row>
      <xdr:rowOff>45446</xdr:rowOff>
    </xdr:to>
    <xdr:sp macro="" textlink="">
      <xdr:nvSpPr>
        <xdr:cNvPr id="15" name="Rectangle: Rounded Corners 14">
          <a:extLst>
            <a:ext uri="{FF2B5EF4-FFF2-40B4-BE49-F238E27FC236}">
              <a16:creationId xmlns:a16="http://schemas.microsoft.com/office/drawing/2014/main" id="{FFE55C49-A75A-466F-8BB9-DA5FCC5356CF}"/>
            </a:ext>
          </a:extLst>
        </xdr:cNvPr>
        <xdr:cNvSpPr/>
      </xdr:nvSpPr>
      <xdr:spPr>
        <a:xfrm>
          <a:off x="8310559" y="103527"/>
          <a:ext cx="1994856" cy="703919"/>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Times New Roman" panose="02020603050405020304" pitchFamily="18" charset="0"/>
              <a:ea typeface="+mn-ea"/>
              <a:cs typeface="Times New Roman" panose="02020603050405020304" pitchFamily="18" charset="0"/>
            </a:rPr>
            <a:t>Avg</a:t>
          </a: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 Delivery Time</a:t>
          </a:r>
        </a:p>
        <a:p>
          <a:pPr algn="ct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5-6 Days</a:t>
          </a:r>
          <a:r>
            <a:rPr lang="en-IN" sz="1600">
              <a:latin typeface="Times New Roman" panose="02020603050405020304" pitchFamily="18" charset="0"/>
              <a:cs typeface="Times New Roman" panose="02020603050405020304" pitchFamily="18" charset="0"/>
            </a:rPr>
            <a:t> </a:t>
          </a:r>
        </a:p>
      </xdr:txBody>
    </xdr:sp>
    <xdr:clientData/>
  </xdr:twoCellAnchor>
  <xdr:twoCellAnchor>
    <xdr:from>
      <xdr:col>18</xdr:col>
      <xdr:colOff>246552</xdr:colOff>
      <xdr:row>0</xdr:row>
      <xdr:rowOff>93105</xdr:rowOff>
    </xdr:from>
    <xdr:to>
      <xdr:col>21</xdr:col>
      <xdr:colOff>542232</xdr:colOff>
      <xdr:row>1</xdr:row>
      <xdr:rowOff>56029</xdr:rowOff>
    </xdr:to>
    <xdr:sp macro="" textlink="">
      <xdr:nvSpPr>
        <xdr:cNvPr id="16" name="Rectangle: Rounded Corners 15">
          <a:extLst>
            <a:ext uri="{FF2B5EF4-FFF2-40B4-BE49-F238E27FC236}">
              <a16:creationId xmlns:a16="http://schemas.microsoft.com/office/drawing/2014/main" id="{73DEB238-C609-4243-8F78-F653AA1576E8}"/>
            </a:ext>
          </a:extLst>
        </xdr:cNvPr>
        <xdr:cNvSpPr/>
      </xdr:nvSpPr>
      <xdr:spPr>
        <a:xfrm>
          <a:off x="11116258" y="93105"/>
          <a:ext cx="2111033" cy="724924"/>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rPr>
            <a:t>Avg Customer's Spent </a:t>
          </a:r>
          <a:r>
            <a:rPr lang="en-IN" sz="1600" b="0" i="0" u="none" strike="noStrike">
              <a:solidFill>
                <a:schemeClr val="lt1"/>
              </a:solidFill>
              <a:effectLst/>
              <a:latin typeface="Times New Roman" panose="02020603050405020304" pitchFamily="18" charset="0"/>
              <a:ea typeface="+mn-ea"/>
              <a:cs typeface="Times New Roman" panose="02020603050405020304" pitchFamily="18" charset="0"/>
            </a:rPr>
            <a:t>₹ 35,209.84</a:t>
          </a:r>
          <a:r>
            <a:rPr lang="en-IN" sz="1600">
              <a:latin typeface="Times New Roman" panose="02020603050405020304" pitchFamily="18" charset="0"/>
              <a:cs typeface="Times New Roman" panose="02020603050405020304" pitchFamily="18" charset="0"/>
            </a:rPr>
            <a:t> </a:t>
          </a:r>
          <a:endParaRPr lang="en-IN" sz="1600" b="0" i="0" u="none" strike="noStrike" baseline="0">
            <a:solidFill>
              <a:schemeClr val="lt1"/>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0</xdr:colOff>
      <xdr:row>1</xdr:row>
      <xdr:rowOff>11722</xdr:rowOff>
    </xdr:from>
    <xdr:to>
      <xdr:col>3</xdr:col>
      <xdr:colOff>571500</xdr:colOff>
      <xdr:row>16</xdr:row>
      <xdr:rowOff>168088</xdr:rowOff>
    </xdr:to>
    <mc:AlternateContent xmlns:mc="http://schemas.openxmlformats.org/markup-compatibility/2006" xmlns:a14="http://schemas.microsoft.com/office/drawing/2010/main">
      <mc:Choice Requires="a14">
        <xdr:graphicFrame macro="">
          <xdr:nvGraphicFramePr>
            <xdr:cNvPr id="17" name="Month ">
              <a:extLst>
                <a:ext uri="{FF2B5EF4-FFF2-40B4-BE49-F238E27FC236}">
                  <a16:creationId xmlns:a16="http://schemas.microsoft.com/office/drawing/2014/main" id="{45A5D955-C2F1-52B7-E093-1FE20D409AD6}"/>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0" y="773722"/>
              <a:ext cx="2393462" cy="2674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achel Johri" refreshedDate="45834.555725231483" backgroundQuery="1" createdVersion="8" refreshedVersion="8" minRefreshableVersion="3" recordCount="0" supportSubquery="1" supportAdvancedDrill="1" xr:uid="{28DACEF8-4C35-4B4D-9FD0-50D593518A96}">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8055555" backgroundQuery="1" createdVersion="8" refreshedVersion="8" minRefreshableVersion="3" recordCount="0" supportSubquery="1" supportAdvancedDrill="1" xr:uid="{1D53C9F8-6893-455C-BC8C-61CAB69CF2BD}">
  <cacheSource type="external" connectionId="8"/>
  <cacheFields count="4">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8402778" backgroundQuery="1" createdVersion="8" refreshedVersion="8" minRefreshableVersion="3" recordCount="0" supportSubquery="1" supportAdvancedDrill="1" xr:uid="{4D608FB6-185B-4DC3-8ED0-938D6A4FF83E}">
  <cacheSource type="external" connectionId="8"/>
  <cacheFields count="2">
    <cacheField name="[Measures].[Sum of Revenue]" caption="Sum of Revenue" numFmtId="0" hierarchy="42" level="32767"/>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8634263" backgroundQuery="1" createdVersion="8" refreshedVersion="8" minRefreshableVersion="3" recordCount="0" supportSubquery="1" supportAdvancedDrill="1" xr:uid="{FC25D4F1-B703-44A0-9CB9-58169312181F}">
  <cacheSource type="external" connectionId="8"/>
  <cacheFields count="3">
    <cacheField name="[Products].[Product_Name].[Product_Name]" caption="Product_Name" numFmtId="0" hierarchy="32" level="1">
      <sharedItems count="5">
        <s v="Deserunt Box"/>
        <s v="Dolores Gift"/>
        <s v="Harum Pack"/>
        <s v="Magnam Set"/>
        <s v="Quia Gift"/>
      </sharedItems>
    </cacheField>
    <cacheField name="[Measures].[Count of Order_ID]" caption="Count of Order_ID" numFmtId="0" hierarchy="47" level="32767"/>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886574" backgroundQuery="1" createdVersion="8" refreshedVersion="8" minRefreshableVersion="3" recordCount="0" supportSubquery="1" supportAdvancedDrill="1" xr:uid="{55BDB9B3-8C57-4492-976D-0CF180DD8EAF}">
  <cacheSource type="external" connectionId="8"/>
  <cacheFields count="2">
    <cacheField name="[Measures].[Average of Time Taken for Delivery]" caption="Average of Time Taken for Delivery" numFmtId="0" hierarchy="44" level="32767"/>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9328702" backgroundQuery="1" createdVersion="8" refreshedVersion="8" minRefreshableVersion="3" recordCount="0" supportSubquery="1" supportAdvancedDrill="1" xr:uid="{1D28A547-21B9-44B7-B16B-72BC88FA95EE}">
  <cacheSource type="external" connectionId="8"/>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1990741" backgroundQuery="1" createdVersion="8" refreshedVersion="8" minRefreshableVersion="3" recordCount="0" supportSubquery="1" supportAdvancedDrill="1" xr:uid="{95317DEE-B560-4DA1-9104-FEEF0448D624}">
  <cacheSource type="external" connectionId="8"/>
  <cacheFields count="4">
    <cacheField name="[Products].[Product_Name].[Product_Name]" caption="Product_Name" numFmtId="0" hierarchy="32" level="1">
      <sharedItems count="5">
        <s v="Deserunt Box"/>
        <s v="Dolores Gift"/>
        <s v="Harum Pack"/>
        <s v="Magnam Set"/>
        <s v="Quia Gift"/>
      </sharedItems>
    </cacheField>
    <cacheField name="[Measures].[Count of Order_ID]" caption="Count of Order_ID" numFmtId="0" hierarchy="47" level="32767"/>
    <cacheField name="[Customers].[City].[City]" caption="City" numFmtId="0" hierarchy="2" level="1">
      <sharedItems count="10">
        <s v="Bhatpara"/>
        <s v="Bidhannagar"/>
        <s v="Bilaspur"/>
        <s v="Dhanbad"/>
        <s v="Dibrugarh"/>
        <s v="Guntakal"/>
        <s v="Haridwar"/>
        <s v="Imphal"/>
        <s v="Kavali"/>
        <s v="North Dumdum"/>
      </sharedItems>
    </cacheField>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Order Hours]" caption="Order Hours" attribute="1" defaultMemberUniqueName="[Orders].[Order Hours].[All]" allUniqueName="[Orders].[Order Hours].[All]" dimensionUniqueName="[Orders]" displayFolder="" count="2" memberValueDatatype="20" unbalanced="0"/>
    <cacheHierarchy uniqueName="[Orders].[Time Taken for Delivery]" caption="Time Taken for Delivery" attribute="1" defaultMemberUniqueName="[Orders].[Time Taken for Delivery].[All]" allUniqueName="[Orders].[Time Taken for Delivery].[All]" dimensionUniqueName="[Orders]" displayFolder="" count="2" memberValueDatatype="20" unbalanced="0"/>
    <cacheHierarchy uniqueName="[Orders].[Delivery Hours]" caption="Delivery Hours" attribute="1" defaultMemberUniqueName="[Orders].[Delivery Hours].[All]" allUniqueName="[Orders].[Delivery Hour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917.69772048611" backgroundQuery="1" createdVersion="8" refreshedVersion="8" minRefreshableVersion="3" recordCount="0" supportSubquery="1" supportAdvancedDrill="1" xr:uid="{4BCEA886-C487-480F-90B6-9C287B2486BE}">
  <cacheSource type="external" connectionId="8"/>
  <cacheFields count="5">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 name="[Orders].[Month Name].[Month Name]" caption="Month Name"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el Johri" refreshedDate="45832.952755671293" backgroundQuery="1" createdVersion="3" refreshedVersion="8" minRefreshableVersion="3" recordCount="0" supportSubquery="1" supportAdvancedDrill="1" xr:uid="{E54FE178-FAE4-4FA4-A9DF-60523CC1B96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 Hours]" caption="Order Hours" attribute="1" defaultMemberUniqueName="[Orders].[Order Hours].[All]" allUniqueName="[Orders].[Order Hours].[All]" dimensionUniqueName="[Orders]" displayFolder="" count="0" memberValueDatatype="20" unbalanced="0"/>
    <cacheHierarchy uniqueName="[Orders].[Time Taken for Delivery]" caption="Time Taken for Delivery" attribute="1" defaultMemberUniqueName="[Orders].[Time Taken for Delivery].[All]" allUniqueName="[Orders].[Time Taken for Delivery].[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 Taken for Delivery]" caption="Sum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 Taken for Delivery]" caption="Average of Time Taken fo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066723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B4ACE-DA0F-499B-AD71-DFED200F682F}" name="PivotTable8" cacheId="7" applyNumberFormats="0" applyBorderFormats="0" applyFontFormats="0" applyPatternFormats="0" applyAlignmentFormats="0" applyWidthHeightFormats="1" dataCaption="Values" tag="d99c1855-4064-427d-a3b9-85d69a02f082" updatedVersion="8" minRefreshableVersion="3" useAutoFormatting="1" subtotalHiddenItems="1" rowGrandTotals="0" colGrandTotals="0" itemPrintTitles="1" createdVersion="8" indent="0" outline="1" outlineData="1" multipleFieldFilters="0" chartFormat="6">
  <location ref="G13:H20"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7D3B4-D224-4FFE-8AFB-FA829EE9E04D}" name="PivotTable7" cacheId="6" applyNumberFormats="0" applyBorderFormats="0" applyFontFormats="0" applyPatternFormats="0" applyAlignmentFormats="0" applyWidthHeightFormats="1" dataCaption="Values" tag="ace60305-f139-407b-9944-a4aee8e15ee4" updatedVersion="8" minRefreshableVersion="3" useAutoFormatting="1" subtotalHiddenItems="1" rowGrandTotals="0" colGrandTotals="0" itemPrintTitles="1" createdVersion="8" indent="0" outline="1" outlineData="1" multipleFieldFilters="0" chartFormat="22">
  <location ref="G1:H11"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7"/>
    </i>
    <i>
      <x v="3"/>
    </i>
    <i>
      <x v="8"/>
    </i>
    <i>
      <x v="6"/>
    </i>
    <i>
      <x v="1"/>
    </i>
    <i>
      <x v="4"/>
    </i>
    <i>
      <x v="5"/>
    </i>
    <i>
      <x v="9"/>
    </i>
    <i>
      <x v="2"/>
    </i>
    <i>
      <x/>
    </i>
  </rowItems>
  <colItems count="1">
    <i/>
  </colItems>
  <dataFields count="1">
    <dataField name="Count of Order_ID" fld="1" subtotal="count"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046E66-F52E-4882-B838-270A534C1414}" name="PivotTable10" cacheId="3" applyNumberFormats="0" applyBorderFormats="0" applyFontFormats="0" applyPatternFormats="0" applyAlignmentFormats="0" applyWidthHeightFormats="1" dataCaption="Values" tag="99735d3a-a431-422a-9f4c-bb4ee1afb2b7" updatedVersion="8" minRefreshableVersion="3" useAutoFormatting="1" subtotalHiddenItems="1" rowGrandTotals="0" colGrandTotals="0" itemPrintTitles="1" createdVersion="8" indent="0" outline="1" outlineData="1" multipleFieldFilters="0">
  <location ref="D21:D22"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E2F84-90DD-4046-AFBE-AEB0F7EA277E}" name="PivotTable6" cacheId="1" applyNumberFormats="0" applyBorderFormats="0" applyFontFormats="0" applyPatternFormats="0" applyAlignmentFormats="0" applyWidthHeightFormats="1" dataCaption="Values" tag="402058f7-5316-4e23-97ef-b4b9c72dde30" updatedVersion="8" minRefreshableVersion="3" useAutoFormatting="1" subtotalHiddenItems="1" rowGrandTotals="0" colGrandTotals="0" itemPrintTitles="1" createdVersion="8" indent="0" outline="1" outlineData="1" multipleFieldFilters="0" chartFormat="4">
  <location ref="D11:E18"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1"/>
    </i>
    <i>
      <x v="5"/>
    </i>
    <i>
      <x v="6"/>
    </i>
    <i>
      <x/>
    </i>
    <i>
      <x v="4"/>
    </i>
    <i>
      <x v="3"/>
    </i>
    <i>
      <x v="2"/>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90AE-B6DA-484F-893F-9E64072222F5}" name="PivotTable3" cacheId="0" applyNumberFormats="0" applyBorderFormats="0" applyFontFormats="0" applyPatternFormats="0" applyAlignmentFormats="0" applyWidthHeightFormats="1" dataCaption="Values" tag="449f5c10-ad43-472b-818d-2c8d443e280d" updatedVersion="8" minRefreshableVersion="3" useAutoFormatting="1" subtotalHiddenItems="1" itemPrintTitles="1" createdVersion="8" indent="0" outline="1" outlineData="1" multipleFieldFilters="0" chartFormat="12">
  <location ref="A7:B2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734CA0-E243-423D-A30C-6436A60AEFDA}" name="PivotTable1" cacheId="2" applyNumberFormats="0" applyBorderFormats="0" applyFontFormats="0" applyPatternFormats="0" applyAlignmentFormats="0" applyWidthHeightFormats="1" dataCaption="Values" tag="6a16be63-5b3b-4eb6-b61c-94b38b6b1575"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76F820-CBFD-458E-A050-E9018EF89875}" name="PivotTable2" cacheId="4" applyNumberFormats="0" applyBorderFormats="0" applyFontFormats="0" applyPatternFormats="0" applyAlignmentFormats="0" applyWidthHeightFormats="1" dataCaption="Values" tag="8123a449-d1af-4af3-ba81-9c47e1980e63"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ime Taken for 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ime Taken for 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677C5C-DCCF-44CE-A572-6ECBE2626E30}" name="PivotTable4" cacheId="5" applyNumberFormats="0" applyBorderFormats="0" applyFontFormats="0" applyPatternFormats="0" applyAlignmentFormats="0" applyWidthHeightFormats="1" dataCaption="Values" tag="8e0999a7-e811-42f8-9ddb-e3b94f77ebd5" updatedVersion="8" minRefreshableVersion="3" useAutoFormatting="1" subtotalHiddenItems="1" rowGrandTotals="0" colGrandTotals="0" itemPrintTitles="1" createdVersion="8" indent="0" outline="1" outlineData="1" multipleFieldFilters="0" chartFormat="5">
  <location ref="D1:E6"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4"/>
    </i>
    <i>
      <x v="1"/>
    </i>
    <i>
      <x v="2"/>
    </i>
    <i>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6693ED1-9DCD-4F3B-A3C5-2DCB0E3A82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C99D5673-417B-4FF7-8824-1F923D97623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1C90867-9CAA-4C06-97CF-38B112F4047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s" tableColumnId="12"/>
      <queryTableField id="13" name="Time Taken for Delivery" tableColumnId="13"/>
      <queryTableField id="14" name="Delivery Hours"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5804BC0-1B59-4092-9A8D-EEFD055AD3C8}" sourceName="[Orders].[Occasion]">
  <pivotTables>
    <pivotTable tabId="1" name="PivotTable4"/>
    <pivotTable tabId="1" name="PivotTable1"/>
    <pivotTable tabId="1" name="PivotTable10"/>
    <pivotTable tabId="1" name="PivotTable2"/>
    <pivotTable tabId="1" name="PivotTable3"/>
    <pivotTable tabId="1" name="PivotTable6"/>
    <pivotTable tabId="1" name="PivotTable7"/>
  </pivotTables>
  <data>
    <olap pivotCacheId="7066723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9BD0934-940B-4474-8BE0-918088CF7A62}" sourceName="[Orders].[Month Name]">
  <pivotTables>
    <pivotTable tabId="1" name="PivotTable6"/>
    <pivotTable tabId="1" name="PivotTable1"/>
    <pivotTable tabId="1" name="PivotTable10"/>
    <pivotTable tabId="1" name="PivotTable2"/>
    <pivotTable tabId="1" name="PivotTable4"/>
    <pivotTable tabId="1" name="PivotTable7"/>
    <pivotTable tabId="1" name="PivotTable8"/>
  </pivotTables>
  <data>
    <olap pivotCacheId="706672388">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8C1C36-2C14-4539-9C7E-CA5E1718734C}" cache="Slicer_Occasion" caption="Occasion" level="1" style="SlicerStyleDark4" rowHeight="234950"/>
  <slicer name="Month " xr10:uid="{D10FD9AF-AE13-43DE-9E0C-17698052C2F3}" cache="Slicer_Month_Name" caption="Month" level="1"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5A748E-78B3-4BB3-884F-98AC9127A15A}" name="Customers" displayName="Customers" ref="A1:G101" tableType="queryTable" totalsRowShown="0">
  <autoFilter ref="A1:G101" xr:uid="{BE5A748E-78B3-4BB3-884F-98AC9127A15A}"/>
  <tableColumns count="7">
    <tableColumn id="1" xr3:uid="{36B5078C-D167-4BAB-84F9-C3FE6EDD56D9}" uniqueName="1" name="Customer_ID" queryTableFieldId="1" dataDxfId="18"/>
    <tableColumn id="2" xr3:uid="{81145003-B8EF-4819-BF5B-B8203621898C}" uniqueName="2" name="Name" queryTableFieldId="2" dataDxfId="17"/>
    <tableColumn id="3" xr3:uid="{23CD24F9-9617-4E4B-BE09-4655554012FE}" uniqueName="3" name="City" queryTableFieldId="3" dataDxfId="16"/>
    <tableColumn id="4" xr3:uid="{4B1962E8-E6B0-42CE-93FB-9B3FB6A03E5F}" uniqueName="4" name="Contact_Number" queryTableFieldId="4" dataDxfId="15"/>
    <tableColumn id="5" xr3:uid="{FD1A5B35-1E65-4808-8442-B087CCB63822}" uniqueName="5" name="Email" queryTableFieldId="5" dataDxfId="14"/>
    <tableColumn id="6" xr3:uid="{F5F761D9-C6A7-441C-837D-E3DD936799E8}" uniqueName="6" name="Gender" queryTableFieldId="6" dataDxfId="13"/>
    <tableColumn id="7" xr3:uid="{A744ED79-14C3-4117-B85C-8A104EEA83C2}"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86288C-5ECA-49BC-9BFB-7E845774023D}" name="Products" displayName="Products" ref="A1:F71" tableType="queryTable" totalsRowShown="0">
  <autoFilter ref="A1:F71" xr:uid="{8E86288C-5ECA-49BC-9BFB-7E845774023D}"/>
  <tableColumns count="6">
    <tableColumn id="1" xr3:uid="{E5ED7C94-E46B-44A5-8246-A2DF82604FFE}" uniqueName="1" name="Product_ID" queryTableFieldId="1"/>
    <tableColumn id="2" xr3:uid="{EA3BF354-11DA-4FC8-95A5-F799B9207225}" uniqueName="2" name="Product_Name" queryTableFieldId="2" dataDxfId="11"/>
    <tableColumn id="3" xr3:uid="{3E3864D8-6F51-45C9-BCF5-26C5ED330618}" uniqueName="3" name="Category" queryTableFieldId="3" dataDxfId="10"/>
    <tableColumn id="4" xr3:uid="{6758B1B8-8BF9-44DA-86CE-B6C752416F59}" uniqueName="4" name="Price (INR)" queryTableFieldId="4"/>
    <tableColumn id="5" xr3:uid="{85123EDE-A680-4DC3-BD8A-E2112BFA8D1E}" uniqueName="5" name="Occasion" queryTableFieldId="5" dataDxfId="9"/>
    <tableColumn id="6" xr3:uid="{673DE450-5BC4-4B5D-ADCA-D8D21769BB51}" uniqueName="6" name="Description" queryTableFieldId="6"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649136-E303-4259-8C68-9CFC5FB83CFC}" name="Orders" displayName="Orders" ref="A1:Q1001" tableType="queryTable" totalsRowShown="0">
  <autoFilter ref="A1:Q1001" xr:uid="{DE649136-E303-4259-8C68-9CFC5FB83CFC}"/>
  <tableColumns count="17">
    <tableColumn id="1" xr3:uid="{48446AEC-5CF0-4D98-BC60-79AA80C672C0}" uniqueName="1" name="Order_ID" queryTableFieldId="1"/>
    <tableColumn id="2" xr3:uid="{30753420-0001-4F92-BDE4-D4867F85A30F}" uniqueName="2" name="Customer_ID" queryTableFieldId="2" dataDxfId="7"/>
    <tableColumn id="3" xr3:uid="{0801ACC4-51CF-4DEF-A55A-D9254B15BBFF}" uniqueName="3" name="Product_ID" queryTableFieldId="3"/>
    <tableColumn id="4" xr3:uid="{3940C03D-A79D-485D-B129-6A96E0CA67BB}" uniqueName="4" name="Quantity" queryTableFieldId="4"/>
    <tableColumn id="5" xr3:uid="{E4DC1947-419C-4ED8-9F2C-28802554D41C}" uniqueName="5" name="Order_Date" queryTableFieldId="5" dataDxfId="6"/>
    <tableColumn id="6" xr3:uid="{2B5B1776-3CBE-4359-B3D1-9A505008A05D}" uniqueName="6" name="Order_Time" queryTableFieldId="6" dataDxfId="5"/>
    <tableColumn id="7" xr3:uid="{314C3072-36ED-42EF-8F8C-3E9CE8169C1F}" uniqueName="7" name="Delivery_Date" queryTableFieldId="7" dataDxfId="4"/>
    <tableColumn id="8" xr3:uid="{3159E74A-A5E8-48F6-A879-201C946BD39A}" uniqueName="8" name="Delivery_Time" queryTableFieldId="8" dataDxfId="3"/>
    <tableColumn id="9" xr3:uid="{969B62B0-3B97-4038-B3DD-B6EB80EDF71F}" uniqueName="9" name="Location" queryTableFieldId="9" dataDxfId="2"/>
    <tableColumn id="10" xr3:uid="{0BECE428-4B03-44C9-ABA1-D88AB7792F27}" uniqueName="10" name="Occasion" queryTableFieldId="10" dataDxfId="1"/>
    <tableColumn id="11" xr3:uid="{3E66A801-4B94-4277-BB63-A4121C95A9C2}" uniqueName="11" name="Month Name" queryTableFieldId="11" dataDxfId="0"/>
    <tableColumn id="12" xr3:uid="{0810C2A9-9A96-49E2-A05A-B9D78336276F}" uniqueName="12" name="Order Hours" queryTableFieldId="12"/>
    <tableColumn id="13" xr3:uid="{87955713-A5AD-445F-B161-3C4FA6882442}" uniqueName="13" name="Time Taken for Delivery" queryTableFieldId="13"/>
    <tableColumn id="14" xr3:uid="{39B8B5B8-11AE-4588-855E-E4908C85162E}" uniqueName="14" name="Delivery Hours" queryTableFieldId="14"/>
    <tableColumn id="15" xr3:uid="{097A61BE-5E65-4569-9863-B609B812279E}" uniqueName="15" name="Price (INR)" queryTableFieldId="15"/>
    <tableColumn id="16" xr3:uid="{0EB565C8-F5BA-436E-8985-C1E5E591530C}" uniqueName="16" name="Revenue" queryTableFieldId="16"/>
    <tableColumn id="17" xr3:uid="{8FD6CEF1-CFB6-4443-BE14-2198397E7117}" uniqueName="17" name="Order Day"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E198-ADAA-47FA-AC2E-F3EAD5E61753}">
  <dimension ref="A1:Y27"/>
  <sheetViews>
    <sheetView showGridLines="0" showRowColHeaders="0" tabSelected="1" zoomScale="68" zoomScaleNormal="68" workbookViewId="0">
      <selection activeCell="AC6" sqref="AC6"/>
    </sheetView>
  </sheetViews>
  <sheetFormatPr defaultRowHeight="14.4" x14ac:dyDescent="0.3"/>
  <cols>
    <col min="4" max="4" width="8.5546875" customWidth="1"/>
  </cols>
  <sheetData>
    <row r="1" spans="1:23" s="5" customFormat="1" ht="60" customHeight="1" x14ac:dyDescent="0.3">
      <c r="A1" s="9" t="s">
        <v>1007</v>
      </c>
      <c r="B1" s="9"/>
      <c r="C1" s="9"/>
      <c r="D1" s="9"/>
      <c r="E1" s="7"/>
      <c r="F1" s="6"/>
      <c r="G1" s="6"/>
      <c r="H1" s="6"/>
      <c r="I1" s="6"/>
      <c r="J1" s="6"/>
      <c r="K1" s="6"/>
      <c r="L1" s="6"/>
      <c r="M1" s="6"/>
      <c r="N1" s="6"/>
      <c r="O1" s="6"/>
      <c r="P1" s="6"/>
      <c r="Q1" s="6"/>
      <c r="R1" s="6"/>
      <c r="S1" s="6"/>
      <c r="T1" s="6"/>
      <c r="U1" s="6"/>
      <c r="V1" s="6"/>
      <c r="W1" s="6"/>
    </row>
    <row r="27" spans="25:25" x14ac:dyDescent="0.3">
      <c r="Y27" t="s">
        <v>1008</v>
      </c>
    </row>
  </sheetData>
  <mergeCells count="1">
    <mergeCell ref="A1: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5BED-CD59-4214-A5BF-3533A909CF47}">
  <dimension ref="A1:G101"/>
  <sheetViews>
    <sheetView workbookViewId="0">
      <selection activeCell="B20" sqref="B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9FFB-D0AE-4756-B77A-99D97F9F3ADC}">
  <dimension ref="A1:F71"/>
  <sheetViews>
    <sheetView workbookViewId="0">
      <selection activeCell="E6" sqref="E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t="s">
        <v>849</v>
      </c>
      <c r="C2" t="s">
        <v>850</v>
      </c>
      <c r="D2">
        <v>1935</v>
      </c>
      <c r="E2" t="s">
        <v>689</v>
      </c>
      <c r="F2" t="s">
        <v>851</v>
      </c>
    </row>
    <row r="3" spans="1:6" x14ac:dyDescent="0.3">
      <c r="A3">
        <v>2</v>
      </c>
      <c r="B3" t="s">
        <v>852</v>
      </c>
      <c r="C3" t="s">
        <v>853</v>
      </c>
      <c r="D3">
        <v>441</v>
      </c>
      <c r="E3" t="s">
        <v>610</v>
      </c>
      <c r="F3" t="s">
        <v>854</v>
      </c>
    </row>
    <row r="4" spans="1:6" x14ac:dyDescent="0.3">
      <c r="A4">
        <v>3</v>
      </c>
      <c r="B4" t="s">
        <v>855</v>
      </c>
      <c r="C4" t="s">
        <v>856</v>
      </c>
      <c r="D4">
        <v>1534</v>
      </c>
      <c r="E4" t="s">
        <v>610</v>
      </c>
      <c r="F4" t="s">
        <v>857</v>
      </c>
    </row>
    <row r="5" spans="1:6" x14ac:dyDescent="0.3">
      <c r="A5">
        <v>4</v>
      </c>
      <c r="B5" t="s">
        <v>858</v>
      </c>
      <c r="C5" t="s">
        <v>859</v>
      </c>
      <c r="D5">
        <v>1199</v>
      </c>
      <c r="E5" t="s">
        <v>819</v>
      </c>
      <c r="F5" t="s">
        <v>860</v>
      </c>
    </row>
    <row r="6" spans="1:6" x14ac:dyDescent="0.3">
      <c r="A6">
        <v>5</v>
      </c>
      <c r="B6" t="s">
        <v>861</v>
      </c>
      <c r="C6" t="s">
        <v>856</v>
      </c>
      <c r="D6">
        <v>1444</v>
      </c>
      <c r="E6" t="s">
        <v>689</v>
      </c>
      <c r="F6" t="s">
        <v>862</v>
      </c>
    </row>
    <row r="7" spans="1:6" x14ac:dyDescent="0.3">
      <c r="A7">
        <v>6</v>
      </c>
      <c r="B7" t="s">
        <v>863</v>
      </c>
      <c r="C7" t="s">
        <v>864</v>
      </c>
      <c r="D7">
        <v>1112</v>
      </c>
      <c r="E7" t="s">
        <v>691</v>
      </c>
      <c r="F7" t="s">
        <v>865</v>
      </c>
    </row>
    <row r="8" spans="1:6" x14ac:dyDescent="0.3">
      <c r="A8">
        <v>7</v>
      </c>
      <c r="B8" t="s">
        <v>866</v>
      </c>
      <c r="C8" t="s">
        <v>850</v>
      </c>
      <c r="D8">
        <v>409</v>
      </c>
      <c r="E8" t="s">
        <v>691</v>
      </c>
      <c r="F8" t="s">
        <v>867</v>
      </c>
    </row>
    <row r="9" spans="1:6" x14ac:dyDescent="0.3">
      <c r="A9">
        <v>8</v>
      </c>
      <c r="B9" t="s">
        <v>868</v>
      </c>
      <c r="C9" t="s">
        <v>859</v>
      </c>
      <c r="D9">
        <v>252</v>
      </c>
      <c r="E9" t="s">
        <v>688</v>
      </c>
      <c r="F9" t="s">
        <v>869</v>
      </c>
    </row>
    <row r="10" spans="1:6" x14ac:dyDescent="0.3">
      <c r="A10">
        <v>9</v>
      </c>
      <c r="B10" t="s">
        <v>870</v>
      </c>
      <c r="C10" t="s">
        <v>856</v>
      </c>
      <c r="D10">
        <v>1605</v>
      </c>
      <c r="E10" t="s">
        <v>784</v>
      </c>
      <c r="F10" t="s">
        <v>871</v>
      </c>
    </row>
    <row r="11" spans="1:6" x14ac:dyDescent="0.3">
      <c r="A11">
        <v>10</v>
      </c>
      <c r="B11" t="s">
        <v>872</v>
      </c>
      <c r="C11" t="s">
        <v>864</v>
      </c>
      <c r="D11">
        <v>259</v>
      </c>
      <c r="E11" t="s">
        <v>697</v>
      </c>
      <c r="F11" t="s">
        <v>873</v>
      </c>
    </row>
    <row r="12" spans="1:6" x14ac:dyDescent="0.3">
      <c r="A12">
        <v>11</v>
      </c>
      <c r="B12" t="s">
        <v>874</v>
      </c>
      <c r="C12" t="s">
        <v>875</v>
      </c>
      <c r="D12">
        <v>1096</v>
      </c>
      <c r="E12" t="s">
        <v>610</v>
      </c>
      <c r="F12" t="s">
        <v>876</v>
      </c>
    </row>
    <row r="13" spans="1:6" x14ac:dyDescent="0.3">
      <c r="A13">
        <v>12</v>
      </c>
      <c r="B13" t="s">
        <v>877</v>
      </c>
      <c r="C13" t="s">
        <v>853</v>
      </c>
      <c r="D13">
        <v>672</v>
      </c>
      <c r="E13" t="s">
        <v>688</v>
      </c>
      <c r="F13" t="s">
        <v>878</v>
      </c>
    </row>
    <row r="14" spans="1:6" x14ac:dyDescent="0.3">
      <c r="A14">
        <v>13</v>
      </c>
      <c r="B14" t="s">
        <v>879</v>
      </c>
      <c r="C14" t="s">
        <v>875</v>
      </c>
      <c r="D14">
        <v>1141</v>
      </c>
      <c r="E14" t="s">
        <v>691</v>
      </c>
      <c r="F14" t="s">
        <v>880</v>
      </c>
    </row>
    <row r="15" spans="1:6" x14ac:dyDescent="0.3">
      <c r="A15">
        <v>14</v>
      </c>
      <c r="B15" t="s">
        <v>881</v>
      </c>
      <c r="C15" t="s">
        <v>856</v>
      </c>
      <c r="D15">
        <v>1915</v>
      </c>
      <c r="E15" t="s">
        <v>697</v>
      </c>
      <c r="F15" t="s">
        <v>882</v>
      </c>
    </row>
    <row r="16" spans="1:6" x14ac:dyDescent="0.3">
      <c r="A16">
        <v>15</v>
      </c>
      <c r="B16" t="s">
        <v>883</v>
      </c>
      <c r="C16" t="s">
        <v>784</v>
      </c>
      <c r="D16">
        <v>1488</v>
      </c>
      <c r="E16" t="s">
        <v>688</v>
      </c>
      <c r="F16" t="s">
        <v>884</v>
      </c>
    </row>
    <row r="17" spans="1:6" x14ac:dyDescent="0.3">
      <c r="A17">
        <v>16</v>
      </c>
      <c r="B17" t="s">
        <v>885</v>
      </c>
      <c r="C17" t="s">
        <v>859</v>
      </c>
      <c r="D17">
        <v>1721</v>
      </c>
      <c r="E17" t="s">
        <v>691</v>
      </c>
      <c r="F17" t="s">
        <v>886</v>
      </c>
    </row>
    <row r="18" spans="1:6" x14ac:dyDescent="0.3">
      <c r="A18">
        <v>17</v>
      </c>
      <c r="B18" t="s">
        <v>887</v>
      </c>
      <c r="C18" t="s">
        <v>850</v>
      </c>
      <c r="D18">
        <v>1899</v>
      </c>
      <c r="E18" t="s">
        <v>688</v>
      </c>
      <c r="F18" t="s">
        <v>888</v>
      </c>
    </row>
    <row r="19" spans="1:6" x14ac:dyDescent="0.3">
      <c r="A19">
        <v>18</v>
      </c>
      <c r="B19" t="s">
        <v>889</v>
      </c>
      <c r="C19" t="s">
        <v>853</v>
      </c>
      <c r="D19">
        <v>781</v>
      </c>
      <c r="E19" t="s">
        <v>697</v>
      </c>
      <c r="F19" t="s">
        <v>890</v>
      </c>
    </row>
    <row r="20" spans="1:6" x14ac:dyDescent="0.3">
      <c r="A20">
        <v>19</v>
      </c>
      <c r="B20" t="s">
        <v>891</v>
      </c>
      <c r="C20" t="s">
        <v>875</v>
      </c>
      <c r="D20">
        <v>1234</v>
      </c>
      <c r="E20" t="s">
        <v>610</v>
      </c>
      <c r="F20" t="s">
        <v>892</v>
      </c>
    </row>
    <row r="21" spans="1:6" x14ac:dyDescent="0.3">
      <c r="A21">
        <v>20</v>
      </c>
      <c r="B21" t="s">
        <v>893</v>
      </c>
      <c r="C21" t="s">
        <v>856</v>
      </c>
      <c r="D21">
        <v>697</v>
      </c>
      <c r="E21" t="s">
        <v>688</v>
      </c>
      <c r="F21" t="s">
        <v>894</v>
      </c>
    </row>
    <row r="22" spans="1:6" x14ac:dyDescent="0.3">
      <c r="A22">
        <v>21</v>
      </c>
      <c r="B22" t="s">
        <v>895</v>
      </c>
      <c r="C22" t="s">
        <v>856</v>
      </c>
      <c r="D22">
        <v>1561</v>
      </c>
      <c r="E22" t="s">
        <v>784</v>
      </c>
      <c r="F22" t="s">
        <v>896</v>
      </c>
    </row>
    <row r="23" spans="1:6" x14ac:dyDescent="0.3">
      <c r="A23">
        <v>22</v>
      </c>
      <c r="B23" t="s">
        <v>897</v>
      </c>
      <c r="C23" t="s">
        <v>850</v>
      </c>
      <c r="D23">
        <v>1639</v>
      </c>
      <c r="E23" t="s">
        <v>689</v>
      </c>
      <c r="F23" t="s">
        <v>898</v>
      </c>
    </row>
    <row r="24" spans="1:6" x14ac:dyDescent="0.3">
      <c r="A24">
        <v>23</v>
      </c>
      <c r="B24" t="s">
        <v>899</v>
      </c>
      <c r="C24" t="s">
        <v>859</v>
      </c>
      <c r="D24">
        <v>1098</v>
      </c>
      <c r="E24" t="s">
        <v>688</v>
      </c>
      <c r="F24" t="s">
        <v>900</v>
      </c>
    </row>
    <row r="25" spans="1:6" x14ac:dyDescent="0.3">
      <c r="A25">
        <v>24</v>
      </c>
      <c r="B25" t="s">
        <v>901</v>
      </c>
      <c r="C25" t="s">
        <v>875</v>
      </c>
      <c r="D25">
        <v>535</v>
      </c>
      <c r="E25" t="s">
        <v>697</v>
      </c>
      <c r="F25" t="s">
        <v>902</v>
      </c>
    </row>
    <row r="26" spans="1:6" x14ac:dyDescent="0.3">
      <c r="A26">
        <v>25</v>
      </c>
      <c r="B26" t="s">
        <v>903</v>
      </c>
      <c r="C26" t="s">
        <v>853</v>
      </c>
      <c r="D26">
        <v>1202</v>
      </c>
      <c r="E26" t="s">
        <v>688</v>
      </c>
      <c r="F26" t="s">
        <v>904</v>
      </c>
    </row>
    <row r="27" spans="1:6" x14ac:dyDescent="0.3">
      <c r="A27">
        <v>26</v>
      </c>
      <c r="B27" t="s">
        <v>905</v>
      </c>
      <c r="C27" t="s">
        <v>856</v>
      </c>
      <c r="D27">
        <v>289</v>
      </c>
      <c r="E27" t="s">
        <v>691</v>
      </c>
      <c r="F27" t="s">
        <v>906</v>
      </c>
    </row>
    <row r="28" spans="1:6" x14ac:dyDescent="0.3">
      <c r="A28">
        <v>27</v>
      </c>
      <c r="B28" t="s">
        <v>907</v>
      </c>
      <c r="C28" t="s">
        <v>864</v>
      </c>
      <c r="D28">
        <v>548</v>
      </c>
      <c r="E28" t="s">
        <v>784</v>
      </c>
      <c r="F28" t="s">
        <v>908</v>
      </c>
    </row>
    <row r="29" spans="1:6" x14ac:dyDescent="0.3">
      <c r="A29">
        <v>28</v>
      </c>
      <c r="B29" t="s">
        <v>909</v>
      </c>
      <c r="C29" t="s">
        <v>859</v>
      </c>
      <c r="D29">
        <v>1778</v>
      </c>
      <c r="E29" t="s">
        <v>784</v>
      </c>
      <c r="F29" t="s">
        <v>910</v>
      </c>
    </row>
    <row r="30" spans="1:6" x14ac:dyDescent="0.3">
      <c r="A30">
        <v>29</v>
      </c>
      <c r="B30" t="s">
        <v>911</v>
      </c>
      <c r="C30" t="s">
        <v>856</v>
      </c>
      <c r="D30">
        <v>1252</v>
      </c>
      <c r="E30" t="s">
        <v>691</v>
      </c>
      <c r="F30" t="s">
        <v>912</v>
      </c>
    </row>
    <row r="31" spans="1:6" x14ac:dyDescent="0.3">
      <c r="A31">
        <v>30</v>
      </c>
      <c r="B31" t="s">
        <v>913</v>
      </c>
      <c r="C31" t="s">
        <v>856</v>
      </c>
      <c r="D31">
        <v>751</v>
      </c>
      <c r="E31" t="s">
        <v>688</v>
      </c>
      <c r="F31" t="s">
        <v>914</v>
      </c>
    </row>
    <row r="32" spans="1:6" x14ac:dyDescent="0.3">
      <c r="A32">
        <v>31</v>
      </c>
      <c r="B32" t="s">
        <v>915</v>
      </c>
      <c r="C32" t="s">
        <v>856</v>
      </c>
      <c r="D32">
        <v>1804</v>
      </c>
      <c r="E32" t="s">
        <v>689</v>
      </c>
      <c r="F32" t="s">
        <v>916</v>
      </c>
    </row>
    <row r="33" spans="1:6" x14ac:dyDescent="0.3">
      <c r="A33">
        <v>32</v>
      </c>
      <c r="B33" t="s">
        <v>917</v>
      </c>
      <c r="C33" t="s">
        <v>850</v>
      </c>
      <c r="D33">
        <v>1792</v>
      </c>
      <c r="E33" t="s">
        <v>697</v>
      </c>
      <c r="F33" t="s">
        <v>918</v>
      </c>
    </row>
    <row r="34" spans="1:6" x14ac:dyDescent="0.3">
      <c r="A34">
        <v>33</v>
      </c>
      <c r="B34" t="s">
        <v>919</v>
      </c>
      <c r="C34" t="s">
        <v>856</v>
      </c>
      <c r="D34">
        <v>314</v>
      </c>
      <c r="E34" t="s">
        <v>610</v>
      </c>
      <c r="F34" t="s">
        <v>920</v>
      </c>
    </row>
    <row r="35" spans="1:6" x14ac:dyDescent="0.3">
      <c r="A35">
        <v>34</v>
      </c>
      <c r="B35" t="s">
        <v>921</v>
      </c>
      <c r="C35" t="s">
        <v>850</v>
      </c>
      <c r="D35">
        <v>1335</v>
      </c>
      <c r="E35" t="s">
        <v>784</v>
      </c>
      <c r="F35" t="s">
        <v>922</v>
      </c>
    </row>
    <row r="36" spans="1:6" x14ac:dyDescent="0.3">
      <c r="A36">
        <v>35</v>
      </c>
      <c r="B36" t="s">
        <v>923</v>
      </c>
      <c r="C36" t="s">
        <v>856</v>
      </c>
      <c r="D36">
        <v>1865</v>
      </c>
      <c r="E36" t="s">
        <v>691</v>
      </c>
      <c r="F36" t="s">
        <v>924</v>
      </c>
    </row>
    <row r="37" spans="1:6" x14ac:dyDescent="0.3">
      <c r="A37">
        <v>36</v>
      </c>
      <c r="B37" t="s">
        <v>925</v>
      </c>
      <c r="C37" t="s">
        <v>853</v>
      </c>
      <c r="D37">
        <v>203</v>
      </c>
      <c r="E37" t="s">
        <v>697</v>
      </c>
      <c r="F37" t="s">
        <v>926</v>
      </c>
    </row>
    <row r="38" spans="1:6" x14ac:dyDescent="0.3">
      <c r="A38">
        <v>37</v>
      </c>
      <c r="B38" t="s">
        <v>927</v>
      </c>
      <c r="C38" t="s">
        <v>856</v>
      </c>
      <c r="D38">
        <v>1428</v>
      </c>
      <c r="E38" t="s">
        <v>819</v>
      </c>
      <c r="F38" t="s">
        <v>928</v>
      </c>
    </row>
    <row r="39" spans="1:6" x14ac:dyDescent="0.3">
      <c r="A39">
        <v>38</v>
      </c>
      <c r="B39" t="s">
        <v>929</v>
      </c>
      <c r="C39" t="s">
        <v>864</v>
      </c>
      <c r="D39">
        <v>562</v>
      </c>
      <c r="E39" t="s">
        <v>697</v>
      </c>
      <c r="F39" t="s">
        <v>930</v>
      </c>
    </row>
    <row r="40" spans="1:6" x14ac:dyDescent="0.3">
      <c r="A40">
        <v>39</v>
      </c>
      <c r="B40" t="s">
        <v>931</v>
      </c>
      <c r="C40" t="s">
        <v>875</v>
      </c>
      <c r="D40">
        <v>387</v>
      </c>
      <c r="E40" t="s">
        <v>689</v>
      </c>
      <c r="F40" t="s">
        <v>932</v>
      </c>
    </row>
    <row r="41" spans="1:6" x14ac:dyDescent="0.3">
      <c r="A41">
        <v>40</v>
      </c>
      <c r="B41" t="s">
        <v>933</v>
      </c>
      <c r="C41" t="s">
        <v>859</v>
      </c>
      <c r="D41">
        <v>1923</v>
      </c>
      <c r="E41" t="s">
        <v>688</v>
      </c>
      <c r="F41" t="s">
        <v>934</v>
      </c>
    </row>
    <row r="42" spans="1:6" x14ac:dyDescent="0.3">
      <c r="A42">
        <v>41</v>
      </c>
      <c r="B42" t="s">
        <v>935</v>
      </c>
      <c r="C42" t="s">
        <v>859</v>
      </c>
      <c r="D42">
        <v>1977</v>
      </c>
      <c r="E42" t="s">
        <v>819</v>
      </c>
      <c r="F42" t="s">
        <v>936</v>
      </c>
    </row>
    <row r="43" spans="1:6" x14ac:dyDescent="0.3">
      <c r="A43">
        <v>42</v>
      </c>
      <c r="B43" t="s">
        <v>937</v>
      </c>
      <c r="C43" t="s">
        <v>859</v>
      </c>
      <c r="D43">
        <v>1744</v>
      </c>
      <c r="E43" t="s">
        <v>689</v>
      </c>
      <c r="F43" t="s">
        <v>938</v>
      </c>
    </row>
    <row r="44" spans="1:6" x14ac:dyDescent="0.3">
      <c r="A44">
        <v>43</v>
      </c>
      <c r="B44" t="s">
        <v>939</v>
      </c>
      <c r="C44" t="s">
        <v>784</v>
      </c>
      <c r="D44">
        <v>750</v>
      </c>
      <c r="E44" t="s">
        <v>819</v>
      </c>
      <c r="F44" t="s">
        <v>940</v>
      </c>
    </row>
    <row r="45" spans="1:6" x14ac:dyDescent="0.3">
      <c r="A45">
        <v>44</v>
      </c>
      <c r="B45" t="s">
        <v>941</v>
      </c>
      <c r="C45" t="s">
        <v>853</v>
      </c>
      <c r="D45">
        <v>794</v>
      </c>
      <c r="E45" t="s">
        <v>819</v>
      </c>
      <c r="F45" t="s">
        <v>942</v>
      </c>
    </row>
    <row r="46" spans="1:6" x14ac:dyDescent="0.3">
      <c r="A46">
        <v>45</v>
      </c>
      <c r="B46" t="s">
        <v>943</v>
      </c>
      <c r="C46" t="s">
        <v>784</v>
      </c>
      <c r="D46">
        <v>722</v>
      </c>
      <c r="E46" t="s">
        <v>697</v>
      </c>
      <c r="F46" t="s">
        <v>944</v>
      </c>
    </row>
    <row r="47" spans="1:6" x14ac:dyDescent="0.3">
      <c r="A47">
        <v>46</v>
      </c>
      <c r="B47" t="s">
        <v>945</v>
      </c>
      <c r="C47" t="s">
        <v>864</v>
      </c>
      <c r="D47">
        <v>758</v>
      </c>
      <c r="E47" t="s">
        <v>688</v>
      </c>
      <c r="F47" t="s">
        <v>946</v>
      </c>
    </row>
    <row r="48" spans="1:6" x14ac:dyDescent="0.3">
      <c r="A48">
        <v>47</v>
      </c>
      <c r="B48" t="s">
        <v>947</v>
      </c>
      <c r="C48" t="s">
        <v>856</v>
      </c>
      <c r="D48">
        <v>1638</v>
      </c>
      <c r="E48" t="s">
        <v>691</v>
      </c>
      <c r="F48" t="s">
        <v>948</v>
      </c>
    </row>
    <row r="49" spans="1:6" x14ac:dyDescent="0.3">
      <c r="A49">
        <v>48</v>
      </c>
      <c r="B49" t="s">
        <v>949</v>
      </c>
      <c r="C49" t="s">
        <v>856</v>
      </c>
      <c r="D49">
        <v>433</v>
      </c>
      <c r="E49" t="s">
        <v>819</v>
      </c>
      <c r="F49" t="s">
        <v>950</v>
      </c>
    </row>
    <row r="50" spans="1:6" x14ac:dyDescent="0.3">
      <c r="A50">
        <v>49</v>
      </c>
      <c r="B50" t="s">
        <v>951</v>
      </c>
      <c r="C50" t="s">
        <v>856</v>
      </c>
      <c r="D50">
        <v>903</v>
      </c>
      <c r="E50" t="s">
        <v>610</v>
      </c>
      <c r="F50" t="s">
        <v>952</v>
      </c>
    </row>
    <row r="51" spans="1:6" x14ac:dyDescent="0.3">
      <c r="A51">
        <v>50</v>
      </c>
      <c r="B51" t="s">
        <v>953</v>
      </c>
      <c r="C51" t="s">
        <v>853</v>
      </c>
      <c r="D51">
        <v>422</v>
      </c>
      <c r="E51" t="s">
        <v>691</v>
      </c>
      <c r="F51" t="s">
        <v>954</v>
      </c>
    </row>
    <row r="52" spans="1:6" x14ac:dyDescent="0.3">
      <c r="A52">
        <v>51</v>
      </c>
      <c r="B52" t="s">
        <v>955</v>
      </c>
      <c r="C52" t="s">
        <v>850</v>
      </c>
      <c r="D52">
        <v>1084</v>
      </c>
      <c r="E52" t="s">
        <v>689</v>
      </c>
      <c r="F52" t="s">
        <v>956</v>
      </c>
    </row>
    <row r="53" spans="1:6" x14ac:dyDescent="0.3">
      <c r="A53">
        <v>52</v>
      </c>
      <c r="B53" t="s">
        <v>957</v>
      </c>
      <c r="C53" t="s">
        <v>784</v>
      </c>
      <c r="D53">
        <v>236</v>
      </c>
      <c r="E53" t="s">
        <v>610</v>
      </c>
      <c r="F53" t="s">
        <v>958</v>
      </c>
    </row>
    <row r="54" spans="1:6" x14ac:dyDescent="0.3">
      <c r="A54">
        <v>53</v>
      </c>
      <c r="B54" t="s">
        <v>959</v>
      </c>
      <c r="C54" t="s">
        <v>859</v>
      </c>
      <c r="D54">
        <v>1672</v>
      </c>
      <c r="E54" t="s">
        <v>784</v>
      </c>
      <c r="F54" t="s">
        <v>960</v>
      </c>
    </row>
    <row r="55" spans="1:6" x14ac:dyDescent="0.3">
      <c r="A55">
        <v>54</v>
      </c>
      <c r="B55" t="s">
        <v>961</v>
      </c>
      <c r="C55" t="s">
        <v>864</v>
      </c>
      <c r="D55">
        <v>1236</v>
      </c>
      <c r="E55" t="s">
        <v>688</v>
      </c>
      <c r="F55" t="s">
        <v>962</v>
      </c>
    </row>
    <row r="56" spans="1:6" x14ac:dyDescent="0.3">
      <c r="A56">
        <v>55</v>
      </c>
      <c r="B56" t="s">
        <v>963</v>
      </c>
      <c r="C56" t="s">
        <v>850</v>
      </c>
      <c r="D56">
        <v>1904</v>
      </c>
      <c r="E56" t="s">
        <v>784</v>
      </c>
      <c r="F56" t="s">
        <v>964</v>
      </c>
    </row>
    <row r="57" spans="1:6" x14ac:dyDescent="0.3">
      <c r="A57">
        <v>56</v>
      </c>
      <c r="B57" t="s">
        <v>895</v>
      </c>
      <c r="C57" t="s">
        <v>784</v>
      </c>
      <c r="D57">
        <v>1272</v>
      </c>
      <c r="E57" t="s">
        <v>688</v>
      </c>
      <c r="F57" t="s">
        <v>965</v>
      </c>
    </row>
    <row r="58" spans="1:6" x14ac:dyDescent="0.3">
      <c r="A58">
        <v>57</v>
      </c>
      <c r="B58" t="s">
        <v>966</v>
      </c>
      <c r="C58" t="s">
        <v>856</v>
      </c>
      <c r="D58">
        <v>1582</v>
      </c>
      <c r="E58" t="s">
        <v>697</v>
      </c>
      <c r="F58" t="s">
        <v>967</v>
      </c>
    </row>
    <row r="59" spans="1:6" x14ac:dyDescent="0.3">
      <c r="A59">
        <v>58</v>
      </c>
      <c r="B59" t="s">
        <v>968</v>
      </c>
      <c r="C59" t="s">
        <v>864</v>
      </c>
      <c r="D59">
        <v>1492</v>
      </c>
      <c r="E59" t="s">
        <v>610</v>
      </c>
      <c r="F59" t="s">
        <v>969</v>
      </c>
    </row>
    <row r="60" spans="1:6" x14ac:dyDescent="0.3">
      <c r="A60">
        <v>59</v>
      </c>
      <c r="B60" t="s">
        <v>970</v>
      </c>
      <c r="C60" t="s">
        <v>864</v>
      </c>
      <c r="D60">
        <v>811</v>
      </c>
      <c r="E60" t="s">
        <v>784</v>
      </c>
      <c r="F60" t="s">
        <v>971</v>
      </c>
    </row>
    <row r="61" spans="1:6" x14ac:dyDescent="0.3">
      <c r="A61">
        <v>60</v>
      </c>
      <c r="B61" t="s">
        <v>972</v>
      </c>
      <c r="C61" t="s">
        <v>859</v>
      </c>
      <c r="D61">
        <v>827</v>
      </c>
      <c r="E61" t="s">
        <v>819</v>
      </c>
      <c r="F61" t="s">
        <v>973</v>
      </c>
    </row>
    <row r="62" spans="1:6" x14ac:dyDescent="0.3">
      <c r="A62">
        <v>61</v>
      </c>
      <c r="B62" t="s">
        <v>974</v>
      </c>
      <c r="C62" t="s">
        <v>853</v>
      </c>
      <c r="D62">
        <v>810</v>
      </c>
      <c r="E62" t="s">
        <v>688</v>
      </c>
      <c r="F62" t="s">
        <v>975</v>
      </c>
    </row>
    <row r="63" spans="1:6" x14ac:dyDescent="0.3">
      <c r="A63">
        <v>62</v>
      </c>
      <c r="B63" t="s">
        <v>976</v>
      </c>
      <c r="C63" t="s">
        <v>856</v>
      </c>
      <c r="D63">
        <v>1356</v>
      </c>
      <c r="E63" t="s">
        <v>691</v>
      </c>
      <c r="F63" t="s">
        <v>977</v>
      </c>
    </row>
    <row r="64" spans="1:6" x14ac:dyDescent="0.3">
      <c r="A64">
        <v>63</v>
      </c>
      <c r="B64" t="s">
        <v>978</v>
      </c>
      <c r="C64" t="s">
        <v>859</v>
      </c>
      <c r="D64">
        <v>1348</v>
      </c>
      <c r="E64" t="s">
        <v>689</v>
      </c>
      <c r="F64" t="s">
        <v>979</v>
      </c>
    </row>
    <row r="65" spans="1:6" x14ac:dyDescent="0.3">
      <c r="A65">
        <v>64</v>
      </c>
      <c r="B65" t="s">
        <v>980</v>
      </c>
      <c r="C65" t="s">
        <v>850</v>
      </c>
      <c r="D65">
        <v>1878</v>
      </c>
      <c r="E65" t="s">
        <v>784</v>
      </c>
      <c r="F65" t="s">
        <v>981</v>
      </c>
    </row>
    <row r="66" spans="1:6" x14ac:dyDescent="0.3">
      <c r="A66">
        <v>65</v>
      </c>
      <c r="B66" t="s">
        <v>982</v>
      </c>
      <c r="C66" t="s">
        <v>784</v>
      </c>
      <c r="D66">
        <v>1895</v>
      </c>
      <c r="E66" t="s">
        <v>689</v>
      </c>
      <c r="F66" t="s">
        <v>983</v>
      </c>
    </row>
    <row r="67" spans="1:6" x14ac:dyDescent="0.3">
      <c r="A67">
        <v>66</v>
      </c>
      <c r="B67" t="s">
        <v>984</v>
      </c>
      <c r="C67" t="s">
        <v>856</v>
      </c>
      <c r="D67">
        <v>610</v>
      </c>
      <c r="E67" t="s">
        <v>691</v>
      </c>
      <c r="F67" t="s">
        <v>985</v>
      </c>
    </row>
    <row r="68" spans="1:6" x14ac:dyDescent="0.3">
      <c r="A68">
        <v>67</v>
      </c>
      <c r="B68" t="s">
        <v>986</v>
      </c>
      <c r="C68" t="s">
        <v>784</v>
      </c>
      <c r="D68">
        <v>1374</v>
      </c>
      <c r="E68" t="s">
        <v>688</v>
      </c>
      <c r="F68" t="s">
        <v>987</v>
      </c>
    </row>
    <row r="69" spans="1:6" x14ac:dyDescent="0.3">
      <c r="A69">
        <v>68</v>
      </c>
      <c r="B69" t="s">
        <v>988</v>
      </c>
      <c r="C69" t="s">
        <v>850</v>
      </c>
      <c r="D69">
        <v>597</v>
      </c>
      <c r="E69" t="s">
        <v>610</v>
      </c>
      <c r="F69" t="s">
        <v>989</v>
      </c>
    </row>
    <row r="70" spans="1:6" x14ac:dyDescent="0.3">
      <c r="A70">
        <v>69</v>
      </c>
      <c r="B70" t="s">
        <v>990</v>
      </c>
      <c r="C70" t="s">
        <v>864</v>
      </c>
      <c r="D70">
        <v>998</v>
      </c>
      <c r="E70" t="s">
        <v>691</v>
      </c>
      <c r="F70" t="s">
        <v>991</v>
      </c>
    </row>
    <row r="71" spans="1:6" x14ac:dyDescent="0.3">
      <c r="A71">
        <v>70</v>
      </c>
      <c r="B71" t="s">
        <v>982</v>
      </c>
      <c r="C71" t="s">
        <v>859</v>
      </c>
      <c r="D71">
        <v>866</v>
      </c>
      <c r="E71" t="s">
        <v>697</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FA0B-2855-43C5-95B5-52B3D46B9117}">
  <dimension ref="A1:Q1001"/>
  <sheetViews>
    <sheetView topLeftCell="E1" workbookViewId="0">
      <selection activeCell="E11" sqref="E1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33203125" bestFit="1" customWidth="1"/>
    <col min="13" max="13" width="23.21875" bestFit="1" customWidth="1"/>
    <col min="14" max="14" width="15.44140625" bestFit="1" customWidth="1"/>
    <col min="15" max="15" width="12.109375" bestFit="1" customWidth="1"/>
    <col min="16" max="16" width="10.5546875" bestFit="1" customWidth="1"/>
    <col min="17" max="17" width="11.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993</v>
      </c>
      <c r="Q1" t="s">
        <v>994</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995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996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997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995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998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995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995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998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998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995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995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995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999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999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999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1000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996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995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995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996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995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998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998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995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998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996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998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1000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1001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997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1000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997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995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995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995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995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999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996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996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997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998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995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999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996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995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998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999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1000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1000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998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998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996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1000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998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995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998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1001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999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1000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995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995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998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995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996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999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995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995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998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996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997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997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999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998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998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995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997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995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1000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995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1001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1000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996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995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996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997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998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999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997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996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998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998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1001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995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995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998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999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995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1000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996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999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1001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998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997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999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1001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999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998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998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998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999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999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995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999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997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996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1000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998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998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997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1001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1001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998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998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998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996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999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996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995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999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999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997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999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997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1000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1000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999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1001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998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997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1000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1000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1000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998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998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1000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1000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998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998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1000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999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1001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1001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1001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998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1000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995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998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998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1000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999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998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998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999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1000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1000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1000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998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999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999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998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1001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1000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999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1000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1000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1000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998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1001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998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1000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998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999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1001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1001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1000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995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998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997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995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1001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1001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999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998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998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997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998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1000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1000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1000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999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996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999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1001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1001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1000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999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998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999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996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998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1000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1000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1001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996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1000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998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999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995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997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1000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997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996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997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997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995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999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998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998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1001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996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997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1001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996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998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996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1000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999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1000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998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996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998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1001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1001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998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1001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995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1001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1000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1000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996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995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1000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998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995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995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999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1001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995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1001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1001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1000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995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997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997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995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995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1001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995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995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998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998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995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995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997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995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997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998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998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996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998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999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998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998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998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999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995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1001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999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997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999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996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1001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999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1000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1000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996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999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995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997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997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997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995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996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997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997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999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997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997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998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1000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998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996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1000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1001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995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999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1000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998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1001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1001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996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996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999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999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1001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1000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1000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998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996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1000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997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1001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997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999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997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998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1001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996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1001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1000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997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995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998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997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1001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999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997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1001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999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999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1001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997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996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998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995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997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997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1000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997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1000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998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1001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998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1000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999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999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1000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998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998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999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999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995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1000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997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1001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996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1001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995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998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998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998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1000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1000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998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998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995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997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996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998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1000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995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998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1001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998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1001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1000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998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999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1001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998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1001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1000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995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995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1000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996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1000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1000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996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999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1000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998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997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998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1001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999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998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998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998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1000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1000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996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999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998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995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1000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1000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997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1000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1001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998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1000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998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1000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1001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995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999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996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999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999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999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1000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998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1000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998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998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997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1000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997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998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1000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1000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999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998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996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998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999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999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1000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997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998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1000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998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997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996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997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999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1000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1000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999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996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1000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996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1000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1000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999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1000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997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996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1001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997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995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999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997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1001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1000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999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1000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1000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998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1000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996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998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995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1000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999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1000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999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997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1000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1000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995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1000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1000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998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1000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998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1000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997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999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997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995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997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998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999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996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995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998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996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999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1001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1000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1000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998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995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999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1000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999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999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999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1000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995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1000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997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996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997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995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1000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999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1001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1000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996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996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1001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998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995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1000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1000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1000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998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996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997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1001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996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999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999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997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1000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999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996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997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1000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1000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999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999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996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998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996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996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995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1000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996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995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996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1001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1000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995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998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1000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997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1001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995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997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1000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1001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996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1001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1001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995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996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995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995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1001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996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1001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1001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997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999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999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995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995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1001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997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997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1001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1000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995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997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1001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1001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996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999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999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1001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995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997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998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995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995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999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996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1000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996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999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998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1001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998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997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1001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995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999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998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1001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1001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995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1001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997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996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998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996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996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1001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998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1001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995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1000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995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1001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999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995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1000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997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996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1001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1000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999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1001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997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1001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1001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1001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997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996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1000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995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996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997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1001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998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999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997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997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1001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1001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998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997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1001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999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996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1000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1000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997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998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999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998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1001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999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996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1000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997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996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997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997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999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998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1000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997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1000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999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995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998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999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996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998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998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997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996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995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997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995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1000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997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997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1001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995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996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1000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996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996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997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996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1001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1000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1000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1000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998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995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998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998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997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997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1000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1001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997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995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999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995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998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995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995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1000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995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1000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999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998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1000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1001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998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997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999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998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998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995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999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1001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996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999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999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999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999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997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1001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996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997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999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999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999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999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995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997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1000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998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995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1000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997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1000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998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1001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1001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999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998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1001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998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997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999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998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996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997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996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997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999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995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1000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997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997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998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995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998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995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998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997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998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1001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996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998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996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998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996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1000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997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998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995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998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997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1000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1001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1000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1001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999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997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998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1001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1001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998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997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995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996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998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997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996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995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1000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999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997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1000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1000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998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995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998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997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996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1001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996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1000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1000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1000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998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997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1001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999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996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997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998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997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995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1001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1001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997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995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997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995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998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1001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998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997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997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1001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999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1001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997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997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1001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997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999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996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999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997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996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1000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1001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999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999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997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1000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999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1000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1001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998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1000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998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1000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996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998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995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998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1001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996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1000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995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1000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999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1000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996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1001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998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999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996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1001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997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995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995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1001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997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996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996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1001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1000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1000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998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999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999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999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1000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1001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995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997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997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998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995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995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997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997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1000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996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996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996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997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998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995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999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995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1001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997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999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997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1000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995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1001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997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996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1001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1001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995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998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995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995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996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999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998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1001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999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999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999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999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996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996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997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997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998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1000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997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995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997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1000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1001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996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997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997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999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998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995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996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996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998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1000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999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1001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995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995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998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997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1001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997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1001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998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997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1001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998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998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7742E-0DD6-4C92-8CA9-E11C1647A3C4}">
  <dimension ref="A1:K109"/>
  <sheetViews>
    <sheetView zoomScale="84" workbookViewId="0">
      <selection activeCell="A23" sqref="A23"/>
    </sheetView>
  </sheetViews>
  <sheetFormatPr defaultRowHeight="14.4" x14ac:dyDescent="0.3"/>
  <cols>
    <col min="1" max="1" width="30.88671875" bestFit="1" customWidth="1"/>
    <col min="2" max="2" width="15" bestFit="1" customWidth="1"/>
    <col min="4" max="4" width="16.44140625" bestFit="1" customWidth="1"/>
    <col min="5" max="5" width="14.88671875" bestFit="1" customWidth="1"/>
    <col min="6" max="6" width="15.5546875" bestFit="1" customWidth="1"/>
    <col min="7" max="7" width="14.44140625" bestFit="1" customWidth="1"/>
    <col min="8" max="8" width="14.88671875" bestFit="1" customWidth="1"/>
    <col min="9" max="9" width="11.88671875" bestFit="1" customWidth="1"/>
    <col min="10" max="10" width="13.44140625" bestFit="1" customWidth="1"/>
    <col min="11" max="11" width="15.5546875" bestFit="1" customWidth="1"/>
    <col min="12" max="12" width="6.88671875" bestFit="1" customWidth="1"/>
    <col min="13" max="13" width="6.5546875" bestFit="1" customWidth="1"/>
    <col min="14" max="14" width="12.6640625" bestFit="1" customWidth="1"/>
    <col min="15" max="15" width="11.44140625" bestFit="1" customWidth="1"/>
    <col min="16" max="16" width="9.44140625" bestFit="1" customWidth="1"/>
    <col min="17" max="17" width="8.6640625" bestFit="1" customWidth="1"/>
    <col min="18" max="18" width="5.5546875" bestFit="1" customWidth="1"/>
    <col min="19" max="19" width="6.88671875" bestFit="1" customWidth="1"/>
    <col min="20" max="20" width="12.44140625" bestFit="1" customWidth="1"/>
    <col min="21" max="21" width="11.6640625" bestFit="1" customWidth="1"/>
    <col min="22" max="22" width="7.6640625" bestFit="1" customWidth="1"/>
    <col min="23" max="23" width="11.5546875" bestFit="1" customWidth="1"/>
    <col min="24" max="24" width="9.44140625" bestFit="1" customWidth="1"/>
    <col min="25" max="25" width="7.44140625" bestFit="1" customWidth="1"/>
    <col min="26" max="26" width="8.21875" bestFit="1" customWidth="1"/>
    <col min="27" max="27" width="11" bestFit="1" customWidth="1"/>
    <col min="28" max="28" width="5.21875" bestFit="1" customWidth="1"/>
    <col min="29" max="29" width="8.109375" bestFit="1" customWidth="1"/>
    <col min="30" max="30" width="8.6640625" bestFit="1" customWidth="1"/>
    <col min="31" max="31" width="9.33203125" bestFit="1" customWidth="1"/>
    <col min="32" max="32" width="11.6640625" bestFit="1" customWidth="1"/>
    <col min="33" max="33" width="8.109375" bestFit="1" customWidth="1"/>
    <col min="34" max="34" width="5.21875" bestFit="1" customWidth="1"/>
    <col min="35" max="35" width="5.44140625" bestFit="1" customWidth="1"/>
    <col min="36" max="37" width="8.5546875" bestFit="1" customWidth="1"/>
    <col min="38" max="38" width="10.21875" bestFit="1" customWidth="1"/>
    <col min="39" max="39" width="6.88671875" bestFit="1" customWidth="1"/>
    <col min="40" max="40" width="6.5546875" bestFit="1" customWidth="1"/>
    <col min="41" max="41" width="9.109375" bestFit="1" customWidth="1"/>
    <col min="42" max="42" width="6.21875" bestFit="1" customWidth="1"/>
    <col min="43" max="43" width="14.88671875" bestFit="1" customWidth="1"/>
    <col min="44" max="44" width="9.6640625" bestFit="1" customWidth="1"/>
    <col min="45" max="45" width="7.109375" bestFit="1" customWidth="1"/>
    <col min="47" max="47" width="10.6640625" bestFit="1" customWidth="1"/>
    <col min="48" max="48" width="6" bestFit="1" customWidth="1"/>
    <col min="50" max="50" width="6" bestFit="1" customWidth="1"/>
    <col min="51" max="51" width="7.33203125" bestFit="1" customWidth="1"/>
    <col min="52" max="52" width="4.88671875" bestFit="1" customWidth="1"/>
    <col min="53" max="53" width="9.21875" bestFit="1" customWidth="1"/>
    <col min="54" max="54" width="13.77734375" bestFit="1" customWidth="1"/>
    <col min="55" max="55" width="14.109375" bestFit="1" customWidth="1"/>
    <col min="56" max="56" width="8.109375" bestFit="1" customWidth="1"/>
    <col min="57" max="57" width="10.88671875" bestFit="1" customWidth="1"/>
    <col min="58" max="58" width="9.44140625" bestFit="1" customWidth="1"/>
    <col min="59" max="59" width="10.109375" bestFit="1" customWidth="1"/>
    <col min="60" max="60" width="11.6640625" bestFit="1" customWidth="1"/>
    <col min="61" max="61" width="8.77734375" bestFit="1" customWidth="1"/>
    <col min="62" max="62" width="11.5546875" bestFit="1" customWidth="1"/>
    <col min="63" max="63" width="7.21875" bestFit="1" customWidth="1"/>
    <col min="64" max="64" width="7" bestFit="1" customWidth="1"/>
    <col min="65" max="65" width="9.44140625" bestFit="1" customWidth="1"/>
    <col min="66" max="66" width="10.44140625" bestFit="1" customWidth="1"/>
    <col min="67" max="67" width="6" bestFit="1" customWidth="1"/>
    <col min="68" max="68" width="14.33203125" bestFit="1" customWidth="1"/>
    <col min="69" max="69" width="4.44140625" bestFit="1" customWidth="1"/>
    <col min="70" max="70" width="10.33203125" bestFit="1" customWidth="1"/>
    <col min="71" max="71" width="9.77734375" bestFit="1" customWidth="1"/>
    <col min="72" max="72" width="6.6640625" bestFit="1" customWidth="1"/>
    <col min="73" max="73" width="8.5546875" bestFit="1" customWidth="1"/>
    <col min="74" max="74" width="9.33203125" bestFit="1" customWidth="1"/>
    <col min="75" max="76" width="6.44140625" bestFit="1" customWidth="1"/>
    <col min="77" max="77" width="6.88671875" bestFit="1" customWidth="1"/>
    <col min="78" max="78" width="25.6640625" bestFit="1" customWidth="1"/>
    <col min="79" max="79" width="8.33203125" bestFit="1" customWidth="1"/>
    <col min="80" max="80" width="8.109375" bestFit="1" customWidth="1"/>
    <col min="81" max="81" width="6.33203125" bestFit="1" customWidth="1"/>
    <col min="82" max="82" width="10.21875" bestFit="1" customWidth="1"/>
    <col min="83" max="83" width="8.21875" bestFit="1" customWidth="1"/>
    <col min="84" max="84" width="13.77734375" bestFit="1" customWidth="1"/>
    <col min="85" max="85" width="10.33203125" bestFit="1" customWidth="1"/>
    <col min="86" max="86" width="15.21875" bestFit="1" customWidth="1"/>
    <col min="87" max="87" width="5.44140625" bestFit="1" customWidth="1"/>
    <col min="88" max="88" width="6" bestFit="1" customWidth="1"/>
    <col min="89" max="89" width="12.88671875" bestFit="1" customWidth="1"/>
    <col min="90" max="90" width="8.21875" bestFit="1" customWidth="1"/>
    <col min="91" max="91" width="7.5546875" bestFit="1" customWidth="1"/>
    <col min="92" max="92" width="6.88671875" bestFit="1" customWidth="1"/>
    <col min="93" max="93" width="9" bestFit="1" customWidth="1"/>
  </cols>
  <sheetData>
    <row r="1" spans="1:8" x14ac:dyDescent="0.3">
      <c r="A1" t="s">
        <v>1002</v>
      </c>
      <c r="D1" s="3" t="s">
        <v>1004</v>
      </c>
      <c r="E1" t="s">
        <v>1002</v>
      </c>
      <c r="G1" s="3" t="s">
        <v>1004</v>
      </c>
      <c r="H1" t="s">
        <v>1006</v>
      </c>
    </row>
    <row r="2" spans="1:8" x14ac:dyDescent="0.3">
      <c r="A2" s="8">
        <v>3520984</v>
      </c>
      <c r="D2" s="4" t="s">
        <v>849</v>
      </c>
      <c r="E2" s="8">
        <v>121905</v>
      </c>
      <c r="G2" s="4" t="s">
        <v>297</v>
      </c>
      <c r="H2">
        <v>29</v>
      </c>
    </row>
    <row r="3" spans="1:8" x14ac:dyDescent="0.3">
      <c r="D3" s="4" t="s">
        <v>895</v>
      </c>
      <c r="E3" s="8">
        <v>114476</v>
      </c>
      <c r="G3" s="4" t="s">
        <v>314</v>
      </c>
      <c r="H3">
        <v>28</v>
      </c>
    </row>
    <row r="4" spans="1:8" x14ac:dyDescent="0.3">
      <c r="A4" t="s">
        <v>1003</v>
      </c>
      <c r="D4" s="4" t="s">
        <v>963</v>
      </c>
      <c r="E4" s="8">
        <v>106624</v>
      </c>
      <c r="G4" s="4" t="s">
        <v>148</v>
      </c>
      <c r="H4">
        <v>27</v>
      </c>
    </row>
    <row r="5" spans="1:8" x14ac:dyDescent="0.3">
      <c r="A5">
        <v>5.53</v>
      </c>
      <c r="D5" s="4" t="s">
        <v>947</v>
      </c>
      <c r="E5" s="8">
        <v>101556</v>
      </c>
      <c r="G5" s="4" t="s">
        <v>178</v>
      </c>
      <c r="H5">
        <v>24</v>
      </c>
    </row>
    <row r="6" spans="1:8" x14ac:dyDescent="0.3">
      <c r="D6" s="4" t="s">
        <v>881</v>
      </c>
      <c r="E6" s="8">
        <v>97665</v>
      </c>
      <c r="G6" s="4" t="s">
        <v>142</v>
      </c>
      <c r="H6">
        <v>21</v>
      </c>
    </row>
    <row r="7" spans="1:8" x14ac:dyDescent="0.3">
      <c r="A7" s="3" t="s">
        <v>1004</v>
      </c>
      <c r="B7" t="s">
        <v>1002</v>
      </c>
      <c r="G7" s="4" t="s">
        <v>220</v>
      </c>
      <c r="H7">
        <v>21</v>
      </c>
    </row>
    <row r="8" spans="1:8" x14ac:dyDescent="0.3">
      <c r="A8" s="4" t="s">
        <v>832</v>
      </c>
      <c r="B8" s="8">
        <v>95468</v>
      </c>
      <c r="G8" s="4" t="s">
        <v>291</v>
      </c>
      <c r="H8">
        <v>20</v>
      </c>
    </row>
    <row r="9" spans="1:8" x14ac:dyDescent="0.3">
      <c r="A9" s="4" t="s">
        <v>611</v>
      </c>
      <c r="B9" s="8">
        <v>704509</v>
      </c>
      <c r="G9" s="4" t="s">
        <v>387</v>
      </c>
      <c r="H9">
        <v>19</v>
      </c>
    </row>
    <row r="10" spans="1:8" x14ac:dyDescent="0.3">
      <c r="A10" s="4" t="s">
        <v>737</v>
      </c>
      <c r="B10" s="8">
        <v>511823</v>
      </c>
      <c r="G10" s="4" t="s">
        <v>22</v>
      </c>
      <c r="H10">
        <v>18</v>
      </c>
    </row>
    <row r="11" spans="1:8" x14ac:dyDescent="0.3">
      <c r="A11" s="4" t="s">
        <v>827</v>
      </c>
      <c r="B11" s="8">
        <v>140393</v>
      </c>
      <c r="D11" s="3" t="s">
        <v>1004</v>
      </c>
      <c r="E11" t="s">
        <v>1002</v>
      </c>
      <c r="G11" s="4" t="s">
        <v>208</v>
      </c>
      <c r="H11">
        <v>18</v>
      </c>
    </row>
    <row r="12" spans="1:8" x14ac:dyDescent="0.3">
      <c r="A12" s="4" t="s">
        <v>830</v>
      </c>
      <c r="B12" s="8">
        <v>150346</v>
      </c>
      <c r="D12" s="4" t="s">
        <v>856</v>
      </c>
      <c r="E12" s="8">
        <v>1005645</v>
      </c>
    </row>
    <row r="13" spans="1:8" x14ac:dyDescent="0.3">
      <c r="A13" s="4" t="s">
        <v>831</v>
      </c>
      <c r="B13" s="8">
        <v>157913</v>
      </c>
      <c r="D13" s="4" t="s">
        <v>850</v>
      </c>
      <c r="E13" s="8">
        <v>740831</v>
      </c>
      <c r="G13" s="3" t="s">
        <v>1004</v>
      </c>
      <c r="H13" t="s">
        <v>1002</v>
      </c>
    </row>
    <row r="14" spans="1:8" x14ac:dyDescent="0.3">
      <c r="A14" s="4" t="s">
        <v>829</v>
      </c>
      <c r="B14" s="8">
        <v>135826</v>
      </c>
      <c r="D14" s="4" t="s">
        <v>859</v>
      </c>
      <c r="E14" s="8">
        <v>733842</v>
      </c>
      <c r="G14" s="4" t="s">
        <v>689</v>
      </c>
      <c r="H14" s="8">
        <v>586176</v>
      </c>
    </row>
    <row r="15" spans="1:8" x14ac:dyDescent="0.3">
      <c r="A15" s="4" t="s">
        <v>785</v>
      </c>
      <c r="B15" s="8">
        <v>737389</v>
      </c>
      <c r="D15" s="4" t="s">
        <v>864</v>
      </c>
      <c r="E15" s="8">
        <v>329862</v>
      </c>
      <c r="G15" s="4" t="s">
        <v>688</v>
      </c>
      <c r="H15" s="8">
        <v>674634</v>
      </c>
    </row>
    <row r="16" spans="1:8" x14ac:dyDescent="0.3">
      <c r="A16" s="4" t="s">
        <v>833</v>
      </c>
      <c r="B16" s="8">
        <v>136938</v>
      </c>
      <c r="D16" s="4" t="s">
        <v>784</v>
      </c>
      <c r="E16" s="8">
        <v>297372</v>
      </c>
      <c r="G16" s="4" t="s">
        <v>697</v>
      </c>
      <c r="H16" s="8">
        <v>408194</v>
      </c>
    </row>
    <row r="17" spans="1:8" x14ac:dyDescent="0.3">
      <c r="A17" s="4" t="s">
        <v>835</v>
      </c>
      <c r="B17" s="8">
        <v>151619</v>
      </c>
      <c r="D17" s="4" t="s">
        <v>853</v>
      </c>
      <c r="E17" s="8">
        <v>212281</v>
      </c>
      <c r="G17" s="4" t="s">
        <v>819</v>
      </c>
      <c r="H17" s="8">
        <v>313783</v>
      </c>
    </row>
    <row r="18" spans="1:8" x14ac:dyDescent="0.3">
      <c r="A18" s="4" t="s">
        <v>812</v>
      </c>
      <c r="B18" s="8">
        <v>449169</v>
      </c>
      <c r="D18" s="4" t="s">
        <v>875</v>
      </c>
      <c r="E18" s="8">
        <v>201151</v>
      </c>
      <c r="G18" s="4" t="s">
        <v>691</v>
      </c>
      <c r="H18" s="8">
        <v>574682</v>
      </c>
    </row>
    <row r="19" spans="1:8" x14ac:dyDescent="0.3">
      <c r="A19" s="4" t="s">
        <v>826</v>
      </c>
      <c r="B19" s="8">
        <v>149591</v>
      </c>
      <c r="G19" s="4" t="s">
        <v>784</v>
      </c>
      <c r="H19" s="8">
        <v>631585</v>
      </c>
    </row>
    <row r="20" spans="1:8" x14ac:dyDescent="0.3">
      <c r="A20" s="4" t="s">
        <v>1005</v>
      </c>
      <c r="B20" s="8">
        <v>3520984</v>
      </c>
      <c r="G20" s="4" t="s">
        <v>610</v>
      </c>
      <c r="H20" s="8">
        <v>331930</v>
      </c>
    </row>
    <row r="21" spans="1:8" x14ac:dyDescent="0.3">
      <c r="D21" t="s">
        <v>1006</v>
      </c>
    </row>
    <row r="22" spans="1:8" x14ac:dyDescent="0.3">
      <c r="A22" s="4"/>
      <c r="D22">
        <v>1000</v>
      </c>
    </row>
    <row r="23" spans="1:8" x14ac:dyDescent="0.3">
      <c r="A23">
        <f>CORREL(Orders!D:D,Orders!M:M)</f>
        <v>3.4781737193018245E-3</v>
      </c>
    </row>
    <row r="109" spans="11:11" x14ac:dyDescent="0.3">
      <c r="K109" s="8" t="e">
        <f>AVERAGE(K8:K107)</f>
        <v>#DIV/0!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 D a t a s e t _ 2 8 d 4 5 9 d e - 3 3 b 8 - 4 e e e - a d e e - 8 7 a b 3 e 2 5 f 4 b 9 < / K e y > < V a l u e   x m l n s : a = " h t t p : / / s c h e m a s . d a t a c o n t r a c t . o r g / 2 0 0 4 / 0 7 / M i c r o s o f t . A n a l y s i s S e r v i c e s . C o m m o n " > < a : H a s F o c u s > t r u e < / a : H a s F o c u s > < a : S i z e A t D p i 9 6 > 1 2 5 < / a : S i z e A t D p i 9 6 > < a : V i s i b l e > t r u e < / a : V i s i b l e > < / V a l u e > < / K e y V a l u e O f s t r i n g S a n d b o x E d i t o r . M e a s u r e G r i d S t a t e S c d E 3 5 R y > < K e y V a l u e O f s t r i n g S a n d b o x E d i t o r . M e a s u r e G r i d S t a t e S c d E 3 5 R y > < K e y > O r d e r s _ a 3 9 c 9 b 2 c - 4 5 0 2 - 4 6 b e - 8 5 d c - 4 b 6 6 c b 0 0 3 2 0 c < / K e y > < V a l u e   x m l n s : a = " h t t p : / / s c h e m a s . d a t a c o n t r a c t . o r g / 2 0 0 4 / 0 7 / M i c r o s o f t . A n a l y s i s S e r v i c e s . C o m m o n " > < a : H a s F o c u s > f a l s e < / a : H a s F o c u s > < a : S i z e A t D p i 9 6 > 1 2 4 < / a : S i z e A t D p i 9 6 > < a : V i s i b l e > t r u e < / a : V i s i b l e > < / V a l u e > < / K e y V a l u e O f s t r i n g S a n d b o x E d i t o r . M e a s u r e G r i d S t a t e S c d E 3 5 R y > < K e y V a l u e O f s t r i n g S a n d b o x E d i t o r . M e a s u r e G r i d S t a t e S c d E 3 5 R y > < K e y > P r o d u c t s _ 3 b 4 4 1 b 4 4 - 5 5 1 2 - 4 7 5 f - b 1 a 7 - e f 7 8 8 b a 4 e f 1 1 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 H o u r s < / K e y > < / a : K e y > < a : V a l u e   i : t y p e = " T a b l e W i d g e t B a s e V i e w S t a t e " / > < / a : K e y V a l u e O f D i a g r a m O b j e c t K e y a n y T y p e z b w N T n L X > < a : K e y V a l u e O f D i a g r a m O b j e c t K e y a n y T y p e z b w N T n L X > < a : K e y > < K e y > C o l u m n s \ T i m e   T a k e n   f o r   D e l i v e r y < / K e y > < / a : K e y > < a : V a l u e   i : t y p e = " T a b l e W i d g e t B a s e V i e w S t a t e " / > < / a : K e y V a l u e O f D i a g r a m O b j e c t K e y a n y T y p e z b w N T n L X > < a : K e y V a l u e O f D i a g r a m O b j e c t K e y a n y T y p e z b w N T n L X > < a : K e y > < K e y > C o l u m n s \ D e l i v e r y   H o u r s 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12.xml>��< ? x m l   v e r s i o n = " 1 . 0 "   e n c o d i n g = " u t f - 1 6 " ? > < D a t a M a s h u p   s q m i d = " 2 e 0 7 8 6 8 2 - 8 1 b 2 - 4 6 f 1 - b 3 8 b - 8 4 7 5 b 0 d 0 1 7 1 6 "   x m l n s = " h t t p : / / s c h e m a s . m i c r o s o f t . c o m / D a t a M a s h u p " > A A A A A G A G A A B Q S w M E F A A C A A g A f b b 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9 t t 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b Y W h b a E 5 5 Y A w A A b A 4 A A B M A H A B G b 3 J t d W x h c y 9 T Z W N 0 a W 9 u M S 5 t I K I Y A C i g F A A A A A A A A A A A A A A A A A A A A A A A A A A A A N 1 W T U / b Q B C 9 I + U / r M w l S K 5 V o 5 Z K r X x A C Z S 0 J X w k 7 S W J 0 G I P x K q 9 G + 2 u K V G U / 9 5 Z b / z t 0 K g C o Z Y L z s x 4 3 t u Z N z u W 4 K u Q M z I y / 9 1 P n b 3 O n p x T A Q H Z t + 7 Y g v S p o h K U R T w S g e r s E f w b 8 U T 4 g J Z T H g U g n N M w A t m 1 e h + n 3 y U I O R X U n 8 O 0 z 3 + x i N N A T s t 5 D j p 7 I S u n K U P 2 E q l 4 j C m e D c 0 2 O f Z 3 C p / e + D k B X z 6 4 + t A G f T X Z t w w 8 u a R q b n m 7 5 b P s I Y 3 B s / K 0 D q a 1 Z u t J j z M F T M 1 y e o N 4 w Y X S J R j 9 0 L A 9 + e D 0 u Z / E G N X 9 S / b 2 p A 9 R G I c K h G f Z l k 1 6 P E p i J r 0 P N j l h P g 9 C d u + 5 h + 8 P b X K V c A U j t Y z A K x 4 d J D E r K n g p e M w 1 x T O g W A i p a Y 7 p L c Z t P B t 7 t 3 Y a m 0 w 2 A c d R N P J p R I X 0 l E i g l L s 3 p + w e 4 8 f L B R R 5 x 4 I y e c d F b I h r p 8 7 e I G K v V l Y m n Z t B H x E V h h I F j 2 p t k 5 W l m 9 A w 9 k K 1 b B q x L 9 R X N 8 M k v g X R c J / E N I w a 1 s / A g p b g 4 y A Q I G X F v i 7 J v 3 b q 8 h x c i O A V h 4 A b 9 G e d A J P z Z e V f 5 r 1 V + + 7 b H c U / 5 A z + G f W n g j H S H z B 1 9 M 7 R 0 U b R T 8 w F p g o S V H v b e 1 c J Z c q M S M 1 j s L D q + U w F + F x y j c P S u O F z 6 t L t e A C x b H 8 x 9 7 a + + 4 3 7 V K + n x g E u f J / K u m N d F H b A U D W 6 V u c o u D l J 7 4 G 8 v j i f p r L d W g d s Y p X i b Q I o O q 0 y c F K z t n Y n R R W w k Q V 6 C / Y Z z k 8 7 a h s 9 B E 9 f 2 M D q e j j a k C F q g 0 Y s m l J A X g P D F E G m 9 Q L U O D b m b p 2 b F t A G 0 3 Q w N U u r X E m k n e / n 9 s P U w T G Z 5 o q R P 4 E R 1 D H J m p y d b V L R x O x N t a Y Z 8 s m j w q n X Z P t 0 K b e O h z 5 W h a Q + 1 X Y C / U S k k n J 0 0 o r E 2 + S j 6 + G 2 H 7 t G b 3 v 7 K h L f s Y P u j i 1 0 K z 3 M k F r a e A 5 C y / w q A R F C q Z h D k J j r C w 9 b O o n J q 3 c F j t 7 m l 2 x 6 s p + 6 F D r f 1 5 A F z j e 4 U x c J 3 s X l t i 4 o 0 + 3 K 4 3 M y x p U + 5 2 W u E a / i a A 4 h b s f u Y H h 9 Y K 0 b h v a b 1 v 3 j V d v k q M t c T o 1 7 J R E C m L / M x L N t v 7 u V B Z 8 l f K 0 V v 8 j w n 3 X J Z 1 l f d s 1 X u W 9 d 9 E f / 4 5 5 / a m N n v v a v X b x U 7 7 l o f v F W 1 V x f 9 W 3 7 1 e x r 6 Y t w 0 V j K T 3 3 f / g Z Q S w E C L Q A U A A I A C A B 9 t t h a E E y 8 B q Y A A A D 2 A A A A E g A A A A A A A A A A A A A A A A A A A A A A Q 2 9 u Z m l n L 1 B h Y 2 t h Z 2 U u e G 1 s U E s B A i 0 A F A A C A A g A f b b Y W g / K 6 a u k A A A A 6 Q A A A B M A A A A A A A A A A A A A A A A A 8 g A A A F t D b 2 5 0 Z W 5 0 X 1 R 5 c G V z X S 5 4 b W x Q S w E C L Q A U A A I A C A B 9 t t h a F t o T n l g D A A B s D g 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O A A A A A A A A D g 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E Y X R h c 2 V 0 P C 9 J d G V t U G F 0 a D 4 8 L 0 l 0 Z W 1 M b 2 N h d G l v b j 4 8 U 3 R h Y m x l R W 5 0 c m l l c z 4 8 R W 5 0 c n k g V H l w Z T 0 i S X N Q c m l 2 Y X R l I i B W Y W x 1 Z T 0 i b D A i I C 8 + P E V u d H J 5 I F R 5 c G U 9 I l F 1 Z X J 5 S U Q i I F Z h b H V l P S J z Y 2 Q w Z W I 2 N T g t Z D I 0 M S 0 0 Y T N h L T g 3 Z G E t O T E 2 N G N l M 2 Q w O T A 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I z V D E x O j A 5 O j I 1 L j Q w N D Y 3 M D 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R G F 0 Y X N l d C 9 T b 3 V y Y 2 U u e 0 N v b n R l b n Q s M H 0 m c X V v d D s s J n F 1 b 3 Q 7 U 2 V j d G l v b j E v Z m 5 w I E R h d G F z Z X Q v U 2 9 1 c m N l L n t O Y W 1 l L D F 9 J n F 1 b 3 Q 7 L C Z x d W 9 0 O 1 N l Y 3 R p b 2 4 x L 2 Z u c C B E Y X R h c 2 V 0 L 1 N v d X J j Z S 5 7 R X h 0 Z W 5 z a W 9 u L D J 9 J n F 1 b 3 Q 7 L C Z x d W 9 0 O 1 N l Y 3 R p b 2 4 x L 2 Z u c C B E Y X R h c 2 V 0 L 1 N v d X J j Z S 5 7 R G F 0 Z S B h Y 2 N l c 3 N l Z C w z f S Z x d W 9 0 O y w m c X V v d D t T Z W N 0 a W 9 u M S 9 m b n A g R G F 0 Y X N l d C 9 T b 3 V y Y 2 U u e 0 R h d G U g b W 9 k a W Z p Z W Q s N H 0 m c X V v d D s s J n F 1 b 3 Q 7 U 2 V j d G l v b j E v Z m 5 w I E R h d G F z Z X Q v U 2 9 1 c m N l L n t E Y X R l I G N y Z W F 0 Z W Q s N X 0 m c X V v d D s s J n F 1 b 3 Q 7 U 2 V j d G l v b j E v Z m 5 w I E R h d G F z Z X Q v U 2 9 1 c m N l L n t G b 2 x k Z X I g U G F 0 a C w 3 f S Z x d W 9 0 O 1 0 s J n F 1 b 3 Q 7 Q 2 9 s d W 1 u Q 2 9 1 b n Q m c X V v d D s 6 N y w m c X V v d D t L Z X l D b 2 x 1 b W 5 O Y W 1 l c y Z x d W 9 0 O z p b J n F 1 b 3 Q 7 R m 9 s Z G V y I F B h d G g m c X V v d D s s J n F 1 b 3 Q 7 T m F t Z S Z x d W 9 0 O 1 0 s J n F 1 b 3 Q 7 Q 2 9 s d W 1 u S W R l b n R p d G l l c y Z x d W 9 0 O z p b J n F 1 b 3 Q 7 U 2 V j d G l v b j E v Z m 5 w I E R h d G F z Z X Q v U 2 9 1 c m N l L n t D b 2 5 0 Z W 5 0 L D B 9 J n F 1 b 3 Q 7 L C Z x d W 9 0 O 1 N l Y 3 R p b 2 4 x L 2 Z u c C B E Y X R h c 2 V 0 L 1 N v d X J j Z S 5 7 T m F t Z S w x f S Z x d W 9 0 O y w m c X V v d D t T Z W N 0 a W 9 u M S 9 m b n A g R G F 0 Y X N l d C 9 T b 3 V y Y 2 U u e 0 V 4 d G V u c 2 l v b i w y f S Z x d W 9 0 O y w m c X V v d D t T Z W N 0 a W 9 u M S 9 m b n A g R G F 0 Y X N l d C 9 T b 3 V y Y 2 U u e 0 R h d G U g Y W N j Z X N z Z W Q s M 3 0 m c X V v d D s s J n F 1 b 3 Q 7 U 2 V j d G l v b j E v Z m 5 w I E R h d G F z Z X Q v U 2 9 1 c m N l L n t E Y X R l I G 1 v Z G l m a W V k L D R 9 J n F 1 b 3 Q 7 L C Z x d W 9 0 O 1 N l Y 3 R p b 2 4 x L 2 Z u c C B E Y X R h c 2 V 0 L 1 N v d X J j Z S 5 7 R G F 0 Z S B j c m V h d G V k L D V 9 J n F 1 b 3 Q 7 L C Z x d W 9 0 O 1 N l Y 3 R p b 2 4 x L 2 Z u c C B E Y X R h c 2 V 0 L 1 N v d X J j Z S 5 7 R m 9 s Z G V y I F B h d G g s N 3 0 m c X V v d D t d L C Z x d W 9 0 O 1 J l b G F 0 a W 9 u c 2 h p c E l u Z m 8 m c X V v d D s 6 W 1 1 9 I i A v P j w v U 3 R h Y m x l R W 5 0 c m l l c z 4 8 L 0 l 0 Z W 0 + P E l 0 Z W 0 + P E l 0 Z W 1 M b 2 N h d G l v b j 4 8 S X R l b V R 5 c G U + R m 9 y b X V s Y T w v S X R l b V R 5 c G U + P E l 0 Z W 1 Q Y X R o P l N l Y 3 R p b 2 4 x L 2 Z u c C U y M E R h d G F z Z X Q 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T E z N D M 5 N z I t Z j R k M S 0 0 M m U z L T l k M T I t Z m I x Z j Y 2 Y 2 R j Z G 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P c m R l c i B I b 3 V y c y Z x d W 9 0 O y w m c X V v d D t U a W 1 l I F R h a 2 V u I G Z v c i B E Z W x p d m V y e S Z x d W 9 0 O y w m c X V v d D t E Z W x p d m V y e S B I b 3 V y c y Z x d W 9 0 O y w m c X V v d D t Q c m l j Z S A o S U 5 S K S Z x d W 9 0 O 1 0 i I C 8 + P E V u d H J 5 I F R 5 c G U 9 I k Z p b G x D b 2 x 1 b W 5 U e X B l c y I g V m F s d W U 9 I n N B d 1 l E Q X d r S 0 N R b 0 d C Z 1 l E Q X d N U i I g L z 4 8 R W 5 0 c n k g V H l w Z T 0 i R m l s b E x h c 3 R V c G R h d G V k I i B W Y W x 1 Z T 0 i Z D I w M j U t M D Y t M j R U M T c 6 M j E 6 N T c u M T g y M T c 1 O V 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V G l t Z S B U Y W t l b i B m b 3 I g 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U a W 1 l I F R h a 2 V u I G Z v c i B E 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J h Y 2 h l J T V D R G 9 3 b m x v Y W R z J T V D Z m 5 w 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F k M W Q 0 M W E 1 L W V i Y z Q t N D Q 2 N C 1 h M T Q 3 L T R h N D k 2 Y 2 F l N m F i 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M 1 Q x M T o w O T o y N S 4 0 M j E y N j M 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J h Y 2 h l J T V D R G 9 3 b m x v Y W R z J T V D Z m 5 w J T I w 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E 1 Z T h j M z A t Z T c 4 N y 0 0 Y 2 Q 1 L T g y N j k t Z G Q 2 Z W Q z N z Q 1 Z j 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y M 1 Q x M T o w O T o y N S 4 0 N D A 4 N z U 1 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J h Y 2 h l J T V D R G 9 3 b m x v Y W R z J T V D Z m 5 w 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N a K M e K m f Y U y N d A x j s Y Y r J Q A A A A A C A A A A A A A Q Z g A A A A E A A C A A A A D I L P E g 5 9 B + p W X z C f c 5 1 d e d Q 3 K h W a C x J I 6 h H g X B M B M + p g A A A A A O g A A A A A I A A C A A A A B R r g A m D 6 6 d i D c E 1 c r F U 7 O h z T J 4 N R J + T P B W o 4 1 0 d b s B T F A A A A D l s M z J A 4 0 Y B 5 p I 2 M G d t K v k 2 x E h S u + J C Z n x X B D d W b n B 9 P f 6 / 6 j v R u 8 0 J e i L U I V 7 N j Q Z r 2 O 9 F J P Q 3 e h i V z o K M E g c P w n J d q n l z Z D 6 7 9 Z X I O 1 0 7 0 A A A A D 9 D Q F k 5 Y t 9 e T F V Y + i q f m e H i f 0 K i 0 L x i A S X i i g / Y C 1 Z D F v 9 1 k i p 7 V 1 e 5 V Z E / X q + b q 4 9 Q t g 0 6 Y 6 v H B 3 y U K E t 9 s U 7 < / D a t a M a s h u p > 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 2 0 2 5 - 0 6 - 2 4 T 0 0 : 5 7 : 4 0 . 4 0 7 1 5 8 2 + 0 5 : 3 0 < / L a s t P r o c e s s e d T i m e > < / D a t a M o d e l i n g S a n d b o x . S e r i a l i z e d S a n d b o x E r r o r C a c h e > ] ] > < / C u s t o m C o n t e n t > < / G e m i n i > 
</file>

<file path=customXml/item15.xml>��< ? x m l   v e r s i o n = " 1 . 0 "   e n c o d i n g = " U T F - 1 6 " ? > < G e m i n i   x m l n s = " h t t p : / / g e m i n i / p i v o t c u s t o m i z a t i o n / T a b l e O r d e r " > < C u s t o m C o n t e n t > < ! [ C D A T A [ f n p   D a t a s e t _ 2 8 d 4 5 9 d e - 3 3 b 8 - 4 e e e - a d e e - 8 7 a b 3 e 2 5 f 4 b 9 , C u s t o m e r s _ a 3 9 8 d 4 c 9 - 3 2 0 a - 4 e d 3 - 9 c a 1 - 8 7 2 3 4 2 4 7 7 e 9 0 , O r d e r s _ a 3 9 c 9 b 2 c - 4 5 0 2 - 4 6 b e - 8 5 d c - 4 b 6 6 c b 0 0 3 2 0 c , P r o d u c t s _ 3 b 4 4 1 b 4 4 - 5 5 1 2 - 4 7 5 f - b 1 a 7 - e f 7 8 8 b a 4 e f 1 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f n p   D a t a s e t _ 2 8 d 4 5 9 d e - 3 3 b 8 - 4 e e e - a d e e - 8 7 a b 3 e 2 5 f 4 b 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P r o d u c t s _ 3 b 4 4 1 b 4 4 - 5 5 1 2 - 4 7 5 f - b 1 a 7 - e f 7 8 8 b a 4 e f 1 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 H o u r s < / K e y > < / D i a g r a m O b j e c t K e y > < D i a g r a m O b j e c t K e y > < K e y > C o l u m n s \ T i m e   T a k e n   f o r   D e l i v e r y < / K e y > < / D i a g r a m O b j e c t K e y > < D i a g r a m O b j e c t K e y > < K e y > C o l u m n s \ D e l i v e r y   H o u r s < / K e y > < / D i a g r a m O b j e c t K e y > < D i a g r a m O b j e c t K e y > < K e y > C o l u m n s \ P r i c e   ( I N R ) < / K e y > < / D i a g r a m O b j e c t K e y > < D i a g r a m O b j e c t K e y > < K e y > C o l u m n s \ R e v e n u e < / K e y > < / D i a g r a m O b j e c t K e y > < D i a g r a m O b j e c t K e y > < K e y > C o l u m n s \ O r d e r 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 H o u r s < / K e y > < / a : K e y > < a : V a l u e   i : t y p e = " M e a s u r e G r i d N o d e V i e w S t a t e " > < C o l u m n > 1 1 < / C o l u m n > < L a y e d O u t > t r u e < / L a y e d O u t > < / a : V a l u e > < / a : K e y V a l u e O f D i a g r a m O b j e c t K e y a n y T y p e z b w N T n L X > < a : K e y V a l u e O f D i a g r a m O b j e c t K e y a n y T y p e z b w N T n L X > < a : K e y > < K e y > C o l u m n s \ T i m e   T a k e n   f o r   D e l i v e r y < / K e y > < / a : K e y > < a : V a l u e   i : t y p e = " M e a s u r e G r i d N o d e V i e w S t a t e " > < C o l u m n > 1 2 < / C o l u m n > < L a y e d O u t > t r u e < / L a y e d O u t > < / a : V a l u e > < / a : K e y V a l u e O f D i a g r a m O b j e c t K e y a n y T y p e z b w N T n L X > < a : K e y V a l u e O f D i a g r a m O b j e c t K e y a n y T y p e z b w N T n L X > < a : K e y > < K e y > C o l u m n s \ D e l i v e r y   H o u r s 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 H o u r s < / K e y > < / D i a g r a m O b j e c t K e y > < D i a g r a m O b j e c t K e y > < K e y > T a b l e s \ O r d e r s \ C o l u m n s \ T i m e   T a k e n   f o r   D e l i v e r y < / K e y > < / D i a g r a m O b j e c t K e y > < D i a g r a m O b j e c t K e y > < K e y > T a b l e s \ O r d e r s \ C o l u m n s \ D e l i v e r y   H o u r s < / K e y > < / D i a g r a m O b j e c t K e y > < D i a g r a m O b j e c t K e y > < K e y > T a b l e s \ O r d e r s \ C o l u m n s \ P r i c e   ( I N R ) < / K e y > < / D i a g r a m O b j e c t K e y > < D i a g r a m O b j e c t K e y > < K e y > T a b l e s \ O r d e r s \ C o l u m n s \ R e v e n u e < / K e y > < / D i a g r a m O b j e c t K e y > < D i a g r a m O b j e c t K e y > < K e y > T a b l e s \ O r d e r s \ C o l u m n s \ O r d e r   D a y 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 2 1 2 . 4 < / 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 2 1 8 < / H e i g h t > < I s E x p a n d e d > t r u e < / I s E x p a n d e d > < L a y e d O u t > t r u e < / L a y e d O u t > < L e f t > 3 7 0 . 7 0 3 8 1 0 5 6 7 6 6 5 8 7 < / L e f t > < T a b I n d e x > 2 < / T a b I n d e x > < T o p > 1 5 5 . 2 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 7 3 7 . 0 0 7 6 2 1 1 3 5 3 3 1 5 3 < / L e f t > < T a b I n d e x > 1 < / T a b I n d e x > < T o p > 5 6 . 3 9 9 9 9 9 9 9 9 9 9 9 9 7 7 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 H o u r s < / K e y > < / a : K e y > < a : V a l u e   i : t y p e = " D i a g r a m D i s p l a y N o d e V i e w S t a t e " > < H e i g h t > 1 5 0 < / H e i g h t > < I s E x p a n d e d > t r u e < / I s E x p a n d e d > < W i d t h > 2 0 0 < / W i d t h > < / a : V a l u e > < / a : K e y V a l u e O f D i a g r a m O b j e c t K e y a n y T y p e z b w N T n L X > < a : K e y V a l u e O f D i a g r a m O b j e c t K e y a n y T y p e z b w N T n L X > < a : K e y > < K e y > T a b l e s \ O r d e r s \ C o l u m n s \ T i m e   T a k e n   f o r   D e l i v e r y < / K e y > < / a : K e y > < a : V a l u e   i : t y p e = " D i a g r a m D i s p l a y N o d e V i e w S t a t e " > < H e i g h t > 1 5 0 < / H e i g h t > < I s E x p a n d e d > t r u e < / I s E x p a n d e d > < W i d t h > 2 0 0 < / W i d t h > < / a : V a l u e > < / a : K e y V a l u e O f D i a g r a m O b j e c t K e y a n y T y p e z b w N T n L X > < a : K e y V a l u e O f D i a g r a m O b j e c t K e y a n y T y p e z b w N T n L X > < a : K e y > < K e y > T a b l e s \ O r d e r s \ C o l u m n s \ D e l i v e r y   H o u r s 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 T a b l e s \ P r o d u c t s < / K e y > < / a : K e y > < a : V a l u e   i : t y p e = " D i a g r a m D i s p l a y N o d e V i e w S t a t e " > < H e i g h t > 1 8 6 . 8 < / H e i g h t > < I s E x p a n d e d > t r u e < / I s E x p a n d e d > < I s F o c u s e d > t r u e < / I s F o c u s e d > < L a y e d O u t > t r u e < / L a y e d O u t > < L e f t > 1 0 8 9 . 3 1 1 4 3 1 7 0 2 9 9 7 4 < / L e f t > < T a b I n d e x > 3 < / T a b I n d e x > < T o p > 1 9 4 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 ( 7 2 1 . 0 0 7 6 2 1 1 3 5 3 3 1 , 2 5 1 . 2 ) .   E n d   p o i n t   2 :   ( 5 8 6 . 7 0 3 8 1 0 5 6 7 6 6 6 , 2 7 1 . 2 )   < / A u t o m a t i o n P r o p e r t y H e l p e r T e x t > < L a y e d O u t > t r u e < / L a y e d O u t > < P o i n t s   x m l n s : b = " h t t p : / / s c h e m a s . d a t a c o n t r a c t . o r g / 2 0 0 4 / 0 7 / S y s t e m . W i n d o w s " > < b : P o i n t > < b : _ x > 7 2 1 . 0 0 7 6 2 1 1 3 5 3 3 1 4 2 < / b : _ x > < b : _ y > 2 5 1 . 2 < / b : _ y > < / b : P o i n t > < b : P o i n t > < b : _ x > 6 5 5 . 8 5 5 7 1 6 < / b : _ x > < b : _ y > 2 5 1 . 2 < / b : _ y > < / b : P o i n t > < b : P o i n t > < b : _ x > 6 5 3 . 8 5 5 7 1 6 < / b : _ x > < b : _ y > 2 5 3 . 2 < / b : _ y > < / b : P o i n t > < b : P o i n t > < b : _ x > 6 5 3 . 8 5 5 7 1 6 < / b : _ x > < b : _ y > 2 6 9 . 2 < / b : _ y > < / b : P o i n t > < b : P o i n t > < b : _ x > 6 5 1 . 8 5 5 7 1 6 < / b : _ x > < b : _ y > 2 7 1 . 2 < / b : _ y > < / b : P o i n t > < b : P o i n t > < b : _ x > 5 8 6 . 7 0 3 8 1 0 5 6 7 6 6 5 8 7 < / b : _ x > < b : _ y > 2 7 1 . 2 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 7 2 1 . 0 0 7 6 2 1 1 3 5 3 3 1 4 2 < / b : _ x > < b : _ y > 2 4 3 . 2 < / b : _ y > < / L a b e l L o c a t i o n > < L o c a t i o n   x m l n s : b = " h t t p : / / s c h e m a s . d a t a c o n t r a c t . o r g / 2 0 0 4 / 0 7 / S y s t e m . W i n d o w s " > < b : _ x > 7 3 7 . 0 0 7 6 2 1 1 3 5 3 3 1 5 3 < / b : _ x > < b : _ y > 2 5 1 . 2 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 5 7 0 . 7 0 3 8 1 0 5 6 7 6 6 5 8 7 < / b : _ x > < b : _ y > 2 6 3 . 2 < / b : _ y > < / L a b e l L o c a t i o n > < L o c a t i o n   x m l n s : b = " h t t p : / / s c h e m a s . d a t a c o n t r a c t . o r g / 2 0 0 4 / 0 7 / S y s t e m . W i n d o w s " > < b : _ x > 5 7 0 . 7 0 3 8 1 0 5 6 7 6 6 5 8 7 < / b : _ x > < b : _ y > 2 7 1 . 2 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 7 2 1 . 0 0 7 6 2 1 1 3 5 3 3 1 4 2 < / b : _ x > < b : _ y > 2 5 1 . 2 < / b : _ y > < / b : P o i n t > < b : P o i n t > < b : _ x > 6 5 5 . 8 5 5 7 1 6 < / b : _ x > < b : _ y > 2 5 1 . 2 < / b : _ y > < / b : P o i n t > < b : P o i n t > < b : _ x > 6 5 3 . 8 5 5 7 1 6 < / b : _ x > < b : _ y > 2 5 3 . 2 < / b : _ y > < / b : P o i n t > < b : P o i n t > < b : _ x > 6 5 3 . 8 5 5 7 1 6 < / b : _ x > < b : _ y > 2 6 9 . 2 < / b : _ y > < / b : P o i n t > < b : P o i n t > < b : _ x > 6 5 1 . 8 5 5 7 1 6 < / b : _ x > < b : _ y > 2 7 1 . 2 < / b : _ y > < / b : P o i n t > < b : P o i n t > < b : _ x > 5 8 6 . 7 0 3 8 1 0 5 6 7 6 6 5 8 7 < / b : _ x > < b : _ y > 2 7 1 . 2 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 ( 9 5 3 . 0 0 7 6 2 1 1 3 5 3 3 1 , 2 5 8 . 2 ) .   E n d   p o i n t   2 :   ( 1 0 7 3 . 3 1 1 4 3 1 7 0 3 , 2 8 7 . 4 )   < / A u t o m a t i o n P r o p e r t y H e l p e r T e x t > < L a y e d O u t > t r u e < / L a y e d O u t > < P o i n t s   x m l n s : b = " h t t p : / / s c h e m a s . d a t a c o n t r a c t . o r g / 2 0 0 4 / 0 7 / S y s t e m . W i n d o w s " > < b : P o i n t > < b : _ x > 9 5 3 . 0 0 7 6 2 1 1 3 5 3 3 1 4 2 < / b : _ x > < b : _ y > 2 5 8 . 2 < / b : _ y > < / b : P o i n t > < b : P o i n t > < b : _ x > 1 0 1 1 . 1 5 9 5 2 6 5 < / b : _ x > < b : _ y > 2 5 8 . 2 < / b : _ y > < / b : P o i n t > < b : P o i n t > < b : _ x > 1 0 1 3 . 1 5 9 5 2 6 5 < / b : _ x > < b : _ y > 2 6 0 . 2 < / b : _ y > < / b : P o i n t > < b : P o i n t > < b : _ x > 1 0 1 3 . 1 5 9 5 2 6 5 < / b : _ x > < b : _ y > 2 8 5 . 4 < / b : _ y > < / b : P o i n t > < b : P o i n t > < b : _ x > 1 0 1 5 . 1 5 9 5 2 6 5 < / b : _ x > < b : _ y > 2 8 7 . 4 < / b : _ y > < / b : P o i n t > < b : P o i n t > < b : _ x > 1 0 7 3 . 3 1 1 4 3 1 7 0 2 9 9 7 4 < / b : _ x > < b : _ y > 2 8 7 . 4 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 9 3 7 . 0 0 7 6 2 1 1 3 5 3 3 1 4 2 < / b : _ x > < b : _ y > 2 5 0 . 2 < / b : _ y > < / L a b e l L o c a t i o n > < L o c a t i o n   x m l n s : b = " h t t p : / / s c h e m a s . d a t a c o n t r a c t . o r g / 2 0 0 4 / 0 7 / S y s t e m . W i n d o w s " > < b : _ x > 9 3 7 . 0 0 7 6 2 1 1 3 5 3 3 1 4 2 < / b : _ x > < b : _ y > 2 5 8 . 2 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 1 0 7 3 . 3 1 1 4 3 1 7 0 2 9 9 7 4 < / b : _ x > < b : _ y > 2 7 9 . 4 < / b : _ y > < / L a b e l L o c a t i o n > < L o c a t i o n   x m l n s : b = " h t t p : / / s c h e m a s . d a t a c o n t r a c t . o r g / 2 0 0 4 / 0 7 / S y s t e m . W i n d o w s " > < b : _ x > 1 0 8 9 . 3 1 1 4 3 1 7 0 2 9 9 7 4 < / b : _ x > < b : _ y > 2 8 7 . 4 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 9 5 3 . 0 0 7 6 2 1 1 3 5 3 3 1 4 2 < / b : _ x > < b : _ y > 2 5 8 . 2 < / b : _ y > < / b : P o i n t > < b : P o i n t > < b : _ x > 1 0 1 1 . 1 5 9 5 2 6 5 < / b : _ x > < b : _ y > 2 5 8 . 2 < / b : _ y > < / b : P o i n t > < b : P o i n t > < b : _ x > 1 0 1 3 . 1 5 9 5 2 6 5 < / b : _ x > < b : _ y > 2 6 0 . 2 < / b : _ y > < / b : P o i n t > < b : P o i n t > < b : _ x > 1 0 1 3 . 1 5 9 5 2 6 5 < / b : _ x > < b : _ y > 2 8 5 . 4 < / b : _ y > < / b : P o i n t > < b : P o i n t > < b : _ x > 1 0 1 5 . 1 5 9 5 2 6 5 < / b : _ x > < b : _ y > 2 8 7 . 4 < / b : _ y > < / b : P o i n t > < b : P o i n t > < b : _ x > 1 0 7 3 . 3 1 1 4 3 1 7 0 2 9 9 7 4 < / b : _ x > < b : _ y > 2 8 7 . 4 < / b : _ y > < / b : P o i n t > < / P o i n t s > < / 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O r d e r s _ a 3 9 c 9 b 2 c - 4 5 0 2 - 4 6 b e - 8 5 d c - 4 b 6 6 c b 0 0 3 2 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s t r i n g > < / k e y > < v a l u e > < i n t > 1 4 0 < / i n t > < / v a l u e > < / i t e m > < i t e m > < k e y > < s t r i n g > T i m e   T a k e n   f o r   D e l i v e r y < / s t r i n g > < / k e y > < v a l u e > < i n t > 2 2 2 < / i n t > < / v a l u e > < / i t e m > < i t e m > < k e y > < s t r i n g > D e l i v e r y   H o u r s < / s t r i n g > < / k e y > < v a l u e > < i n t > 1 5 7 < / i n t > < / v a l u e > < / i t e m > < i t e m > < k e y > < s t r i n g > P r i c e   ( I N R ) < / s t r i n g > < / k e y > < v a l u e > < i n t > 1 2 5 < / i n t > < / v a l u e > < / i t e m > < i t e m > < k e y > < s t r i n g > R e v e n u e < / s t r i n g > < / k e y > < v a l u e > < i n t > 1 0 9 < / i n t > < / v a l u e > < / i t e m > < i t e m > < k e y > < s t r i n g > O r d e r   D a y < / s t r i n g > < / k e y > < v a l u e > < i n t > 1 2 3 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s t r i n g > < / k e y > < v a l u e > < i n t > 1 1 < / i n t > < / v a l u e > < / i t e m > < i t e m > < k e y > < s t r i n g > T i m e   T a k e n   f o r   D e l i v e r y < / s t r i n g > < / k e y > < v a l u e > < i n t > 1 2 < / i n t > < / v a l u e > < / i t e m > < i t e m > < k e y > < s t r i n g > D e l i v e r y   H o u r s < / 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C l i e n t W i n d o w X M L " > < C u s t o m C o n t e n t > < ! [ C D A T A [ O r d e r s _ a 3 9 c 9 b 2 c - 4 5 0 2 - 4 6 b e - 8 5 d c - 4 b 6 6 c b 0 0 3 2 0 c ] ] > < / C u s t o m C o n t e n t > < / G e m i n i > 
</file>

<file path=customXml/itemProps1.xml><?xml version="1.0" encoding="utf-8"?>
<ds:datastoreItem xmlns:ds="http://schemas.openxmlformats.org/officeDocument/2006/customXml" ds:itemID="{EE261D76-32C8-41D9-83C3-39CF033588D3}">
  <ds:schemaRefs/>
</ds:datastoreItem>
</file>

<file path=customXml/itemProps10.xml><?xml version="1.0" encoding="utf-8"?>
<ds:datastoreItem xmlns:ds="http://schemas.openxmlformats.org/officeDocument/2006/customXml" ds:itemID="{5EB0533F-583D-4069-8937-22CE1C30F44C}">
  <ds:schemaRefs/>
</ds:datastoreItem>
</file>

<file path=customXml/itemProps11.xml><?xml version="1.0" encoding="utf-8"?>
<ds:datastoreItem xmlns:ds="http://schemas.openxmlformats.org/officeDocument/2006/customXml" ds:itemID="{269BCF20-793A-47B0-BB91-B7AE67A86F8F}">
  <ds:schemaRefs/>
</ds:datastoreItem>
</file>

<file path=customXml/itemProps12.xml><?xml version="1.0" encoding="utf-8"?>
<ds:datastoreItem xmlns:ds="http://schemas.openxmlformats.org/officeDocument/2006/customXml" ds:itemID="{E959ECB7-240D-43A2-983E-B38F00E15BB9}">
  <ds:schemaRefs>
    <ds:schemaRef ds:uri="http://schemas.microsoft.com/DataMashup"/>
  </ds:schemaRefs>
</ds:datastoreItem>
</file>

<file path=customXml/itemProps13.xml><?xml version="1.0" encoding="utf-8"?>
<ds:datastoreItem xmlns:ds="http://schemas.openxmlformats.org/officeDocument/2006/customXml" ds:itemID="{1738754C-D905-4AD7-AEF3-3C61278B55F6}">
  <ds:schemaRefs/>
</ds:datastoreItem>
</file>

<file path=customXml/itemProps14.xml><?xml version="1.0" encoding="utf-8"?>
<ds:datastoreItem xmlns:ds="http://schemas.openxmlformats.org/officeDocument/2006/customXml" ds:itemID="{21969C2F-2605-4934-8886-20EF70E5B85C}">
  <ds:schemaRefs/>
</ds:datastoreItem>
</file>

<file path=customXml/itemProps15.xml><?xml version="1.0" encoding="utf-8"?>
<ds:datastoreItem xmlns:ds="http://schemas.openxmlformats.org/officeDocument/2006/customXml" ds:itemID="{8A716BCD-C15E-4A8E-B76C-CFF1BAFC5207}">
  <ds:schemaRefs/>
</ds:datastoreItem>
</file>

<file path=customXml/itemProps16.xml><?xml version="1.0" encoding="utf-8"?>
<ds:datastoreItem xmlns:ds="http://schemas.openxmlformats.org/officeDocument/2006/customXml" ds:itemID="{63163092-586D-4625-8522-3583E5E4D9C2}">
  <ds:schemaRefs/>
</ds:datastoreItem>
</file>

<file path=customXml/itemProps17.xml><?xml version="1.0" encoding="utf-8"?>
<ds:datastoreItem xmlns:ds="http://schemas.openxmlformats.org/officeDocument/2006/customXml" ds:itemID="{89AEBB1C-CAFF-4E3A-85FB-A45B228937BC}">
  <ds:schemaRefs/>
</ds:datastoreItem>
</file>

<file path=customXml/itemProps18.xml><?xml version="1.0" encoding="utf-8"?>
<ds:datastoreItem xmlns:ds="http://schemas.openxmlformats.org/officeDocument/2006/customXml" ds:itemID="{9A9C837C-35DD-4C8C-8BBA-4D3480E6E4EA}">
  <ds:schemaRefs/>
</ds:datastoreItem>
</file>

<file path=customXml/itemProps19.xml><?xml version="1.0" encoding="utf-8"?>
<ds:datastoreItem xmlns:ds="http://schemas.openxmlformats.org/officeDocument/2006/customXml" ds:itemID="{AD36A269-6C01-47C7-BC5F-B9C32A2F6925}">
  <ds:schemaRefs/>
</ds:datastoreItem>
</file>

<file path=customXml/itemProps2.xml><?xml version="1.0" encoding="utf-8"?>
<ds:datastoreItem xmlns:ds="http://schemas.openxmlformats.org/officeDocument/2006/customXml" ds:itemID="{BCE778F0-DCEE-479E-B4DA-902E154B3174}">
  <ds:schemaRefs/>
</ds:datastoreItem>
</file>

<file path=customXml/itemProps3.xml><?xml version="1.0" encoding="utf-8"?>
<ds:datastoreItem xmlns:ds="http://schemas.openxmlformats.org/officeDocument/2006/customXml" ds:itemID="{984BBA4D-F89D-420B-B809-CF176C378365}">
  <ds:schemaRefs/>
</ds:datastoreItem>
</file>

<file path=customXml/itemProps4.xml><?xml version="1.0" encoding="utf-8"?>
<ds:datastoreItem xmlns:ds="http://schemas.openxmlformats.org/officeDocument/2006/customXml" ds:itemID="{3C1D038C-77E7-46ED-8E79-57B96204A37B}">
  <ds:schemaRefs/>
</ds:datastoreItem>
</file>

<file path=customXml/itemProps5.xml><?xml version="1.0" encoding="utf-8"?>
<ds:datastoreItem xmlns:ds="http://schemas.openxmlformats.org/officeDocument/2006/customXml" ds:itemID="{37D30DDA-8734-46D4-9BD6-A497C87F6EC5}">
  <ds:schemaRefs/>
</ds:datastoreItem>
</file>

<file path=customXml/itemProps6.xml><?xml version="1.0" encoding="utf-8"?>
<ds:datastoreItem xmlns:ds="http://schemas.openxmlformats.org/officeDocument/2006/customXml" ds:itemID="{2E5E76B6-34A5-4A28-A878-5AEEFE343C27}">
  <ds:schemaRefs/>
</ds:datastoreItem>
</file>

<file path=customXml/itemProps7.xml><?xml version="1.0" encoding="utf-8"?>
<ds:datastoreItem xmlns:ds="http://schemas.openxmlformats.org/officeDocument/2006/customXml" ds:itemID="{8CC5310B-6D4A-4EEA-8592-4D00DEC0CB1C}">
  <ds:schemaRefs/>
</ds:datastoreItem>
</file>

<file path=customXml/itemProps8.xml><?xml version="1.0" encoding="utf-8"?>
<ds:datastoreItem xmlns:ds="http://schemas.openxmlformats.org/officeDocument/2006/customXml" ds:itemID="{426A15DF-5780-40DF-BCFF-10777ED72083}">
  <ds:schemaRefs/>
</ds:datastoreItem>
</file>

<file path=customXml/itemProps9.xml><?xml version="1.0" encoding="utf-8"?>
<ds:datastoreItem xmlns:ds="http://schemas.openxmlformats.org/officeDocument/2006/customXml" ds:itemID="{BEBDDED6-3924-419E-A05A-B55BE3AC8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Customers</vt:lpstr>
      <vt:lpstr>Products</vt:lpstr>
      <vt:lpstr>Orders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Johri</dc:creator>
  <cp:lastModifiedBy>Rachel Johri</cp:lastModifiedBy>
  <dcterms:created xsi:type="dcterms:W3CDTF">2025-06-23T10:40:31Z</dcterms:created>
  <dcterms:modified xsi:type="dcterms:W3CDTF">2025-09-17T18:00:07Z</dcterms:modified>
</cp:coreProperties>
</file>