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3cxcutz/Documents/Work:Designs/dashboards/Excel/tik tok/"/>
    </mc:Choice>
  </mc:AlternateContent>
  <xr:revisionPtr revIDLastSave="0" documentId="13_ncr:1_{91620D69-ACF1-EF46-9CDE-238F5018C0EE}" xr6:coauthVersionLast="47" xr6:coauthVersionMax="47" xr10:uidLastSave="{00000000-0000-0000-0000-000000000000}"/>
  <bookViews>
    <workbookView xWindow="18560" yWindow="6860" windowWidth="43820" windowHeight="27840" xr2:uid="{B401572E-4247-D74B-BD57-F29CA503A171}"/>
  </bookViews>
  <sheets>
    <sheet name="Quarterly HR Report" sheetId="1" r:id="rId1"/>
    <sheet name="Data" sheetId="2" r:id="rId2"/>
  </sheets>
  <definedNames>
    <definedName name="_xlchart.v1.0" hidden="1">Data!$L$12:$L$18</definedName>
    <definedName name="_xlchart.v1.1" hidden="1">Data!$M$12:$M$18</definedName>
    <definedName name="_xlchart.v1.2" hidden="1">Data!$L$12:$L$18</definedName>
    <definedName name="_xlchart.v1.3" hidden="1">Data!$M$12:$M$18</definedName>
    <definedName name="_xlchart.v1.4" hidden="1">Data!$L$12:$L$18</definedName>
    <definedName name="_xlchart.v1.5" hidden="1">Data!$M$12:$M$18</definedName>
    <definedName name="_xlchart.v1.6" hidden="1">Data!$N$12:$N$18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2" l="1" a="1"/>
  <c r="P9" i="2" s="1"/>
  <c r="M9" i="2" a="1"/>
  <c r="M9" i="2" s="1"/>
  <c r="D12" i="2"/>
  <c r="D13" i="2"/>
  <c r="D14" i="2"/>
  <c r="D15" i="2"/>
  <c r="D16" i="2"/>
  <c r="D17" i="2"/>
  <c r="D18" i="2"/>
  <c r="J9" i="2" a="1"/>
  <c r="J9" i="2" s="1"/>
  <c r="G9" i="2" a="1"/>
  <c r="G9" i="2" s="1"/>
  <c r="C9" i="2" a="1"/>
  <c r="C9" i="2" s="1"/>
  <c r="D9" i="2" l="1" a="1"/>
  <c r="D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<sst xmlns="http://schemas.openxmlformats.org/spreadsheetml/2006/main" count="68" uniqueCount="26">
  <si>
    <t>Quarter Label</t>
  </si>
  <si>
    <t>2Q 2024</t>
  </si>
  <si>
    <t>Department or Category</t>
  </si>
  <si>
    <t>Engineering</t>
  </si>
  <si>
    <t>Employee Retention</t>
  </si>
  <si>
    <t>or other % metric</t>
  </si>
  <si>
    <t>latest</t>
  </si>
  <si>
    <t>Your Value</t>
  </si>
  <si>
    <t>Other chart segment</t>
  </si>
  <si>
    <t>Quarter</t>
  </si>
  <si>
    <t>1Q 2024</t>
  </si>
  <si>
    <t>2Q 2023</t>
  </si>
  <si>
    <t>3Q 2023</t>
  </si>
  <si>
    <t>Days</t>
  </si>
  <si>
    <t>Head Count</t>
  </si>
  <si>
    <t>Employees</t>
  </si>
  <si>
    <t>4Q 2022</t>
  </si>
  <si>
    <t>1Q 2023</t>
  </si>
  <si>
    <t>4Q 2023</t>
  </si>
  <si>
    <t>Employee Satisfaction</t>
  </si>
  <si>
    <t>Average score 0-10</t>
  </si>
  <si>
    <t>Avg. Time to Fill</t>
  </si>
  <si>
    <t>Avg. Cost per Hire</t>
  </si>
  <si>
    <t>Orange highlighting</t>
  </si>
  <si>
    <t>the latest value is automatically pulled from the table</t>
  </si>
  <si>
    <t>indicates that a section is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</si>
</sst>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  <numFmt numFmtId="170" formatCode="_(&quot;$&quot;* #,##0_);_(&quot;$&quot;* \(#,##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9" fontId="0" fillId="0" borderId="0" xfId="3" applyFont="1"/>
    <xf numFmtId="0" fontId="0" fillId="0" borderId="0" xfId="0" applyAlignment="1">
      <alignment wrapText="1"/>
    </xf>
    <xf numFmtId="0" fontId="2" fillId="5" borderId="2" xfId="0" applyFont="1" applyFill="1" applyBorder="1" applyAlignment="1">
      <alignment wrapText="1"/>
    </xf>
    <xf numFmtId="168" fontId="0" fillId="0" borderId="0" xfId="3" applyNumberFormat="1" applyFont="1"/>
    <xf numFmtId="1" fontId="0" fillId="0" borderId="0" xfId="3" applyNumberFormat="1" applyFont="1"/>
    <xf numFmtId="170" fontId="0" fillId="0" borderId="0" xfId="2" applyNumberFormat="1" applyFont="1"/>
    <xf numFmtId="0" fontId="0" fillId="6" borderId="0" xfId="0" applyFill="1"/>
    <xf numFmtId="9" fontId="0" fillId="6" borderId="0" xfId="3" applyFont="1" applyFill="1"/>
    <xf numFmtId="0" fontId="0" fillId="7" borderId="1" xfId="1" applyNumberFormat="1" applyFont="1" applyFill="1" applyBorder="1"/>
    <xf numFmtId="0" fontId="0" fillId="6" borderId="1" xfId="1" applyNumberFormat="1" applyFont="1" applyFill="1" applyBorder="1"/>
    <xf numFmtId="0" fontId="0" fillId="7" borderId="3" xfId="1" applyNumberFormat="1" applyFont="1" applyFill="1" applyBorder="1"/>
    <xf numFmtId="1" fontId="0" fillId="7" borderId="1" xfId="3" applyNumberFormat="1" applyFont="1" applyFill="1" applyBorder="1"/>
    <xf numFmtId="1" fontId="0" fillId="6" borderId="1" xfId="3" applyNumberFormat="1" applyFont="1" applyFill="1" applyBorder="1"/>
    <xf numFmtId="1" fontId="0" fillId="7" borderId="3" xfId="3" applyNumberFormat="1" applyFont="1" applyFill="1" applyBorder="1"/>
    <xf numFmtId="168" fontId="0" fillId="7" borderId="1" xfId="3" applyNumberFormat="1" applyFont="1" applyFill="1" applyBorder="1"/>
    <xf numFmtId="168" fontId="0" fillId="6" borderId="1" xfId="3" applyNumberFormat="1" applyFont="1" applyFill="1" applyBorder="1"/>
    <xf numFmtId="168" fontId="0" fillId="7" borderId="3" xfId="3" applyNumberFormat="1" applyFont="1" applyFill="1" applyBorder="1"/>
    <xf numFmtId="170" fontId="0" fillId="7" borderId="1" xfId="2" applyNumberFormat="1" applyFont="1" applyFill="1" applyBorder="1"/>
    <xf numFmtId="170" fontId="0" fillId="6" borderId="1" xfId="2" applyNumberFormat="1" applyFont="1" applyFill="1" applyBorder="1"/>
    <xf numFmtId="170" fontId="0" fillId="7" borderId="3" xfId="2" applyNumberFormat="1" applyFont="1" applyFill="1" applyBorder="1"/>
    <xf numFmtId="0" fontId="0" fillId="8" borderId="0" xfId="0" applyFill="1"/>
    <xf numFmtId="9" fontId="0" fillId="8" borderId="0" xfId="3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2"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70" formatCode="_(&quot;$&quot;* #,##0_);_(&quot;$&quot;* \(#,##0\);_(&quot;$&quot;* &quot;-&quot;??_);_(@_)"/>
      <fill>
        <patternFill patternType="solid">
          <fgColor theme="0" tint="-0.14999847407452621"/>
          <bgColor theme="5" tint="0.79998168889431442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5" tint="0.79998168889431442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8" formatCode="0.0"/>
      <fill>
        <patternFill patternType="solid">
          <fgColor theme="0" tint="-0.14999847407452621"/>
          <bgColor theme="5" tint="0.79998168889431442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5" tint="0.79998168889431442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" formatCode="0"/>
      <fill>
        <patternFill patternType="solid">
          <fgColor theme="0" tint="-0.14999847407452621"/>
          <bgColor theme="5" tint="0.79998168889431442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5" tint="0.79998168889431442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5" tint="0.79998168889431442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44000">
                    <a:schemeClr val="tx1">
                      <a:lumMod val="95000"/>
                      <a:lumOff val="5000"/>
                      <a:alpha val="0"/>
                    </a:schemeClr>
                  </a:gs>
                  <a:gs pos="99000">
                    <a:schemeClr val="tx1">
                      <a:lumMod val="65000"/>
                      <a:lumOff val="35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8F35-E842-A0CE-C8F0C7C85C86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>
                <a:softEdge rad="63500"/>
              </a:effectLst>
            </c:spPr>
            <c:extLst>
              <c:ext xmlns:c16="http://schemas.microsoft.com/office/drawing/2014/chart" uri="{C3380CC4-5D6E-409C-BE32-E72D297353CC}">
                <c16:uniqueId val="{00000003-8F35-E842-A0CE-C8F0C7C85C86}"/>
              </c:ext>
            </c:extLst>
          </c:dPt>
          <c:val>
            <c:numRef>
              <c:f>Data!$C$18:$D$18</c:f>
              <c:numCache>
                <c:formatCode>0%</c:formatCode>
                <c:ptCount val="2"/>
                <c:pt idx="0">
                  <c:v>0.97</c:v>
                </c:pt>
                <c:pt idx="1">
                  <c:v>3.0000000000000027E-2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35-E842-A0CE-C8F0C7C85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Data!$B$12:$B$18</c:f>
              <c:strCache>
                <c:ptCount val="7"/>
                <c:pt idx="0">
                  <c:v>4Q 2022</c:v>
                </c:pt>
                <c:pt idx="1">
                  <c:v>1Q 2023</c:v>
                </c:pt>
                <c:pt idx="2">
                  <c:v>2Q 2023</c:v>
                </c:pt>
                <c:pt idx="3">
                  <c:v>3Q 2023</c:v>
                </c:pt>
                <c:pt idx="4">
                  <c:v>4Q 2023</c:v>
                </c:pt>
                <c:pt idx="5">
                  <c:v>1Q 2024</c:v>
                </c:pt>
                <c:pt idx="6">
                  <c:v>2Q 2024</c:v>
                </c:pt>
              </c:strCache>
            </c:strRef>
          </c:cat>
          <c:val>
            <c:numRef>
              <c:f>Data!$C$12:$C$18</c:f>
              <c:numCache>
                <c:formatCode>0%</c:formatCode>
                <c:ptCount val="7"/>
                <c:pt idx="0">
                  <c:v>0.92</c:v>
                </c:pt>
                <c:pt idx="1">
                  <c:v>0.95</c:v>
                </c:pt>
                <c:pt idx="2">
                  <c:v>0.96</c:v>
                </c:pt>
                <c:pt idx="3">
                  <c:v>0.98</c:v>
                </c:pt>
                <c:pt idx="4">
                  <c:v>0.98</c:v>
                </c:pt>
                <c:pt idx="5">
                  <c:v>0.97</c:v>
                </c:pt>
                <c:pt idx="6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E-DA48-B064-CE83645ED7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  <a:alpha val="76000"/>
                    </a:schemeClr>
                  </a:gs>
                  <a:gs pos="100000">
                    <a:schemeClr val="bg1">
                      <a:alpha val="0"/>
                    </a:schemeClr>
                  </a:gs>
                </a:gsLst>
                <a:lin ang="5400000" scaled="1"/>
              </a:gradFill>
              <a:prstDash val="sysDash"/>
              <a:round/>
            </a:ln>
            <a:effectLst/>
          </c:spPr>
        </c:dropLines>
        <c:marker val="1"/>
        <c:smooth val="0"/>
        <c:axId val="1214661312"/>
        <c:axId val="1214663024"/>
      </c:lineChart>
      <c:catAx>
        <c:axId val="12146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63024"/>
        <c:crosses val="autoZero"/>
        <c:auto val="1"/>
        <c:lblAlgn val="ctr"/>
        <c:lblOffset val="100"/>
        <c:noMultiLvlLbl val="0"/>
      </c:catAx>
      <c:valAx>
        <c:axId val="121466302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1466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Data!$F$12:$F$18</c:f>
              <c:strCache>
                <c:ptCount val="7"/>
                <c:pt idx="0">
                  <c:v>4Q 2022</c:v>
                </c:pt>
                <c:pt idx="1">
                  <c:v>1Q 2023</c:v>
                </c:pt>
                <c:pt idx="2">
                  <c:v>2Q 2023</c:v>
                </c:pt>
                <c:pt idx="3">
                  <c:v>3Q 2023</c:v>
                </c:pt>
                <c:pt idx="4">
                  <c:v>4Q 2023</c:v>
                </c:pt>
                <c:pt idx="5">
                  <c:v>1Q 2024</c:v>
                </c:pt>
                <c:pt idx="6">
                  <c:v>2Q 2024</c:v>
                </c:pt>
              </c:strCache>
            </c:strRef>
          </c:cat>
          <c:val>
            <c:numRef>
              <c:f>Data!$G$12:$G$18</c:f>
              <c:numCache>
                <c:formatCode>0</c:formatCode>
                <c:ptCount val="7"/>
                <c:pt idx="0">
                  <c:v>25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D-3B40-928B-BDA4E0F188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  <a:alpha val="76000"/>
                    </a:schemeClr>
                  </a:gs>
                  <a:gs pos="100000">
                    <a:schemeClr val="bg1">
                      <a:alpha val="0"/>
                    </a:schemeClr>
                  </a:gs>
                </a:gsLst>
                <a:lin ang="5400000" scaled="1"/>
              </a:gradFill>
              <a:prstDash val="sysDash"/>
              <a:round/>
            </a:ln>
            <a:effectLst/>
          </c:spPr>
        </c:dropLines>
        <c:marker val="1"/>
        <c:smooth val="0"/>
        <c:axId val="1214661312"/>
        <c:axId val="1214663024"/>
      </c:lineChart>
      <c:catAx>
        <c:axId val="12146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63024"/>
        <c:crosses val="autoZero"/>
        <c:auto val="1"/>
        <c:lblAlgn val="ctr"/>
        <c:lblOffset val="100"/>
        <c:noMultiLvlLbl val="0"/>
      </c:catAx>
      <c:valAx>
        <c:axId val="1214663024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14661312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Data!$I$12:$I$18</c:f>
              <c:strCache>
                <c:ptCount val="7"/>
                <c:pt idx="0">
                  <c:v>4Q 2022</c:v>
                </c:pt>
                <c:pt idx="1">
                  <c:v>1Q 2023</c:v>
                </c:pt>
                <c:pt idx="2">
                  <c:v>2Q 2023</c:v>
                </c:pt>
                <c:pt idx="3">
                  <c:v>3Q 2023</c:v>
                </c:pt>
                <c:pt idx="4">
                  <c:v>4Q 2023</c:v>
                </c:pt>
                <c:pt idx="5">
                  <c:v>1Q 2024</c:v>
                </c:pt>
                <c:pt idx="6">
                  <c:v>2Q 2024</c:v>
                </c:pt>
              </c:strCache>
            </c:strRef>
          </c:cat>
          <c:val>
            <c:numRef>
              <c:f>Data!$J$12:$J$18</c:f>
              <c:numCache>
                <c:formatCode>0</c:formatCode>
                <c:ptCount val="7"/>
                <c:pt idx="0">
                  <c:v>221</c:v>
                </c:pt>
                <c:pt idx="1">
                  <c:v>220</c:v>
                </c:pt>
                <c:pt idx="2">
                  <c:v>225</c:v>
                </c:pt>
                <c:pt idx="3">
                  <c:v>232</c:v>
                </c:pt>
                <c:pt idx="4">
                  <c:v>235</c:v>
                </c:pt>
                <c:pt idx="5">
                  <c:v>240</c:v>
                </c:pt>
                <c:pt idx="6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8D-9E46-95FF-9BA70144A56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  <a:alpha val="76000"/>
                    </a:schemeClr>
                  </a:gs>
                  <a:gs pos="100000">
                    <a:schemeClr val="bg1">
                      <a:alpha val="0"/>
                    </a:schemeClr>
                  </a:gs>
                </a:gsLst>
                <a:lin ang="5400000" scaled="1"/>
              </a:gradFill>
              <a:prstDash val="sysDash"/>
              <a:round/>
            </a:ln>
            <a:effectLst/>
          </c:spPr>
        </c:dropLines>
        <c:marker val="1"/>
        <c:smooth val="0"/>
        <c:axId val="1214661312"/>
        <c:axId val="1214663024"/>
      </c:lineChart>
      <c:catAx>
        <c:axId val="12146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63024"/>
        <c:crosses val="autoZero"/>
        <c:auto val="1"/>
        <c:lblAlgn val="ctr"/>
        <c:lblOffset val="100"/>
        <c:noMultiLvlLbl val="0"/>
      </c:catAx>
      <c:valAx>
        <c:axId val="1214663024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14661312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>
                    <a:lumMod val="5000"/>
                    <a:lumOff val="95000"/>
                    <a:alpha val="76000"/>
                  </a:schemeClr>
                </a:gs>
                <a:gs pos="100000">
                  <a:schemeClr val="bg1">
                    <a:alpha val="0"/>
                  </a:schemeClr>
                </a:gs>
              </a:gsLst>
              <a:lin ang="5400000" scaled="1"/>
            </a:gradFill>
            <a:ln w="28575" cap="rnd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Data!$L$12:$L$18</c:f>
              <c:strCache>
                <c:ptCount val="7"/>
                <c:pt idx="0">
                  <c:v>4Q 2022</c:v>
                </c:pt>
                <c:pt idx="1">
                  <c:v>1Q 2023</c:v>
                </c:pt>
                <c:pt idx="2">
                  <c:v>2Q 2023</c:v>
                </c:pt>
                <c:pt idx="3">
                  <c:v>3Q 2023</c:v>
                </c:pt>
                <c:pt idx="4">
                  <c:v>4Q 2023</c:v>
                </c:pt>
                <c:pt idx="5">
                  <c:v>1Q 2024</c:v>
                </c:pt>
                <c:pt idx="6">
                  <c:v>2Q 2024</c:v>
                </c:pt>
              </c:strCache>
            </c:strRef>
          </c:cat>
          <c:val>
            <c:numRef>
              <c:f>Data!$M$12:$M$18</c:f>
              <c:numCache>
                <c:formatCode>0.0</c:formatCode>
                <c:ptCount val="7"/>
                <c:pt idx="0">
                  <c:v>8</c:v>
                </c:pt>
                <c:pt idx="1">
                  <c:v>7.8</c:v>
                </c:pt>
                <c:pt idx="2">
                  <c:v>7.9</c:v>
                </c:pt>
                <c:pt idx="3">
                  <c:v>8.1</c:v>
                </c:pt>
                <c:pt idx="4">
                  <c:v>8</c:v>
                </c:pt>
                <c:pt idx="5">
                  <c:v>8.1</c:v>
                </c:pt>
                <c:pt idx="6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B7-1943-8CEF-6CFFD8E15F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14661312"/>
        <c:axId val="1214663024"/>
      </c:barChart>
      <c:catAx>
        <c:axId val="12146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63024"/>
        <c:crosses val="autoZero"/>
        <c:auto val="1"/>
        <c:lblAlgn val="ctr"/>
        <c:lblOffset val="100"/>
        <c:noMultiLvlLbl val="0"/>
      </c:catAx>
      <c:valAx>
        <c:axId val="1214663024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214661312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>
                    <a:lumMod val="5000"/>
                    <a:lumOff val="95000"/>
                    <a:alpha val="76000"/>
                  </a:schemeClr>
                </a:gs>
                <a:gs pos="100000">
                  <a:schemeClr val="bg1">
                    <a:alpha val="0"/>
                  </a:schemeClr>
                </a:gs>
              </a:gsLst>
              <a:lin ang="5400000" scaled="1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Data!$O$12:$O$18</c:f>
              <c:strCache>
                <c:ptCount val="7"/>
                <c:pt idx="0">
                  <c:v>4Q 2022</c:v>
                </c:pt>
                <c:pt idx="1">
                  <c:v>1Q 2023</c:v>
                </c:pt>
                <c:pt idx="2">
                  <c:v>2Q 2023</c:v>
                </c:pt>
                <c:pt idx="3">
                  <c:v>3Q 2023</c:v>
                </c:pt>
                <c:pt idx="4">
                  <c:v>4Q 2023</c:v>
                </c:pt>
                <c:pt idx="5">
                  <c:v>1Q 2024</c:v>
                </c:pt>
                <c:pt idx="6">
                  <c:v>2Q 2024</c:v>
                </c:pt>
              </c:strCache>
            </c:strRef>
          </c:cat>
          <c:val>
            <c:numRef>
              <c:f>Data!$P$12:$P$18</c:f>
              <c:numCache>
                <c:formatCode>_("$"* #,##0_);_("$"* \(#,##0\);_("$"* "-"??_);_(@_)</c:formatCode>
                <c:ptCount val="7"/>
                <c:pt idx="0">
                  <c:v>12700</c:v>
                </c:pt>
                <c:pt idx="1">
                  <c:v>12650</c:v>
                </c:pt>
                <c:pt idx="2">
                  <c:v>12100</c:v>
                </c:pt>
                <c:pt idx="3">
                  <c:v>12500</c:v>
                </c:pt>
                <c:pt idx="4">
                  <c:v>12300</c:v>
                </c:pt>
                <c:pt idx="5">
                  <c:v>11100</c:v>
                </c:pt>
                <c:pt idx="6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6-334D-A173-8D05D6EEDE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14661312"/>
        <c:axId val="1214663024"/>
      </c:barChart>
      <c:catAx>
        <c:axId val="12146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63024"/>
        <c:crosses val="autoZero"/>
        <c:auto val="1"/>
        <c:lblAlgn val="ctr"/>
        <c:lblOffset val="100"/>
        <c:noMultiLvlLbl val="0"/>
      </c:catAx>
      <c:valAx>
        <c:axId val="1214663024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214661312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hyperlink" Target="https://excel.ck.page/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linkedin.com/in/joshcottrell/" TargetMode="External"/><Relationship Id="rId7" Type="http://schemas.openxmlformats.org/officeDocument/2006/relationships/hyperlink" Target="https://www.patreon.com/ExcelDesigns" TargetMode="External"/><Relationship Id="rId12" Type="http://schemas.openxmlformats.org/officeDocument/2006/relationships/hyperlink" Target="https://excel.ck.page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tiktok.com/@bigexcelenergy" TargetMode="External"/><Relationship Id="rId6" Type="http://schemas.openxmlformats.org/officeDocument/2006/relationships/image" Target="../media/image3.png"/><Relationship Id="rId11" Type="http://schemas.openxmlformats.org/officeDocument/2006/relationships/image" Target="../media/image6.svg"/><Relationship Id="rId5" Type="http://schemas.openxmlformats.org/officeDocument/2006/relationships/hyperlink" Target="https://www.youtube.com/@exceldesign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excel.ck.page/products/buy-us-a-coffe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292345</xdr:colOff>
      <xdr:row>28</xdr:row>
      <xdr:rowOff>106729</xdr:rowOff>
    </xdr:from>
    <xdr:to>
      <xdr:col>7</xdr:col>
      <xdr:colOff>410741</xdr:colOff>
      <xdr:row>39</xdr:row>
      <xdr:rowOff>136037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B1DD5CE4-F890-4C49-B302-099C98C4928F}"/>
            </a:ext>
          </a:extLst>
        </xdr:cNvPr>
        <xdr:cNvSpPr/>
      </xdr:nvSpPr>
      <xdr:spPr>
        <a:xfrm>
          <a:off x="507268" y="6525114"/>
          <a:ext cx="5100704" cy="2286000"/>
        </a:xfrm>
        <a:prstGeom prst="roundRect">
          <a:avLst>
            <a:gd name="adj" fmla="val 13029"/>
          </a:avLst>
        </a:prstGeom>
        <a:gradFill>
          <a:gsLst>
            <a:gs pos="0">
              <a:schemeClr val="accent1">
                <a:lumMod val="5000"/>
                <a:lumOff val="95000"/>
                <a:alpha val="20000"/>
              </a:schemeClr>
            </a:gs>
            <a:gs pos="100000">
              <a:schemeClr val="bg1">
                <a:alpha val="8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468191</xdr:colOff>
      <xdr:row>29</xdr:row>
      <xdr:rowOff>67652</xdr:rowOff>
    </xdr:from>
    <xdr:to>
      <xdr:col>6</xdr:col>
      <xdr:colOff>318476</xdr:colOff>
      <xdr:row>38</xdr:row>
      <xdr:rowOff>162659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4A5784D6-03FD-9941-987B-44C6B2DF9F47}"/>
            </a:ext>
          </a:extLst>
        </xdr:cNvPr>
        <xdr:cNvSpPr/>
      </xdr:nvSpPr>
      <xdr:spPr>
        <a:xfrm>
          <a:off x="683114" y="7970960"/>
          <a:ext cx="4002208" cy="1941391"/>
        </a:xfrm>
        <a:prstGeom prst="roundRect">
          <a:avLst>
            <a:gd name="adj" fmla="val 7548"/>
          </a:avLst>
        </a:prstGeom>
        <a:gradFill>
          <a:gsLst>
            <a:gs pos="4000">
              <a:schemeClr val="accent1">
                <a:lumMod val="5000"/>
                <a:lumOff val="95000"/>
                <a:alpha val="0"/>
              </a:schemeClr>
            </a:gs>
            <a:gs pos="69000">
              <a:schemeClr val="bg1">
                <a:alpha val="500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672907</xdr:colOff>
      <xdr:row>28</xdr:row>
      <xdr:rowOff>106729</xdr:rowOff>
    </xdr:from>
    <xdr:to>
      <xdr:col>13</xdr:col>
      <xdr:colOff>791305</xdr:colOff>
      <xdr:row>39</xdr:row>
      <xdr:rowOff>136037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46A673E3-D3CE-E044-8548-9063F52083B1}"/>
            </a:ext>
          </a:extLst>
        </xdr:cNvPr>
        <xdr:cNvSpPr/>
      </xdr:nvSpPr>
      <xdr:spPr>
        <a:xfrm>
          <a:off x="5870138" y="6525114"/>
          <a:ext cx="5100705" cy="2286000"/>
        </a:xfrm>
        <a:prstGeom prst="roundRect">
          <a:avLst>
            <a:gd name="adj" fmla="val 13029"/>
          </a:avLst>
        </a:prstGeom>
        <a:gradFill>
          <a:gsLst>
            <a:gs pos="0">
              <a:schemeClr val="accent1">
                <a:lumMod val="5000"/>
                <a:lumOff val="95000"/>
                <a:alpha val="20000"/>
              </a:schemeClr>
            </a:gs>
            <a:gs pos="100000">
              <a:schemeClr val="bg1">
                <a:alpha val="8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8600</xdr:colOff>
      <xdr:row>29</xdr:row>
      <xdr:rowOff>57883</xdr:rowOff>
    </xdr:from>
    <xdr:to>
      <xdr:col>12</xdr:col>
      <xdr:colOff>689269</xdr:colOff>
      <xdr:row>38</xdr:row>
      <xdr:rowOff>152890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C38644EE-B076-B744-8DBA-DBD326BF32FD}"/>
            </a:ext>
          </a:extLst>
        </xdr:cNvPr>
        <xdr:cNvSpPr/>
      </xdr:nvSpPr>
      <xdr:spPr>
        <a:xfrm>
          <a:off x="6036215" y="7961191"/>
          <a:ext cx="4002208" cy="1941391"/>
        </a:xfrm>
        <a:prstGeom prst="roundRect">
          <a:avLst>
            <a:gd name="adj" fmla="val 7548"/>
          </a:avLst>
        </a:prstGeom>
        <a:gradFill>
          <a:gsLst>
            <a:gs pos="4000">
              <a:schemeClr val="accent1">
                <a:lumMod val="5000"/>
                <a:lumOff val="95000"/>
                <a:alpha val="0"/>
              </a:schemeClr>
            </a:gs>
            <a:gs pos="69000">
              <a:schemeClr val="bg1">
                <a:alpha val="500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349007</xdr:colOff>
      <xdr:row>3</xdr:row>
      <xdr:rowOff>79376</xdr:rowOff>
    </xdr:from>
    <xdr:to>
      <xdr:col>13</xdr:col>
      <xdr:colOff>791308</xdr:colOff>
      <xdr:row>14</xdr:row>
      <xdr:rowOff>108683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3C4B41BB-94F0-9F4C-A817-7C80FB7ABACB}"/>
            </a:ext>
          </a:extLst>
        </xdr:cNvPr>
        <xdr:cNvSpPr/>
      </xdr:nvSpPr>
      <xdr:spPr>
        <a:xfrm>
          <a:off x="4715853" y="1368914"/>
          <a:ext cx="6254993" cy="2286000"/>
        </a:xfrm>
        <a:prstGeom prst="roundRect">
          <a:avLst>
            <a:gd name="adj" fmla="val 10892"/>
          </a:avLst>
        </a:prstGeom>
        <a:gradFill>
          <a:gsLst>
            <a:gs pos="0">
              <a:schemeClr val="accent1">
                <a:lumMod val="5000"/>
                <a:lumOff val="95000"/>
                <a:alpha val="20000"/>
              </a:schemeClr>
            </a:gs>
            <a:gs pos="100000">
              <a:schemeClr val="bg1">
                <a:alpha val="8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556114</xdr:colOff>
      <xdr:row>4</xdr:row>
      <xdr:rowOff>54708</xdr:rowOff>
    </xdr:from>
    <xdr:to>
      <xdr:col>11</xdr:col>
      <xdr:colOff>406399</xdr:colOff>
      <xdr:row>13</xdr:row>
      <xdr:rowOff>149715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8F309EE-1047-8645-B550-D272EB6B72B2}"/>
            </a:ext>
          </a:extLst>
        </xdr:cNvPr>
        <xdr:cNvSpPr/>
      </xdr:nvSpPr>
      <xdr:spPr>
        <a:xfrm>
          <a:off x="4922960" y="2829170"/>
          <a:ext cx="4002208" cy="1941391"/>
        </a:xfrm>
        <a:prstGeom prst="roundRect">
          <a:avLst>
            <a:gd name="adj" fmla="val 7548"/>
          </a:avLst>
        </a:prstGeom>
        <a:gradFill>
          <a:gsLst>
            <a:gs pos="4000">
              <a:schemeClr val="accent1">
                <a:lumMod val="5000"/>
                <a:lumOff val="95000"/>
                <a:alpha val="0"/>
              </a:schemeClr>
            </a:gs>
            <a:gs pos="69000">
              <a:schemeClr val="bg1">
                <a:alpha val="500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384176</xdr:colOff>
      <xdr:row>15</xdr:row>
      <xdr:rowOff>192699</xdr:rowOff>
    </xdr:from>
    <xdr:to>
      <xdr:col>13</xdr:col>
      <xdr:colOff>826477</xdr:colOff>
      <xdr:row>27</xdr:row>
      <xdr:rowOff>16853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A9E6A0AD-7F95-2349-8C4D-5537953E5224}"/>
            </a:ext>
          </a:extLst>
        </xdr:cNvPr>
        <xdr:cNvSpPr/>
      </xdr:nvSpPr>
      <xdr:spPr>
        <a:xfrm>
          <a:off x="4751022" y="3944084"/>
          <a:ext cx="6254993" cy="2286000"/>
        </a:xfrm>
        <a:prstGeom prst="roundRect">
          <a:avLst>
            <a:gd name="adj" fmla="val 13029"/>
          </a:avLst>
        </a:prstGeom>
        <a:gradFill>
          <a:gsLst>
            <a:gs pos="0">
              <a:schemeClr val="accent1">
                <a:lumMod val="5000"/>
                <a:lumOff val="95000"/>
                <a:alpha val="20000"/>
              </a:schemeClr>
            </a:gs>
            <a:gs pos="100000">
              <a:schemeClr val="bg1">
                <a:alpha val="8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271462</xdr:colOff>
      <xdr:row>3</xdr:row>
      <xdr:rowOff>63501</xdr:rowOff>
    </xdr:from>
    <xdr:to>
      <xdr:col>6</xdr:col>
      <xdr:colOff>55562</xdr:colOff>
      <xdr:row>27</xdr:row>
      <xdr:rowOff>39078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15EA00AC-A137-CF45-87B2-49787590219B}"/>
            </a:ext>
          </a:extLst>
        </xdr:cNvPr>
        <xdr:cNvSpPr/>
      </xdr:nvSpPr>
      <xdr:spPr>
        <a:xfrm>
          <a:off x="486385" y="1353039"/>
          <a:ext cx="3936023" cy="4899270"/>
        </a:xfrm>
        <a:prstGeom prst="roundRect">
          <a:avLst>
            <a:gd name="adj" fmla="val 7901"/>
          </a:avLst>
        </a:prstGeom>
        <a:gradFill>
          <a:gsLst>
            <a:gs pos="0">
              <a:schemeClr val="accent1">
                <a:lumMod val="5000"/>
                <a:lumOff val="95000"/>
                <a:alpha val="20000"/>
              </a:schemeClr>
            </a:gs>
            <a:gs pos="99000">
              <a:schemeClr val="bg1">
                <a:alpha val="8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738188</xdr:colOff>
      <xdr:row>4</xdr:row>
      <xdr:rowOff>142875</xdr:rowOff>
    </xdr:from>
    <xdr:to>
      <xdr:col>5</xdr:col>
      <xdr:colOff>412750</xdr:colOff>
      <xdr:row>19</xdr:row>
      <xdr:rowOff>23812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EA19214-4C4A-3FDE-C18E-E9339E7D56CA}"/>
            </a:ext>
          </a:extLst>
        </xdr:cNvPr>
        <xdr:cNvSpPr>
          <a:spLocks noChangeAspect="1"/>
        </xdr:cNvSpPr>
      </xdr:nvSpPr>
      <xdr:spPr>
        <a:xfrm>
          <a:off x="952501" y="1635125"/>
          <a:ext cx="2976562" cy="297656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279400</xdr:colOff>
      <xdr:row>0</xdr:row>
      <xdr:rowOff>127000</xdr:rowOff>
    </xdr:from>
    <xdr:to>
      <xdr:col>7</xdr:col>
      <xdr:colOff>203200</xdr:colOff>
      <xdr:row>0</xdr:row>
      <xdr:rowOff>749300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8819A8-A9E6-22F4-6ABD-DE40D3D8E1DF}"/>
            </a:ext>
          </a:extLst>
        </xdr:cNvPr>
        <xdr:cNvSpPr txBox="1"/>
      </xdr:nvSpPr>
      <xdr:spPr>
        <a:xfrm>
          <a:off x="495300" y="127000"/>
          <a:ext cx="4876800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3200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HR</a:t>
          </a:r>
          <a:r>
            <a:rPr lang="en-US" sz="3200" baseline="0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 Quarterly Report</a:t>
          </a:r>
          <a:endParaRPr lang="en-US" sz="3200">
            <a:solidFill>
              <a:schemeClr val="bg1"/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6</xdr:col>
      <xdr:colOff>345831</xdr:colOff>
      <xdr:row>0</xdr:row>
      <xdr:rowOff>215900</xdr:rowOff>
    </xdr:from>
    <xdr:to>
      <xdr:col>8</xdr:col>
      <xdr:colOff>193431</xdr:colOff>
      <xdr:row>0</xdr:row>
      <xdr:rowOff>698500</xdr:rowOff>
    </xdr:to>
    <xdr:sp macro="" textlink="Data!B4">
      <xdr:nvSpPr>
        <xdr:cNvPr id="3" name="Rounded Rectangle 2">
          <a:extLst>
            <a:ext uri="{FF2B5EF4-FFF2-40B4-BE49-F238E27FC236}">
              <a16:creationId xmlns:a16="http://schemas.microsoft.com/office/drawing/2014/main" id="{CF151047-0DB1-1FC7-E021-E4C10BD6B4F4}"/>
            </a:ext>
          </a:extLst>
        </xdr:cNvPr>
        <xdr:cNvSpPr/>
      </xdr:nvSpPr>
      <xdr:spPr>
        <a:xfrm>
          <a:off x="4712677" y="215900"/>
          <a:ext cx="1508369" cy="4826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7634ABE-49C4-6042-B0DB-3D9ACCB3F85D}" type="TxLink">
            <a:rPr lang="en-US" sz="2000" b="1" i="0" u="none" strike="noStrike">
              <a:solidFill>
                <a:schemeClr val="accent2">
                  <a:lumMod val="75000"/>
                </a:schemeClr>
              </a:solidFill>
              <a:latin typeface="Aptos Narrow"/>
            </a:rPr>
            <a:pPr algn="ctr"/>
            <a:t>2Q 2024</a:t>
          </a:fld>
          <a:endParaRPr lang="en-US" sz="18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383931</xdr:colOff>
      <xdr:row>0</xdr:row>
      <xdr:rowOff>228600</xdr:rowOff>
    </xdr:from>
    <xdr:to>
      <xdr:col>10</xdr:col>
      <xdr:colOff>807915</xdr:colOff>
      <xdr:row>0</xdr:row>
      <xdr:rowOff>711200</xdr:rowOff>
    </xdr:to>
    <xdr:sp macro="" textlink="Data!D4">
      <xdr:nvSpPr>
        <xdr:cNvPr id="4" name="Rounded Rectangle 3">
          <a:extLst>
            <a:ext uri="{FF2B5EF4-FFF2-40B4-BE49-F238E27FC236}">
              <a16:creationId xmlns:a16="http://schemas.microsoft.com/office/drawing/2014/main" id="{EE3096B8-8095-EC44-9C0F-8CD0692D5114}"/>
            </a:ext>
          </a:extLst>
        </xdr:cNvPr>
        <xdr:cNvSpPr/>
      </xdr:nvSpPr>
      <xdr:spPr>
        <a:xfrm>
          <a:off x="6411546" y="228600"/>
          <a:ext cx="2084754" cy="4826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CFB11E1-C1FF-DD4E-9ADD-66543D87CF45}" type="TxLink">
            <a:rPr lang="en-US" sz="2000" b="0" i="0" u="none" strike="noStrike">
              <a:solidFill>
                <a:schemeClr val="bg1"/>
              </a:solidFill>
              <a:latin typeface="Aptos Narrow"/>
            </a:rPr>
            <a:t>Engineering</a:t>
          </a:fld>
          <a:endParaRPr lang="en-US" sz="3200" i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525463</xdr:colOff>
      <xdr:row>4</xdr:row>
      <xdr:rowOff>192197</xdr:rowOff>
    </xdr:from>
    <xdr:to>
      <xdr:col>5</xdr:col>
      <xdr:colOff>634695</xdr:colOff>
      <xdr:row>18</xdr:row>
      <xdr:rowOff>163975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7161176-F8C6-F042-AEE6-58B85AFF4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189092</xdr:colOff>
      <xdr:row>9</xdr:row>
      <xdr:rowOff>17106</xdr:rowOff>
    </xdr:from>
    <xdr:to>
      <xdr:col>5</xdr:col>
      <xdr:colOff>290692</xdr:colOff>
      <xdr:row>10</xdr:row>
      <xdr:rowOff>172681</xdr:rowOff>
    </xdr:to>
    <xdr:sp macro="" textlink="Data!C7">
      <xdr:nvSpPr>
        <xdr:cNvPr id="7" name="TextBox 6">
          <a:extLst>
            <a:ext uri="{FF2B5EF4-FFF2-40B4-BE49-F238E27FC236}">
              <a16:creationId xmlns:a16="http://schemas.microsoft.com/office/drawing/2014/main" id="{57489D91-EA7A-4444-B3EC-BBB75F3C0335}"/>
            </a:ext>
          </a:extLst>
        </xdr:cNvPr>
        <xdr:cNvSpPr txBox="1"/>
      </xdr:nvSpPr>
      <xdr:spPr>
        <a:xfrm>
          <a:off x="1234400" y="2537568"/>
          <a:ext cx="2592754" cy="360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555333F-F9D0-A64B-848B-4CBA08AF69C0}" type="TxLink">
            <a:rPr lang="en-US" sz="1600" b="0" i="0" u="none" strike="noStrike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Employee Retention</a:t>
          </a:fld>
          <a:endParaRPr lang="en-US" sz="20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2</xdr:col>
      <xdr:colOff>325437</xdr:colOff>
      <xdr:row>10</xdr:row>
      <xdr:rowOff>179378</xdr:rowOff>
    </xdr:from>
    <xdr:to>
      <xdr:col>5</xdr:col>
      <xdr:colOff>63500</xdr:colOff>
      <xdr:row>14</xdr:row>
      <xdr:rowOff>182562</xdr:rowOff>
    </xdr:to>
    <xdr:sp macro="" textlink="Data!C18">
      <xdr:nvSpPr>
        <xdr:cNvPr id="8" name="TextBox 7">
          <a:extLst>
            <a:ext uri="{FF2B5EF4-FFF2-40B4-BE49-F238E27FC236}">
              <a16:creationId xmlns:a16="http://schemas.microsoft.com/office/drawing/2014/main" id="{B72C4207-7231-404A-B7EA-63B9FEE71203}"/>
            </a:ext>
          </a:extLst>
        </xdr:cNvPr>
        <xdr:cNvSpPr txBox="1"/>
      </xdr:nvSpPr>
      <xdr:spPr>
        <a:xfrm>
          <a:off x="1370745" y="2904993"/>
          <a:ext cx="2229217" cy="823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80E81AB-6AC8-5A43-9805-CFF665B47E03}" type="TxLink">
            <a:rPr lang="en-US" sz="6600" b="1" i="0" u="none" strike="noStrike">
              <a:solidFill>
                <a:schemeClr val="bg1"/>
              </a:solidFill>
              <a:effectLst>
                <a:glow rad="228600">
                  <a:schemeClr val="accent2">
                    <a:alpha val="15000"/>
                  </a:schemeClr>
                </a:glow>
              </a:effectLst>
              <a:latin typeface="+mj-lt"/>
              <a:cs typeface="Aptos Serif" panose="020B0604020202020204" pitchFamily="34" charset="0"/>
            </a:rPr>
            <a:t>97%</a:t>
          </a:fld>
          <a:endParaRPr lang="en-US" sz="8000" b="1">
            <a:solidFill>
              <a:schemeClr val="bg1"/>
            </a:solidFill>
            <a:effectLst>
              <a:glow rad="228600">
                <a:schemeClr val="accent2">
                  <a:alpha val="15000"/>
                </a:schemeClr>
              </a:glow>
            </a:effectLst>
            <a:latin typeface="+mj-lt"/>
            <a:cs typeface="Aptos Serif" panose="020B0604020202020204" pitchFamily="34" charset="0"/>
          </a:endParaRPr>
        </a:p>
      </xdr:txBody>
    </xdr:sp>
    <xdr:clientData/>
  </xdr:twoCellAnchor>
  <xdr:twoCellAnchor>
    <xdr:from>
      <xdr:col>1</xdr:col>
      <xdr:colOff>452967</xdr:colOff>
      <xdr:row>19</xdr:row>
      <xdr:rowOff>78154</xdr:rowOff>
    </xdr:from>
    <xdr:to>
      <xdr:col>5</xdr:col>
      <xdr:colOff>694266</xdr:colOff>
      <xdr:row>26</xdr:row>
      <xdr:rowOff>127222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FCF194D-A9D1-1C4F-A872-6698D75BB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310598</xdr:colOff>
      <xdr:row>5</xdr:row>
      <xdr:rowOff>87924</xdr:rowOff>
    </xdr:from>
    <xdr:to>
      <xdr:col>9</xdr:col>
      <xdr:colOff>412198</xdr:colOff>
      <xdr:row>7</xdr:row>
      <xdr:rowOff>48847</xdr:rowOff>
    </xdr:to>
    <xdr:sp macro="" textlink="Data!F7">
      <xdr:nvSpPr>
        <xdr:cNvPr id="14" name="TextBox 13">
          <a:extLst>
            <a:ext uri="{FF2B5EF4-FFF2-40B4-BE49-F238E27FC236}">
              <a16:creationId xmlns:a16="http://schemas.microsoft.com/office/drawing/2014/main" id="{FDE0825A-73C1-6140-8B0A-CD267A6F5DDC}"/>
            </a:ext>
          </a:extLst>
        </xdr:cNvPr>
        <xdr:cNvSpPr txBox="1"/>
      </xdr:nvSpPr>
      <xdr:spPr>
        <a:xfrm>
          <a:off x="4677444" y="1787770"/>
          <a:ext cx="2592754" cy="371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8B70DD7-A05B-F441-8E47-B9BCB1A8E605}" type="TxLink">
            <a:rPr lang="en-US" sz="1600" b="0" i="0" u="none" strike="noStrike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Avg. Time to Fill</a:t>
          </a:fld>
          <a:endParaRPr lang="en-US" sz="20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6</xdr:col>
      <xdr:colOff>446944</xdr:colOff>
      <xdr:row>7</xdr:row>
      <xdr:rowOff>65813</xdr:rowOff>
    </xdr:from>
    <xdr:to>
      <xdr:col>9</xdr:col>
      <xdr:colOff>185007</xdr:colOff>
      <xdr:row>11</xdr:row>
      <xdr:rowOff>68998</xdr:rowOff>
    </xdr:to>
    <xdr:sp macro="" textlink="Data!G9">
      <xdr:nvSpPr>
        <xdr:cNvPr id="15" name="TextBox 14">
          <a:extLst>
            <a:ext uri="{FF2B5EF4-FFF2-40B4-BE49-F238E27FC236}">
              <a16:creationId xmlns:a16="http://schemas.microsoft.com/office/drawing/2014/main" id="{71339F65-8052-2F4B-8123-70461C9DB184}"/>
            </a:ext>
          </a:extLst>
        </xdr:cNvPr>
        <xdr:cNvSpPr txBox="1"/>
      </xdr:nvSpPr>
      <xdr:spPr>
        <a:xfrm>
          <a:off x="4813790" y="2175967"/>
          <a:ext cx="2229217" cy="823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98E94DD-8750-9148-9AFD-7A081D75AB68}" type="TxLink">
            <a:rPr lang="en-US" sz="6600" b="1" i="0" u="none" strike="noStrike">
              <a:solidFill>
                <a:schemeClr val="bg1"/>
              </a:solidFill>
              <a:effectLst>
                <a:glow rad="228600">
                  <a:schemeClr val="accent2">
                    <a:alpha val="15000"/>
                  </a:schemeClr>
                </a:glow>
              </a:effectLst>
              <a:latin typeface="Aptos Narrow"/>
              <a:cs typeface="Aptos Serif" panose="020B0604020202020204" pitchFamily="34" charset="0"/>
            </a:rPr>
            <a:t>19</a:t>
          </a:fld>
          <a:endParaRPr lang="en-US" sz="6600" b="1">
            <a:solidFill>
              <a:schemeClr val="bg1"/>
            </a:solidFill>
            <a:effectLst>
              <a:glow rad="228600">
                <a:schemeClr val="accent2">
                  <a:alpha val="15000"/>
                </a:schemeClr>
              </a:glow>
            </a:effectLst>
            <a:latin typeface="+mj-lt"/>
            <a:cs typeface="Aptos Serif" panose="020B0604020202020204" pitchFamily="34" charset="0"/>
          </a:endParaRPr>
        </a:p>
      </xdr:txBody>
    </xdr:sp>
    <xdr:clientData/>
  </xdr:twoCellAnchor>
  <xdr:twoCellAnchor>
    <xdr:from>
      <xdr:col>9</xdr:col>
      <xdr:colOff>26622</xdr:colOff>
      <xdr:row>4</xdr:row>
      <xdr:rowOff>117231</xdr:rowOff>
    </xdr:from>
    <xdr:to>
      <xdr:col>13</xdr:col>
      <xdr:colOff>713155</xdr:colOff>
      <xdr:row>13</xdr:row>
      <xdr:rowOff>68383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FCAEC87-A0C8-E541-A202-B259AC0E3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296921</xdr:colOff>
      <xdr:row>11</xdr:row>
      <xdr:rowOff>25401</xdr:rowOff>
    </xdr:from>
    <xdr:to>
      <xdr:col>9</xdr:col>
      <xdr:colOff>398521</xdr:colOff>
      <xdr:row>12</xdr:row>
      <xdr:rowOff>191478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CC1DF9B-0290-9A49-918A-2DCF4B57A4BB}"/>
            </a:ext>
          </a:extLst>
        </xdr:cNvPr>
        <xdr:cNvSpPr txBox="1"/>
      </xdr:nvSpPr>
      <xdr:spPr>
        <a:xfrm>
          <a:off x="4663767" y="2956170"/>
          <a:ext cx="2592754" cy="371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Days</a:t>
          </a:r>
        </a:p>
      </xdr:txBody>
    </xdr:sp>
    <xdr:clientData/>
  </xdr:twoCellAnchor>
  <xdr:twoCellAnchor>
    <xdr:from>
      <xdr:col>6</xdr:col>
      <xdr:colOff>267613</xdr:colOff>
      <xdr:row>18</xdr:row>
      <xdr:rowOff>44939</xdr:rowOff>
    </xdr:from>
    <xdr:to>
      <xdr:col>9</xdr:col>
      <xdr:colOff>369213</xdr:colOff>
      <xdr:row>20</xdr:row>
      <xdr:rowOff>5862</xdr:rowOff>
    </xdr:to>
    <xdr:sp macro="" textlink="Data!I7">
      <xdr:nvSpPr>
        <xdr:cNvPr id="18" name="TextBox 17">
          <a:extLst>
            <a:ext uri="{FF2B5EF4-FFF2-40B4-BE49-F238E27FC236}">
              <a16:creationId xmlns:a16="http://schemas.microsoft.com/office/drawing/2014/main" id="{8FB787B1-E322-514F-9834-EA9EC694C6EF}"/>
            </a:ext>
          </a:extLst>
        </xdr:cNvPr>
        <xdr:cNvSpPr txBox="1"/>
      </xdr:nvSpPr>
      <xdr:spPr>
        <a:xfrm>
          <a:off x="4634459" y="4411785"/>
          <a:ext cx="2592754" cy="371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309DFA3-4021-3949-ACC9-82AE7BE507A7}" type="TxLink">
            <a:rPr lang="en-US" sz="1600" b="0" i="0" u="none" strike="noStrike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Head Count</a:t>
          </a:fld>
          <a:endParaRPr lang="en-US" sz="20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6</xdr:col>
      <xdr:colOff>403959</xdr:colOff>
      <xdr:row>20</xdr:row>
      <xdr:rowOff>22828</xdr:rowOff>
    </xdr:from>
    <xdr:to>
      <xdr:col>9</xdr:col>
      <xdr:colOff>142022</xdr:colOff>
      <xdr:row>24</xdr:row>
      <xdr:rowOff>26013</xdr:rowOff>
    </xdr:to>
    <xdr:sp macro="" textlink="Data!J9">
      <xdr:nvSpPr>
        <xdr:cNvPr id="19" name="TextBox 18">
          <a:extLst>
            <a:ext uri="{FF2B5EF4-FFF2-40B4-BE49-F238E27FC236}">
              <a16:creationId xmlns:a16="http://schemas.microsoft.com/office/drawing/2014/main" id="{9684D3C8-1D85-8746-A275-E679EC438F1E}"/>
            </a:ext>
          </a:extLst>
        </xdr:cNvPr>
        <xdr:cNvSpPr txBox="1"/>
      </xdr:nvSpPr>
      <xdr:spPr>
        <a:xfrm>
          <a:off x="4770805" y="4799982"/>
          <a:ext cx="2229217" cy="823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E116FB-9A30-FE44-9EB7-1FA4D6A98F31}" type="TxLink">
            <a:rPr lang="en-US" sz="6600" b="1" i="0" u="none" strike="noStrike">
              <a:solidFill>
                <a:schemeClr val="bg1"/>
              </a:solidFill>
              <a:effectLst>
                <a:glow rad="228600">
                  <a:schemeClr val="accent2">
                    <a:alpha val="15000"/>
                  </a:schemeClr>
                </a:glow>
              </a:effectLst>
              <a:latin typeface="Aptos Narrow"/>
              <a:cs typeface="Aptos Serif" panose="020B0604020202020204" pitchFamily="34" charset="0"/>
            </a:rPr>
            <a:t>256</a:t>
          </a:fld>
          <a:endParaRPr lang="en-US" sz="6600" b="1">
            <a:solidFill>
              <a:schemeClr val="bg1"/>
            </a:solidFill>
            <a:effectLst>
              <a:glow rad="228600">
                <a:schemeClr val="accent2">
                  <a:alpha val="15000"/>
                </a:schemeClr>
              </a:glow>
            </a:effectLst>
            <a:latin typeface="+mj-lt"/>
            <a:cs typeface="Aptos Serif" panose="020B0604020202020204" pitchFamily="34" charset="0"/>
          </a:endParaRPr>
        </a:p>
      </xdr:txBody>
    </xdr:sp>
    <xdr:clientData/>
  </xdr:twoCellAnchor>
  <xdr:twoCellAnchor>
    <xdr:from>
      <xdr:col>9</xdr:col>
      <xdr:colOff>78154</xdr:colOff>
      <xdr:row>17</xdr:row>
      <xdr:rowOff>19538</xdr:rowOff>
    </xdr:from>
    <xdr:to>
      <xdr:col>13</xdr:col>
      <xdr:colOff>703386</xdr:colOff>
      <xdr:row>26</xdr:row>
      <xdr:rowOff>58614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041A49F-E362-9C47-B991-82C19D269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312616</xdr:colOff>
      <xdr:row>29</xdr:row>
      <xdr:rowOff>109414</xdr:rowOff>
    </xdr:from>
    <xdr:to>
      <xdr:col>3</xdr:col>
      <xdr:colOff>824456</xdr:colOff>
      <xdr:row>32</xdr:row>
      <xdr:rowOff>107459</xdr:rowOff>
    </xdr:to>
    <xdr:sp macro="" textlink="Data!L7">
      <xdr:nvSpPr>
        <xdr:cNvPr id="24" name="TextBox 23">
          <a:extLst>
            <a:ext uri="{FF2B5EF4-FFF2-40B4-BE49-F238E27FC236}">
              <a16:creationId xmlns:a16="http://schemas.microsoft.com/office/drawing/2014/main" id="{5E3F3654-AEB8-904D-8646-C2027DC04F53}"/>
            </a:ext>
          </a:extLst>
        </xdr:cNvPr>
        <xdr:cNvSpPr txBox="1"/>
      </xdr:nvSpPr>
      <xdr:spPr>
        <a:xfrm>
          <a:off x="527539" y="8012722"/>
          <a:ext cx="2172609" cy="6135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78D7FBD-82E9-4942-8C2D-25D872F66688}" type="TxLink">
            <a:rPr lang="en-US" sz="1600" b="0" i="0" u="none" strike="noStrike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Employee Satisfaction</a:t>
          </a:fld>
          <a:endParaRPr lang="en-US" sz="20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1</xdr:col>
      <xdr:colOff>331664</xdr:colOff>
      <xdr:row>32</xdr:row>
      <xdr:rowOff>67766</xdr:rowOff>
    </xdr:from>
    <xdr:to>
      <xdr:col>4</xdr:col>
      <xdr:colOff>69727</xdr:colOff>
      <xdr:row>36</xdr:row>
      <xdr:rowOff>70951</xdr:rowOff>
    </xdr:to>
    <xdr:sp macro="" textlink="Data!M9">
      <xdr:nvSpPr>
        <xdr:cNvPr id="25" name="TextBox 24">
          <a:extLst>
            <a:ext uri="{FF2B5EF4-FFF2-40B4-BE49-F238E27FC236}">
              <a16:creationId xmlns:a16="http://schemas.microsoft.com/office/drawing/2014/main" id="{C041513F-D8F5-9B44-BC1F-6B75C0C27560}"/>
            </a:ext>
          </a:extLst>
        </xdr:cNvPr>
        <xdr:cNvSpPr txBox="1"/>
      </xdr:nvSpPr>
      <xdr:spPr>
        <a:xfrm>
          <a:off x="546587" y="8586535"/>
          <a:ext cx="2229217" cy="823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435B206-AEE6-3442-A260-B832F18F32B1}" type="TxLink">
            <a:rPr lang="en-US" sz="6600" b="1" i="0" u="none" strike="noStrike">
              <a:solidFill>
                <a:schemeClr val="bg1"/>
              </a:solidFill>
              <a:effectLst>
                <a:glow rad="228600">
                  <a:schemeClr val="accent2">
                    <a:satMod val="175000"/>
                    <a:alpha val="15000"/>
                  </a:schemeClr>
                </a:glow>
              </a:effectLst>
              <a:latin typeface="Aptos Narrow"/>
              <a:cs typeface="Aptos Serif" panose="020B0604020202020204" pitchFamily="34" charset="0"/>
            </a:rPr>
            <a:t>8.2</a:t>
          </a:fld>
          <a:endParaRPr lang="en-US" sz="6600" b="1">
            <a:solidFill>
              <a:schemeClr val="bg1"/>
            </a:solidFill>
            <a:effectLst>
              <a:glow rad="228600">
                <a:schemeClr val="accent2">
                  <a:satMod val="175000"/>
                  <a:alpha val="15000"/>
                </a:schemeClr>
              </a:glow>
            </a:effectLst>
            <a:latin typeface="+mj-lt"/>
            <a:cs typeface="Aptos Serif" panose="020B0604020202020204" pitchFamily="34" charset="0"/>
          </a:endParaRPr>
        </a:p>
      </xdr:txBody>
    </xdr:sp>
    <xdr:clientData/>
  </xdr:twoCellAnchor>
  <xdr:twoCellAnchor>
    <xdr:from>
      <xdr:col>1</xdr:col>
      <xdr:colOff>722921</xdr:colOff>
      <xdr:row>35</xdr:row>
      <xdr:rowOff>203199</xdr:rowOff>
    </xdr:from>
    <xdr:to>
      <xdr:col>3</xdr:col>
      <xdr:colOff>537310</xdr:colOff>
      <xdr:row>38</xdr:row>
      <xdr:rowOff>127001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ACAFCDC-6E56-3F44-B882-043B50C13093}"/>
            </a:ext>
          </a:extLst>
        </xdr:cNvPr>
        <xdr:cNvSpPr txBox="1"/>
      </xdr:nvSpPr>
      <xdr:spPr>
        <a:xfrm>
          <a:off x="937844" y="9337430"/>
          <a:ext cx="1475158" cy="539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bg1">
                  <a:lumMod val="6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0 least satisfied</a:t>
          </a:r>
          <a:r>
            <a:rPr lang="en-US" sz="1200" baseline="0">
              <a:solidFill>
                <a:schemeClr val="bg1">
                  <a:lumMod val="6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 to 10 most satisfied</a:t>
          </a:r>
          <a:endParaRPr lang="en-US" sz="1200">
            <a:solidFill>
              <a:schemeClr val="bg1">
                <a:lumMod val="6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3</xdr:col>
      <xdr:colOff>692884</xdr:colOff>
      <xdr:row>29</xdr:row>
      <xdr:rowOff>87191</xdr:rowOff>
    </xdr:from>
    <xdr:to>
      <xdr:col>7</xdr:col>
      <xdr:colOff>341923</xdr:colOff>
      <xdr:row>38</xdr:row>
      <xdr:rowOff>166077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47E53E8-527C-5E42-8693-A780D4C13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731519</xdr:colOff>
      <xdr:row>31</xdr:row>
      <xdr:rowOff>11718</xdr:rowOff>
    </xdr:from>
    <xdr:to>
      <xdr:col>10</xdr:col>
      <xdr:colOff>412974</xdr:colOff>
      <xdr:row>33</xdr:row>
      <xdr:rowOff>9766</xdr:rowOff>
    </xdr:to>
    <xdr:sp macro="" textlink="Data!O7">
      <xdr:nvSpPr>
        <xdr:cNvPr id="30" name="TextBox 29">
          <a:extLst>
            <a:ext uri="{FF2B5EF4-FFF2-40B4-BE49-F238E27FC236}">
              <a16:creationId xmlns:a16="http://schemas.microsoft.com/office/drawing/2014/main" id="{BCFC730F-95F4-004F-90CE-A5C88ADA1476}"/>
            </a:ext>
          </a:extLst>
        </xdr:cNvPr>
        <xdr:cNvSpPr txBox="1"/>
      </xdr:nvSpPr>
      <xdr:spPr>
        <a:xfrm>
          <a:off x="5928750" y="8325333"/>
          <a:ext cx="2172609" cy="408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80A26DA-025A-AD4E-89A2-F51141B78E40}" type="TxLink">
            <a:rPr lang="en-US" sz="1600" b="0" i="0" u="none" strike="noStrike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Avg. Cost per Hire</a:t>
          </a:fld>
          <a:endParaRPr lang="en-US" sz="20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7</xdr:col>
      <xdr:colOff>662646</xdr:colOff>
      <xdr:row>32</xdr:row>
      <xdr:rowOff>116611</xdr:rowOff>
    </xdr:from>
    <xdr:to>
      <xdr:col>10</xdr:col>
      <xdr:colOff>400709</xdr:colOff>
      <xdr:row>36</xdr:row>
      <xdr:rowOff>119796</xdr:rowOff>
    </xdr:to>
    <xdr:sp macro="" textlink="Data!P9">
      <xdr:nvSpPr>
        <xdr:cNvPr id="31" name="TextBox 30">
          <a:extLst>
            <a:ext uri="{FF2B5EF4-FFF2-40B4-BE49-F238E27FC236}">
              <a16:creationId xmlns:a16="http://schemas.microsoft.com/office/drawing/2014/main" id="{CC53A676-FA13-3345-982C-9AB7B162B47F}"/>
            </a:ext>
          </a:extLst>
        </xdr:cNvPr>
        <xdr:cNvSpPr txBox="1"/>
      </xdr:nvSpPr>
      <xdr:spPr>
        <a:xfrm>
          <a:off x="5859877" y="8635380"/>
          <a:ext cx="2229217" cy="823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3C15C0-52CA-E145-89AD-A9E7BF339BB8}" type="TxLink">
            <a:rPr lang="en-US" sz="4000" b="1" i="0" u="none" strike="noStrike">
              <a:solidFill>
                <a:schemeClr val="bg1"/>
              </a:solidFill>
              <a:effectLst>
                <a:glow rad="228600">
                  <a:schemeClr val="accent2">
                    <a:satMod val="175000"/>
                    <a:alpha val="15000"/>
                  </a:schemeClr>
                </a:glow>
              </a:effectLst>
              <a:latin typeface="Aptos Narrow"/>
              <a:cs typeface="Aptos Serif" panose="020B0604020202020204" pitchFamily="34" charset="0"/>
            </a:rPr>
            <a:t> $11,900 </a:t>
          </a:fld>
          <a:endParaRPr lang="en-US" sz="23900" b="1">
            <a:solidFill>
              <a:schemeClr val="bg1"/>
            </a:solidFill>
            <a:effectLst>
              <a:glow rad="228600">
                <a:schemeClr val="accent2">
                  <a:satMod val="175000"/>
                  <a:alpha val="15000"/>
                </a:schemeClr>
              </a:glow>
            </a:effectLst>
            <a:latin typeface="+mj-lt"/>
            <a:cs typeface="Aptos Serif" panose="020B0604020202020204" pitchFamily="34" charset="0"/>
          </a:endParaRPr>
        </a:p>
      </xdr:txBody>
    </xdr:sp>
    <xdr:clientData/>
  </xdr:twoCellAnchor>
  <xdr:twoCellAnchor>
    <xdr:from>
      <xdr:col>10</xdr:col>
      <xdr:colOff>95791</xdr:colOff>
      <xdr:row>29</xdr:row>
      <xdr:rowOff>146539</xdr:rowOff>
    </xdr:from>
    <xdr:to>
      <xdr:col>13</xdr:col>
      <xdr:colOff>575216</xdr:colOff>
      <xdr:row>38</xdr:row>
      <xdr:rowOff>156308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5F13D62-3A81-4E46-AB0B-274CE93DE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247409</xdr:colOff>
      <xdr:row>3</xdr:row>
      <xdr:rowOff>75468</xdr:rowOff>
    </xdr:from>
    <xdr:to>
      <xdr:col>19</xdr:col>
      <xdr:colOff>420078</xdr:colOff>
      <xdr:row>39</xdr:row>
      <xdr:rowOff>166077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C3DE9CCB-81BF-4443-AD3C-7DCAEB459466}"/>
            </a:ext>
          </a:extLst>
        </xdr:cNvPr>
        <xdr:cNvSpPr/>
      </xdr:nvSpPr>
      <xdr:spPr>
        <a:xfrm>
          <a:off x="11257332" y="1365006"/>
          <a:ext cx="4324592" cy="7476148"/>
        </a:xfrm>
        <a:prstGeom prst="roundRect">
          <a:avLst>
            <a:gd name="adj" fmla="val 7052"/>
          </a:avLst>
        </a:prstGeom>
        <a:gradFill>
          <a:gsLst>
            <a:gs pos="0">
              <a:schemeClr val="accent1">
                <a:lumMod val="5000"/>
                <a:lumOff val="95000"/>
                <a:alpha val="20000"/>
              </a:schemeClr>
            </a:gs>
            <a:gs pos="100000">
              <a:schemeClr val="bg1">
                <a:alpha val="8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429845</xdr:colOff>
      <xdr:row>4</xdr:row>
      <xdr:rowOff>46160</xdr:rowOff>
    </xdr:from>
    <xdr:to>
      <xdr:col>19</xdr:col>
      <xdr:colOff>224691</xdr:colOff>
      <xdr:row>38</xdr:row>
      <xdr:rowOff>166077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04813BB-8D5C-5240-A986-CB8631B13382}"/>
            </a:ext>
          </a:extLst>
        </xdr:cNvPr>
        <xdr:cNvSpPr txBox="1"/>
      </xdr:nvSpPr>
      <xdr:spPr>
        <a:xfrm>
          <a:off x="11439768" y="1540852"/>
          <a:ext cx="3946769" cy="7095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Insights and Key Takeaways</a:t>
          </a:r>
        </a:p>
        <a:p>
          <a:pPr algn="l"/>
          <a:endParaRPr lang="en-US" sz="16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  <a:p>
          <a:pPr algn="l"/>
          <a:r>
            <a:rPr lang="en-US" sz="160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• </a:t>
          </a:r>
          <a:r>
            <a:rPr lang="en-US" sz="1600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Stable Headcount Growth: </a:t>
          </a:r>
          <a:r>
            <a:rPr lang="en-US" sz="160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We saw</a:t>
          </a:r>
          <a:r>
            <a:rPr lang="en-US" sz="1600" baseline="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 slightly more growth this quarter as planned with our acquisition efforts.</a:t>
          </a:r>
          <a:endParaRPr lang="en-US" sz="16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  <a:p>
          <a:pPr algn="l"/>
          <a:endParaRPr lang="en-US" sz="16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• High Employee Retention: </a:t>
          </a:r>
          <a:r>
            <a:rPr lang="en-US" sz="160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Maintaining a 97% retention rate highlights the effectiveness of our new employee engagement and retention initiatives. This stability is crucial for minimizing the costs associated with turnover.</a:t>
          </a:r>
        </a:p>
        <a:p>
          <a:pPr algn="l"/>
          <a:endParaRPr lang="en-US" sz="16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  <a:p>
          <a:pPr algn="l"/>
          <a:r>
            <a:rPr lang="en-US" sz="1600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• Cost per Hire: </a:t>
          </a:r>
          <a:r>
            <a:rPr lang="en-US" sz="160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The average cost per hire increased slightly from last quarter but is down overall compared to the same</a:t>
          </a:r>
          <a:r>
            <a:rPr lang="en-US" sz="1600" baseline="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 time last year. This is largely due to our recruitment investments becoming more targeted. </a:t>
          </a:r>
          <a:endParaRPr lang="en-US" sz="16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  <a:p>
          <a:pPr algn="l"/>
          <a:endParaRPr lang="en-US" sz="160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1</xdr:col>
      <xdr:colOff>263768</xdr:colOff>
      <xdr:row>1</xdr:row>
      <xdr:rowOff>251314</xdr:rowOff>
    </xdr:from>
    <xdr:to>
      <xdr:col>5</xdr:col>
      <xdr:colOff>732692</xdr:colOff>
      <xdr:row>1</xdr:row>
      <xdr:rowOff>1436078</xdr:rowOff>
    </xdr:to>
    <xdr:sp macro="" textlink="">
      <xdr:nvSpPr>
        <xdr:cNvPr id="36" name="TextBox 3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8F3BF00-9FB4-464E-A256-7BB8E5684F9C}"/>
            </a:ext>
          </a:extLst>
        </xdr:cNvPr>
        <xdr:cNvSpPr txBox="1"/>
      </xdr:nvSpPr>
      <xdr:spPr>
        <a:xfrm>
          <a:off x="478691" y="1130545"/>
          <a:ext cx="3790463" cy="1184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Please remember this is for educational use only. Commercial</a:t>
          </a:r>
          <a:r>
            <a:rPr lang="en-US" sz="1600" b="1" baseline="0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 licenses can be found here: </a:t>
          </a:r>
        </a:p>
        <a:p>
          <a:pPr algn="l"/>
          <a:r>
            <a:rPr lang="en-US" sz="1600">
              <a:solidFill>
                <a:schemeClr val="accent2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https://excel.ck.page/</a:t>
          </a:r>
        </a:p>
      </xdr:txBody>
    </xdr:sp>
    <xdr:clientData/>
  </xdr:twoCellAnchor>
  <xdr:twoCellAnchor>
    <xdr:from>
      <xdr:col>6</xdr:col>
      <xdr:colOff>332153</xdr:colOff>
      <xdr:row>1</xdr:row>
      <xdr:rowOff>309930</xdr:rowOff>
    </xdr:from>
    <xdr:to>
      <xdr:col>13</xdr:col>
      <xdr:colOff>732693</xdr:colOff>
      <xdr:row>2</xdr:row>
      <xdr:rowOff>156309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A0FDF40-A577-354B-8779-4ABA4405EAA1}"/>
            </a:ext>
          </a:extLst>
        </xdr:cNvPr>
        <xdr:cNvSpPr txBox="1"/>
      </xdr:nvSpPr>
      <xdr:spPr>
        <a:xfrm>
          <a:off x="4698999" y="1189161"/>
          <a:ext cx="6213232" cy="1331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How to learn from this template:</a:t>
          </a:r>
          <a:r>
            <a:rPr lang="en-US" sz="1600" b="1" baseline="0">
              <a:solidFill>
                <a:schemeClr val="bg1"/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 </a:t>
          </a:r>
          <a:endParaRPr lang="en-US" sz="1600" b="0" baseline="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  <a:p>
          <a:pPr algn="l"/>
          <a:r>
            <a:rPr lang="en-US" sz="1600" b="0" baseline="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Each section is linked back to an associated table on the 'Data' sheet. To edit the data you can add/remove/change the data in the table itself and in the sections highlighted in orange. </a:t>
          </a:r>
          <a:endParaRPr lang="en-US" sz="1600" b="1">
            <a:solidFill>
              <a:schemeClr val="bg1"/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14</xdr:col>
      <xdr:colOff>185616</xdr:colOff>
      <xdr:row>1</xdr:row>
      <xdr:rowOff>253999</xdr:rowOff>
    </xdr:from>
    <xdr:to>
      <xdr:col>19</xdr:col>
      <xdr:colOff>752231</xdr:colOff>
      <xdr:row>2</xdr:row>
      <xdr:rowOff>175845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5B2B33A-BFBC-314E-B643-3968A34BE618}"/>
            </a:ext>
          </a:extLst>
        </xdr:cNvPr>
        <xdr:cNvSpPr txBox="1"/>
      </xdr:nvSpPr>
      <xdr:spPr>
        <a:xfrm>
          <a:off x="11195539" y="1133230"/>
          <a:ext cx="4718538" cy="140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600" b="0" baseline="0">
            <a:solidFill>
              <a:schemeClr val="bg1">
                <a:lumMod val="85000"/>
              </a:schemeClr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  <a:p>
          <a:pPr algn="l"/>
          <a:r>
            <a:rPr lang="en-US" sz="1600" b="0" baseline="0">
              <a:solidFill>
                <a:schemeClr val="bg1">
                  <a:lumMod val="85000"/>
                </a:schemeClr>
              </a:solidFill>
              <a:latin typeface="Aptos Serif" panose="020B0604020202020204" pitchFamily="34" charset="0"/>
              <a:cs typeface="Aptos Serif" panose="020B0604020202020204" pitchFamily="34" charset="0"/>
            </a:rPr>
            <a:t>Try changing the metric names, adding data to the tables, etc. The only section that needs to be manually updated on the dashboard is the Insights and Key Takeaways here: </a:t>
          </a:r>
          <a:endParaRPr lang="en-US" sz="1600" b="1">
            <a:solidFill>
              <a:schemeClr val="bg1"/>
            </a:solidFill>
            <a:latin typeface="Aptos Serif" panose="020B0604020202020204" pitchFamily="34" charset="0"/>
            <a:cs typeface="Aptos Serif" panose="020B0604020202020204" pitchFamily="34" charset="0"/>
          </a:endParaRPr>
        </a:p>
      </xdr:txBody>
    </xdr:sp>
    <xdr:clientData/>
  </xdr:twoCellAnchor>
  <xdr:twoCellAnchor>
    <xdr:from>
      <xdr:col>6</xdr:col>
      <xdr:colOff>579561</xdr:colOff>
      <xdr:row>16</xdr:row>
      <xdr:rowOff>156308</xdr:rowOff>
    </xdr:from>
    <xdr:to>
      <xdr:col>11</xdr:col>
      <xdr:colOff>429846</xdr:colOff>
      <xdr:row>26</xdr:row>
      <xdr:rowOff>46161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91EE5036-1947-2A41-B513-AAE228E3D916}"/>
            </a:ext>
          </a:extLst>
        </xdr:cNvPr>
        <xdr:cNvSpPr/>
      </xdr:nvSpPr>
      <xdr:spPr>
        <a:xfrm>
          <a:off x="4946407" y="5392616"/>
          <a:ext cx="4002208" cy="1941391"/>
        </a:xfrm>
        <a:prstGeom prst="roundRect">
          <a:avLst>
            <a:gd name="adj" fmla="val 7548"/>
          </a:avLst>
        </a:prstGeom>
        <a:gradFill>
          <a:gsLst>
            <a:gs pos="4000">
              <a:schemeClr val="accent1">
                <a:lumMod val="5000"/>
                <a:lumOff val="95000"/>
                <a:alpha val="0"/>
              </a:schemeClr>
            </a:gs>
            <a:gs pos="69000">
              <a:schemeClr val="bg1">
                <a:alpha val="500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54429</xdr:colOff>
      <xdr:row>4</xdr:row>
      <xdr:rowOff>81644</xdr:rowOff>
    </xdr:from>
    <xdr:to>
      <xdr:col>24</xdr:col>
      <xdr:colOff>793150</xdr:colOff>
      <xdr:row>7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B6EF0A6-43BD-C24A-A6EA-9F6C55B4CD71}"/>
            </a:ext>
          </a:extLst>
        </xdr:cNvPr>
        <xdr:cNvSpPr txBox="1"/>
      </xdr:nvSpPr>
      <xdr:spPr>
        <a:xfrm>
          <a:off x="13783129" y="894444"/>
          <a:ext cx="6517221" cy="64225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>
              <a:solidFill>
                <a:schemeClr val="tx1"/>
              </a:solidFill>
              <a:latin typeface="+mn-lt"/>
            </a:rPr>
            <a:t>If</a:t>
          </a:r>
          <a:r>
            <a:rPr lang="en-US" sz="1200" b="0" i="0" baseline="0">
              <a:solidFill>
                <a:schemeClr val="tx1"/>
              </a:solidFill>
              <a:latin typeface="+mn-lt"/>
            </a:rPr>
            <a:t> you're getting value from the free newsletter and want to support the channel please consider donating or helping any way you can. Every little bit helps!</a:t>
          </a:r>
        </a:p>
        <a:p>
          <a:pPr algn="l"/>
          <a:endParaRPr lang="en-US" sz="1200" b="0" i="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17</xdr:col>
      <xdr:colOff>60244</xdr:colOff>
      <xdr:row>0</xdr:row>
      <xdr:rowOff>76200</xdr:rowOff>
    </xdr:from>
    <xdr:to>
      <xdr:col>22</xdr:col>
      <xdr:colOff>398584</xdr:colOff>
      <xdr:row>2</xdr:row>
      <xdr:rowOff>45915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83B837D-ECE2-2144-B93E-1145A194ECE5}"/>
            </a:ext>
          </a:extLst>
        </xdr:cNvPr>
        <xdr:cNvSpPr txBox="1"/>
      </xdr:nvSpPr>
      <xdr:spPr>
        <a:xfrm>
          <a:off x="13788944" y="76200"/>
          <a:ext cx="4465840" cy="37611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solidFill>
                <a:schemeClr val="tx1"/>
              </a:solidFill>
              <a:latin typeface="+mj-lt"/>
            </a:rPr>
            <a:t>One Last Thing</a:t>
          </a:r>
        </a:p>
      </xdr:txBody>
    </xdr:sp>
    <xdr:clientData/>
  </xdr:twoCellAnchor>
  <xdr:twoCellAnchor>
    <xdr:from>
      <xdr:col>17</xdr:col>
      <xdr:colOff>0</xdr:colOff>
      <xdr:row>2</xdr:row>
      <xdr:rowOff>173078</xdr:rowOff>
    </xdr:from>
    <xdr:to>
      <xdr:col>25</xdr:col>
      <xdr:colOff>589643</xdr:colOff>
      <xdr:row>2</xdr:row>
      <xdr:rowOff>173078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6B6AD9-67B0-D943-A47C-AB5D58E57810}"/>
            </a:ext>
          </a:extLst>
        </xdr:cNvPr>
        <xdr:cNvCxnSpPr/>
      </xdr:nvCxnSpPr>
      <xdr:spPr>
        <a:xfrm>
          <a:off x="25844500" y="554078"/>
          <a:ext cx="7193643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170545</xdr:colOff>
      <xdr:row>0</xdr:row>
      <xdr:rowOff>68944</xdr:rowOff>
    </xdr:from>
    <xdr:to>
      <xdr:col>23</xdr:col>
      <xdr:colOff>556492</xdr:colOff>
      <xdr:row>2</xdr:row>
      <xdr:rowOff>48491</xdr:rowOff>
    </xdr:to>
    <xdr:pic>
      <xdr:nvPicPr>
        <xdr:cNvPr id="13" name="Picture 12" descr="Help creating a TikTok logo &quot;effect&quot; : r/FigmaDesig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191C0B-4A31-1B49-8C6A-3139E2FBC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2245" y="68944"/>
          <a:ext cx="385947" cy="385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43542</xdr:colOff>
      <xdr:row>0</xdr:row>
      <xdr:rowOff>78014</xdr:rowOff>
    </xdr:from>
    <xdr:to>
      <xdr:col>24</xdr:col>
      <xdr:colOff>444333</xdr:colOff>
      <xdr:row>2</xdr:row>
      <xdr:rowOff>72405</xdr:rowOff>
    </xdr:to>
    <xdr:pic>
      <xdr:nvPicPr>
        <xdr:cNvPr id="14" name="Pictur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1B5293-35C1-9942-904B-CAA6D72F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0742" y="78014"/>
          <a:ext cx="400791" cy="40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796474</xdr:colOff>
      <xdr:row>0</xdr:row>
      <xdr:rowOff>87087</xdr:rowOff>
    </xdr:from>
    <xdr:to>
      <xdr:col>25</xdr:col>
      <xdr:colOff>560374</xdr:colOff>
      <xdr:row>2</xdr:row>
      <xdr:rowOff>88901</xdr:rowOff>
    </xdr:to>
    <xdr:pic>
      <xdr:nvPicPr>
        <xdr:cNvPr id="15" name="Pictur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1CE43F-881B-144A-B807-5696FC81E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3674" y="87087"/>
          <a:ext cx="589400" cy="408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45357</xdr:colOff>
      <xdr:row>7</xdr:row>
      <xdr:rowOff>99789</xdr:rowOff>
    </xdr:from>
    <xdr:to>
      <xdr:col>22</xdr:col>
      <xdr:colOff>203200</xdr:colOff>
      <xdr:row>10</xdr:row>
      <xdr:rowOff>101600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2E254AB-9DC6-4446-A7A7-705DE920E9E9}"/>
            </a:ext>
          </a:extLst>
        </xdr:cNvPr>
        <xdr:cNvSpPr txBox="1"/>
      </xdr:nvSpPr>
      <xdr:spPr>
        <a:xfrm>
          <a:off x="13774057" y="1522189"/>
          <a:ext cx="4285343" cy="6114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 i="0">
              <a:solidFill>
                <a:schemeClr val="tx1"/>
              </a:solidFill>
              <a:latin typeface="+mn-lt"/>
            </a:rPr>
            <a:t>Mention the channel to your marketing department</a:t>
          </a:r>
          <a:r>
            <a:rPr lang="en-US" sz="1200" b="1" i="0" baseline="0">
              <a:solidFill>
                <a:schemeClr val="tx1"/>
              </a:solidFill>
              <a:latin typeface="+mn-lt"/>
            </a:rPr>
            <a:t> or agency - I'm on the hunt for good sponsors!</a:t>
          </a:r>
        </a:p>
      </xdr:txBody>
    </xdr:sp>
    <xdr:clientData/>
  </xdr:twoCellAnchor>
  <xdr:twoCellAnchor>
    <xdr:from>
      <xdr:col>17</xdr:col>
      <xdr:colOff>179616</xdr:colOff>
      <xdr:row>13</xdr:row>
      <xdr:rowOff>39919</xdr:rowOff>
    </xdr:from>
    <xdr:to>
      <xdr:col>22</xdr:col>
      <xdr:colOff>549729</xdr:colOff>
      <xdr:row>15</xdr:row>
      <xdr:rowOff>190500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5AD0C8E-AD68-8947-8C19-3016EA4197A9}"/>
            </a:ext>
          </a:extLst>
        </xdr:cNvPr>
        <xdr:cNvSpPr txBox="1"/>
      </xdr:nvSpPr>
      <xdr:spPr>
        <a:xfrm>
          <a:off x="13908316" y="2910119"/>
          <a:ext cx="4497613" cy="55698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 i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If </a:t>
          </a:r>
          <a:r>
            <a:rPr lang="en-US" sz="1200" b="1" i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you do have the budget to donate, we have the Patreon and Buy Me A Coffee options. Any amount helps!</a:t>
          </a:r>
          <a:endParaRPr lang="en-US" sz="1200" b="1" i="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 editAs="oneCell">
    <xdr:from>
      <xdr:col>17</xdr:col>
      <xdr:colOff>246743</xdr:colOff>
      <xdr:row>16</xdr:row>
      <xdr:rowOff>58057</xdr:rowOff>
    </xdr:from>
    <xdr:to>
      <xdr:col>18</xdr:col>
      <xdr:colOff>107043</xdr:colOff>
      <xdr:row>19</xdr:row>
      <xdr:rowOff>134257</xdr:rowOff>
    </xdr:to>
    <xdr:pic>
      <xdr:nvPicPr>
        <xdr:cNvPr id="23" name="Picture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9A29B9-10DC-5E4C-813A-D80D3C952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75443" y="3537857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18</xdr:col>
      <xdr:colOff>462643</xdr:colOff>
      <xdr:row>16</xdr:row>
      <xdr:rowOff>48985</xdr:rowOff>
    </xdr:from>
    <xdr:to>
      <xdr:col>19</xdr:col>
      <xdr:colOff>272144</xdr:colOff>
      <xdr:row>19</xdr:row>
      <xdr:rowOff>74386</xdr:rowOff>
    </xdr:to>
    <xdr:pic>
      <xdr:nvPicPr>
        <xdr:cNvPr id="24" name="Graphic 23" descr="Coffee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BD98B86-384D-8C42-AEC0-647A6FC4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5016843" y="3528785"/>
          <a:ext cx="635001" cy="635001"/>
        </a:xfrm>
        <a:prstGeom prst="rect">
          <a:avLst/>
        </a:prstGeom>
      </xdr:spPr>
    </xdr:pic>
    <xdr:clientData/>
  </xdr:twoCellAnchor>
  <xdr:twoCellAnchor>
    <xdr:from>
      <xdr:col>17</xdr:col>
      <xdr:colOff>177800</xdr:colOff>
      <xdr:row>10</xdr:row>
      <xdr:rowOff>127000</xdr:rowOff>
    </xdr:from>
    <xdr:to>
      <xdr:col>20</xdr:col>
      <xdr:colOff>101600</xdr:colOff>
      <xdr:row>11</xdr:row>
      <xdr:rowOff>152400</xdr:rowOff>
    </xdr:to>
    <xdr:sp macro="" textlink="">
      <xdr:nvSpPr>
        <xdr:cNvPr id="25" name="Rounded Rectangle 2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3E9B795-46DF-7B42-C715-8E204D34BF71}"/>
            </a:ext>
          </a:extLst>
        </xdr:cNvPr>
        <xdr:cNvSpPr/>
      </xdr:nvSpPr>
      <xdr:spPr>
        <a:xfrm>
          <a:off x="13906500" y="2159000"/>
          <a:ext cx="2400300" cy="457200"/>
        </a:xfrm>
        <a:prstGeom prst="roundRect">
          <a:avLst>
            <a:gd name="adj" fmla="val 50000"/>
          </a:avLst>
        </a:prstGeom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They can contact me here!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9D3E5-37F3-0041-8250-73CDC0156CA6}" name="Table1" displayName="Table1" ref="B11:D18" totalsRowShown="0" headerRowDxfId="21" dataDxfId="20" dataCellStyle="Percent">
  <autoFilter ref="B11:D18" xr:uid="{ACC9D3E5-37F3-0041-8250-73CDC0156CA6}"/>
  <tableColumns count="3">
    <tableColumn id="1" xr3:uid="{C4F31330-47B8-4748-A591-A230EE7A441C}" name="Quarter" dataDxfId="11" dataCellStyle="Comma"/>
    <tableColumn id="2" xr3:uid="{4AE37E7A-D15B-9745-A129-ADF91F091AA6}" name="Your Value" dataDxfId="9" dataCellStyle="Percent"/>
    <tableColumn id="3" xr3:uid="{BC54E018-27E8-F945-B13A-843207C41E58}" name="Other chart segment" dataDxfId="10" dataCellStyle="Percent">
      <calculatedColumnFormula>1-C12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F4C01-A08F-0045-AA6F-CB536360287F}" name="Table2" displayName="Table2" ref="F11:G18" totalsRowShown="0" headerRowDxfId="28" dataDxfId="6" headerRowBorderDxfId="30" tableBorderDxfId="31" totalsRowBorderDxfId="29">
  <autoFilter ref="F11:G18" xr:uid="{917F4C01-A08F-0045-AA6F-CB536360287F}"/>
  <tableColumns count="2">
    <tableColumn id="1" xr3:uid="{A6F0B494-F555-F746-8D1E-ACD9580E9462}" name="Quarter" dataDxfId="8" dataCellStyle="Comma"/>
    <tableColumn id="2" xr3:uid="{B2BE9A16-5BDD-7942-9420-360F8867C334}" name="Your Value" dataDxfId="7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7A07EA-AA29-3F44-A34A-D36EB583635D}" name="Table24" displayName="Table24" ref="I11:J18" totalsRowShown="0" headerRowDxfId="27" headerRowBorderDxfId="25" tableBorderDxfId="26" totalsRowBorderDxfId="24">
  <autoFilter ref="I11:J18" xr:uid="{6A7A07EA-AA29-3F44-A34A-D36EB583635D}"/>
  <tableColumns count="2">
    <tableColumn id="1" xr3:uid="{972C4AD5-27DF-3340-A90C-1EFDFB68A11F}" name="Quarter" dataDxfId="23" dataCellStyle="Comma"/>
    <tableColumn id="2" xr3:uid="{6147788C-DE27-764C-9695-256FB37DA027}" name="Your Value" dataDxfId="22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0DC10F-8268-3A40-AF58-3D3764C3F174}" name="Table245" displayName="Table245" ref="L11:M18" totalsRowShown="0" headerRowDxfId="19" dataDxfId="3" headerRowBorderDxfId="17" tableBorderDxfId="18" totalsRowBorderDxfId="16">
  <autoFilter ref="L11:M18" xr:uid="{1D0DC10F-8268-3A40-AF58-3D3764C3F174}"/>
  <tableColumns count="2">
    <tableColumn id="1" xr3:uid="{6737A5FD-B67C-DC41-A0AF-88D760375E61}" name="Quarter" dataDxfId="5" dataCellStyle="Comma"/>
    <tableColumn id="2" xr3:uid="{64FEEF7A-C629-C84F-A308-B48BB6033297}" name="Your Value" dataDxfId="4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7BB7B7-62E0-1244-A8FD-0BF1BDA6315E}" name="Table2456" displayName="Table2456" ref="O11:P18" totalsRowShown="0" headerRowDxfId="15" dataDxfId="0" headerRowBorderDxfId="13" tableBorderDxfId="14" totalsRowBorderDxfId="12">
  <autoFilter ref="O11:P18" xr:uid="{B77BB7B7-62E0-1244-A8FD-0BF1BDA6315E}"/>
  <tableColumns count="2">
    <tableColumn id="1" xr3:uid="{3ABDAB1B-65A1-C247-948E-DCAB6AD27422}" name="Quarter" dataDxfId="2" dataCellStyle="Comma"/>
    <tableColumn id="2" xr3:uid="{92984414-FC04-CF41-949E-C687B6A13D09}" name="Your Value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472F-7438-C948-B39C-518B13DA87C9}">
  <dimension ref="A1:BA2"/>
  <sheetViews>
    <sheetView tabSelected="1" zoomScale="130" zoomScaleNormal="130" workbookViewId="0">
      <selection activeCell="G12" sqref="G12"/>
    </sheetView>
  </sheetViews>
  <sheetFormatPr baseColWidth="10" defaultRowHeight="16" x14ac:dyDescent="0.2"/>
  <cols>
    <col min="1" max="1" width="2.83203125" style="1" customWidth="1"/>
    <col min="2" max="16384" width="10.83203125" style="1"/>
  </cols>
  <sheetData>
    <row r="1" spans="1:53" ht="69" customHeight="1" x14ac:dyDescent="0.2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17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98D6-7D61-4742-A579-08EC2A26A324}">
  <dimension ref="B1:AA170"/>
  <sheetViews>
    <sheetView workbookViewId="0">
      <selection activeCell="W14" sqref="W14"/>
    </sheetView>
  </sheetViews>
  <sheetFormatPr baseColWidth="10" defaultRowHeight="16" x14ac:dyDescent="0.2"/>
  <cols>
    <col min="1" max="1" width="3.5" customWidth="1"/>
    <col min="3" max="3" width="12.1640625" customWidth="1"/>
    <col min="4" max="4" width="10.83203125" customWidth="1"/>
    <col min="7" max="7" width="12.1640625" customWidth="1"/>
    <col min="16" max="16" width="11.5" bestFit="1" customWidth="1"/>
  </cols>
  <sheetData>
    <row r="1" spans="2:27" x14ac:dyDescent="0.2"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2:27" x14ac:dyDescent="0.2"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2:27" x14ac:dyDescent="0.2">
      <c r="B3" t="s">
        <v>0</v>
      </c>
      <c r="D3" t="s">
        <v>2</v>
      </c>
      <c r="G3" s="11" t="s">
        <v>23</v>
      </c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2:27" x14ac:dyDescent="0.2">
      <c r="B4" s="11" t="s">
        <v>1</v>
      </c>
      <c r="D4" s="11" t="s">
        <v>3</v>
      </c>
      <c r="G4" s="11" t="s">
        <v>25</v>
      </c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2:27" x14ac:dyDescent="0.2"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2:27" x14ac:dyDescent="0.2"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2:27" x14ac:dyDescent="0.2">
      <c r="C7" s="11" t="s">
        <v>4</v>
      </c>
      <c r="F7" s="11" t="s">
        <v>21</v>
      </c>
      <c r="I7" s="11" t="s">
        <v>14</v>
      </c>
      <c r="L7" s="11" t="s">
        <v>19</v>
      </c>
      <c r="O7" s="11" t="s">
        <v>22</v>
      </c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2:27" x14ac:dyDescent="0.2">
      <c r="C8" s="4" t="s">
        <v>5</v>
      </c>
      <c r="F8" s="4" t="s">
        <v>13</v>
      </c>
      <c r="G8" s="4"/>
      <c r="H8" s="4"/>
      <c r="I8" s="4" t="s">
        <v>15</v>
      </c>
      <c r="L8" s="4" t="s">
        <v>20</v>
      </c>
      <c r="O8" s="4" t="s">
        <v>20</v>
      </c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2:27" x14ac:dyDescent="0.2">
      <c r="B9" t="s">
        <v>6</v>
      </c>
      <c r="C9" s="5" cm="1">
        <f t="array" ref="C9">LOOKUP(2,1/(C:C&lt;&gt;""),C:C)</f>
        <v>0.97</v>
      </c>
      <c r="D9" s="5" cm="1">
        <f t="array" ref="D9">LOOKUP(2,1/(D:D&lt;&gt;""),D:D)</f>
        <v>3.0000000000000027E-2</v>
      </c>
      <c r="F9" t="s">
        <v>6</v>
      </c>
      <c r="G9" s="9" cm="1">
        <f t="array" ref="G9">LOOKUP(2,1/(G:G&lt;&gt;""),G:G)</f>
        <v>19</v>
      </c>
      <c r="I9" t="s">
        <v>6</v>
      </c>
      <c r="J9" s="9" cm="1">
        <f t="array" ref="J9">LOOKUP(2,1/(J:J&lt;&gt;""),J:J)</f>
        <v>256</v>
      </c>
      <c r="L9" t="s">
        <v>6</v>
      </c>
      <c r="M9" s="8" cm="1">
        <f t="array" ref="M9">LOOKUP(2,1/(M:M&lt;&gt;""),M:M)</f>
        <v>8.1999999999999993</v>
      </c>
      <c r="O9" t="s">
        <v>6</v>
      </c>
      <c r="P9" s="10" cm="1">
        <f t="array" ref="P9">LOOKUP(2,1/(P:P&lt;&gt;""),P:P)</f>
        <v>11900</v>
      </c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2:27" x14ac:dyDescent="0.2">
      <c r="B10" s="4" t="s">
        <v>24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2:27" ht="34" customHeight="1" x14ac:dyDescent="0.2">
      <c r="B11" s="6" t="s">
        <v>9</v>
      </c>
      <c r="C11" s="6" t="s">
        <v>7</v>
      </c>
      <c r="D11" s="6" t="s">
        <v>8</v>
      </c>
      <c r="F11" s="7" t="s">
        <v>9</v>
      </c>
      <c r="G11" s="7" t="s">
        <v>7</v>
      </c>
      <c r="I11" s="7" t="s">
        <v>9</v>
      </c>
      <c r="J11" s="7" t="s">
        <v>7</v>
      </c>
      <c r="L11" s="7" t="s">
        <v>9</v>
      </c>
      <c r="M11" s="7" t="s">
        <v>7</v>
      </c>
      <c r="O11" s="7" t="s">
        <v>9</v>
      </c>
      <c r="P11" s="7" t="s">
        <v>7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2:27" x14ac:dyDescent="0.2">
      <c r="B12" s="13" t="s">
        <v>16</v>
      </c>
      <c r="C12" s="12">
        <v>0.92</v>
      </c>
      <c r="D12" s="5">
        <f t="shared" ref="D12:D17" si="0">1-C12</f>
        <v>7.999999999999996E-2</v>
      </c>
      <c r="F12" s="13" t="s">
        <v>16</v>
      </c>
      <c r="G12" s="16">
        <v>25</v>
      </c>
      <c r="I12" s="13" t="s">
        <v>16</v>
      </c>
      <c r="J12" s="16">
        <v>221</v>
      </c>
      <c r="L12" s="13" t="s">
        <v>16</v>
      </c>
      <c r="M12" s="19">
        <v>8</v>
      </c>
      <c r="O12" s="13" t="s">
        <v>16</v>
      </c>
      <c r="P12" s="22">
        <v>12700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2:27" x14ac:dyDescent="0.2">
      <c r="B13" s="14" t="s">
        <v>17</v>
      </c>
      <c r="C13" s="12">
        <v>0.95</v>
      </c>
      <c r="D13" s="5">
        <f t="shared" si="0"/>
        <v>5.0000000000000044E-2</v>
      </c>
      <c r="F13" s="14" t="s">
        <v>17</v>
      </c>
      <c r="G13" s="17">
        <v>21</v>
      </c>
      <c r="I13" s="14" t="s">
        <v>17</v>
      </c>
      <c r="J13" s="17">
        <v>220</v>
      </c>
      <c r="L13" s="14" t="s">
        <v>17</v>
      </c>
      <c r="M13" s="20">
        <v>7.8</v>
      </c>
      <c r="O13" s="14" t="s">
        <v>17</v>
      </c>
      <c r="P13" s="23">
        <v>12650</v>
      </c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2:27" x14ac:dyDescent="0.2">
      <c r="B14" s="13" t="s">
        <v>11</v>
      </c>
      <c r="C14" s="12">
        <v>0.96</v>
      </c>
      <c r="D14" s="5">
        <f t="shared" si="0"/>
        <v>4.0000000000000036E-2</v>
      </c>
      <c r="F14" s="13" t="s">
        <v>11</v>
      </c>
      <c r="G14" s="16">
        <v>22</v>
      </c>
      <c r="I14" s="13" t="s">
        <v>11</v>
      </c>
      <c r="J14" s="16">
        <v>225</v>
      </c>
      <c r="L14" s="13" t="s">
        <v>11</v>
      </c>
      <c r="M14" s="19">
        <v>7.9</v>
      </c>
      <c r="O14" s="13" t="s">
        <v>11</v>
      </c>
      <c r="P14" s="22">
        <v>12100</v>
      </c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2:27" x14ac:dyDescent="0.2">
      <c r="B15" s="14" t="s">
        <v>12</v>
      </c>
      <c r="C15" s="12">
        <v>0.98</v>
      </c>
      <c r="D15" s="5">
        <f t="shared" si="0"/>
        <v>2.0000000000000018E-2</v>
      </c>
      <c r="F15" s="14" t="s">
        <v>12</v>
      </c>
      <c r="G15" s="17">
        <v>21</v>
      </c>
      <c r="I15" s="14" t="s">
        <v>12</v>
      </c>
      <c r="J15" s="17">
        <v>232</v>
      </c>
      <c r="L15" s="14" t="s">
        <v>12</v>
      </c>
      <c r="M15" s="20">
        <v>8.1</v>
      </c>
      <c r="O15" s="14" t="s">
        <v>12</v>
      </c>
      <c r="P15" s="23">
        <v>12500</v>
      </c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2:27" x14ac:dyDescent="0.2">
      <c r="B16" s="13" t="s">
        <v>18</v>
      </c>
      <c r="C16" s="12">
        <v>0.98</v>
      </c>
      <c r="D16" s="5">
        <f t="shared" si="0"/>
        <v>2.0000000000000018E-2</v>
      </c>
      <c r="F16" s="13" t="s">
        <v>18</v>
      </c>
      <c r="G16" s="16">
        <v>15</v>
      </c>
      <c r="I16" s="13" t="s">
        <v>18</v>
      </c>
      <c r="J16" s="16">
        <v>235</v>
      </c>
      <c r="L16" s="13" t="s">
        <v>18</v>
      </c>
      <c r="M16" s="19">
        <v>8</v>
      </c>
      <c r="O16" s="13" t="s">
        <v>18</v>
      </c>
      <c r="P16" s="22">
        <v>12300</v>
      </c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2:27" x14ac:dyDescent="0.2">
      <c r="B17" s="14" t="s">
        <v>10</v>
      </c>
      <c r="C17" s="12">
        <v>0.97</v>
      </c>
      <c r="D17" s="5">
        <f t="shared" si="0"/>
        <v>3.0000000000000027E-2</v>
      </c>
      <c r="F17" s="14" t="s">
        <v>10</v>
      </c>
      <c r="G17" s="17">
        <v>17</v>
      </c>
      <c r="I17" s="14" t="s">
        <v>10</v>
      </c>
      <c r="J17" s="17">
        <v>240</v>
      </c>
      <c r="L17" s="14" t="s">
        <v>10</v>
      </c>
      <c r="M17" s="20">
        <v>8.1</v>
      </c>
      <c r="O17" s="14" t="s">
        <v>10</v>
      </c>
      <c r="P17" s="23">
        <v>11100</v>
      </c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2:27" x14ac:dyDescent="0.2">
      <c r="B18" s="15" t="s">
        <v>1</v>
      </c>
      <c r="C18" s="12">
        <v>0.97</v>
      </c>
      <c r="D18" s="5">
        <f>1-C18</f>
        <v>3.0000000000000027E-2</v>
      </c>
      <c r="F18" s="15" t="s">
        <v>1</v>
      </c>
      <c r="G18" s="18">
        <v>19</v>
      </c>
      <c r="I18" s="15" t="s">
        <v>1</v>
      </c>
      <c r="J18" s="18">
        <v>256</v>
      </c>
      <c r="L18" s="15" t="s">
        <v>1</v>
      </c>
      <c r="M18" s="21">
        <v>8.1999999999999993</v>
      </c>
      <c r="O18" s="15" t="s">
        <v>1</v>
      </c>
      <c r="P18" s="24">
        <v>11900</v>
      </c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2:27" x14ac:dyDescent="0.2">
      <c r="C19" s="5"/>
      <c r="D19" s="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2:27" x14ac:dyDescent="0.2">
      <c r="C20" s="5"/>
      <c r="D20" s="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2:27" x14ac:dyDescent="0.2">
      <c r="C21" s="5"/>
      <c r="D21" s="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2:27" x14ac:dyDescent="0.2">
      <c r="C22" s="5"/>
      <c r="D22" s="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2:27" x14ac:dyDescent="0.2">
      <c r="C23" s="5"/>
      <c r="D23" s="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2:27" x14ac:dyDescent="0.2">
      <c r="C24" s="5"/>
      <c r="D24" s="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2:27" x14ac:dyDescent="0.2">
      <c r="C25" s="5"/>
      <c r="D25" s="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2:27" x14ac:dyDescent="0.2">
      <c r="C26" s="5"/>
      <c r="D26" s="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2:27" x14ac:dyDescent="0.2">
      <c r="C27" s="5"/>
      <c r="D27" s="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2:27" x14ac:dyDescent="0.2">
      <c r="C28" s="5"/>
      <c r="D28" s="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2:27" x14ac:dyDescent="0.2">
      <c r="C29" s="5"/>
      <c r="D29" s="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2:27" x14ac:dyDescent="0.2">
      <c r="C30" s="5"/>
      <c r="D30" s="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2:27" x14ac:dyDescent="0.2">
      <c r="C31" s="5"/>
      <c r="D31" s="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2:27" x14ac:dyDescent="0.2">
      <c r="C32" s="5"/>
      <c r="D32" s="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3:27" x14ac:dyDescent="0.2">
      <c r="C33" s="5"/>
      <c r="D33" s="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3:27" x14ac:dyDescent="0.2">
      <c r="C34" s="5"/>
      <c r="D34" s="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3:27" x14ac:dyDescent="0.2">
      <c r="C35" s="5"/>
      <c r="D35" s="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3:27" x14ac:dyDescent="0.2">
      <c r="C36" s="5"/>
      <c r="D36" s="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3:27" x14ac:dyDescent="0.2"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3:27" x14ac:dyDescent="0.2"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3:27" x14ac:dyDescent="0.2"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3:27" x14ac:dyDescent="0.2"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3:27" x14ac:dyDescent="0.2"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3:27" x14ac:dyDescent="0.2"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3:27" x14ac:dyDescent="0.2"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3:27" x14ac:dyDescent="0.2"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3:27" x14ac:dyDescent="0.2"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3:27" x14ac:dyDescent="0.2"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3:27" x14ac:dyDescent="0.2"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3:27" x14ac:dyDescent="0.2"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8:27" x14ac:dyDescent="0.2"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8:27" x14ac:dyDescent="0.2"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8:27" x14ac:dyDescent="0.2">
      <c r="R51" s="25"/>
      <c r="S51" s="26"/>
      <c r="T51" s="25"/>
      <c r="U51" s="25"/>
      <c r="V51" s="25"/>
      <c r="W51" s="25"/>
      <c r="X51" s="25"/>
      <c r="Y51" s="25"/>
      <c r="Z51" s="25"/>
      <c r="AA51" s="25"/>
    </row>
    <row r="52" spans="18:27" x14ac:dyDescent="0.2"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8:27" x14ac:dyDescent="0.2"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8:27" x14ac:dyDescent="0.2"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8:27" x14ac:dyDescent="0.2"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8:27" x14ac:dyDescent="0.2"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8:27" x14ac:dyDescent="0.2"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8:27" x14ac:dyDescent="0.2"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8:27" x14ac:dyDescent="0.2"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8:27" x14ac:dyDescent="0.2"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8:27" x14ac:dyDescent="0.2"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8:27" x14ac:dyDescent="0.2"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8:27" x14ac:dyDescent="0.2"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8:27" x14ac:dyDescent="0.2"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8:27" x14ac:dyDescent="0.2"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8:27" x14ac:dyDescent="0.2"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8:27" x14ac:dyDescent="0.2"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8:27" x14ac:dyDescent="0.2"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8:27" x14ac:dyDescent="0.2"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8:27" x14ac:dyDescent="0.2"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8:27" x14ac:dyDescent="0.2"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8:27" x14ac:dyDescent="0.2"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8:27" x14ac:dyDescent="0.2"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8:27" x14ac:dyDescent="0.2"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8:27" x14ac:dyDescent="0.2"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8:27" x14ac:dyDescent="0.2"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8:27" x14ac:dyDescent="0.2"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8:27" x14ac:dyDescent="0.2"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8:27" x14ac:dyDescent="0.2"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8:27" x14ac:dyDescent="0.2"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8:27" x14ac:dyDescent="0.2"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8:27" x14ac:dyDescent="0.2"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8:27" x14ac:dyDescent="0.2"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8:27" x14ac:dyDescent="0.2"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8:27" x14ac:dyDescent="0.2"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8:27" x14ac:dyDescent="0.2"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8:27" x14ac:dyDescent="0.2"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8:27" x14ac:dyDescent="0.2"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8:27" x14ac:dyDescent="0.2"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8:27" x14ac:dyDescent="0.2"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8:27" x14ac:dyDescent="0.2"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8:27" x14ac:dyDescent="0.2"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8:27" x14ac:dyDescent="0.2"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8:27" x14ac:dyDescent="0.2"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8:27" x14ac:dyDescent="0.2"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8:27" x14ac:dyDescent="0.2"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8:27" x14ac:dyDescent="0.2"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8:27" x14ac:dyDescent="0.2"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8:27" x14ac:dyDescent="0.2"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8:27" x14ac:dyDescent="0.2"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8:27" x14ac:dyDescent="0.2"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8:27" x14ac:dyDescent="0.2"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8:27" x14ac:dyDescent="0.2"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8:27" x14ac:dyDescent="0.2"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8:27" x14ac:dyDescent="0.2"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8:27" x14ac:dyDescent="0.2"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8:27" x14ac:dyDescent="0.2"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8:27" x14ac:dyDescent="0.2"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8:27" x14ac:dyDescent="0.2"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8:27" x14ac:dyDescent="0.2"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8:27" x14ac:dyDescent="0.2"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8:27" x14ac:dyDescent="0.2"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8:27" x14ac:dyDescent="0.2"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8:27" x14ac:dyDescent="0.2"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8:27" x14ac:dyDescent="0.2"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8:27" x14ac:dyDescent="0.2"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8:27" x14ac:dyDescent="0.2"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8:27" x14ac:dyDescent="0.2"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8:27" x14ac:dyDescent="0.2"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8:27" x14ac:dyDescent="0.2"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8:27" x14ac:dyDescent="0.2"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8:27" x14ac:dyDescent="0.2"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8:27" x14ac:dyDescent="0.2"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8:27" x14ac:dyDescent="0.2"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8:27" x14ac:dyDescent="0.2"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8:27" x14ac:dyDescent="0.2"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8:27" x14ac:dyDescent="0.2"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8:27" x14ac:dyDescent="0.2"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8:27" x14ac:dyDescent="0.2"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8:27" x14ac:dyDescent="0.2"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8:27" x14ac:dyDescent="0.2"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8:27" x14ac:dyDescent="0.2"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8:27" x14ac:dyDescent="0.2"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8:27" x14ac:dyDescent="0.2"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8:27" x14ac:dyDescent="0.2"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8:27" x14ac:dyDescent="0.2"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8:27" x14ac:dyDescent="0.2"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8:27" x14ac:dyDescent="0.2"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8:27" x14ac:dyDescent="0.2"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8:27" x14ac:dyDescent="0.2"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8:27" x14ac:dyDescent="0.2"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8:27" x14ac:dyDescent="0.2"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8:27" x14ac:dyDescent="0.2"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8:27" x14ac:dyDescent="0.2"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8:27" x14ac:dyDescent="0.2"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8:27" x14ac:dyDescent="0.2"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8:27" x14ac:dyDescent="0.2"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8:27" x14ac:dyDescent="0.2"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8:27" x14ac:dyDescent="0.2"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8:27" x14ac:dyDescent="0.2"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8:27" x14ac:dyDescent="0.2"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8:27" x14ac:dyDescent="0.2"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8:27" x14ac:dyDescent="0.2"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8:27" x14ac:dyDescent="0.2"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8:27" x14ac:dyDescent="0.2"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8:27" x14ac:dyDescent="0.2"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8:27" x14ac:dyDescent="0.2"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8:27" x14ac:dyDescent="0.2"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8:27" x14ac:dyDescent="0.2"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8:27" x14ac:dyDescent="0.2"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8:27" x14ac:dyDescent="0.2"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8:27" x14ac:dyDescent="0.2"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8:27" x14ac:dyDescent="0.2"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8:27" x14ac:dyDescent="0.2"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8:27" x14ac:dyDescent="0.2"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8:27" x14ac:dyDescent="0.2"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8:27" x14ac:dyDescent="0.2"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8:27" x14ac:dyDescent="0.2"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8:27" x14ac:dyDescent="0.2"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8:27" x14ac:dyDescent="0.2"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HR 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Cottrell-Schloemer</dc:creator>
  <cp:lastModifiedBy>Joshua Cottrell-Schloemer</cp:lastModifiedBy>
  <dcterms:created xsi:type="dcterms:W3CDTF">2024-08-26T19:53:10Z</dcterms:created>
  <dcterms:modified xsi:type="dcterms:W3CDTF">2024-08-26T22:16:02Z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2024-08-26T21:19:04Z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fdf6a79c-22ad-4fe5-bd8f-4d1415bdd619</vt:lpwstr>
  </property>
  <property fmtid="{D5CDD505-2E9C-101B-9397-08002B2CF9AE}" pid="7" name="MSIP_Label_defa4170-0d19-0005-0004-bc88714345d2_ActionId">
    <vt:lpwstr>4bca5fe0-aa65-4bba-8731-41cc96b8d252</vt:lpwstr>
  </property>
  <property fmtid="{D5CDD505-2E9C-101B-9397-08002B2CF9AE}" pid="8" name="MSIP_Label_defa4170-0d19-0005-0004-bc88714345d2_ContentBits">
    <vt:lpwstr>0</vt:lpwstr>
  </property>
</Properties>
</file>