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guyen Anh Hao"/>
  <workbookPr/>
  <bookViews>
    <workbookView activeTab="0" xWindow="240" yWindow="60" windowWidth="19104" windowHeight="7296" tabRatio="500"/>
  </bookViews>
  <sheets>
    <sheet name="Sheet1" sheetId="1" r:id="rId4"/>
    <sheet name="Sheet2" sheetId="2" r:id="rId5"/>
    <sheet name="Sheet3" sheetId="3" r:id="rId6"/>
  </sheets>
  <calcPr/>
  <extLst>
    <ext uri="smNativeData">
      <pm:revision xmlns:pm="smNativeData" day="1710319072" val="1062" rev="124" revOS="4" revMin="124" revMax="0"/>
      <pm:docPrefs xmlns:pm="smNativeData" id="1710319072" fixedDigits="0" showNotice="1" showFrameBounds="1" autoChart="1" recalcOnPrint="1" recalcOnCopy="1" finalRounding="1" compatTextArt="1" tab="567" useDefinedPrintRange="1" printArea="currentSheet"/>
      <pm:compatibility xmlns:pm="smNativeData" id="1710319072" overlapCells="1"/>
      <pm:defCurrency xmlns:pm="smNativeData" id="1710319072"/>
    </ext>
  </extLst>
</workbook>
</file>

<file path=xl/sharedStrings.xml><?xml version="1.0" encoding="utf-8"?>
<sst xmlns="http://schemas.openxmlformats.org/spreadsheetml/2006/main" count="83" uniqueCount="43">
  <si>
    <t>Tính độ tin cậy của kế hoạch</t>
  </si>
  <si>
    <t>Tasks</t>
  </si>
  <si>
    <t>S1</t>
  </si>
  <si>
    <t>S2</t>
  </si>
  <si>
    <t>Phụ thuộc</t>
  </si>
  <si>
    <t>Tính P(Tda &lt;=9) = ?</t>
  </si>
  <si>
    <t xml:space="preserve">KL: P(T&lt;=9) = </t>
  </si>
  <si>
    <t>A</t>
  </si>
  <si>
    <t>1|0.7</t>
  </si>
  <si>
    <t>2|0.3</t>
  </si>
  <si>
    <t>B</t>
  </si>
  <si>
    <t>2|0.6</t>
  </si>
  <si>
    <t>3|0.4</t>
  </si>
  <si>
    <t>C</t>
  </si>
  <si>
    <t>3|0.8</t>
  </si>
  <si>
    <t>5|0.2</t>
  </si>
  <si>
    <t>D</t>
  </si>
  <si>
    <t>4|0.6</t>
  </si>
  <si>
    <t>6|0.4</t>
  </si>
  <si>
    <t>E</t>
  </si>
  <si>
    <t>4|0.2</t>
  </si>
  <si>
    <t>Event</t>
  </si>
  <si>
    <t>Dự án</t>
  </si>
  <si>
    <t>TE</t>
  </si>
  <si>
    <t>T</t>
  </si>
  <si>
    <t>P</t>
  </si>
  <si>
    <t>dự án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</si>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</sst>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9">
    <font>
      <name val="Calibri"/>
      <family val="2"/>
      <color rgb="FF000000"/>
      <sz val="11"/>
      <extLst>
        <ext uri="smNativeData">
          <pm:charSpec xmlns:pm="smNativeData" id="171031907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1031907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 Unicode MS"/>
      <family val="2"/>
      <color rgb="FF000000"/>
      <sz val="11"/>
      <extLst>
        <ext uri="smNativeData">
          <pm:charSpec xmlns:pm="smNativeData" id="1710319072" ulstyle="none" kern="1">
            <pm:latin face="Arial Unicode MS" sz="220" lang="default"/>
            <pm:cs face="Times New Roman" sz="220" lang="default"/>
            <pm:ea face="SimSun" sz="220" lang="default"/>
          </pm:charSpec>
        </ext>
      </extLst>
    </font>
    <font>
      <name val="Arial Unicode MS"/>
      <family val="2"/>
      <color rgb="FFFF0000"/>
      <sz val="11"/>
      <extLst>
        <ext uri="smNativeData">
          <pm:charSpec xmlns:pm="smNativeData" id="1710319072" fgClr="FF0000" ulstyle="none" kern="1">
            <pm:latin face="Arial Unicode MS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b/>
      <color rgb="FF000000"/>
      <sz val="11"/>
      <extLst>
        <ext uri="smNativeData">
          <pm:charSpec xmlns:pm="smNativeData" id="1710319072" ulstyle="none" kern="1">
            <pm:latin face="Arial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family val="2"/>
      <b/>
      <color rgb="FFC00000"/>
      <sz val="11"/>
      <extLst>
        <ext uri="smNativeData">
          <pm:charSpec xmlns:pm="smNativeData" id="1710319072" fgClr="C00000" ulstyle="none" kern="1">
            <pm:latin face="Arial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family val="2"/>
      <b/>
      <color rgb="FFFF0000"/>
      <sz val="11"/>
      <extLst>
        <ext uri="smNativeData">
          <pm:charSpec xmlns:pm="smNativeData" id="1710319072" fgClr="FF0000" ulstyle="none" kern="1">
            <pm:latin face="Arial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 Unicode MS"/>
      <family val="2"/>
      <b/>
      <color rgb="FF000000"/>
      <sz val="11"/>
      <extLst>
        <ext uri="smNativeData">
          <pm:charSpec xmlns:pm="smNativeData" id="1710319072" ulstyle="none" kern="1">
            <pm:latin face="Arial Unicode MS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710319072" fgClr="FFFFFF" ulstyle="none" kern="1">
            <pm:latin face="Calibri" sz="220" lang="default"/>
            <pm:cs face="Arial" sz="220" lang="default"/>
            <pm:ea face="Arial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E4DFEC"/>
        <bgColor rgb="FFFFFFFF"/>
        <extLst>
          <ext uri="smNativeData">
            <pm:shade xmlns:pm="smNativeData" id="1710319072" type="1" fgLvl="100" fgClr="00E4DFEC" bgLvl="0" bgClr="00000000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10319072" type="1" fgLvl="100" fgClr="00EBF1DC" bgLvl="0" bgClr="00000000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10319072" type="1" fgLvl="100" fgClr="00DAEEF3" bgLvl="0" bgClr="00000000"/>
          </ext>
        </extLst>
      </patternFill>
    </fill>
    <fill>
      <patternFill patternType="none"/>
    </fill>
    <fill>
      <patternFill patternType="solid">
        <fgColor rgb="FFF2DCDB"/>
        <bgColor rgb="FFFFFFFF"/>
        <extLst>
          <ext uri="smNativeData">
            <pm:shade xmlns:pm="smNativeData" id="1710319072" type="1" fgLvl="100" fgClr="00F2DCDB" bgLvl="0" bgClr="00000000"/>
          </ext>
        </extLst>
      </patternFill>
    </fill>
    <fill>
      <patternFill patternType="solid">
        <fgColor rgb="FFD7E3BB"/>
        <bgColor rgb="FFFFFFFF"/>
        <extLst>
          <ext uri="smNativeData">
            <pm:shade xmlns:pm="smNativeData" id="1710319072" type="1" fgLvl="100" fgClr="00D7E3BB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710319072" type="1" fgLvl="100" fgClr="00D8D8D8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0319072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31907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031907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031907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031907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031907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0319072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031907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031907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031907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0319072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31907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indent="3" readingOrder="1"/>
      <extLst>
        <ext uri="smNativeData">
          <pm:cellMargin xmlns:pm="smNativeData" id="1710319072" l="576" r="0" t="0" b="0" textRotation="0"/>
        </ext>
      </extLst>
    </xf>
    <xf numFmtId="0" fontId="5" fillId="0" borderId="0" xfId="0" applyFont="1" applyAlignment="1">
      <alignment horizontal="left" indent="3" readingOrder="1"/>
      <extLst>
        <ext uri="smNativeData">
          <pm:cellMargin xmlns:pm="smNativeData" id="1710319072" l="576" r="0" t="0" b="0" textRotation="0"/>
        </ext>
      </extLst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7" fillId="0" borderId="1" xfId="0" applyFont="1" applyBorder="1"/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6" fillId="0" borderId="0" xfId="0" applyFont="1" applyAlignment="1">
      <alignment horizontal="center" readingOrder="1"/>
    </xf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710319072" count="1">
        <pm:charStyle name="Normal" fontId="0" Id="1"/>
      </pm:charStyles>
      <pm:colors xmlns:pm="smNativeData" id="1710319072" count="7">
        <pm:color name="Color 24" rgb="C00000"/>
        <pm:color name="Color 25" rgb="E4DFEC"/>
        <pm:color name="Color 26" rgb="EBF1DC"/>
        <pm:color name="Color 27" rgb="DAEEF3"/>
        <pm:color name="Color 28" rgb="F2DCDB"/>
        <pm:color name="Color 29" rgb="D7E3BB"/>
        <pm:color name="Color 30" rgb="D8D8D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488315</xdr:colOff>
      <xdr:row>3</xdr:row>
      <xdr:rowOff>136525</xdr:rowOff>
    </xdr:from>
    <xdr:to>
      <xdr:col>9</xdr:col>
      <xdr:colOff>317500</xdr:colOff>
      <xdr:row>5</xdr:row>
      <xdr:rowOff>0</xdr:rowOff>
    </xdr:to>
    <xdr:sp macro="" fLocksText="0">
      <xdr:nvSpPr>
        <xdr:cNvPr id="15" name="Oval 1"/>
        <xdr:cNvSpPr>
          <a:extLst>
            <a:ext uri="smNativeData">
              <pm:smNativeData xmlns:pm="smNativeData" val="SMDATA_13_4GXxZRMAAAAlAAAAZgAAAI0AAAAAkAAAAEgAAACQAAAASAAAAAAAAAABAAAAAAAAAAEAAABQAAAAAAAAAAAA8D8AAAAAAADwPwAAAAAAAOA/AAAAAAAA4D8AAAAAAADgPwAAAAAAAOA/AAAAAAAA4D8AAAAAAADgPwAAAAAAAOA/AAAAAAAA4D8CAAAAjAAAAAAAAAAAAAAAT4G9AAAAAAAAAAAAAAAAAAAAAAAAAAAAAAAAAAAAAAAAAAAAZAAAAAEAAABAAAAAAAAAAAAAAAAAAAAAAAAAAAAAAAAAAAAAAAAAAAAAAAAAAAAAAAAAAAAAAAAAAAAAAAAAAAAAAAAAAAAAAAAAAAAAAAAAAAAAAAAAAAAAAAAAAAAAFAAAADwAAAABAAAAAAAAADtgjAAP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KMDB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MAAAAIAAAAAQLMBAUAAAAJAAAAAAA4A8saAADVBQAA9AEAAIMCAAAAAAAA"/>
            </a:ext>
          </a:extLst>
        </xdr:cNvSpPr>
      </xdr:nvSpPr>
      <xdr:spPr>
        <a:xfrm>
          <a:off x="4355465" y="948055"/>
          <a:ext cx="317500" cy="408305"/>
        </a:xfrm>
        <a:prstGeom prst="ellipse">
          <a:avLst/>
        </a:prstGeom>
        <a:noFill/>
        <a:ln w="9525" cap="flat">
          <a:solidFill>
            <a:srgbClr val="3B608C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en-us" sz="1100" b="1" i="0" u="none" strike="noStrike" kern="100" baseline="0">
              <a:solidFill>
                <a:srgbClr val="FF0000"/>
              </a:solidFill>
              <a:latin typeface="Calibri" pitchFamily="2" charset="0"/>
              <a:ea typeface="Arial" pitchFamily="2" charset="0"/>
              <a:cs typeface="Arial" pitchFamily="2" charset="0"/>
            </a:rPr>
            <a:t>A</a:t>
          </a:r>
        </a:p>
      </xdr:txBody>
    </xdr:sp>
    <xdr:clientData/>
  </xdr:twoCellAnchor>
  <xdr:twoCellAnchor>
    <xdr:from>
      <xdr:col>8</xdr:col>
      <xdr:colOff>444500</xdr:colOff>
      <xdr:row>6</xdr:row>
      <xdr:rowOff>5080</xdr:rowOff>
    </xdr:from>
    <xdr:to>
      <xdr:col>9</xdr:col>
      <xdr:colOff>273685</xdr:colOff>
      <xdr:row>7</xdr:row>
      <xdr:rowOff>78105</xdr:rowOff>
    </xdr:to>
    <xdr:sp macro="" fLocksText="0">
      <xdr:nvSpPr>
        <xdr:cNvPr id="14" name="Oval 2"/>
        <xdr:cNvSpPr>
          <a:extLst>
            <a:ext uri="smNativeData">
              <pm:smNativeData xmlns:pm="smNativeData" val="SMDATA_13_4GXxZRMAAAAlAAAAZgAAAI0AAAAAkAAAAEgAAACQAAAASAAAAAAAAAABAAAAAAAAAAEAAABQAAAAAAAAAAAA8D8AAAAAAADwPwAAAAAAAOA/AAAAAAAA4D8AAAAAAADgPwAAAAAAAOA/AAAAAAAA4D8AAAAAAADgPwAAAAAAAOA/AAAAAAAA4D8CAAAAjAAAAAAAAAAAAAAAT4G9AAAAAAAAAAAAAAAAAAAAAAAAAAAAAAAAAAAAAAAAAAAAZAAAAAEAAABAAAAAAAAAAAAAAAAAAAAAAAAAAAAAAAAAAAAAAAAAAAAAAAAAAAAAAAAAAAAAAAAAAAAAAAAAAAAAAAAAAAAAAAAAAAAAAAAAAAAAAAAAAAAAAAAAAAAAFAAAADwAAAABAAAAAAAAADtgjAAP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YAAAAIAAAAEwBeBAcAAAAJAAAAJgHHAssaAAANCgAArwEAACACAAAAAAAA"/>
            </a:ext>
          </a:extLst>
        </xdr:cNvSpPr>
      </xdr:nvSpPr>
      <xdr:spPr>
        <a:xfrm>
          <a:off x="4355465" y="1633855"/>
          <a:ext cx="273685" cy="345440"/>
        </a:xfrm>
        <a:prstGeom prst="ellipse">
          <a:avLst/>
        </a:prstGeom>
        <a:noFill/>
        <a:ln w="9525" cap="flat">
          <a:solidFill>
            <a:srgbClr val="3B608C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en-us" sz="1100" b="1" i="0" u="none" strike="noStrike" kern="100" baseline="0">
              <a:solidFill>
                <a:srgbClr val="FF0000"/>
              </a:solidFill>
              <a:latin typeface="Calibri" pitchFamily="2" charset="0"/>
              <a:ea typeface="Arial" pitchFamily="2" charset="0"/>
              <a:cs typeface="Arial" pitchFamily="2" charset="0"/>
            </a:rPr>
            <a:t>B</a:t>
          </a:r>
        </a:p>
      </xdr:txBody>
    </xdr:sp>
    <xdr:clientData/>
  </xdr:twoCellAnchor>
  <xdr:twoCellAnchor>
    <xdr:from>
      <xdr:col>10</xdr:col>
      <xdr:colOff>361315</xdr:colOff>
      <xdr:row>6</xdr:row>
      <xdr:rowOff>107315</xdr:rowOff>
    </xdr:from>
    <xdr:to>
      <xdr:col>11</xdr:col>
      <xdr:colOff>200025</xdr:colOff>
      <xdr:row>7</xdr:row>
      <xdr:rowOff>180975</xdr:rowOff>
    </xdr:to>
    <xdr:sp macro="" fLocksText="0">
      <xdr:nvSpPr>
        <xdr:cNvPr id="13" name="Oval 3"/>
        <xdr:cNvSpPr>
          <a:extLst>
            <a:ext uri="smNativeData">
              <pm:smNativeData xmlns:pm="smNativeData" val="SMDATA_13_4GXxZRMAAAAlAAAAZgAAAI0AAAAAkAAAAEgAAACQAAAASAAAAAAAAAABAAAAAAAAAAEAAABQAAAAAAAAAAAA8D8AAAAAAADwPwAAAAAAAOA/AAAAAAAA4D8AAAAAAADgPwAAAAAAAOA/AAAAAAAA4D8AAAAAAADgPwAAAAAAAOA/AAAAAAAA4D8CAAAAjAAAAAAAAAAAAAAAT4G9AAAAAAAAAAAAAAAAAAAAAAAAAAAAAAAAAAAAAAAAAAAAZAAAAAEAAABAAAAAAAAAAAAAAAAAAAAAAAAAAAAAAAAAAAAAAAAAAAAAAAAAAAAAAAAAAAAAAAAAAAAAAAAAAAAAAAAAAAAAAAAAAAAAAAAAAAAAAAAAAAAAAAAAAAAAFAAAADwAAAABAAAAAAAAADtgjAAP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YAAAAKAAAAkwFxAwcAAAALAAAAqALgAXEfAACuCgAAlwEAACECAAAAAAAA"/>
            </a:ext>
          </a:extLst>
        </xdr:cNvSpPr>
      </xdr:nvSpPr>
      <xdr:spPr>
        <a:xfrm>
          <a:off x="5111115" y="1736090"/>
          <a:ext cx="258445" cy="346075"/>
        </a:xfrm>
        <a:prstGeom prst="ellipse">
          <a:avLst/>
        </a:prstGeom>
        <a:noFill/>
        <a:ln w="9525" cap="flat">
          <a:solidFill>
            <a:srgbClr val="3B608C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en-us" sz="1100" b="1" i="0" u="none" strike="noStrike" kern="100" baseline="0">
              <a:solidFill>
                <a:srgbClr val="FF0000"/>
              </a:solidFill>
              <a:latin typeface="Calibri" pitchFamily="2" charset="0"/>
              <a:ea typeface="Arial" pitchFamily="2" charset="0"/>
              <a:cs typeface="Arial" pitchFamily="2" charset="0"/>
            </a:rPr>
            <a:t>C</a:t>
          </a:r>
        </a:p>
      </xdr:txBody>
    </xdr:sp>
    <xdr:clientData/>
  </xdr:twoCellAnchor>
  <xdr:twoCellAnchor>
    <xdr:from>
      <xdr:col>12</xdr:col>
      <xdr:colOff>229870</xdr:colOff>
      <xdr:row>3</xdr:row>
      <xdr:rowOff>58420</xdr:rowOff>
    </xdr:from>
    <xdr:to>
      <xdr:col>13</xdr:col>
      <xdr:colOff>143510</xdr:colOff>
      <xdr:row>4</xdr:row>
      <xdr:rowOff>132080</xdr:rowOff>
    </xdr:to>
    <xdr:sp macro="" fLocksText="0">
      <xdr:nvSpPr>
        <xdr:cNvPr id="12" name="Oval 4"/>
        <xdr:cNvSpPr>
          <a:extLst>
            <a:ext uri="smNativeData">
              <pm:smNativeData xmlns:pm="smNativeData" val="SMDATA_13_4GXxZRMAAAAlAAAAZgAAAI0AAAAAkAAAAEgAAACQAAAASAAAAAAAAAABAAAAAAAAAAEAAABQAAAAAAAAAAAA8D8AAAAAAADwPwAAAAAAAOA/AAAAAAAA4D8AAAAAAADgPwAAAAAAAOA/AAAAAAAA4D8AAAAAAADgPwAAAAAAAOA/AAAAAAAA4D8CAAAAjAAAAAAAAAAAAAAAT4G9AAAAAAAAAAAAAAAAAAAAAAAAAAAAAAAAAAAAAAAAAAAAZAAAAAEAAABAAAAAAAAAAAAAAAAAAAAAAAAAAAAAAAAAAAAAAAAAAAAAAAAAAAAAAAAAAAAAAAAAAAAAAAAAAAAAAAAAAAAAAAAAAAAAAAAAAAAAAAAAAAAAAAAAAAAAFAAAADwAAAABAAAAAAAAADtgjAAP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MAAAAMAAAA3ADTAQQAAAANAAAA8AHaANcjAABaBQAAkgIAACECAAAAAAAA"/>
            </a:ext>
          </a:extLst>
        </xdr:cNvSpPr>
      </xdr:nvSpPr>
      <xdr:spPr>
        <a:xfrm>
          <a:off x="5826125" y="869950"/>
          <a:ext cx="417830" cy="346075"/>
        </a:xfrm>
        <a:prstGeom prst="ellipse">
          <a:avLst/>
        </a:prstGeom>
        <a:noFill/>
        <a:ln w="9525" cap="flat">
          <a:solidFill>
            <a:srgbClr val="3B608C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en-us" sz="1100" b="1" i="0" u="none" strike="noStrike" kern="100" baseline="0">
              <a:solidFill>
                <a:srgbClr val="FF0000"/>
              </a:solidFill>
              <a:latin typeface="Calibri" pitchFamily="2" charset="0"/>
              <a:ea typeface="Arial" pitchFamily="2" charset="0"/>
              <a:cs typeface="Arial" pitchFamily="2" charset="0"/>
            </a:rPr>
            <a:t>D</a:t>
          </a:r>
        </a:p>
      </xdr:txBody>
    </xdr:sp>
    <xdr:clientData/>
  </xdr:twoCellAnchor>
  <xdr:twoCellAnchor>
    <xdr:from>
      <xdr:col>12</xdr:col>
      <xdr:colOff>259080</xdr:colOff>
      <xdr:row>5</xdr:row>
      <xdr:rowOff>205105</xdr:rowOff>
    </xdr:from>
    <xdr:to>
      <xdr:col>13</xdr:col>
      <xdr:colOff>182245</xdr:colOff>
      <xdr:row>7</xdr:row>
      <xdr:rowOff>68580</xdr:rowOff>
    </xdr:to>
    <xdr:sp macro="" fLocksText="0">
      <xdr:nvSpPr>
        <xdr:cNvPr id="11" name="Oval 5"/>
        <xdr:cNvSpPr>
          <a:extLst>
            <a:ext uri="smNativeData">
              <pm:smNativeData xmlns:pm="smNativeData" val="SMDATA_13_4GXxZRMAAAAlAAAAZgAAAI0AAAAAkAAAAEgAAACQAAAASAAAAAAAAAABAAAAAAAAAAEAAABQAAAAAAAAAAAA8D8AAAAAAADwPwAAAAAAAOA/AAAAAAAA4D8AAAAAAADgPwAAAAAAAOA/AAAAAAAA4D8AAAAAAADgPwAAAAAAAOA/AAAAAAAA4D8CAAAAjAAAAAAAAAAAAAAAT4G9AAAAAAAAAAAAAAAAAAAAAAAAAAAAAAAAAAAAAAAAAAAAZAAAAAEAAABAAAAAAAAAAAAAAAAAAAAAAAAAAAAAAAAAAAAAAAAAAAAAAAAAAAAAAAAAAAAAAAAAAAAAAAAAAAAAAAAAAAAAAAAAAAAAAAAAAAAAAAAAAAAAAAAAAAAAFAAAADwAAAABAAAAAAAAADtgjAAP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UAAAAMAAAAAwMOAgcAAAANAAAAAgEVAQUkAACbCQAAoQIAAIMCAAAAAAAA"/>
            </a:ext>
          </a:extLst>
        </xdr:cNvSpPr>
      </xdr:nvSpPr>
      <xdr:spPr>
        <a:xfrm>
          <a:off x="5855335" y="1561465"/>
          <a:ext cx="427355" cy="408305"/>
        </a:xfrm>
        <a:prstGeom prst="ellipse">
          <a:avLst/>
        </a:prstGeom>
        <a:noFill/>
        <a:ln w="9525" cap="flat">
          <a:solidFill>
            <a:srgbClr val="3B608C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en-us" sz="1100" b="1" i="0" u="none" strike="noStrike" kern="100" baseline="0">
              <a:solidFill>
                <a:srgbClr val="FF0000"/>
              </a:solidFill>
              <a:latin typeface="Calibri" pitchFamily="2" charset="0"/>
              <a:ea typeface="Arial" pitchFamily="2" charset="0"/>
              <a:cs typeface="Arial" pitchFamily="2" charset="0"/>
            </a:rPr>
            <a:t>E</a:t>
          </a:r>
        </a:p>
      </xdr:txBody>
    </xdr:sp>
    <xdr:clientData/>
  </xdr:twoCellAnchor>
  <xdr:twoCellAnchor>
    <xdr:from>
      <xdr:col>9</xdr:col>
      <xdr:colOff>317500</xdr:colOff>
      <xdr:row>3</xdr:row>
      <xdr:rowOff>231775</xdr:rowOff>
    </xdr:from>
    <xdr:to>
      <xdr:col>12</xdr:col>
      <xdr:colOff>229870</xdr:colOff>
      <xdr:row>4</xdr:row>
      <xdr:rowOff>68580</xdr:rowOff>
    </xdr:to>
    <xdr:cxnSp macro="">
      <xdr:nvCxnSpPr>
        <xdr:cNvPr id="10" name="Straight Arrow Connector 7"/>
        <xdr:cNvCxnSpPr>
          <a:stCxn id="15" idx="6"/>
          <a:endCxn id="12" idx="2"/>
          <a:extLst>
            <a:ext uri="smNativeData">
              <pm:smNativeData xmlns:pm="smNativeData" val="SMDATA_13_4GXxZR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El9vAAPAAAAAQAAABQAAAAUAAAAFAAAAAEAAAAAAAAAZAAAAGQAAAAD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F8AY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MAAAAJAAAAZwM4AwQAAAAMAAAAAgHTAb8cAABrBgAAGAcAAKwAAAAAAAAA"/>
            </a:ext>
          </a:extLst>
        </xdr:cNvCxnSpPr>
      </xdr:nvCxnSpPr>
      <xdr:spPr>
        <a:xfrm rot="16200000">
          <a:off x="4672965" y="1043305"/>
          <a:ext cx="1153160" cy="109220"/>
        </a:xfrm>
        <a:prstGeom prst="straightConnector1">
          <a:avLst/>
        </a:prstGeom>
        <a:noFill/>
        <a:ln w="9525" cap="flat">
          <a:solidFill>
            <a:srgbClr val="497DBC"/>
          </a:solidFill>
          <a:prstDash val="solid"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9</xdr:col>
      <xdr:colOff>273685</xdr:colOff>
      <xdr:row>6</xdr:row>
      <xdr:rowOff>177800</xdr:rowOff>
    </xdr:from>
    <xdr:to>
      <xdr:col>10</xdr:col>
      <xdr:colOff>361315</xdr:colOff>
      <xdr:row>7</xdr:row>
      <xdr:rowOff>8255</xdr:rowOff>
    </xdr:to>
    <xdr:cxnSp macro="">
      <xdr:nvCxnSpPr>
        <xdr:cNvPr id="9" name="Straight Arrow Connector 9"/>
        <xdr:cNvCxnSpPr>
          <a:stCxn id="14" idx="6"/>
          <a:endCxn id="13" idx="2"/>
          <a:extLst>
            <a:ext uri="smNativeData">
              <pm:smNativeData xmlns:pm="smNativeData" val="SMDATA_13_4GXxZR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El9vAAPAAAAAQAAABQAAAAUAAAAFAAAAAEAAAAAAAAAZAAAAGQAAAAD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YAAAAJAAAAnALHAgcAAAAKAAAAHwBxA3ocAAAdCwAA9wIAAKIAAAAAAAAA"/>
            </a:ext>
          </a:extLst>
        </xdr:cNvCxnSpPr>
      </xdr:nvCxnSpPr>
      <xdr:spPr>
        <a:xfrm rot="16200000" flipH="1">
          <a:off x="4629150" y="1806575"/>
          <a:ext cx="481965" cy="102870"/>
        </a:xfrm>
        <a:prstGeom prst="straightConnector1">
          <a:avLst/>
        </a:prstGeom>
        <a:noFill/>
        <a:ln w="9525" cap="flat">
          <a:solidFill>
            <a:srgbClr val="497DBC"/>
          </a:solidFill>
          <a:prstDash val="solid"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11</xdr:col>
      <xdr:colOff>200025</xdr:colOff>
      <xdr:row>6</xdr:row>
      <xdr:rowOff>137160</xdr:rowOff>
    </xdr:from>
    <xdr:to>
      <xdr:col>12</xdr:col>
      <xdr:colOff>259080</xdr:colOff>
      <xdr:row>7</xdr:row>
      <xdr:rowOff>8255</xdr:rowOff>
    </xdr:to>
    <xdr:cxnSp macro="">
      <xdr:nvCxnSpPr>
        <xdr:cNvPr id="8" name="Straight Arrow Connector 11"/>
        <xdr:cNvCxnSpPr>
          <a:stCxn id="13" idx="6"/>
          <a:endCxn id="11" idx="2"/>
          <a:extLst>
            <a:ext uri="smNativeData">
              <pm:smNativeData xmlns:pm="smNativeData" val="SMDATA_13_4GXxZR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El9vAAPAAAAAQAAABQAAAAUAAAAFAAAAAEAAAAAAAAAZAAAAGQAAAAD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YAAAALAAAABALgAQcAAAAMAAAAHwAOAgghAADdCgAA/QIAAOIAAAAAAAAA"/>
            </a:ext>
          </a:extLst>
        </xdr:cNvCxnSpPr>
      </xdr:nvCxnSpPr>
      <xdr:spPr>
        <a:xfrm rot="16200000">
          <a:off x="5369560" y="1765935"/>
          <a:ext cx="485775" cy="143510"/>
        </a:xfrm>
        <a:prstGeom prst="straightConnector1">
          <a:avLst/>
        </a:prstGeom>
        <a:noFill/>
        <a:ln w="9525" cap="flat">
          <a:solidFill>
            <a:srgbClr val="497DBC"/>
          </a:solidFill>
          <a:prstDash val="solid"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7</xdr:col>
      <xdr:colOff>302895</xdr:colOff>
      <xdr:row>5</xdr:row>
      <xdr:rowOff>63500</xdr:rowOff>
    </xdr:from>
    <xdr:to>
      <xdr:col>7</xdr:col>
      <xdr:colOff>488315</xdr:colOff>
      <xdr:row>5</xdr:row>
      <xdr:rowOff>109220</xdr:rowOff>
    </xdr:to>
    <xdr:sp macro="" fLocksText="0">
      <xdr:nvSpPr>
        <xdr:cNvPr id="7" name="Right Arrow 18"/>
        <xdr:cNvSpPr>
          <a:extLst>
            <a:ext uri="smNativeData">
              <pm:smNativeData xmlns:pm="smNativeData" val="SMDATA_13_4GXxZRMAAAAlAAAAyAAAAI0AAAAAkAAAAEgAAACQAAAASAAAAAAAAAABAAAAAAAAAAEAAABQAAAANRykmB0P7D8AAAAAAADgPwAAAAAAAOA/AAAAAAAA4D8AAAAAAADgPwAAAAAAAOA/AAAAAAAA4D8AAAAAAADgPwAAAAAAAOA/AAAAAAAA4D8CAAAAjAAAAAEAAAAAAAAAT4G9AAAAAAAAAAAAAAAAAAAAAAAAAAAAAAAAAAAAAAAAAAAAZAAAAAEAAABAAAAAAAAAAAAAAAAAAAAAAAAAAAAAAAAAAAAAAAAAAAAAAAAAAAAAAAAAAAAAAAAAAAAAAAAAAAAAAAAAAAAAAAAAAAAAAAAAAAAAAAAAAAAAAAAAAAAAFAAAADwAAAABAAAAAAAAADtgjAAo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UAAAAHAAAA7wCAAgUAAAAHAAAAmwEIBCwXAAC8CAAAHgEAAEgAAAAAAAAA"/>
            </a:ext>
          </a:extLst>
        </xdr:cNvSpPr>
      </xdr:nvSpPr>
      <xdr:spPr>
        <a:xfrm>
          <a:off x="3766820" y="1419860"/>
          <a:ext cx="181610" cy="45720"/>
        </a:xfrm>
        <a:prstGeom prst="rightArrow">
          <a:avLst>
            <a:gd name="adj1" fmla="val 50000"/>
            <a:gd name="adj2" fmla="val 48920"/>
          </a:avLst>
        </a:prstGeom>
        <a:solidFill>
          <a:srgbClr val="4F81BD"/>
        </a:solidFill>
        <a:ln w="25400" cap="flat">
          <a:solidFill>
            <a:srgbClr val="3B608C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14</xdr:col>
      <xdr:colOff>87630</xdr:colOff>
      <xdr:row>4</xdr:row>
      <xdr:rowOff>205105</xdr:rowOff>
    </xdr:from>
    <xdr:to>
      <xdr:col>14</xdr:col>
      <xdr:colOff>273685</xdr:colOff>
      <xdr:row>5</xdr:row>
      <xdr:rowOff>40640</xdr:rowOff>
    </xdr:to>
    <xdr:sp macro="" fLocksText="0">
      <xdr:nvSpPr>
        <xdr:cNvPr id="6" name="Right Arrow 19"/>
        <xdr:cNvSpPr>
          <a:extLst>
            <a:ext uri="smNativeData">
              <pm:smNativeData xmlns:pm="smNativeData" val="SMDATA_13_4GXxZRMAAAAlAAAAyAAAAI0AAAAAkAAAAEgAAACQAAAASAAAAAAAAAABAAAAAAAAAAEAAABQAAAANRykmB0P7D8AAAAAAADgPwAAAAAAAOA/AAAAAAAA4D8AAAAAAADgPwAAAAAAAOA/AAAAAAAA4D8AAAAAAADgPwAAAAAAAOA/AAAAAAAA4D8CAAAAjAAAAAEAAAAAAAAAT4G9AAAAAAAAAAAAAAAAAAAAAAAAAAAAAAAAAAAAAAAAAAAAZAAAAAEAAABAAAAAAAAAAAAAAAAAAAAAAAAAAAAAAAAAAAAAAAAAAAAAAAAAAAAAAAAAAAAAAAAAAAAAAAAAAAAAAAAAAAAAAAAAAAAAAAAAAAAAAAAAAAAAAAAAAAAAFAAAADwAAAABAAAAAAAAADtgjAAo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QAAAAOAAAAAwO+AAUAAAAOAAAAmQBSAjcqAADuBwAAJQEAAKoAAAAAAAAA"/>
            </a:ext>
          </a:extLst>
        </xdr:cNvSpPr>
      </xdr:nvSpPr>
      <xdr:spPr>
        <a:xfrm>
          <a:off x="6862445" y="1289050"/>
          <a:ext cx="186055" cy="107950"/>
        </a:xfrm>
        <a:prstGeom prst="rightArrow">
          <a:avLst>
            <a:gd name="adj1" fmla="val 50000"/>
            <a:gd name="adj2" fmla="val 21226"/>
          </a:avLst>
        </a:prstGeom>
        <a:solidFill>
          <a:srgbClr val="4F81BD"/>
        </a:solidFill>
        <a:ln w="25400" cap="flat">
          <a:solidFill>
            <a:srgbClr val="3B608C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7</xdr:col>
      <xdr:colOff>484505</xdr:colOff>
      <xdr:row>4</xdr:row>
      <xdr:rowOff>68580</xdr:rowOff>
    </xdr:from>
    <xdr:to>
      <xdr:col>8</xdr:col>
      <xdr:colOff>407035</xdr:colOff>
      <xdr:row>5</xdr:row>
      <xdr:rowOff>86360</xdr:rowOff>
    </xdr:to>
    <xdr:cxnSp macro="">
      <xdr:nvCxnSpPr>
        <xdr:cNvPr id="5" name="Straight Arrow Connector 21"/>
        <xdr:cNvCxnSpPr>
          <a:stCxn id="7" idx="3"/>
          <a:endCxn id="15" idx="2"/>
          <a:extLst>
            <a:ext uri="smNativeData">
              <pm:smNativeData xmlns:pm="smNativeData" val="SMDATA_13_4GXxZR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El9vAAPAAAAAQAAABQAAAAUAAAAFAAAAAEAAAAAAAAAZAAAAGQAAAAD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QAAAAHAAAAAgEABAUAAAAIAAAARQEABEoYAAAXBwAAgQIAAMkBAAAAAAAA"/>
            </a:ext>
          </a:extLst>
        </xdr:cNvCxnSpPr>
      </xdr:nvCxnSpPr>
      <xdr:spPr>
        <a:xfrm rot="16200000">
          <a:off x="3948430" y="1152525"/>
          <a:ext cx="407035" cy="290195"/>
        </a:xfrm>
        <a:prstGeom prst="straightConnector1">
          <a:avLst/>
        </a:prstGeom>
        <a:noFill/>
        <a:ln w="9525" cap="flat">
          <a:solidFill>
            <a:srgbClr val="497DBC"/>
          </a:solidFill>
          <a:prstDash val="solid"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7</xdr:col>
      <xdr:colOff>484505</xdr:colOff>
      <xdr:row>5</xdr:row>
      <xdr:rowOff>86360</xdr:rowOff>
    </xdr:from>
    <xdr:to>
      <xdr:col>8</xdr:col>
      <xdr:colOff>407035</xdr:colOff>
      <xdr:row>6</xdr:row>
      <xdr:rowOff>177800</xdr:rowOff>
    </xdr:to>
    <xdr:cxnSp macro="">
      <xdr:nvCxnSpPr>
        <xdr:cNvPr id="4" name="Straight Arrow Connector 25"/>
        <xdr:cNvCxnSpPr>
          <a:stCxn id="7" idx="3"/>
          <a:endCxn id="14" idx="2"/>
          <a:extLst>
            <a:ext uri="smNativeData">
              <pm:smNativeData xmlns:pm="smNativeData" val="SMDATA_13_4GXxZR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El9vAAPAAAAAQAAABQAAAAUAAAAFAAAAAEAAAAAAAAAZAAAAGQAAAAD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UAAAAHAAAARQEABAYAAAAIAAAAnAIABEoYAADgCAAAgQIAAD0CAAAAAAAA"/>
            </a:ext>
          </a:extLst>
        </xdr:cNvCxnSpPr>
      </xdr:nvCxnSpPr>
      <xdr:spPr>
        <a:xfrm rot="16200000" flipH="1">
          <a:off x="3948430" y="1442720"/>
          <a:ext cx="407035" cy="363855"/>
        </a:xfrm>
        <a:prstGeom prst="straightConnector1">
          <a:avLst/>
        </a:prstGeom>
        <a:noFill/>
        <a:ln w="9525" cap="flat">
          <a:solidFill>
            <a:srgbClr val="497DBC"/>
          </a:solidFill>
          <a:prstDash val="solid"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13</xdr:col>
      <xdr:colOff>143510</xdr:colOff>
      <xdr:row>3</xdr:row>
      <xdr:rowOff>231775</xdr:rowOff>
    </xdr:from>
    <xdr:to>
      <xdr:col>14</xdr:col>
      <xdr:colOff>87630</xdr:colOff>
      <xdr:row>4</xdr:row>
      <xdr:rowOff>259080</xdr:rowOff>
    </xdr:to>
    <xdr:cxnSp macro="">
      <xdr:nvCxnSpPr>
        <xdr:cNvPr id="3" name="Straight Arrow Connector 27"/>
        <xdr:cNvCxnSpPr>
          <a:stCxn id="12" idx="6"/>
          <a:endCxn id="6" idx="1"/>
          <a:extLst>
            <a:ext uri="smNativeData">
              <pm:smNativeData xmlns:pm="smNativeData" val="SMDATA_13_4GXxZR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El9vAAPAAAAAQAAABQAAAAUAAAAFAAAAAEAAAAAAAAAZAAAAGQAAAAD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MAAAANAAAAZwPaAAQAAAAOAAAAzgO+AGkmAABrBgAAzgMAANgBAAAAAAAA"/>
            </a:ext>
          </a:extLst>
        </xdr:cNvCxnSpPr>
      </xdr:nvCxnSpPr>
      <xdr:spPr>
        <a:xfrm rot="16200000" flipH="1">
          <a:off x="6243955" y="1043305"/>
          <a:ext cx="618490" cy="299720"/>
        </a:xfrm>
        <a:prstGeom prst="straightConnector1">
          <a:avLst/>
        </a:prstGeom>
        <a:noFill/>
        <a:ln w="9525" cap="flat">
          <a:solidFill>
            <a:srgbClr val="497DBC"/>
          </a:solidFill>
          <a:prstDash val="solid"/>
          <a:headEnd type="none" w="med" len="med"/>
          <a:tailEnd type="arrow" w="med" len="med"/>
        </a:ln>
        <a:effectLst/>
      </xdr:spPr>
    </xdr:cxnSp>
    <xdr:clientData/>
  </xdr:twoCellAnchor>
  <xdr:twoCellAnchor>
    <xdr:from>
      <xdr:col>13</xdr:col>
      <xdr:colOff>182245</xdr:colOff>
      <xdr:row>4</xdr:row>
      <xdr:rowOff>259080</xdr:rowOff>
    </xdr:from>
    <xdr:to>
      <xdr:col>14</xdr:col>
      <xdr:colOff>87630</xdr:colOff>
      <xdr:row>6</xdr:row>
      <xdr:rowOff>137160</xdr:rowOff>
    </xdr:to>
    <xdr:cxnSp macro="">
      <xdr:nvCxnSpPr>
        <xdr:cNvPr id="2" name="Straight Arrow Connector 29"/>
        <xdr:cNvCxnSpPr>
          <a:stCxn id="11" idx="6"/>
          <a:endCxn id="6" idx="1"/>
          <a:extLst>
            <a:ext uri="smNativeData">
              <pm:smNativeData xmlns:pm="smNativeData" val="SMDATA_13_4GXxZRMAAAAlAAAAD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BAAAAAAAAAEl9vAAPAAAAAQAAABQAAAAUAAAAFAAAAAEAAAAAAAAAZAAAAGQAAAAD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QAAAANAAAAzgMVAQYAAAAOAAAABAK+AKYmAABDCAAAkQMAAJoCAAAAAAAA"/>
            </a:ext>
          </a:extLst>
        </xdr:cNvCxnSpPr>
      </xdr:nvCxnSpPr>
      <xdr:spPr>
        <a:xfrm rot="16200000">
          <a:off x="6282690" y="1343025"/>
          <a:ext cx="579755" cy="422910"/>
        </a:xfrm>
        <a:prstGeom prst="straightConnector1">
          <a:avLst/>
        </a:prstGeom>
        <a:noFill/>
        <a:ln w="9525" cap="flat">
          <a:solidFill>
            <a:srgbClr val="497DBC"/>
          </a:solidFill>
          <a:prstDash val="solid"/>
          <a:headEnd type="none" w="med" len="med"/>
          <a:tailEnd type="arrow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1:U44"/>
  <sheetViews>
    <sheetView tabSelected="1" view="normal" topLeftCell="A39" zoomScale="130" workbookViewId="0">
      <selection activeCell="N16" sqref="N16"/>
    </sheetView>
  </sheetViews>
  <sheetFormatPr defaultRowHeight="21.15"/>
  <cols>
    <col min="1" max="1" width="8.723214" customWidth="1" style="1"/>
    <col min="2" max="2" width="7.267857" customWidth="1" style="1"/>
    <col min="3" max="3" width="6.544643" customWidth="1" style="1"/>
    <col min="4" max="4" width="7.178571" customWidth="1" style="1"/>
    <col min="5" max="5" width="6.089286" customWidth="1" style="1"/>
    <col min="6" max="6" width="6.000000" customWidth="1" style="1"/>
    <col min="7" max="7" width="6.901786" customWidth="1" style="1"/>
    <col min="8" max="8" width="6.812500" customWidth="1" style="1"/>
    <col min="9" max="9" width="5.723214" customWidth="1" style="1"/>
    <col min="10" max="10" width="5.544643" customWidth="1" style="1"/>
    <col min="11" max="11" width="5.901786" customWidth="1" style="1"/>
    <col min="12" max="12" width="6.000000" customWidth="1" style="1"/>
    <col min="13" max="13" width="7.089286" customWidth="1" style="1"/>
    <col min="14" max="14" width="9.482143" customWidth="1" style="1"/>
    <col min="15" max="15" width="6.633929" customWidth="1" style="1"/>
    <col min="16" max="16" width="6.267857" customWidth="1" style="1"/>
    <col min="17" max="17" width="5.633929" customWidth="1" style="1"/>
    <col min="18" max="18" width="5.544643" customWidth="1" style="1"/>
    <col min="19" max="19" width="4.723214" customWidth="1" style="1"/>
    <col min="20" max="20" width="6.089286" customWidth="1" style="1"/>
    <col min="21" max="16384" width="8.723214" customWidth="1" style="1"/>
  </cols>
  <sheetData>
    <row r="1" spans="5:15">
      <c r="E1" s="22" t="s">
        <v>0</v>
      </c>
      <c r="F1" s="22"/>
      <c r="G1" s="22"/>
      <c r="H1" s="22"/>
      <c r="I1" s="22"/>
      <c r="J1" s="22"/>
      <c r="K1" s="22"/>
      <c r="L1" s="22"/>
      <c r="M1" s="22"/>
      <c r="N1" s="22"/>
      <c r="O1" s="22"/>
    </row>
    <row r="3" spans="2:16">
      <c r="B3" s="3" t="s">
        <v>1</v>
      </c>
      <c r="C3" s="3" t="s">
        <v>2</v>
      </c>
      <c r="D3" s="3" t="s">
        <v>3</v>
      </c>
      <c r="E3" s="3"/>
      <c r="F3" s="2"/>
      <c r="G3" s="2" t="s">
        <v>4</v>
      </c>
      <c r="I3" s="21" t="s">
        <v>5</v>
      </c>
      <c r="J3" s="21"/>
      <c r="K3" s="21"/>
      <c r="L3" s="21"/>
      <c r="N3" s="1" t="s">
        <v>6</v>
      </c>
      <c r="P3" s="1">
        <f>N44</f>
        <v>0.735999999999999943</v>
      </c>
    </row>
    <row r="4" spans="2:9">
      <c r="B4" s="3" t="s">
        <v>7</v>
      </c>
      <c r="C4" s="3" t="s">
        <v>8</v>
      </c>
      <c r="D4" s="3" t="s">
        <v>9</v>
      </c>
      <c r="E4" s="3"/>
      <c r="F4" s="2"/>
      <c r="G4" s="3"/>
      <c r="I4" s="9"/>
    </row>
    <row r="5" spans="2:9">
      <c r="B5" s="3" t="s">
        <v>10</v>
      </c>
      <c r="C5" s="3" t="s">
        <v>11</v>
      </c>
      <c r="D5" s="3" t="s">
        <v>12</v>
      </c>
      <c r="E5" s="3"/>
      <c r="F5" s="2"/>
      <c r="G5" s="3"/>
      <c r="I5" s="9"/>
    </row>
    <row r="6" spans="2:9">
      <c r="B6" s="3" t="s">
        <v>13</v>
      </c>
      <c r="C6" s="3" t="s">
        <v>14</v>
      </c>
      <c r="D6" s="14" t="s">
        <v>15</v>
      </c>
      <c r="E6" s="3"/>
      <c r="F6" s="2"/>
      <c r="G6" s="3" t="s">
        <v>10</v>
      </c>
      <c r="I6" s="9"/>
    </row>
    <row r="7" spans="2:9">
      <c r="B7" s="3" t="s">
        <v>16</v>
      </c>
      <c r="C7" s="3" t="s">
        <v>17</v>
      </c>
      <c r="D7" s="3" t="s">
        <v>18</v>
      </c>
      <c r="E7" s="3"/>
      <c r="F7" s="2"/>
      <c r="G7" s="3" t="s">
        <v>7</v>
      </c>
      <c r="I7" s="9"/>
    </row>
    <row r="8" spans="2:9">
      <c r="B8" s="3" t="s">
        <v>19</v>
      </c>
      <c r="C8" s="3" t="s">
        <v>14</v>
      </c>
      <c r="D8" s="3" t="s">
        <v>20</v>
      </c>
      <c r="E8" s="3"/>
      <c r="F8" s="3"/>
      <c r="G8" s="3" t="s">
        <v>13</v>
      </c>
      <c r="I8" s="10"/>
    </row>
    <row r="10" spans="2:21">
      <c r="B10" s="18" t="s">
        <v>21</v>
      </c>
      <c r="C10" s="23" t="s">
        <v>7</v>
      </c>
      <c r="D10" s="23"/>
      <c r="E10" s="23" t="s">
        <v>10</v>
      </c>
      <c r="F10" s="23"/>
      <c r="G10" s="23" t="s">
        <v>13</v>
      </c>
      <c r="H10" s="23"/>
      <c r="I10" s="23" t="s">
        <v>16</v>
      </c>
      <c r="J10" s="23"/>
      <c r="K10" s="3" t="s">
        <v>19</v>
      </c>
      <c r="L10" s="3"/>
      <c r="M10" s="3" t="s">
        <v>22</v>
      </c>
      <c r="N10" s="3"/>
      <c r="P10" s="20" t="s">
        <v>23</v>
      </c>
      <c r="Q10" s="20"/>
      <c r="R10" s="20"/>
      <c r="S10" s="20"/>
      <c r="T10" s="20"/>
      <c r="U10" s="20"/>
    </row>
    <row r="11" spans="2:21">
      <c r="B11" s="19"/>
      <c r="C11" s="7" t="s">
        <v>24</v>
      </c>
      <c r="D11" s="6" t="s">
        <v>25</v>
      </c>
      <c r="E11" s="7" t="s">
        <v>24</v>
      </c>
      <c r="F11" s="6" t="s">
        <v>25</v>
      </c>
      <c r="G11" s="7" t="s">
        <v>24</v>
      </c>
      <c r="H11" s="6" t="s">
        <v>25</v>
      </c>
      <c r="I11" s="7" t="s">
        <v>24</v>
      </c>
      <c r="J11" s="6" t="s">
        <v>25</v>
      </c>
      <c r="K11" s="7" t="s">
        <v>24</v>
      </c>
      <c r="L11" s="5" t="s">
        <v>25</v>
      </c>
      <c r="M11" s="12" t="s">
        <v>23</v>
      </c>
      <c r="N11" s="3" t="s">
        <v>25</v>
      </c>
      <c r="P11" s="11" t="s">
        <v>7</v>
      </c>
      <c r="Q11" s="11" t="s">
        <v>10</v>
      </c>
      <c r="R11" s="11" t="s">
        <v>13</v>
      </c>
      <c r="S11" s="11" t="s">
        <v>16</v>
      </c>
      <c r="T11" s="11" t="s">
        <v>19</v>
      </c>
      <c r="U11" s="12" t="s">
        <v>26</v>
      </c>
    </row>
    <row r="12" spans="2:21">
      <c r="B12" s="2" t="s">
        <v>27</v>
      </c>
      <c r="C12" s="7" t="n">
        <v>1</v>
      </c>
      <c r="D12" s="5" t="n">
        <v>0.7</v>
      </c>
      <c r="E12" s="7" t="n">
        <v>2</v>
      </c>
      <c r="F12" s="5" t="n">
        <v>0.6</v>
      </c>
      <c r="G12" s="7" t="n">
        <v>3</v>
      </c>
      <c r="H12" s="5" t="n">
        <v>0.8</v>
      </c>
      <c r="I12" s="7" t="n">
        <v>4</v>
      </c>
      <c r="J12" s="5" t="n">
        <v>0.6</v>
      </c>
      <c r="K12" s="7" t="n">
        <v>3</v>
      </c>
      <c r="L12" s="5" t="n">
        <v>0.8</v>
      </c>
      <c r="M12" s="12">
        <f>U12</f>
        <v>8</v>
      </c>
      <c r="N12" s="3">
        <f>D12*F12*H12*J12*L12</f>
        <v>0.161280000000000001</v>
      </c>
      <c r="O12" s="3"/>
      <c r="P12" s="3">
        <f>C12</f>
        <v>1</v>
      </c>
      <c r="Q12" s="3">
        <f>E12</f>
        <v>2</v>
      </c>
      <c r="R12" s="3">
        <f>Q12+G12</f>
        <v>5</v>
      </c>
      <c r="S12" s="3">
        <f>P12+I12</f>
        <v>5</v>
      </c>
      <c r="T12" s="3">
        <f>R12+K12</f>
        <v>8</v>
      </c>
      <c r="U12" s="3">
        <f>MAX(P12:T12)</f>
        <v>8</v>
      </c>
    </row>
    <row r="13" spans="2:21">
      <c r="B13" s="2" t="s">
        <v>28</v>
      </c>
      <c r="C13" s="7" t="n">
        <v>1</v>
      </c>
      <c r="D13" s="5" t="n">
        <v>0.7</v>
      </c>
      <c r="E13" s="7" t="n">
        <v>2</v>
      </c>
      <c r="F13" s="5" t="n">
        <v>0.6</v>
      </c>
      <c r="G13" s="7" t="n">
        <v>3</v>
      </c>
      <c r="H13" s="5" t="n">
        <v>0.8</v>
      </c>
      <c r="I13" s="7" t="n">
        <v>4</v>
      </c>
      <c r="J13" s="5" t="n">
        <v>0.6</v>
      </c>
      <c r="K13" s="7" t="n">
        <v>4</v>
      </c>
      <c r="L13" s="5" t="n">
        <v>0.2</v>
      </c>
      <c r="M13" s="12">
        <f>U13</f>
        <v>9</v>
      </c>
      <c r="N13" s="3">
        <f>D13*F13*H13*J13*L13</f>
        <v>0.0403200000000000003</v>
      </c>
      <c r="O13" s="8"/>
      <c r="P13" s="3">
        <f>C13</f>
        <v>1</v>
      </c>
      <c r="Q13" s="3">
        <f>E13</f>
        <v>2</v>
      </c>
      <c r="R13" s="3">
        <f>Q13+G13</f>
        <v>5</v>
      </c>
      <c r="S13" s="3">
        <f>P13+I13</f>
        <v>5</v>
      </c>
      <c r="T13" s="3">
        <f>R13+K13</f>
        <v>9</v>
      </c>
      <c r="U13" s="3">
        <f>MAX(P13:T13)</f>
        <v>9</v>
      </c>
    </row>
    <row r="14" spans="2:21">
      <c r="B14" s="2" t="s">
        <v>29</v>
      </c>
      <c r="C14" s="7" t="n">
        <v>1</v>
      </c>
      <c r="D14" s="5" t="n">
        <v>0.7</v>
      </c>
      <c r="E14" s="7" t="n">
        <v>2</v>
      </c>
      <c r="F14" s="5" t="n">
        <v>0.6</v>
      </c>
      <c r="G14" s="7" t="n">
        <v>3</v>
      </c>
      <c r="H14" s="5" t="n">
        <v>0.8</v>
      </c>
      <c r="I14" s="7" t="n">
        <v>6</v>
      </c>
      <c r="J14" s="5" t="n">
        <v>0.4</v>
      </c>
      <c r="K14" s="7" t="n">
        <v>3</v>
      </c>
      <c r="L14" s="5" t="n">
        <v>0.8</v>
      </c>
      <c r="M14" s="12">
        <f>U14</f>
        <v>8</v>
      </c>
      <c r="N14" s="3">
        <f>D14*F14*H14*J14*L14</f>
        <v>0.107520000000000016</v>
      </c>
      <c r="O14" s="8"/>
      <c r="P14" s="3">
        <f>C14</f>
        <v>1</v>
      </c>
      <c r="Q14" s="3">
        <f>E14</f>
        <v>2</v>
      </c>
      <c r="R14" s="3">
        <f>Q14+G14</f>
        <v>5</v>
      </c>
      <c r="S14" s="3">
        <f>P14+I14</f>
        <v>7</v>
      </c>
      <c r="T14" s="3">
        <f>R14+K14</f>
        <v>8</v>
      </c>
      <c r="U14" s="3">
        <f>MAX(P14:T14)</f>
        <v>8</v>
      </c>
    </row>
    <row r="15" spans="2:21">
      <c r="B15" s="2" t="s">
        <v>30</v>
      </c>
      <c r="C15" s="7" t="n">
        <v>1</v>
      </c>
      <c r="D15" s="5" t="n">
        <v>0.7</v>
      </c>
      <c r="E15" s="7" t="n">
        <v>2</v>
      </c>
      <c r="F15" s="5" t="n">
        <v>0.6</v>
      </c>
      <c r="G15" s="7" t="n">
        <v>3</v>
      </c>
      <c r="H15" s="5" t="n">
        <v>0.8</v>
      </c>
      <c r="I15" s="7" t="n">
        <v>6</v>
      </c>
      <c r="J15" s="5" t="n">
        <v>0.4</v>
      </c>
      <c r="K15" s="7" t="n">
        <v>4</v>
      </c>
      <c r="L15" s="5" t="n">
        <v>0.2</v>
      </c>
      <c r="M15" s="12">
        <f>U15</f>
        <v>9</v>
      </c>
      <c r="N15" s="3">
        <f>D15*F15*H15*J15*L15</f>
        <v>0.0268800000000000061</v>
      </c>
      <c r="O15" s="8"/>
      <c r="P15" s="3">
        <f>C15</f>
        <v>1</v>
      </c>
      <c r="Q15" s="3">
        <f>E15</f>
        <v>2</v>
      </c>
      <c r="R15" s="3">
        <f>Q15+G15</f>
        <v>5</v>
      </c>
      <c r="S15" s="3">
        <f>P15+I15</f>
        <v>7</v>
      </c>
      <c r="T15" s="3">
        <f>R15+K15</f>
        <v>9</v>
      </c>
      <c r="U15" s="3">
        <f>MAX(P15:T15)</f>
        <v>9</v>
      </c>
    </row>
    <row r="16" spans="2:21">
      <c r="B16" s="2" t="s">
        <v>31</v>
      </c>
      <c r="C16" s="7" t="n">
        <v>1</v>
      </c>
      <c r="D16" s="5" t="n">
        <v>0.7</v>
      </c>
      <c r="E16" s="7" t="n">
        <v>2</v>
      </c>
      <c r="F16" s="5" t="n">
        <v>0.6</v>
      </c>
      <c r="G16" s="14" t="n">
        <v>5</v>
      </c>
      <c r="H16" s="14" t="n">
        <v>0.2</v>
      </c>
      <c r="I16" s="7" t="n">
        <v>4</v>
      </c>
      <c r="J16" s="5" t="n">
        <v>0.6</v>
      </c>
      <c r="K16" s="7" t="n">
        <v>3</v>
      </c>
      <c r="L16" s="5" t="n">
        <v>0.8</v>
      </c>
      <c r="M16" s="15">
        <f>U16</f>
        <v>10</v>
      </c>
      <c r="N16" s="16" t="n">
        <v>0</v>
      </c>
      <c r="O16" s="8"/>
      <c r="P16" s="3">
        <f>C16</f>
        <v>1</v>
      </c>
      <c r="Q16" s="3">
        <f>E16</f>
        <v>2</v>
      </c>
      <c r="R16" s="3">
        <f>Q16+G16</f>
        <v>7</v>
      </c>
      <c r="S16" s="3">
        <f>P16+I16</f>
        <v>5</v>
      </c>
      <c r="T16" s="3">
        <f>R16+K16</f>
        <v>10</v>
      </c>
      <c r="U16" s="3">
        <f>MAX(P16:T16)</f>
        <v>10</v>
      </c>
    </row>
    <row r="17" spans="2:21">
      <c r="B17" s="2" t="s">
        <v>32</v>
      </c>
      <c r="C17" s="7" t="n">
        <v>1</v>
      </c>
      <c r="D17" s="5" t="n">
        <v>0.7</v>
      </c>
      <c r="E17" s="7" t="n">
        <v>2</v>
      </c>
      <c r="F17" s="5" t="n">
        <v>0.6</v>
      </c>
      <c r="G17" s="14" t="n">
        <v>5</v>
      </c>
      <c r="H17" s="14" t="n">
        <v>0.2</v>
      </c>
      <c r="I17" s="7" t="n">
        <v>4</v>
      </c>
      <c r="J17" s="5" t="n">
        <v>0.6</v>
      </c>
      <c r="K17" s="7" t="n">
        <v>4</v>
      </c>
      <c r="L17" s="5" t="n">
        <v>0.2</v>
      </c>
      <c r="M17" s="15">
        <f>U17</f>
        <v>11</v>
      </c>
      <c r="N17" s="16" t="n">
        <v>0</v>
      </c>
      <c r="O17" s="8"/>
      <c r="P17" s="3">
        <f>C17</f>
        <v>1</v>
      </c>
      <c r="Q17" s="3">
        <f>E17</f>
        <v>2</v>
      </c>
      <c r="R17" s="3">
        <f>Q17+G17</f>
        <v>7</v>
      </c>
      <c r="S17" s="3">
        <f>P17+I17</f>
        <v>5</v>
      </c>
      <c r="T17" s="3">
        <f>R17+K17</f>
        <v>11</v>
      </c>
      <c r="U17" s="3">
        <f>MAX(P17:T17)</f>
        <v>11</v>
      </c>
    </row>
    <row r="18" spans="2:21">
      <c r="B18" s="2" t="s">
        <v>33</v>
      </c>
      <c r="C18" s="7" t="n">
        <v>1</v>
      </c>
      <c r="D18" s="5" t="n">
        <v>0.7</v>
      </c>
      <c r="E18" s="7" t="n">
        <v>2</v>
      </c>
      <c r="F18" s="5" t="n">
        <v>0.6</v>
      </c>
      <c r="G18" s="14" t="n">
        <v>5</v>
      </c>
      <c r="H18" s="14" t="n">
        <v>0.2</v>
      </c>
      <c r="I18" s="7" t="n">
        <v>6</v>
      </c>
      <c r="J18" s="5" t="n">
        <v>0.4</v>
      </c>
      <c r="K18" s="7" t="n">
        <v>3</v>
      </c>
      <c r="L18" s="5" t="n">
        <v>0.8</v>
      </c>
      <c r="M18" s="15">
        <f>U18</f>
        <v>10</v>
      </c>
      <c r="N18" s="16" t="n">
        <v>0</v>
      </c>
      <c r="O18" s="8"/>
      <c r="P18" s="3">
        <f>C18</f>
        <v>1</v>
      </c>
      <c r="Q18" s="3">
        <f>E18</f>
        <v>2</v>
      </c>
      <c r="R18" s="3">
        <f>Q18+G18</f>
        <v>7</v>
      </c>
      <c r="S18" s="3">
        <f>P18+I18</f>
        <v>7</v>
      </c>
      <c r="T18" s="3">
        <f>R18+K18</f>
        <v>10</v>
      </c>
      <c r="U18" s="3">
        <f>MAX(P18:T18)</f>
        <v>10</v>
      </c>
    </row>
    <row r="19" spans="2:21">
      <c r="B19" s="2" t="s">
        <v>34</v>
      </c>
      <c r="C19" s="7" t="n">
        <v>1</v>
      </c>
      <c r="D19" s="5" t="n">
        <v>0.7</v>
      </c>
      <c r="E19" s="7" t="n">
        <v>2</v>
      </c>
      <c r="F19" s="5" t="n">
        <v>0.6</v>
      </c>
      <c r="G19" s="14" t="n">
        <v>5</v>
      </c>
      <c r="H19" s="14" t="n">
        <v>0.2</v>
      </c>
      <c r="I19" s="7" t="n">
        <v>6</v>
      </c>
      <c r="J19" s="5" t="n">
        <v>0.4</v>
      </c>
      <c r="K19" s="7" t="n">
        <v>4</v>
      </c>
      <c r="L19" s="5" t="n">
        <v>0.2</v>
      </c>
      <c r="M19" s="15">
        <f>U19</f>
        <v>11</v>
      </c>
      <c r="N19" s="16" t="n">
        <v>0</v>
      </c>
      <c r="O19" s="8"/>
      <c r="P19" s="3">
        <f>C19</f>
        <v>1</v>
      </c>
      <c r="Q19" s="3">
        <f>E19</f>
        <v>2</v>
      </c>
      <c r="R19" s="3">
        <f>Q19+G19</f>
        <v>7</v>
      </c>
      <c r="S19" s="3">
        <f>P19+I19</f>
        <v>7</v>
      </c>
      <c r="T19" s="3">
        <f>R19+K19</f>
        <v>11</v>
      </c>
      <c r="U19" s="3">
        <f>MAX(P19:T19)</f>
        <v>11</v>
      </c>
    </row>
    <row r="20" spans="2:21">
      <c r="B20" s="2" t="s">
        <v>35</v>
      </c>
      <c r="C20" s="7" t="n">
        <v>1</v>
      </c>
      <c r="D20" s="5" t="n">
        <v>0.7</v>
      </c>
      <c r="E20" s="13" t="n">
        <v>3</v>
      </c>
      <c r="F20" s="13" t="n">
        <v>0.4</v>
      </c>
      <c r="G20" s="7" t="n">
        <v>3</v>
      </c>
      <c r="H20" s="5" t="n">
        <v>0.8</v>
      </c>
      <c r="I20" s="7" t="n">
        <v>4</v>
      </c>
      <c r="J20" s="5" t="n">
        <v>0.6</v>
      </c>
      <c r="K20" s="7" t="n">
        <v>3</v>
      </c>
      <c r="L20" s="5" t="n">
        <v>0.8</v>
      </c>
      <c r="M20" s="12">
        <f>U20</f>
        <v>9</v>
      </c>
      <c r="N20" s="3">
        <f>D20*F20*H20*J20*L20</f>
        <v>0.107520000000000016</v>
      </c>
      <c r="O20" s="8"/>
      <c r="P20" s="3">
        <f>C20</f>
        <v>1</v>
      </c>
      <c r="Q20" s="3">
        <f>E20</f>
        <v>3</v>
      </c>
      <c r="R20" s="3">
        <f>Q20+G20</f>
        <v>6</v>
      </c>
      <c r="S20" s="3">
        <f>P20+I20</f>
        <v>5</v>
      </c>
      <c r="T20" s="3">
        <f>R20+K20</f>
        <v>9</v>
      </c>
      <c r="U20" s="3">
        <f>MAX(P20:T20)</f>
        <v>9</v>
      </c>
    </row>
    <row r="21" spans="2:21">
      <c r="B21" s="2" t="s">
        <v>36</v>
      </c>
      <c r="C21" s="7" t="n">
        <v>1</v>
      </c>
      <c r="D21" s="5" t="n">
        <v>0.7</v>
      </c>
      <c r="E21" s="13" t="n">
        <v>3</v>
      </c>
      <c r="F21" s="13" t="n">
        <v>0.4</v>
      </c>
      <c r="G21" s="7" t="n">
        <v>3</v>
      </c>
      <c r="H21" s="5" t="n">
        <v>0.8</v>
      </c>
      <c r="I21" s="7" t="n">
        <v>4</v>
      </c>
      <c r="J21" s="5" t="n">
        <v>0.6</v>
      </c>
      <c r="K21" s="7" t="n">
        <v>4</v>
      </c>
      <c r="L21" s="5" t="n">
        <v>0.2</v>
      </c>
      <c r="M21" s="15">
        <f>U21</f>
        <v>10</v>
      </c>
      <c r="N21" s="16" t="n">
        <v>0</v>
      </c>
      <c r="O21" s="8"/>
      <c r="P21" s="3">
        <f>C21</f>
        <v>1</v>
      </c>
      <c r="Q21" s="3">
        <f>E21</f>
        <v>3</v>
      </c>
      <c r="R21" s="3">
        <f>Q21+G21</f>
        <v>6</v>
      </c>
      <c r="S21" s="3">
        <f>P21+I21</f>
        <v>5</v>
      </c>
      <c r="T21" s="3">
        <f>R21+K21</f>
        <v>10</v>
      </c>
      <c r="U21" s="3">
        <f>MAX(P21:T21)</f>
        <v>10</v>
      </c>
    </row>
    <row r="22" spans="2:21">
      <c r="B22" s="2" t="s">
        <v>37</v>
      </c>
      <c r="C22" s="7" t="n">
        <v>1</v>
      </c>
      <c r="D22" s="5" t="n">
        <v>0.7</v>
      </c>
      <c r="E22" s="13" t="n">
        <v>3</v>
      </c>
      <c r="F22" s="13" t="n">
        <v>0.4</v>
      </c>
      <c r="G22" s="7" t="n">
        <v>3</v>
      </c>
      <c r="H22" s="5" t="n">
        <v>0.8</v>
      </c>
      <c r="I22" s="7" t="n">
        <v>6</v>
      </c>
      <c r="J22" s="5" t="n">
        <v>0.4</v>
      </c>
      <c r="K22" s="7" t="n">
        <v>3</v>
      </c>
      <c r="L22" s="5" t="n">
        <v>0.8</v>
      </c>
      <c r="M22" s="12">
        <f>U22</f>
        <v>9</v>
      </c>
      <c r="N22" s="3">
        <f>D22*F22*H22*J22*L22</f>
        <v>0.0716799999999999926</v>
      </c>
      <c r="O22" s="8"/>
      <c r="P22" s="3">
        <f>C22</f>
        <v>1</v>
      </c>
      <c r="Q22" s="3">
        <f>E22</f>
        <v>3</v>
      </c>
      <c r="R22" s="3">
        <f>Q22+G22</f>
        <v>6</v>
      </c>
      <c r="S22" s="3">
        <f>P22+I22</f>
        <v>7</v>
      </c>
      <c r="T22" s="3">
        <f>R22+K22</f>
        <v>9</v>
      </c>
      <c r="U22" s="3">
        <f>MAX(P22:T22)</f>
        <v>9</v>
      </c>
    </row>
    <row r="23" spans="2:21">
      <c r="B23" s="2" t="s">
        <v>38</v>
      </c>
      <c r="C23" s="7" t="n">
        <v>1</v>
      </c>
      <c r="D23" s="5" t="n">
        <v>0.7</v>
      </c>
      <c r="E23" s="13" t="n">
        <v>3</v>
      </c>
      <c r="F23" s="13" t="n">
        <v>0.4</v>
      </c>
      <c r="G23" s="7" t="n">
        <v>3</v>
      </c>
      <c r="H23" s="5" t="n">
        <v>0.8</v>
      </c>
      <c r="I23" s="7" t="n">
        <v>6</v>
      </c>
      <c r="J23" s="5" t="n">
        <v>0.4</v>
      </c>
      <c r="K23" s="7" t="n">
        <v>4</v>
      </c>
      <c r="L23" s="5" t="n">
        <v>0.2</v>
      </c>
      <c r="M23" s="15">
        <f>U23</f>
        <v>10</v>
      </c>
      <c r="N23" s="16" t="n">
        <v>0</v>
      </c>
      <c r="O23" s="8"/>
      <c r="P23" s="3">
        <f>C23</f>
        <v>1</v>
      </c>
      <c r="Q23" s="3">
        <f>E23</f>
        <v>3</v>
      </c>
      <c r="R23" s="3">
        <f>Q23+G23</f>
        <v>6</v>
      </c>
      <c r="S23" s="3">
        <f>P23+I23</f>
        <v>7</v>
      </c>
      <c r="T23" s="3">
        <f>R23+K23</f>
        <v>10</v>
      </c>
      <c r="U23" s="3">
        <f>MAX(P23:T23)</f>
        <v>10</v>
      </c>
    </row>
    <row r="24" spans="2:21">
      <c r="B24" s="2" t="s">
        <v>39</v>
      </c>
      <c r="C24" s="7" t="n">
        <v>1</v>
      </c>
      <c r="D24" s="5" t="n">
        <v>0.7</v>
      </c>
      <c r="E24" s="13" t="n">
        <v>3</v>
      </c>
      <c r="F24" s="13" t="n">
        <v>0.4</v>
      </c>
      <c r="G24" s="14" t="n">
        <v>5</v>
      </c>
      <c r="H24" s="14" t="n">
        <v>0.2</v>
      </c>
      <c r="I24" s="7" t="n">
        <v>4</v>
      </c>
      <c r="J24" s="5" t="n">
        <v>0.6</v>
      </c>
      <c r="K24" s="7" t="n">
        <v>3</v>
      </c>
      <c r="L24" s="5" t="n">
        <v>0.8</v>
      </c>
      <c r="M24" s="15">
        <f>U24</f>
        <v>11</v>
      </c>
      <c r="N24" s="16" t="n">
        <v>0</v>
      </c>
      <c r="O24" s="8"/>
      <c r="P24" s="3">
        <f>C24</f>
        <v>1</v>
      </c>
      <c r="Q24" s="3">
        <f>E24</f>
        <v>3</v>
      </c>
      <c r="R24" s="3">
        <f>Q24+G24</f>
        <v>8</v>
      </c>
      <c r="S24" s="3">
        <f>P24+I24</f>
        <v>5</v>
      </c>
      <c r="T24" s="3">
        <f>R24+K24</f>
        <v>11</v>
      </c>
      <c r="U24" s="3">
        <f>MAX(P24:T24)</f>
        <v>11</v>
      </c>
    </row>
    <row r="25" spans="2:21">
      <c r="B25" s="2" t="s">
        <v>40</v>
      </c>
      <c r="C25" s="7" t="n">
        <v>1</v>
      </c>
      <c r="D25" s="5" t="n">
        <v>0.7</v>
      </c>
      <c r="E25" s="13" t="n">
        <v>3</v>
      </c>
      <c r="F25" s="13" t="n">
        <v>0.4</v>
      </c>
      <c r="G25" s="14" t="n">
        <v>5</v>
      </c>
      <c r="H25" s="14" t="n">
        <v>0.2</v>
      </c>
      <c r="I25" s="7" t="n">
        <v>4</v>
      </c>
      <c r="J25" s="5" t="n">
        <v>0.6</v>
      </c>
      <c r="K25" s="7" t="n">
        <v>4</v>
      </c>
      <c r="L25" s="5" t="n">
        <v>0.2</v>
      </c>
      <c r="M25" s="15">
        <f>U25</f>
        <v>12</v>
      </c>
      <c r="N25" s="16" t="n">
        <v>0</v>
      </c>
      <c r="O25" s="8"/>
      <c r="P25" s="3">
        <f>C25</f>
        <v>1</v>
      </c>
      <c r="Q25" s="3">
        <f>E25</f>
        <v>3</v>
      </c>
      <c r="R25" s="3">
        <f>Q25+G25</f>
        <v>8</v>
      </c>
      <c r="S25" s="3">
        <f>P25+I25</f>
        <v>5</v>
      </c>
      <c r="T25" s="3">
        <f>R25+K25</f>
        <v>12</v>
      </c>
      <c r="U25" s="3">
        <f>MAX(P25:T25)</f>
        <v>12</v>
      </c>
    </row>
    <row r="26" spans="2:21">
      <c r="B26" s="2" t="s">
        <v>41</v>
      </c>
      <c r="C26" s="7" t="n">
        <v>1</v>
      </c>
      <c r="D26" s="5" t="n">
        <v>0.7</v>
      </c>
      <c r="E26" s="13" t="n">
        <v>3</v>
      </c>
      <c r="F26" s="13" t="n">
        <v>0.4</v>
      </c>
      <c r="G26" s="14" t="n">
        <v>5</v>
      </c>
      <c r="H26" s="14" t="n">
        <v>0.2</v>
      </c>
      <c r="I26" s="7" t="n">
        <v>6</v>
      </c>
      <c r="J26" s="5" t="n">
        <v>0.4</v>
      </c>
      <c r="K26" s="7" t="n">
        <v>3</v>
      </c>
      <c r="L26" s="5" t="n">
        <v>0.8</v>
      </c>
      <c r="M26" s="15">
        <f>U26</f>
        <v>11</v>
      </c>
      <c r="N26" s="16" t="n">
        <v>0</v>
      </c>
      <c r="O26" s="8"/>
      <c r="P26" s="3">
        <f>C26</f>
        <v>1</v>
      </c>
      <c r="Q26" s="3">
        <f>E26</f>
        <v>3</v>
      </c>
      <c r="R26" s="3">
        <f>Q26+G26</f>
        <v>8</v>
      </c>
      <c r="S26" s="3">
        <f>P26+I26</f>
        <v>7</v>
      </c>
      <c r="T26" s="3">
        <f>R26+K26</f>
        <v>11</v>
      </c>
      <c r="U26" s="3">
        <f>MAX(P26:T26)</f>
        <v>11</v>
      </c>
    </row>
    <row r="27" spans="2:21">
      <c r="B27" s="2" t="s">
        <v>42</v>
      </c>
      <c r="C27" s="7" t="n">
        <v>1</v>
      </c>
      <c r="D27" s="5" t="n">
        <v>0.7</v>
      </c>
      <c r="E27" s="13" t="n">
        <v>3</v>
      </c>
      <c r="F27" s="13" t="n">
        <v>0.4</v>
      </c>
      <c r="G27" s="14" t="n">
        <v>5</v>
      </c>
      <c r="H27" s="14" t="n">
        <v>0.2</v>
      </c>
      <c r="I27" s="7" t="n">
        <v>6</v>
      </c>
      <c r="J27" s="5" t="n">
        <v>0.4</v>
      </c>
      <c r="K27" s="7" t="n">
        <v>4</v>
      </c>
      <c r="L27" s="5" t="n">
        <v>0.2</v>
      </c>
      <c r="M27" s="15">
        <f>U27</f>
        <v>12</v>
      </c>
      <c r="N27" s="16" t="n">
        <v>0</v>
      </c>
      <c r="O27" s="8"/>
      <c r="P27" s="3">
        <f>C27</f>
        <v>1</v>
      </c>
      <c r="Q27" s="3">
        <f>E27</f>
        <v>3</v>
      </c>
      <c r="R27" s="3">
        <f>Q27+G27</f>
        <v>8</v>
      </c>
      <c r="S27" s="3">
        <f>P27+I27</f>
        <v>7</v>
      </c>
      <c r="T27" s="3">
        <f>R27+K27</f>
        <v>12</v>
      </c>
      <c r="U27" s="3">
        <f>MAX(P27:T27)</f>
        <v>12</v>
      </c>
    </row>
    <row r="28" spans="2:21">
      <c r="B28" s="2" t="s">
        <v>27</v>
      </c>
      <c r="C28" s="4" t="n">
        <v>2</v>
      </c>
      <c r="D28" s="4" t="n">
        <v>0.3</v>
      </c>
      <c r="E28" s="7" t="n">
        <v>2</v>
      </c>
      <c r="F28" s="5" t="n">
        <v>0.6</v>
      </c>
      <c r="G28" s="7" t="n">
        <v>3</v>
      </c>
      <c r="H28" s="5" t="n">
        <v>0.8</v>
      </c>
      <c r="I28" s="7" t="n">
        <v>4</v>
      </c>
      <c r="J28" s="5" t="n">
        <v>0.6</v>
      </c>
      <c r="K28" s="7" t="n">
        <v>3</v>
      </c>
      <c r="L28" s="5" t="n">
        <v>0.8</v>
      </c>
      <c r="M28" s="12">
        <f>U28</f>
        <v>8</v>
      </c>
      <c r="N28" s="3">
        <f>D28*F28*H28*J28*L28</f>
        <v>0.0691200000000000081</v>
      </c>
      <c r="O28" s="8"/>
      <c r="P28" s="3">
        <f>C28</f>
        <v>2</v>
      </c>
      <c r="Q28" s="3">
        <f>E28</f>
        <v>2</v>
      </c>
      <c r="R28" s="3">
        <f>Q28+G28</f>
        <v>5</v>
      </c>
      <c r="S28" s="3">
        <f>P28+I28</f>
        <v>6</v>
      </c>
      <c r="T28" s="3">
        <f>R28+K28</f>
        <v>8</v>
      </c>
      <c r="U28" s="3">
        <f>MAX(P28:T28)</f>
        <v>8</v>
      </c>
    </row>
    <row r="29" spans="2:21">
      <c r="B29" s="2" t="s">
        <v>28</v>
      </c>
      <c r="C29" s="4" t="n">
        <v>2</v>
      </c>
      <c r="D29" s="4" t="n">
        <v>0.3</v>
      </c>
      <c r="E29" s="7" t="n">
        <v>2</v>
      </c>
      <c r="F29" s="5" t="n">
        <v>0.6</v>
      </c>
      <c r="G29" s="7" t="n">
        <v>3</v>
      </c>
      <c r="H29" s="5" t="n">
        <v>0.8</v>
      </c>
      <c r="I29" s="7" t="n">
        <v>4</v>
      </c>
      <c r="J29" s="5" t="n">
        <v>0.6</v>
      </c>
      <c r="K29" s="7" t="n">
        <v>4</v>
      </c>
      <c r="L29" s="5" t="n">
        <v>0.2</v>
      </c>
      <c r="M29" s="12">
        <f>U29</f>
        <v>9</v>
      </c>
      <c r="N29" s="3">
        <f>D29*F29*H29*J29*L29</f>
        <v>0.017280000000000002</v>
      </c>
      <c r="O29" s="8"/>
      <c r="P29" s="3">
        <f>C29</f>
        <v>2</v>
      </c>
      <c r="Q29" s="3">
        <f>E29</f>
        <v>2</v>
      </c>
      <c r="R29" s="3">
        <f>Q29+G29</f>
        <v>5</v>
      </c>
      <c r="S29" s="3">
        <f>P29+I29</f>
        <v>6</v>
      </c>
      <c r="T29" s="3">
        <f>R29+K29</f>
        <v>9</v>
      </c>
      <c r="U29" s="3">
        <f>MAX(P29:T29)</f>
        <v>9</v>
      </c>
    </row>
    <row r="30" spans="2:21">
      <c r="B30" s="2" t="s">
        <v>29</v>
      </c>
      <c r="C30" s="4" t="n">
        <v>2</v>
      </c>
      <c r="D30" s="4" t="n">
        <v>0.3</v>
      </c>
      <c r="E30" s="7" t="n">
        <v>2</v>
      </c>
      <c r="F30" s="5" t="n">
        <v>0.6</v>
      </c>
      <c r="G30" s="7" t="n">
        <v>3</v>
      </c>
      <c r="H30" s="5" t="n">
        <v>0.8</v>
      </c>
      <c r="I30" s="7" t="n">
        <v>6</v>
      </c>
      <c r="J30" s="5" t="n">
        <v>0.4</v>
      </c>
      <c r="K30" s="7" t="n">
        <v>3</v>
      </c>
      <c r="L30" s="5" t="n">
        <v>0.8</v>
      </c>
      <c r="M30" s="12">
        <f>U30</f>
        <v>8</v>
      </c>
      <c r="N30" s="3">
        <f>D30*F30*H30*J30*L30</f>
        <v>0.0460800000000000054</v>
      </c>
      <c r="O30" s="8"/>
      <c r="P30" s="3">
        <f>C30</f>
        <v>2</v>
      </c>
      <c r="Q30" s="3">
        <f>E30</f>
        <v>2</v>
      </c>
      <c r="R30" s="3">
        <f>Q30+G30</f>
        <v>5</v>
      </c>
      <c r="S30" s="3">
        <f>P30+I30</f>
        <v>8</v>
      </c>
      <c r="T30" s="3">
        <f>R30+K30</f>
        <v>8</v>
      </c>
      <c r="U30" s="3">
        <f>MAX(P30:T30)</f>
        <v>8</v>
      </c>
    </row>
    <row r="31" spans="2:21">
      <c r="B31" s="2" t="s">
        <v>30</v>
      </c>
      <c r="C31" s="4" t="n">
        <v>2</v>
      </c>
      <c r="D31" s="4" t="n">
        <v>0.3</v>
      </c>
      <c r="E31" s="7" t="n">
        <v>2</v>
      </c>
      <c r="F31" s="5" t="n">
        <v>0.6</v>
      </c>
      <c r="G31" s="7" t="n">
        <v>3</v>
      </c>
      <c r="H31" s="5" t="n">
        <v>0.8</v>
      </c>
      <c r="I31" s="7" t="n">
        <v>6</v>
      </c>
      <c r="J31" s="5" t="n">
        <v>0.4</v>
      </c>
      <c r="K31" s="7" t="n">
        <v>4</v>
      </c>
      <c r="L31" s="5" t="n">
        <v>0.2</v>
      </c>
      <c r="M31" s="12">
        <f>U31</f>
        <v>9</v>
      </c>
      <c r="N31" s="3">
        <f>D31*F31*H31*J31*L31</f>
        <v>0.0115200000000000014</v>
      </c>
      <c r="O31" s="8"/>
      <c r="P31" s="3">
        <f>C31</f>
        <v>2</v>
      </c>
      <c r="Q31" s="3">
        <f>E31</f>
        <v>2</v>
      </c>
      <c r="R31" s="3">
        <f>Q31+G31</f>
        <v>5</v>
      </c>
      <c r="S31" s="3">
        <f>P31+I31</f>
        <v>8</v>
      </c>
      <c r="T31" s="3">
        <f>R31+K31</f>
        <v>9</v>
      </c>
      <c r="U31" s="3">
        <f>MAX(P31:T31)</f>
        <v>9</v>
      </c>
    </row>
    <row r="32" spans="2:21">
      <c r="B32" s="2" t="s">
        <v>31</v>
      </c>
      <c r="C32" s="4" t="n">
        <v>2</v>
      </c>
      <c r="D32" s="4" t="n">
        <v>0.3</v>
      </c>
      <c r="E32" s="7" t="n">
        <v>2</v>
      </c>
      <c r="F32" s="5" t="n">
        <v>0.6</v>
      </c>
      <c r="G32" s="14" t="n">
        <v>5</v>
      </c>
      <c r="H32" s="14" t="n">
        <v>0.2</v>
      </c>
      <c r="I32" s="7" t="n">
        <v>4</v>
      </c>
      <c r="J32" s="5" t="n">
        <v>0.6</v>
      </c>
      <c r="K32" s="7" t="n">
        <v>3</v>
      </c>
      <c r="L32" s="5" t="n">
        <v>0.8</v>
      </c>
      <c r="M32" s="15">
        <f>U32</f>
        <v>10</v>
      </c>
      <c r="N32" s="16" t="n">
        <v>0</v>
      </c>
      <c r="O32" s="8"/>
      <c r="P32" s="3">
        <f>C32</f>
        <v>2</v>
      </c>
      <c r="Q32" s="3">
        <f>E32</f>
        <v>2</v>
      </c>
      <c r="R32" s="3">
        <f>Q32+G32</f>
        <v>7</v>
      </c>
      <c r="S32" s="3">
        <f>P32+I32</f>
        <v>6</v>
      </c>
      <c r="T32" s="3">
        <f>R32+K32</f>
        <v>10</v>
      </c>
      <c r="U32" s="3">
        <f>MAX(P32:T32)</f>
        <v>10</v>
      </c>
    </row>
    <row r="33" spans="2:21">
      <c r="B33" s="2" t="s">
        <v>32</v>
      </c>
      <c r="C33" s="4" t="n">
        <v>2</v>
      </c>
      <c r="D33" s="4" t="n">
        <v>0.3</v>
      </c>
      <c r="E33" s="7" t="n">
        <v>2</v>
      </c>
      <c r="F33" s="5" t="n">
        <v>0.6</v>
      </c>
      <c r="G33" s="14" t="n">
        <v>5</v>
      </c>
      <c r="H33" s="14" t="n">
        <v>0.2</v>
      </c>
      <c r="I33" s="7" t="n">
        <v>4</v>
      </c>
      <c r="J33" s="5" t="n">
        <v>0.6</v>
      </c>
      <c r="K33" s="7" t="n">
        <v>4</v>
      </c>
      <c r="L33" s="5" t="n">
        <v>0.2</v>
      </c>
      <c r="M33" s="15">
        <f>U33</f>
        <v>11</v>
      </c>
      <c r="N33" s="16" t="n">
        <v>0</v>
      </c>
      <c r="O33" s="8"/>
      <c r="P33" s="3">
        <f>C33</f>
        <v>2</v>
      </c>
      <c r="Q33" s="3">
        <f>E33</f>
        <v>2</v>
      </c>
      <c r="R33" s="3">
        <f>Q33+G33</f>
        <v>7</v>
      </c>
      <c r="S33" s="3">
        <f>P33+I33</f>
        <v>6</v>
      </c>
      <c r="T33" s="3">
        <f>R33+K33</f>
        <v>11</v>
      </c>
      <c r="U33" s="3">
        <f>MAX(P33:T33)</f>
        <v>11</v>
      </c>
    </row>
    <row r="34" spans="2:21">
      <c r="B34" s="2" t="s">
        <v>33</v>
      </c>
      <c r="C34" s="4" t="n">
        <v>2</v>
      </c>
      <c r="D34" s="4" t="n">
        <v>0.3</v>
      </c>
      <c r="E34" s="7" t="n">
        <v>2</v>
      </c>
      <c r="F34" s="5" t="n">
        <v>0.6</v>
      </c>
      <c r="G34" s="14" t="n">
        <v>5</v>
      </c>
      <c r="H34" s="14" t="n">
        <v>0.2</v>
      </c>
      <c r="I34" s="7" t="n">
        <v>6</v>
      </c>
      <c r="J34" s="5" t="n">
        <v>0.4</v>
      </c>
      <c r="K34" s="7" t="n">
        <v>3</v>
      </c>
      <c r="L34" s="5" t="n">
        <v>0.8</v>
      </c>
      <c r="M34" s="15">
        <f>U34</f>
        <v>10</v>
      </c>
      <c r="N34" s="16" t="n">
        <v>0</v>
      </c>
      <c r="O34" s="8"/>
      <c r="P34" s="3">
        <f>C34</f>
        <v>2</v>
      </c>
      <c r="Q34" s="3">
        <f>E34</f>
        <v>2</v>
      </c>
      <c r="R34" s="3">
        <f>Q34+G34</f>
        <v>7</v>
      </c>
      <c r="S34" s="3">
        <f>P34+I34</f>
        <v>8</v>
      </c>
      <c r="T34" s="3">
        <f>R34+K34</f>
        <v>10</v>
      </c>
      <c r="U34" s="3">
        <f>MAX(P34:T34)</f>
        <v>10</v>
      </c>
    </row>
    <row r="35" spans="2:21">
      <c r="B35" s="2" t="s">
        <v>34</v>
      </c>
      <c r="C35" s="4" t="n">
        <v>2</v>
      </c>
      <c r="D35" s="4" t="n">
        <v>0.3</v>
      </c>
      <c r="E35" s="7" t="n">
        <v>2</v>
      </c>
      <c r="F35" s="5" t="n">
        <v>0.6</v>
      </c>
      <c r="G35" s="14" t="n">
        <v>5</v>
      </c>
      <c r="H35" s="14" t="n">
        <v>0.2</v>
      </c>
      <c r="I35" s="7" t="n">
        <v>6</v>
      </c>
      <c r="J35" s="5" t="n">
        <v>0.4</v>
      </c>
      <c r="K35" s="7" t="n">
        <v>4</v>
      </c>
      <c r="L35" s="5" t="n">
        <v>0.2</v>
      </c>
      <c r="M35" s="15">
        <f>U35</f>
        <v>11</v>
      </c>
      <c r="N35" s="16" t="n">
        <v>0</v>
      </c>
      <c r="O35" s="8"/>
      <c r="P35" s="3">
        <f>C35</f>
        <v>2</v>
      </c>
      <c r="Q35" s="3">
        <f>E35</f>
        <v>2</v>
      </c>
      <c r="R35" s="3">
        <f>Q35+G35</f>
        <v>7</v>
      </c>
      <c r="S35" s="3">
        <f>P35+I35</f>
        <v>8</v>
      </c>
      <c r="T35" s="3">
        <f>R35+K35</f>
        <v>11</v>
      </c>
      <c r="U35" s="3">
        <f>MAX(P35:T35)</f>
        <v>11</v>
      </c>
    </row>
    <row r="36" spans="2:21">
      <c r="B36" s="2" t="s">
        <v>35</v>
      </c>
      <c r="C36" s="4" t="n">
        <v>2</v>
      </c>
      <c r="D36" s="4" t="n">
        <v>0.3</v>
      </c>
      <c r="E36" s="13" t="n">
        <v>3</v>
      </c>
      <c r="F36" s="13" t="n">
        <v>0.4</v>
      </c>
      <c r="G36" s="7" t="n">
        <v>3</v>
      </c>
      <c r="H36" s="5" t="n">
        <v>0.8</v>
      </c>
      <c r="I36" s="7" t="n">
        <v>4</v>
      </c>
      <c r="J36" s="5" t="n">
        <v>0.6</v>
      </c>
      <c r="K36" s="7" t="n">
        <v>3</v>
      </c>
      <c r="L36" s="5" t="n">
        <v>0.8</v>
      </c>
      <c r="M36" s="12">
        <f>U36</f>
        <v>9</v>
      </c>
      <c r="N36" s="3">
        <f>D36*F36*H36*J36*L36</f>
        <v>0.0460800000000000054</v>
      </c>
      <c r="O36" s="8"/>
      <c r="P36" s="3">
        <f>C36</f>
        <v>2</v>
      </c>
      <c r="Q36" s="3">
        <f>E36</f>
        <v>3</v>
      </c>
      <c r="R36" s="3">
        <f>Q36+G36</f>
        <v>6</v>
      </c>
      <c r="S36" s="3">
        <f>P36+I36</f>
        <v>6</v>
      </c>
      <c r="T36" s="3">
        <f>R36+K36</f>
        <v>9</v>
      </c>
      <c r="U36" s="3">
        <f>MAX(P36:T36)</f>
        <v>9</v>
      </c>
    </row>
    <row r="37" spans="2:21">
      <c r="B37" s="2" t="s">
        <v>36</v>
      </c>
      <c r="C37" s="4" t="n">
        <v>2</v>
      </c>
      <c r="D37" s="4" t="n">
        <v>0.3</v>
      </c>
      <c r="E37" s="13" t="n">
        <v>3</v>
      </c>
      <c r="F37" s="13" t="n">
        <v>0.4</v>
      </c>
      <c r="G37" s="7" t="n">
        <v>3</v>
      </c>
      <c r="H37" s="5" t="n">
        <v>0.8</v>
      </c>
      <c r="I37" s="7" t="n">
        <v>4</v>
      </c>
      <c r="J37" s="5" t="n">
        <v>0.6</v>
      </c>
      <c r="K37" s="7" t="n">
        <v>4</v>
      </c>
      <c r="L37" s="5" t="n">
        <v>0.2</v>
      </c>
      <c r="M37" s="15">
        <f>U37</f>
        <v>10</v>
      </c>
      <c r="N37" s="16" t="n">
        <v>0</v>
      </c>
      <c r="O37" s="8"/>
      <c r="P37" s="3">
        <f>C37</f>
        <v>2</v>
      </c>
      <c r="Q37" s="3">
        <f>E37</f>
        <v>3</v>
      </c>
      <c r="R37" s="3">
        <f>Q37+G37</f>
        <v>6</v>
      </c>
      <c r="S37" s="3">
        <f>P37+I37</f>
        <v>6</v>
      </c>
      <c r="T37" s="3">
        <f>R37+K37</f>
        <v>10</v>
      </c>
      <c r="U37" s="3">
        <f>MAX(P37:T37)</f>
        <v>10</v>
      </c>
    </row>
    <row r="38" spans="2:21">
      <c r="B38" s="2" t="s">
        <v>37</v>
      </c>
      <c r="C38" s="4" t="n">
        <v>2</v>
      </c>
      <c r="D38" s="4" t="n">
        <v>0.3</v>
      </c>
      <c r="E38" s="13" t="n">
        <v>3</v>
      </c>
      <c r="F38" s="13" t="n">
        <v>0.4</v>
      </c>
      <c r="G38" s="7" t="n">
        <v>3</v>
      </c>
      <c r="H38" s="5" t="n">
        <v>0.8</v>
      </c>
      <c r="I38" s="7" t="n">
        <v>6</v>
      </c>
      <c r="J38" s="5" t="n">
        <v>0.4</v>
      </c>
      <c r="K38" s="7" t="n">
        <v>3</v>
      </c>
      <c r="L38" s="5" t="n">
        <v>0.8</v>
      </c>
      <c r="M38" s="12">
        <f>U38</f>
        <v>9</v>
      </c>
      <c r="N38" s="3">
        <f>D38*F38*H38*J38*L38</f>
        <v>0.0307200000000000006</v>
      </c>
      <c r="O38" s="8"/>
      <c r="P38" s="3">
        <f>C38</f>
        <v>2</v>
      </c>
      <c r="Q38" s="3">
        <f>E38</f>
        <v>3</v>
      </c>
      <c r="R38" s="3">
        <f>Q38+G38</f>
        <v>6</v>
      </c>
      <c r="S38" s="3">
        <f>P38+I38</f>
        <v>8</v>
      </c>
      <c r="T38" s="3">
        <f>R38+K38</f>
        <v>9</v>
      </c>
      <c r="U38" s="3">
        <f>MAX(P38:T38)</f>
        <v>9</v>
      </c>
    </row>
    <row r="39" spans="2:21">
      <c r="B39" s="2" t="s">
        <v>38</v>
      </c>
      <c r="C39" s="4" t="n">
        <v>2</v>
      </c>
      <c r="D39" s="4" t="n">
        <v>0.3</v>
      </c>
      <c r="E39" s="13" t="n">
        <v>3</v>
      </c>
      <c r="F39" s="13" t="n">
        <v>0.4</v>
      </c>
      <c r="G39" s="7" t="n">
        <v>3</v>
      </c>
      <c r="H39" s="5" t="n">
        <v>0.8</v>
      </c>
      <c r="I39" s="7" t="n">
        <v>6</v>
      </c>
      <c r="J39" s="5" t="n">
        <v>0.4</v>
      </c>
      <c r="K39" s="7" t="n">
        <v>4</v>
      </c>
      <c r="L39" s="5" t="n">
        <v>0.2</v>
      </c>
      <c r="M39" s="15">
        <f>U39</f>
        <v>10</v>
      </c>
      <c r="N39" s="16" t="n">
        <v>0</v>
      </c>
      <c r="O39" s="8"/>
      <c r="P39" s="3">
        <f>C39</f>
        <v>2</v>
      </c>
      <c r="Q39" s="3">
        <f>E39</f>
        <v>3</v>
      </c>
      <c r="R39" s="3">
        <f>Q39+G39</f>
        <v>6</v>
      </c>
      <c r="S39" s="3">
        <f>P39+I39</f>
        <v>8</v>
      </c>
      <c r="T39" s="3">
        <f>R39+K39</f>
        <v>10</v>
      </c>
      <c r="U39" s="3">
        <f>MAX(P39:T39)</f>
        <v>10</v>
      </c>
    </row>
    <row r="40" spans="2:21">
      <c r="B40" s="2" t="s">
        <v>39</v>
      </c>
      <c r="C40" s="4" t="n">
        <v>2</v>
      </c>
      <c r="D40" s="4" t="n">
        <v>0.3</v>
      </c>
      <c r="E40" s="13" t="n">
        <v>3</v>
      </c>
      <c r="F40" s="13" t="n">
        <v>0.4</v>
      </c>
      <c r="G40" s="14" t="n">
        <v>5</v>
      </c>
      <c r="H40" s="14" t="n">
        <v>0.2</v>
      </c>
      <c r="I40" s="7" t="n">
        <v>4</v>
      </c>
      <c r="J40" s="5" t="n">
        <v>0.6</v>
      </c>
      <c r="K40" s="7" t="n">
        <v>3</v>
      </c>
      <c r="L40" s="5" t="n">
        <v>0.8</v>
      </c>
      <c r="M40" s="15">
        <f>U40</f>
        <v>11</v>
      </c>
      <c r="N40" s="16" t="n">
        <v>0</v>
      </c>
      <c r="O40" s="8"/>
      <c r="P40" s="3">
        <f>C40</f>
        <v>2</v>
      </c>
      <c r="Q40" s="3">
        <f>E40</f>
        <v>3</v>
      </c>
      <c r="R40" s="3">
        <f>Q40+G40</f>
        <v>8</v>
      </c>
      <c r="S40" s="3">
        <f>P40+I40</f>
        <v>6</v>
      </c>
      <c r="T40" s="3">
        <f>R40+K40</f>
        <v>11</v>
      </c>
      <c r="U40" s="3">
        <f>MAX(P40:T40)</f>
        <v>11</v>
      </c>
    </row>
    <row r="41" spans="2:21">
      <c r="B41" s="2" t="s">
        <v>40</v>
      </c>
      <c r="C41" s="4" t="n">
        <v>2</v>
      </c>
      <c r="D41" s="4" t="n">
        <v>0.3</v>
      </c>
      <c r="E41" s="13" t="n">
        <v>3</v>
      </c>
      <c r="F41" s="13" t="n">
        <v>0.4</v>
      </c>
      <c r="G41" s="14" t="n">
        <v>5</v>
      </c>
      <c r="H41" s="14" t="n">
        <v>0.2</v>
      </c>
      <c r="I41" s="7" t="n">
        <v>4</v>
      </c>
      <c r="J41" s="5" t="n">
        <v>0.6</v>
      </c>
      <c r="K41" s="7" t="n">
        <v>4</v>
      </c>
      <c r="L41" s="5" t="n">
        <v>0.2</v>
      </c>
      <c r="M41" s="15">
        <f>U41</f>
        <v>12</v>
      </c>
      <c r="N41" s="16" t="n">
        <v>0</v>
      </c>
      <c r="O41" s="8"/>
      <c r="P41" s="3">
        <f>C41</f>
        <v>2</v>
      </c>
      <c r="Q41" s="3">
        <f>E41</f>
        <v>3</v>
      </c>
      <c r="R41" s="3">
        <f>Q41+G41</f>
        <v>8</v>
      </c>
      <c r="S41" s="3">
        <f>P41+I41</f>
        <v>6</v>
      </c>
      <c r="T41" s="3">
        <f>R41+K41</f>
        <v>12</v>
      </c>
      <c r="U41" s="3">
        <f>MAX(P41:T41)</f>
        <v>12</v>
      </c>
    </row>
    <row r="42" spans="2:21">
      <c r="B42" s="2" t="s">
        <v>41</v>
      </c>
      <c r="C42" s="4" t="n">
        <v>2</v>
      </c>
      <c r="D42" s="4" t="n">
        <v>0.3</v>
      </c>
      <c r="E42" s="13" t="n">
        <v>3</v>
      </c>
      <c r="F42" s="13" t="n">
        <v>0.4</v>
      </c>
      <c r="G42" s="14" t="n">
        <v>5</v>
      </c>
      <c r="H42" s="14" t="n">
        <v>0.2</v>
      </c>
      <c r="I42" s="7" t="n">
        <v>6</v>
      </c>
      <c r="J42" s="5" t="n">
        <v>0.4</v>
      </c>
      <c r="K42" s="7" t="n">
        <v>3</v>
      </c>
      <c r="L42" s="5" t="n">
        <v>0.8</v>
      </c>
      <c r="M42" s="15">
        <f>U42</f>
        <v>11</v>
      </c>
      <c r="N42" s="16" t="n">
        <v>0</v>
      </c>
      <c r="O42" s="8"/>
      <c r="P42" s="3">
        <f>C42</f>
        <v>2</v>
      </c>
      <c r="Q42" s="3">
        <f>E42</f>
        <v>3</v>
      </c>
      <c r="R42" s="3">
        <f>Q42+G42</f>
        <v>8</v>
      </c>
      <c r="S42" s="3">
        <f>P42+I42</f>
        <v>8</v>
      </c>
      <c r="T42" s="3">
        <f>R42+K42</f>
        <v>11</v>
      </c>
      <c r="U42" s="3">
        <f>MAX(P42:T42)</f>
        <v>11</v>
      </c>
    </row>
    <row r="43" spans="2:21">
      <c r="B43" s="2" t="s">
        <v>42</v>
      </c>
      <c r="C43" s="4" t="n">
        <v>2</v>
      </c>
      <c r="D43" s="4" t="n">
        <v>0.3</v>
      </c>
      <c r="E43" s="13" t="n">
        <v>3</v>
      </c>
      <c r="F43" s="13" t="n">
        <v>0.4</v>
      </c>
      <c r="G43" s="14" t="n">
        <v>5</v>
      </c>
      <c r="H43" s="14" t="n">
        <v>0.2</v>
      </c>
      <c r="I43" s="7" t="n">
        <v>6</v>
      </c>
      <c r="J43" s="5" t="n">
        <v>0.4</v>
      </c>
      <c r="K43" s="7" t="n">
        <v>4</v>
      </c>
      <c r="L43" s="5" t="n">
        <v>0.2</v>
      </c>
      <c r="M43" s="15">
        <f>U43</f>
        <v>12</v>
      </c>
      <c r="N43" s="16" t="n">
        <v>0</v>
      </c>
      <c r="O43" s="8"/>
      <c r="P43" s="3">
        <f>C43</f>
        <v>2</v>
      </c>
      <c r="Q43" s="3">
        <f>E43</f>
        <v>3</v>
      </c>
      <c r="R43" s="3">
        <f>Q43+G43</f>
        <v>8</v>
      </c>
      <c r="S43" s="3">
        <f>P43+I43</f>
        <v>8</v>
      </c>
      <c r="T43" s="3">
        <f>R43+K43</f>
        <v>12</v>
      </c>
      <c r="U43" s="3">
        <f>MAX(P43:T43)</f>
        <v>12</v>
      </c>
    </row>
    <row r="44" spans="14:14">
      <c r="N44" s="17">
        <f>SUM(N12:N43)</f>
        <v>0.735999999999999943</v>
      </c>
    </row>
  </sheetData>
  <mergeCells count="10">
    <mergeCell ref="E1:O1"/>
    <mergeCell ref="I3:L3"/>
    <mergeCell ref="C10:D10"/>
    <mergeCell ref="E10:F10"/>
    <mergeCell ref="G10:H10"/>
    <mergeCell ref="I10:J10"/>
    <mergeCell ref="K10:L10"/>
    <mergeCell ref="M10:N10"/>
    <mergeCell ref="P10:U10"/>
    <mergeCell ref="B10:B11"/>
  </mergeCells>
  <printOptions>
    <extLst>
      <ext uri="smNativeData">
        <pm:pageFlags xmlns:pm="smNativeData" id="171031907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710319072" l="56" r="56" t="56" b="56" borderId="0" fillId="0" vertical="0"/>
        <pm:footer xmlns:pm="smNativeData" id="1710319072" l="56" r="56" t="56" b="56" borderId="0" fillId="0" vertical="2"/>
        <pm:paperBin xmlns:pm="smNativeData" id="1710319072" Id="0" type="0" value="0"/>
        <pm:paperBin xmlns:pm="smNativeData" id="1710319072" Id="1" type="0" value="0"/>
      </ext>
    </extLst>
  </headerFooter>
  <drawing r:id="rId1"/>
  <extLst>
    <ext uri="smNativeData">
      <pm:sheetPrefs xmlns:pm="smNativeData" day="1710319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71031907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10319072" l="56" r="56" t="56" b="56" borderId="0" fillId="0" vertical="0"/>
        <pm:footer xmlns:pm="smNativeData" id="1710319072" l="56" r="56" t="56" b="56" borderId="0" fillId="0" vertical="2"/>
        <pm:paperBin xmlns:pm="smNativeData" id="1710319072" Id="0" type="0" value="0"/>
        <pm:paperBin xmlns:pm="smNativeData" id="1710319072" Id="1" type="0" value="0"/>
      </ext>
    </extLst>
  </headerFooter>
  <extLst>
    <ext uri="smNativeData">
      <pm:sheetPrefs xmlns:pm="smNativeData" day="1710319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71031907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10319072" l="56" r="56" t="56" b="56" borderId="0" fillId="0" vertical="0"/>
        <pm:footer xmlns:pm="smNativeData" id="1710319072" l="56" r="56" t="56" b="56" borderId="0" fillId="0" vertical="2"/>
        <pm:paperBin xmlns:pm="smNativeData" id="1710319072" Id="0" type="0" value="0"/>
        <pm:paperBin xmlns:pm="smNativeData" id="1710319072" Id="1" type="0" value="0"/>
      </ext>
    </extLst>
  </headerFooter>
  <extLst>
    <ext uri="smNativeData">
      <pm:sheetPrefs xmlns:pm="smNativeData" day="1710319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LocalHaoNguyen</dc:creator>
  <cp:keywords/>
  <dc:description/>
  <cp:lastModifiedBy>Nguyen Anh Hao</cp:lastModifiedBy>
  <cp:revision>0</cp:revision>
  <dcterms:created xsi:type="dcterms:W3CDTF">2021-09-20T06:11:23Z</dcterms:created>
  <dcterms:modified xsi:type="dcterms:W3CDTF">2024-03-13T08:37:52Z</dcterms:modified>
</cp:coreProperties>
</file>