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fie\Desktop\Website Data\"/>
    </mc:Choice>
  </mc:AlternateContent>
  <xr:revisionPtr revIDLastSave="0" documentId="13_ncr:1_{A24F153F-124B-406A-B95F-777D4AF13811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2021 Debt Data" sheetId="15" r:id="rId1"/>
  </sheets>
  <externalReferences>
    <externalReference r:id="rId2"/>
    <externalReference r:id="rId3"/>
  </externalReferences>
  <definedNames>
    <definedName name="___SH2" localSheetId="0">#REF!</definedName>
    <definedName name="___SH2">#REF!</definedName>
    <definedName name="__SH2" localSheetId="0">#REF!</definedName>
    <definedName name="__SH2">#REF!</definedName>
    <definedName name="_Fill" localSheetId="0" hidden="1">#REF!</definedName>
    <definedName name="_Fill" hidden="1">#REF!</definedName>
    <definedName name="_Key1" localSheetId="0" hidden="1">#REF!</definedName>
    <definedName name="_Key1" hidden="1">#REF!</definedName>
    <definedName name="_Order1" hidden="1">255</definedName>
    <definedName name="_Regression_Out" localSheetId="0" hidden="1">#REF!</definedName>
    <definedName name="_Regression_Out" hidden="1">#REF!</definedName>
    <definedName name="_Regression_X" localSheetId="0" hidden="1">#REF!</definedName>
    <definedName name="_Regression_X" hidden="1">#REF!</definedName>
    <definedName name="_Regression_Y" localSheetId="0" hidden="1">#REF!</definedName>
    <definedName name="_Regression_Y" hidden="1">#REF!</definedName>
    <definedName name="_SH2" localSheetId="0">#REF!</definedName>
    <definedName name="_SH2">#REF!</definedName>
    <definedName name="_Sort" localSheetId="0" hidden="1">#REF!</definedName>
    <definedName name="_Sort" hidden="1">#REF!</definedName>
    <definedName name="a" localSheetId="0">#REF!</definedName>
    <definedName name="a">#REF!</definedName>
    <definedName name="Address" localSheetId="0">#REF!</definedName>
    <definedName name="Address">#REF!</definedName>
    <definedName name="City" localSheetId="0">#REF!</definedName>
    <definedName name="City">#REF!</definedName>
    <definedName name="Code" localSheetId="0" hidden="1">#REF!</definedName>
    <definedName name="Code" hidden="1">#REF!</definedName>
    <definedName name="Company" localSheetId="0">#REF!</definedName>
    <definedName name="Company">#REF!</definedName>
    <definedName name="Country" localSheetId="0">#REF!</definedName>
    <definedName name="Country">#REF!</definedName>
    <definedName name="data1" localSheetId="0" hidden="1">#REF!</definedName>
    <definedName name="data1" hidden="1">#REF!</definedName>
    <definedName name="data2" localSheetId="0" hidden="1">#REF!</definedName>
    <definedName name="data2" hidden="1">#REF!</definedName>
    <definedName name="data3" localSheetId="0" hidden="1">#REF!</definedName>
    <definedName name="data3" hidden="1">#REF!</definedName>
    <definedName name="DEPOSIT" localSheetId="0">#REF!</definedName>
    <definedName name="DEPOSIT">#REF!</definedName>
    <definedName name="DevPartner">[1]Validation!$B$3:$B$61</definedName>
    <definedName name="Discount" localSheetId="0" hidden="1">#REF!</definedName>
    <definedName name="Discount" hidden="1">#REF!</definedName>
    <definedName name="display_area_2" localSheetId="0" hidden="1">#REF!</definedName>
    <definedName name="display_area_2" hidden="1">#REF!</definedName>
    <definedName name="Email" localSheetId="0">#REF!</definedName>
    <definedName name="Email">#REF!</definedName>
    <definedName name="ext" localSheetId="0">#REF!</definedName>
    <definedName name="ext">#REF!</definedName>
    <definedName name="Fax" localSheetId="0">#REF!</definedName>
    <definedName name="Fax">#REF!</definedName>
    <definedName name="FCode" localSheetId="0" hidden="1">#REF!</definedName>
    <definedName name="FCode" hidden="1">#REF!</definedName>
    <definedName name="FIFTYLARGE" localSheetId="0">#REF!</definedName>
    <definedName name="FIFTYLARGE">#REF!</definedName>
    <definedName name="fr" localSheetId="0">#REF!</definedName>
    <definedName name="fr">#REF!</definedName>
    <definedName name="HiddenRows" localSheetId="0" hidden="1">#REF!</definedName>
    <definedName name="HiddenRows" hidden="1">#REF!</definedName>
    <definedName name="latest1998" localSheetId="0">#REF!</definedName>
    <definedName name="latest1998">#REF!</definedName>
    <definedName name="LOANS" localSheetId="0">#REF!</definedName>
    <definedName name="LOANS">#REF!</definedName>
    <definedName name="MDA">[1]Validation!$A$3:$A$40</definedName>
    <definedName name="Name" localSheetId="0">#REF!</definedName>
    <definedName name="Name">#REF!</definedName>
    <definedName name="OrderTable" localSheetId="0" hidden="1">#REF!</definedName>
    <definedName name="OrderTable" hidden="1">#REF!</definedName>
    <definedName name="OWNERSHIP" localSheetId="0">#REF!</definedName>
    <definedName name="OWNERSHIP">#REF!</definedName>
    <definedName name="Phone" localSheetId="0">#REF!</definedName>
    <definedName name="Phone">#REF!</definedName>
    <definedName name="print" localSheetId="0">#REF!</definedName>
    <definedName name="print">#REF!</definedName>
    <definedName name="_xlnm.Print_Area" localSheetId="0">'2021 Debt Data'!$A$1:$M$91</definedName>
    <definedName name="_xlnm.Print_Area">#REF!</definedName>
    <definedName name="PRINT_AREA_MI" localSheetId="0">#REF!</definedName>
    <definedName name="PRINT_AREA_MI">#REF!</definedName>
    <definedName name="Print_Areaq56" localSheetId="0">#REF!</definedName>
    <definedName name="Print_Areaq56">#REF!</definedName>
    <definedName name="_xlnm.Print_Titles">#REF!</definedName>
    <definedName name="PRINT_TITLES_MI" localSheetId="0">#REF!</definedName>
    <definedName name="PRINT_TITLES_MI">#REF!</definedName>
    <definedName name="Printing" localSheetId="0">#REF!</definedName>
    <definedName name="Printing">#REF!</definedName>
    <definedName name="ProdForm" localSheetId="0" hidden="1">#REF!</definedName>
    <definedName name="ProdForm" hidden="1">#REF!</definedName>
    <definedName name="Product" localSheetId="0" hidden="1">#REF!</definedName>
    <definedName name="Product" hidden="1">#REF!</definedName>
    <definedName name="RCArea" localSheetId="0" hidden="1">#REF!</definedName>
    <definedName name="RCArea" hidden="1">#REF!</definedName>
    <definedName name="RD">[2]BSD5!#REF!</definedName>
    <definedName name="SHEET1" localSheetId="0">#REF!</definedName>
    <definedName name="SHEET1">#REF!</definedName>
    <definedName name="SHEET2A" localSheetId="0">#REF!</definedName>
    <definedName name="SHEET2A">#REF!</definedName>
    <definedName name="SHEET2B" localSheetId="0">#REF!</definedName>
    <definedName name="SHEET2B">#REF!</definedName>
    <definedName name="SHEET3" localSheetId="0">#REF!</definedName>
    <definedName name="SHEET3">#REF!</definedName>
    <definedName name="SHEET4" localSheetId="0">#REF!</definedName>
    <definedName name="SHEET4">#REF!</definedName>
    <definedName name="SHEET5" localSheetId="0">#REF!</definedName>
    <definedName name="SHEET5">#REF!</definedName>
    <definedName name="SHEET6" localSheetId="0">#REF!</definedName>
    <definedName name="SHEET6">#REF!</definedName>
    <definedName name="SHEET7" localSheetId="0">#REF!</definedName>
    <definedName name="SHEET7">#REF!</definedName>
    <definedName name="SHEET8" localSheetId="0">#REF!</definedName>
    <definedName name="SHEET8">#REF!</definedName>
    <definedName name="SIXBBREAKDOWN" localSheetId="0">#REF!</definedName>
    <definedName name="SIXBBREAKDOWN">#REF!</definedName>
    <definedName name="SpecialPrice" localSheetId="0" hidden="1">#REF!</definedName>
    <definedName name="SpecialPrice" hidden="1">#REF!</definedName>
    <definedName name="State" localSheetId="0">#REF!</definedName>
    <definedName name="State">#REF!</definedName>
    <definedName name="table" localSheetId="0">#REF!</definedName>
    <definedName name="table">#REF!</definedName>
    <definedName name="tbl_ProdInfo" localSheetId="0" hidden="1">#REF!</definedName>
    <definedName name="tbl_ProdInfo" hidden="1">#REF!</definedName>
    <definedName name="ttbl" localSheetId="0">#REF!</definedName>
    <definedName name="ttbl">#REF!</definedName>
    <definedName name="TWENTYLARGEST" localSheetId="0">#REF!</definedName>
    <definedName name="TWENTYLARGEST">#REF!</definedName>
    <definedName name="Z_0CC3483B_CCC2_4439_B652_911CBAEC7E20_.wvu.Cols" localSheetId="0" hidden="1">'2021 Debt Data'!#REF!,'2021 Debt Data'!#REF!,'2021 Debt Data'!#REF!,'2021 Debt Data'!#REF!,'2021 Debt Data'!#REF!,'2021 Debt Data'!#REF!,'2021 Debt Data'!#REF!</definedName>
    <definedName name="Z_0CC3483B_CCC2_4439_B652_911CBAEC7E20_.wvu.PrintArea" localSheetId="0" hidden="1">'2021 Debt Data'!$A$24:$A$79</definedName>
    <definedName name="Z_0CC3483B_CCC2_4439_B652_911CBAEC7E20_.wvu.Rows" localSheetId="0" hidden="1">'2021 Debt Data'!#REF!</definedName>
    <definedName name="Zip" localSheetId="0">#REF!</definedName>
    <definedName name="Zip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5" i="15" l="1"/>
  <c r="D95" i="15"/>
  <c r="E95" i="15"/>
  <c r="F95" i="15"/>
  <c r="G95" i="15"/>
  <c r="H95" i="15"/>
  <c r="I95" i="15"/>
  <c r="J95" i="15"/>
  <c r="K95" i="15"/>
  <c r="L95" i="15"/>
  <c r="M95" i="15"/>
  <c r="B95" i="15"/>
  <c r="C88" i="15"/>
  <c r="D88" i="15"/>
  <c r="E88" i="15"/>
  <c r="F88" i="15"/>
  <c r="G88" i="15"/>
  <c r="H88" i="15"/>
  <c r="I88" i="15"/>
  <c r="J88" i="15"/>
  <c r="K88" i="15"/>
  <c r="L88" i="15"/>
  <c r="M88" i="15"/>
  <c r="C89" i="15"/>
  <c r="D89" i="15"/>
  <c r="E89" i="15"/>
  <c r="F89" i="15"/>
  <c r="G89" i="15"/>
  <c r="H89" i="15"/>
  <c r="I89" i="15"/>
  <c r="J89" i="15"/>
  <c r="K89" i="15"/>
  <c r="L89" i="15"/>
  <c r="M89" i="15"/>
  <c r="C90" i="15"/>
  <c r="D90" i="15"/>
  <c r="E90" i="15"/>
  <c r="F90" i="15"/>
  <c r="G90" i="15"/>
  <c r="H90" i="15"/>
  <c r="I90" i="15"/>
  <c r="J90" i="15"/>
  <c r="K90" i="15"/>
  <c r="L90" i="15"/>
  <c r="M90" i="15"/>
  <c r="B90" i="15"/>
  <c r="B89" i="15"/>
  <c r="B88" i="15"/>
</calcChain>
</file>

<file path=xl/sharedStrings.xml><?xml version="1.0" encoding="utf-8"?>
<sst xmlns="http://schemas.openxmlformats.org/spreadsheetml/2006/main" count="127" uniqueCount="91">
  <si>
    <t>DOMESTIC DEBT</t>
  </si>
  <si>
    <t>MATURITY (ORIGINAL)</t>
  </si>
  <si>
    <t>SHORT TERM</t>
  </si>
  <si>
    <t>LONG TERM</t>
  </si>
  <si>
    <t>CREDITOR CATEGORY</t>
  </si>
  <si>
    <t>MULTILATERAL</t>
  </si>
  <si>
    <t>BILATERAL</t>
  </si>
  <si>
    <t>EXPORT CREDITS</t>
  </si>
  <si>
    <t>COMMERCIAL</t>
  </si>
  <si>
    <t>OTHER</t>
  </si>
  <si>
    <t>INTERNATIONAL CAPITAL MARKET</t>
  </si>
  <si>
    <t>OTHER CONCESSIONAL</t>
  </si>
  <si>
    <t>Short-Term Instruments</t>
  </si>
  <si>
    <t>91-Day Treasury Bill</t>
  </si>
  <si>
    <t>182-Day Treasury Bill</t>
  </si>
  <si>
    <t>364-Day Bill</t>
  </si>
  <si>
    <t>1-Year Treasury Note</t>
  </si>
  <si>
    <t>Short-term Advance</t>
  </si>
  <si>
    <t>Medium-Term Instruments</t>
  </si>
  <si>
    <t>2-Year Treasury Note</t>
  </si>
  <si>
    <t>2-Year Floating Treasury Note</t>
  </si>
  <si>
    <t>2-Year Fixed Treasury Note</t>
  </si>
  <si>
    <t>2-Year USD Domestic Bond</t>
  </si>
  <si>
    <t>3-Year USD Domestic Bond</t>
  </si>
  <si>
    <t>5-Year USD Domestic Bond</t>
  </si>
  <si>
    <t>3-Year GGILBS</t>
  </si>
  <si>
    <t>3-Year Floating Rate Bond</t>
  </si>
  <si>
    <t>3-Year FloatingTreasury Note (SADA-UBA)</t>
  </si>
  <si>
    <t>3-Year Fixed Rate Bond</t>
  </si>
  <si>
    <t>3-Year Stock (SBG)</t>
  </si>
  <si>
    <t>3-Year Stock (SSNIT)</t>
  </si>
  <si>
    <t>4-Year GOG Bond</t>
  </si>
  <si>
    <t>5-Year GOG Bond</t>
  </si>
  <si>
    <t>5-Year Jubilee Bond</t>
  </si>
  <si>
    <t>6-Year Bond</t>
  </si>
  <si>
    <t>7-Year GoG Bond</t>
  </si>
  <si>
    <t>10-Year GoG Bond</t>
  </si>
  <si>
    <t>Long-Term Instruments</t>
  </si>
  <si>
    <t>15-Year GoG Bond</t>
  </si>
  <si>
    <t>20-Year GoG Bond</t>
  </si>
  <si>
    <t>Long-Term Govt Stock</t>
  </si>
  <si>
    <t>GoG Petroleum Financed Bonds</t>
  </si>
  <si>
    <t>TOR Bonds</t>
  </si>
  <si>
    <t>NPRA S TOCK</t>
  </si>
  <si>
    <t>Revaluation Stock</t>
  </si>
  <si>
    <t>Other Government Stock</t>
  </si>
  <si>
    <t>Telekom Malaysia Stocks</t>
  </si>
  <si>
    <t>Standard Loans</t>
  </si>
  <si>
    <t>TOTAL (A+B+C)</t>
  </si>
  <si>
    <t>A. BANKING SYSTEM</t>
  </si>
  <si>
    <t>BANK OF GHANA</t>
  </si>
  <si>
    <t>DEPOSIT MONEY BANKS</t>
  </si>
  <si>
    <t>B. NON-BANK SECTOR</t>
  </si>
  <si>
    <t>SSNIT</t>
  </si>
  <si>
    <t>INSURANCE CO.S</t>
  </si>
  <si>
    <t>NPRA</t>
  </si>
  <si>
    <t>OTHER HOLDERS</t>
  </si>
  <si>
    <t>C.FOREIGN SECTOR</t>
  </si>
  <si>
    <t>D. JUBILEE BOND</t>
  </si>
  <si>
    <t>E. OTHER STANDARD LOANS</t>
  </si>
  <si>
    <t>TOTAL</t>
  </si>
  <si>
    <t>Revised Nominal GDP (GH¢'MIL)</t>
  </si>
  <si>
    <t>External Debt in GHS mn</t>
  </si>
  <si>
    <t>Domestic Debt in GHS mn</t>
  </si>
  <si>
    <t>Public Debt in GHS mn</t>
  </si>
  <si>
    <t>GROSS EXTERNAL DEBT/GDP*</t>
  </si>
  <si>
    <t>GROSS DOMESTIC DEBT/GDP*</t>
  </si>
  <si>
    <t>GROSS PUBLIC DEBT/GDP*</t>
  </si>
  <si>
    <t>EXTERNAL DEBT</t>
  </si>
  <si>
    <t>TOTAL PUBLIC DEBT</t>
  </si>
  <si>
    <t>JAN-2021</t>
  </si>
  <si>
    <t>FEB-2021</t>
  </si>
  <si>
    <t>MAR-2021</t>
  </si>
  <si>
    <t>APR-2021</t>
  </si>
  <si>
    <t>MAY-2021</t>
  </si>
  <si>
    <t>JUN-2021</t>
  </si>
  <si>
    <t>JUL-2021</t>
  </si>
  <si>
    <t>AUG-2021</t>
  </si>
  <si>
    <t>SEPT-2021</t>
  </si>
  <si>
    <t>OCT-2021</t>
  </si>
  <si>
    <t>NOV-2021</t>
  </si>
  <si>
    <t>DEC-2021</t>
  </si>
  <si>
    <t>HOLDERS OF DOMESTIC DEBT - 2021 (US$ MIL)</t>
  </si>
  <si>
    <t>DOMESTIC DEBT STOCK - 2021 (US$ MIL)</t>
  </si>
  <si>
    <t>EXTERNAL DEBT STOCK - 2021 (US$ MIL)</t>
  </si>
  <si>
    <t>PUBLIC DEBT - 2021 (US$ MIL) - PROVISIONAL</t>
  </si>
  <si>
    <t>Financial Sector Bailout (FSB) in GHS mn</t>
  </si>
  <si>
    <t>Domestic Debt without FSB in GHS mn</t>
  </si>
  <si>
    <t>Public Debt without FSB in GHS mn</t>
  </si>
  <si>
    <t>GROSS PUBLIC DEBT WITHOUT FSB/GDP*</t>
  </si>
  <si>
    <t>MEMORANDUM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</si>
</sst>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8" formatCode="_-* #,##0.00_-;\-* #,##0.00_-;_-* &quot;-&quot;??_-;_-@_-"/>
    <numFmt numFmtId="169" formatCode="_(&quot;$&quot;* #,##0.00_);_(&quot;$&quot;* \(#,##0.00\);_(&quot;$&quot;* &quot;-&quot;??_);_(@_)"/>
    <numFmt numFmtId="170" formatCode="&quot;£&quot;#,##0;\-&quot;£&quot;#,##0"/>
    <numFmt numFmtId="174" formatCode="_([$€-2]* #,##0.00_);_([$€-2]* \(#,##0.00\);_([$€-2]* &quot;-&quot;??_)"/>
    <numFmt numFmtId="175" formatCode="0.00_)"/>
  </numFmts>
  <fonts count="34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color rgb="FFC00000"/>
      <name val="Arial"/>
      <family val="2"/>
    </font>
    <font>
      <b/>
      <sz val="14"/>
      <name val="Arial"/>
      <family val="2"/>
    </font>
    <font>
      <sz val="11"/>
      <color indexed="8"/>
      <name val="Corbe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2"/>
      <name val="±¼¸²Ã¼"/>
      <charset val="129"/>
    </font>
    <font>
      <sz val="12"/>
      <name val="Times New Roman"/>
      <family val="1"/>
    </font>
    <font>
      <b/>
      <i/>
      <sz val="16"/>
      <name val="Helv"/>
    </font>
    <font>
      <b/>
      <i/>
      <strike/>
      <u/>
      <sz val="10"/>
      <color indexed="8"/>
      <name val="Arial"/>
      <family val="2"/>
    </font>
    <font>
      <sz val="11"/>
      <color indexed="9"/>
      <name val="Corbel"/>
      <family val="2"/>
    </font>
    <font>
      <sz val="11"/>
      <color indexed="20"/>
      <name val="Corbel"/>
      <family val="2"/>
    </font>
    <font>
      <b/>
      <sz val="11"/>
      <color indexed="52"/>
      <name val="Corbel"/>
      <family val="2"/>
    </font>
    <font>
      <b/>
      <sz val="11"/>
      <color indexed="9"/>
      <name val="Corbel"/>
      <family val="2"/>
    </font>
    <font>
      <i/>
      <sz val="11"/>
      <color indexed="23"/>
      <name val="Corbel"/>
      <family val="2"/>
    </font>
    <font>
      <sz val="11"/>
      <color indexed="17"/>
      <name val="Corbel"/>
      <family val="2"/>
    </font>
    <font>
      <b/>
      <sz val="15"/>
      <color indexed="54"/>
      <name val="Corbel"/>
      <family val="2"/>
    </font>
    <font>
      <b/>
      <sz val="13"/>
      <color indexed="54"/>
      <name val="Corbel"/>
      <family val="2"/>
    </font>
    <font>
      <b/>
      <sz val="11"/>
      <color indexed="54"/>
      <name val="Corbel"/>
      <family val="2"/>
    </font>
    <font>
      <sz val="11"/>
      <color indexed="62"/>
      <name val="Corbel"/>
      <family val="2"/>
    </font>
    <font>
      <sz val="11"/>
      <color indexed="52"/>
      <name val="Corbel"/>
      <family val="2"/>
    </font>
    <font>
      <sz val="11"/>
      <color indexed="60"/>
      <name val="Corbel"/>
      <family val="2"/>
    </font>
    <font>
      <b/>
      <sz val="11"/>
      <color indexed="63"/>
      <name val="Corbel"/>
      <family val="2"/>
    </font>
    <font>
      <b/>
      <sz val="18"/>
      <color indexed="54"/>
      <name val="Consolas"/>
      <family val="2"/>
    </font>
    <font>
      <b/>
      <sz val="11"/>
      <color indexed="8"/>
      <name val="Corbel"/>
      <family val="2"/>
    </font>
    <font>
      <sz val="11"/>
      <color indexed="10"/>
      <name val="Corbel"/>
      <family val="2"/>
    </font>
    <font>
      <sz val="11"/>
      <color theme="1"/>
      <name val="Corbel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9"/>
      </patternFill>
    </fill>
    <fill>
      <patternFill patternType="solid">
        <fgColor indexed="43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8"/>
      </patternFill>
    </fill>
    <fill>
      <patternFill patternType="solid">
        <fgColor indexed="49"/>
      </patternFill>
    </fill>
    <fill>
      <patternFill patternType="solid">
        <fgColor indexed="11"/>
      </patternFill>
    </fill>
    <fill>
      <patternFill patternType="solid">
        <fgColor indexed="14"/>
      </patternFill>
    </fill>
    <fill>
      <patternFill patternType="solid">
        <fgColor indexed="51"/>
      </patternFill>
    </fill>
    <fill>
      <patternFill patternType="solid">
        <fgColor indexed="40"/>
      </patternFill>
    </fill>
    <fill>
      <patternFill patternType="solid">
        <fgColor indexed="54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11"/>
      </bottom>
      <diagonal/>
    </border>
    <border>
      <left/>
      <right/>
      <top/>
      <bottom style="thick">
        <color indexed="43"/>
      </bottom>
      <diagonal/>
    </border>
    <border>
      <left/>
      <right/>
      <top/>
      <bottom style="medium">
        <color indexed="4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11"/>
      </top>
      <bottom style="double">
        <color indexed="11"/>
      </bottom>
      <diagonal/>
    </border>
  </borders>
  <cellStyleXfs count="178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2" borderId="0" applyNumberFormat="0" applyBorder="0" applyAlignment="0" applyProtection="0"/>
    <xf numFmtId="0" fontId="17" fillId="11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2" fillId="0" borderId="0"/>
    <xf numFmtId="0" fontId="18" fillId="4" borderId="0" applyNumberFormat="0" applyBorder="0" applyAlignment="0" applyProtection="0"/>
    <xf numFmtId="0" fontId="13" fillId="0" borderId="0"/>
    <xf numFmtId="0" fontId="19" fillId="11" borderId="7" applyNumberFormat="0" applyAlignment="0" applyProtection="0"/>
    <xf numFmtId="0" fontId="20" fillId="19" borderId="8" applyNumberFormat="0" applyAlignment="0" applyProtection="0"/>
    <xf numFmtId="168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2" fillId="0" borderId="0" applyFill="0" applyBorder="0" applyAlignment="0" applyProtection="0"/>
    <xf numFmtId="169" fontId="2" fillId="0" borderId="0" applyFont="0" applyFill="0" applyBorder="0" applyAlignment="0" applyProtection="0"/>
    <xf numFmtId="170" fontId="14" fillId="0" borderId="0" applyFill="0" applyBorder="0" applyAlignment="0" applyProtection="0"/>
    <xf numFmtId="0" fontId="14" fillId="0" borderId="0" applyNumberFormat="0" applyFill="0" applyBorder="0" applyAlignment="0" applyProtection="0"/>
    <xf numFmtId="174" fontId="2" fillId="0" borderId="0" applyFont="0" applyFill="0" applyBorder="0" applyAlignment="0" applyProtection="0"/>
    <xf numFmtId="0" fontId="21" fillId="0" borderId="0" applyNumberFormat="0" applyFill="0" applyBorder="0" applyAlignment="0" applyProtection="0"/>
    <xf numFmtId="2" fontId="14" fillId="0" borderId="0" applyFill="0" applyBorder="0" applyAlignment="0" applyProtection="0"/>
    <xf numFmtId="0" fontId="22" fillId="3" borderId="0" applyNumberFormat="0" applyBorder="0" applyAlignment="0" applyProtection="0"/>
    <xf numFmtId="38" fontId="11" fillId="20" borderId="0" applyNumberFormat="0" applyBorder="0" applyAlignment="0" applyProtection="0"/>
    <xf numFmtId="0" fontId="7" fillId="0" borderId="9" applyNumberFormat="0" applyAlignment="0" applyProtection="0">
      <alignment horizontal="left" vertical="center"/>
    </xf>
    <xf numFmtId="0" fontId="7" fillId="0" borderId="5">
      <alignment horizontal="left" vertical="center"/>
    </xf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5" fillId="0" borderId="0" applyNumberFormat="0" applyFill="0" applyBorder="0" applyAlignment="0" applyProtection="0"/>
    <xf numFmtId="10" fontId="11" fillId="21" borderId="13" applyNumberFormat="0" applyBorder="0" applyAlignment="0" applyProtection="0"/>
    <xf numFmtId="0" fontId="26" fillId="9" borderId="7" applyNumberFormat="0" applyAlignment="0" applyProtection="0"/>
    <xf numFmtId="0" fontId="27" fillId="0" borderId="14" applyNumberFormat="0" applyFill="0" applyAlignment="0" applyProtection="0"/>
    <xf numFmtId="0" fontId="28" fillId="8" borderId="0" applyNumberFormat="0" applyBorder="0" applyAlignment="0" applyProtection="0"/>
    <xf numFmtId="175" fontId="15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/>
    <xf numFmtId="0" fontId="1" fillId="0" borderId="0"/>
    <xf numFmtId="0" fontId="33" fillId="0" borderId="0"/>
    <xf numFmtId="0" fontId="12" fillId="0" borderId="0" applyNumberFormat="0" applyFill="0" applyBorder="0" applyAlignment="0" applyProtection="0"/>
    <xf numFmtId="0" fontId="2" fillId="0" borderId="0"/>
    <xf numFmtId="0" fontId="10" fillId="0" borderId="0"/>
    <xf numFmtId="0" fontId="33" fillId="0" borderId="0"/>
    <xf numFmtId="0" fontId="33" fillId="0" borderId="0"/>
    <xf numFmtId="0" fontId="2" fillId="0" borderId="0"/>
    <xf numFmtId="0" fontId="10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5" borderId="15" applyNumberFormat="0" applyFont="0" applyAlignment="0" applyProtection="0"/>
    <xf numFmtId="0" fontId="29" fillId="11" borderId="16" applyNumberFormat="0" applyAlignment="0" applyProtection="0"/>
    <xf numFmtId="9" fontId="4" fillId="0" borderId="0" applyFont="0" applyFill="0" applyBorder="0" applyAlignment="0" applyProtection="0"/>
    <xf numFmtId="0" fontId="2" fillId="0" borderId="0"/>
    <xf numFmtId="9" fontId="1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2" fillId="0" borderId="0" applyNumberFormat="0" applyFill="0" applyBorder="0" applyAlignment="0" applyProtection="0"/>
  </cellStyleXfs>
  <cellXfs count="51">
    <xf numFmtId="0" fontId="0" fillId="0" borderId="0" xfId="0"/>
    <xf numFmtId="0" fontId="3" fillId="0" borderId="0" xfId="3" applyFont="1"/>
    <xf numFmtId="43" fontId="2" fillId="0" borderId="0" xfId="1" applyFont="1" applyFill="1"/>
    <xf numFmtId="43" fontId="3" fillId="0" borderId="0" xfId="1" applyFont="1" applyFill="1"/>
    <xf numFmtId="43" fontId="3" fillId="0" borderId="0" xfId="3" applyNumberFormat="1" applyFont="1"/>
    <xf numFmtId="164" fontId="3" fillId="0" borderId="0" xfId="3" applyNumberFormat="1" applyFont="1"/>
    <xf numFmtId="164" fontId="2" fillId="0" borderId="0" xfId="4" applyFont="1" applyFill="1"/>
    <xf numFmtId="43" fontId="2" fillId="0" borderId="0" xfId="4" applyNumberFormat="1" applyFont="1" applyFill="1"/>
    <xf numFmtId="164" fontId="3" fillId="0" borderId="0" xfId="1" applyNumberFormat="1" applyFont="1" applyFill="1"/>
    <xf numFmtId="49" fontId="3" fillId="0" borderId="0" xfId="3" applyNumberFormat="1" applyFont="1"/>
    <xf numFmtId="0" fontId="5" fillId="0" borderId="0" xfId="3" applyFont="1" applyAlignment="1">
      <alignment horizontal="center"/>
    </xf>
    <xf numFmtId="0" fontId="6" fillId="0" borderId="0" xfId="3" applyFont="1"/>
    <xf numFmtId="0" fontId="6" fillId="0" borderId="0" xfId="0" applyFont="1"/>
    <xf numFmtId="43" fontId="2" fillId="0" borderId="0" xfId="0" applyNumberFormat="1" applyFont="1"/>
    <xf numFmtId="0" fontId="2" fillId="0" borderId="0" xfId="0" applyFont="1"/>
    <xf numFmtId="10" fontId="2" fillId="0" borderId="0" xfId="2" applyNumberFormat="1" applyFont="1" applyFill="1"/>
    <xf numFmtId="10" fontId="2" fillId="0" borderId="2" xfId="2" applyNumberFormat="1" applyFont="1" applyFill="1" applyBorder="1"/>
    <xf numFmtId="43" fontId="3" fillId="0" borderId="3" xfId="3" applyNumberFormat="1" applyFont="1" applyBorder="1"/>
    <xf numFmtId="43" fontId="2" fillId="0" borderId="4" xfId="4" applyNumberFormat="1" applyFont="1" applyFill="1" applyBorder="1"/>
    <xf numFmtId="43" fontId="2" fillId="0" borderId="0" xfId="4" applyNumberFormat="1" applyFont="1" applyFill="1" applyAlignment="1">
      <alignment horizontal="right"/>
    </xf>
    <xf numFmtId="164" fontId="2" fillId="0" borderId="0" xfId="8" applyNumberFormat="1" applyFont="1" applyFill="1" applyAlignment="1">
      <alignment horizontal="right"/>
    </xf>
    <xf numFmtId="43" fontId="3" fillId="0" borderId="0" xfId="4" applyNumberFormat="1" applyFont="1" applyFill="1" applyAlignment="1">
      <alignment horizontal="right"/>
    </xf>
    <xf numFmtId="164" fontId="3" fillId="0" borderId="0" xfId="3" applyNumberFormat="1" applyFont="1" applyAlignment="1">
      <alignment horizontal="right"/>
    </xf>
    <xf numFmtId="164" fontId="2" fillId="0" borderId="0" xfId="1" applyNumberFormat="1" applyFont="1" applyFill="1" applyAlignment="1">
      <alignment horizontal="right"/>
    </xf>
    <xf numFmtId="164" fontId="3" fillId="0" borderId="0" xfId="1" applyNumberFormat="1" applyFont="1" applyFill="1" applyAlignment="1">
      <alignment horizontal="right"/>
    </xf>
    <xf numFmtId="164" fontId="3" fillId="0" borderId="0" xfId="4" applyFont="1" applyFill="1" applyAlignment="1">
      <alignment horizontal="right"/>
    </xf>
    <xf numFmtId="43" fontId="8" fillId="0" borderId="0" xfId="1" applyFont="1" applyFill="1"/>
    <xf numFmtId="164" fontId="2" fillId="0" borderId="0" xfId="3" applyNumberFormat="1"/>
    <xf numFmtId="0" fontId="2" fillId="0" borderId="0" xfId="3"/>
    <xf numFmtId="0" fontId="3" fillId="0" borderId="1" xfId="3" applyFont="1" applyBorder="1"/>
    <xf numFmtId="43" fontId="2" fillId="0" borderId="0" xfId="3" applyNumberFormat="1"/>
    <xf numFmtId="49" fontId="3" fillId="0" borderId="0" xfId="3" quotePrefix="1" applyNumberFormat="1" applyFont="1" applyAlignment="1">
      <alignment horizontal="right"/>
    </xf>
    <xf numFmtId="0" fontId="7" fillId="0" borderId="6" xfId="3" applyFont="1" applyBorder="1"/>
    <xf numFmtId="0" fontId="3" fillId="0" borderId="6" xfId="3" applyFont="1" applyBorder="1"/>
    <xf numFmtId="0" fontId="3" fillId="2" borderId="6" xfId="3" applyFont="1" applyFill="1" applyBorder="1"/>
    <xf numFmtId="49" fontId="3" fillId="2" borderId="5" xfId="3" quotePrefix="1" applyNumberFormat="1" applyFont="1" applyFill="1" applyBorder="1" applyAlignment="1">
      <alignment horizontal="right"/>
    </xf>
    <xf numFmtId="0" fontId="2" fillId="0" borderId="6" xfId="3" applyBorder="1"/>
    <xf numFmtId="49" fontId="3" fillId="2" borderId="2" xfId="3" quotePrefix="1" applyNumberFormat="1" applyFont="1" applyFill="1" applyBorder="1" applyAlignment="1">
      <alignment horizontal="right"/>
    </xf>
    <xf numFmtId="43" fontId="2" fillId="0" borderId="0" xfId="4" applyNumberFormat="1" applyFont="1" applyFill="1" applyBorder="1"/>
    <xf numFmtId="0" fontId="2" fillId="0" borderId="6" xfId="3" applyBorder="1" applyAlignment="1">
      <alignment horizontal="left" indent="2"/>
    </xf>
    <xf numFmtId="0" fontId="6" fillId="0" borderId="6" xfId="3" applyFont="1" applyBorder="1"/>
    <xf numFmtId="0" fontId="2" fillId="0" borderId="6" xfId="0" applyFont="1" applyBorder="1"/>
    <xf numFmtId="0" fontId="8" fillId="0" borderId="6" xfId="3" applyFont="1" applyBorder="1"/>
    <xf numFmtId="0" fontId="9" fillId="0" borderId="4" xfId="3" applyFont="1" applyBorder="1" applyAlignment="1">
      <alignment horizontal="center"/>
    </xf>
    <xf numFmtId="0" fontId="3" fillId="2" borderId="2" xfId="3" applyFont="1" applyFill="1" applyBorder="1" applyAlignment="1">
      <alignment horizontal="center"/>
    </xf>
    <xf numFmtId="0" fontId="3" fillId="2" borderId="0" xfId="3" applyFont="1" applyFill="1" applyAlignment="1">
      <alignment horizontal="center"/>
    </xf>
    <xf numFmtId="0" fontId="2" fillId="0" borderId="0" xfId="3" applyNumberFormat="1"/>
    <xf numFmtId="10" fontId="2" fillId="0" borderId="0" xfId="2" applyNumberFormat="1" applyFont="1" applyFill="1"/>
    <xf numFmtId="43" fontId="6" fillId="0" borderId="4" xfId="50" applyFont="1" applyFill="1" applyBorder="1"/>
    <xf numFmtId="10" fontId="2" fillId="0" borderId="2" xfId="2" applyNumberFormat="1" applyFont="1" applyFill="1" applyBorder="1"/>
    <xf numFmtId="10" fontId="2" fillId="0" borderId="2" xfId="2" applyNumberFormat="1" applyFont="1" applyFill="1" applyBorder="1"/>
  </cellXfs>
  <cellStyles count="178">
    <cellStyle name="20% - Accent1 2" xfId="9" xr:uid="{2EE6B617-FC25-4D3A-9689-7D0207151FE5}"/>
    <cellStyle name="20% - Accent2 2" xfId="10" xr:uid="{C0EDF880-D6B9-4D06-BA5C-C494A74832B4}"/>
    <cellStyle name="20% - Accent3 2" xfId="11" xr:uid="{59272EE4-7371-4543-BF6D-31004D420764}"/>
    <cellStyle name="20% - Accent4 2" xfId="12" xr:uid="{924BA2E3-13B4-4D4F-9AF7-41AA3EE4BBEB}"/>
    <cellStyle name="20% - Accent5 2" xfId="13" xr:uid="{E979A723-47A5-432C-9AAF-54B68694748C}"/>
    <cellStyle name="20% - Accent6 2" xfId="14" xr:uid="{7950817E-9DCF-4608-ABC5-977B3AC9E319}"/>
    <cellStyle name="40% - Accent1 2" xfId="15" xr:uid="{CE9DB541-4FA8-4905-AE00-DF3551AE038F}"/>
    <cellStyle name="40% - Accent2 2" xfId="16" xr:uid="{3A36E40C-41FA-4C3B-87BA-06D0FB2A3F6C}"/>
    <cellStyle name="40% - Accent3 2" xfId="17" xr:uid="{ECDD6487-B7FB-48E0-A3BE-57B8C277B3FE}"/>
    <cellStyle name="40% - Accent4 2" xfId="18" xr:uid="{5587B36F-AC8E-4250-94C3-149E7A50FD22}"/>
    <cellStyle name="40% - Accent5 2" xfId="19" xr:uid="{73C470F8-FD26-480A-9AB0-3F32F75DD8E0}"/>
    <cellStyle name="40% - Accent6 2" xfId="20" xr:uid="{81E46277-25CE-483B-8753-9C94A82353AD}"/>
    <cellStyle name="60% - Accent1 2" xfId="21" xr:uid="{0BBEDB3A-B9DA-4694-B838-700C444F3EE9}"/>
    <cellStyle name="60% - Accent2 2" xfId="22" xr:uid="{FDD6C5FE-F68A-446D-802D-551141BE5E81}"/>
    <cellStyle name="60% - Accent3 2" xfId="23" xr:uid="{975664EF-C106-40B7-9C09-6808B792F74C}"/>
    <cellStyle name="60% - Accent4 2" xfId="24" xr:uid="{FF40D7F7-185E-46B7-98B2-D86DD9C9B42E}"/>
    <cellStyle name="60% - Accent5 2" xfId="25" xr:uid="{8A165236-73F6-4F14-8D69-42D0A352F03A}"/>
    <cellStyle name="60% - Accent6 2" xfId="26" xr:uid="{7151A2E9-230C-418F-AEA7-D4BD24279AB1}"/>
    <cellStyle name="Accent1 2" xfId="27" xr:uid="{080F8E9D-2E9B-48B4-AF0D-B6D39E71C5FD}"/>
    <cellStyle name="Accent2 2" xfId="28" xr:uid="{440E38A3-28C1-4B5C-BEAA-C073A883C675}"/>
    <cellStyle name="Accent3 2" xfId="29" xr:uid="{272FDFD0-9EBE-4859-A515-606F95083EC1}"/>
    <cellStyle name="Accent4 2" xfId="30" xr:uid="{BFBDB597-17CA-4DFD-9358-DE32D3E27784}"/>
    <cellStyle name="Accent5 2" xfId="31" xr:uid="{A65B1C08-B660-42D0-82F6-3DD376F2A5D4}"/>
    <cellStyle name="Accent6 2" xfId="32" xr:uid="{91AB2CA8-8EA9-4C7E-8A2F-A2D447062C84}"/>
    <cellStyle name="AutoFormat Options" xfId="33" xr:uid="{F3CCE09C-949C-4BF1-A84D-4BC8990BDC23}"/>
    <cellStyle name="Bad 2" xfId="34" xr:uid="{6902228A-666F-47F1-910A-2320F2281C60}"/>
    <cellStyle name="Ç¥ÁØ_¿ù°£¿ä¾àº¸°í" xfId="35" xr:uid="{905F2810-CC0B-4DC6-9407-4477DE9DD4E5}"/>
    <cellStyle name="Calculation 2" xfId="36" xr:uid="{9D9699F2-F285-4046-B781-78BBA082F922}"/>
    <cellStyle name="Check Cell 2" xfId="37" xr:uid="{50653F07-E4E4-4E02-9FB9-D7E2E35F0514}"/>
    <cellStyle name="Comma" xfId="1" builtinId="3"/>
    <cellStyle name="Comma 10" xfId="39" xr:uid="{6C54EB16-03CD-4B58-802C-299BCC5EEE46}"/>
    <cellStyle name="Comma 10 2" xfId="40" xr:uid="{73313A94-55E4-4F60-B4D7-48D122BD34B3}"/>
    <cellStyle name="Comma 11" xfId="41" xr:uid="{4BFBBAE0-CC0B-4221-9F8C-17B839D2CFEE}"/>
    <cellStyle name="Comma 12" xfId="42" xr:uid="{BB27158E-C3F9-4D36-94B2-409A67AF908F}"/>
    <cellStyle name="Comma 13" xfId="38" xr:uid="{5CDA79DF-3657-47A2-BF44-012DE6373CA7}"/>
    <cellStyle name="Comma 19" xfId="43" xr:uid="{48399C55-E6D4-4256-A6EE-65C30B019EB7}"/>
    <cellStyle name="Comma 2" xfId="44" xr:uid="{776E5E1E-D0FC-44FD-83BE-5ACB035CB893}"/>
    <cellStyle name="Comma 2 2" xfId="45" xr:uid="{11D9CCCA-E532-492F-B56F-32AD6626BB28}"/>
    <cellStyle name="Comma 2 2 2" xfId="46" xr:uid="{41548368-B2C6-460D-B9A9-626AA0E2A42D}"/>
    <cellStyle name="Comma 2 3" xfId="47" xr:uid="{74D243B8-7FC1-4F3D-9DF9-2FAAA073D7EB}"/>
    <cellStyle name="Comma 2 4" xfId="5" xr:uid="{00000000-0005-0000-0000-000001000000}"/>
    <cellStyle name="Comma 2_new commitments IMF" xfId="48" xr:uid="{7F80ACF0-20D2-4868-9654-22A314BAA9A5}"/>
    <cellStyle name="Comma 3" xfId="49" xr:uid="{4C5E75DC-3F32-44B9-8C9F-DE2DA857FC51}"/>
    <cellStyle name="Comma 3 2" xfId="4" xr:uid="{00000000-0005-0000-0000-000002000000}"/>
    <cellStyle name="Comma 3 2 2" xfId="50" xr:uid="{4D36B501-D9C1-4292-872F-C575625F46E1}"/>
    <cellStyle name="Comma 4" xfId="51" xr:uid="{F3BEFF46-073E-4C94-9DD4-0C7B45D250A6}"/>
    <cellStyle name="Comma 4 2" xfId="52" xr:uid="{045D7106-7740-494A-A3AB-D89CA02A75CA}"/>
    <cellStyle name="Comma 4 3" xfId="53" xr:uid="{5F50895C-71D0-4C3E-BE41-DB114E867BEE}"/>
    <cellStyle name="Comma 5" xfId="7" xr:uid="{00000000-0005-0000-0000-000003000000}"/>
    <cellStyle name="Comma 5 2" xfId="55" xr:uid="{9114926D-C1C9-4239-8424-9369A5559AD6}"/>
    <cellStyle name="Comma 5 3" xfId="54" xr:uid="{A6C96C00-6155-4407-8D21-B183EF47DF76}"/>
    <cellStyle name="Comma 6" xfId="56" xr:uid="{3AD739C4-5448-477F-A96D-8A5B108D350E}"/>
    <cellStyle name="Comma 6 2" xfId="57" xr:uid="{1FE1BDFC-5002-4850-9059-D6B6A8C5D321}"/>
    <cellStyle name="Comma 7" xfId="58" xr:uid="{1092F71F-639F-4FE9-925B-3C31F61803B4}"/>
    <cellStyle name="Comma 7 2" xfId="59" xr:uid="{5670BA71-ACAC-417F-AAAD-2F6F9B769CFF}"/>
    <cellStyle name="Comma 8" xfId="60" xr:uid="{E26B2BE5-64B8-46CD-A64B-5F099B70840A}"/>
    <cellStyle name="Comma 8 2" xfId="61" xr:uid="{49222A40-A8BB-4A3F-9454-C81DCAE15008}"/>
    <cellStyle name="Comma 8 3" xfId="62" xr:uid="{7729C6BC-ADAB-455A-8B2A-6F158B32EABC}"/>
    <cellStyle name="Comma 9" xfId="63" xr:uid="{B9676061-9120-4E75-A417-0C95C606FE10}"/>
    <cellStyle name="Comma 9 2" xfId="64" xr:uid="{72B8184A-FB6F-4FAF-B163-BD4A04B21A56}"/>
    <cellStyle name="Comma_PUBLIC DEBT IMF" xfId="8" xr:uid="{00000000-0005-0000-0000-000004000000}"/>
    <cellStyle name="Comma0" xfId="65" xr:uid="{A158F935-DFB4-4DF8-8917-537F85618B12}"/>
    <cellStyle name="Currency 2" xfId="66" xr:uid="{4290F5F5-8E1C-479B-9590-F47E582B88B3}"/>
    <cellStyle name="Currency0" xfId="67" xr:uid="{FB6FBF28-2A62-47F0-95CE-2B6F6B2156A7}"/>
    <cellStyle name="Date" xfId="68" xr:uid="{9D4CFBCE-58EA-4E1E-A88F-AE2D8B9EF29E}"/>
    <cellStyle name="Euro" xfId="69" xr:uid="{1B759D01-B486-41C8-AFB5-4F3018094CF8}"/>
    <cellStyle name="Explanatory Text 2" xfId="70" xr:uid="{5ABFC3B7-24CB-4A45-9516-E5A85B28897D}"/>
    <cellStyle name="Fixed" xfId="71" xr:uid="{ADD31D38-B1A6-48C0-B7E9-E86558AB50AF}"/>
    <cellStyle name="Good 2" xfId="72" xr:uid="{174D88CD-97E5-48D4-9598-40D5B0881EAA}"/>
    <cellStyle name="Grey" xfId="73" xr:uid="{16A36CE7-D1B6-42DB-B5B7-177FD0F786B3}"/>
    <cellStyle name="Header1" xfId="74" xr:uid="{B3B6A5AC-0537-4D7B-991B-9FBC20D967B9}"/>
    <cellStyle name="Header2" xfId="75" xr:uid="{ABC57F0E-324D-472E-8023-EE69F2E64660}"/>
    <cellStyle name="Heading 1 2" xfId="76" xr:uid="{9052E315-292E-4E4D-94CE-F57C0D7EDA2B}"/>
    <cellStyle name="Heading 2 2" xfId="77" xr:uid="{68519C95-8723-4526-B634-9CD75E1A27E7}"/>
    <cellStyle name="Heading 3 2" xfId="78" xr:uid="{AE0FD865-9857-4351-BDF4-0D32B4307B35}"/>
    <cellStyle name="Heading 4 2" xfId="79" xr:uid="{3C922499-395E-4A4B-A2EE-1AF0465C679D}"/>
    <cellStyle name="Input [yellow]" xfId="80" xr:uid="{DD967D61-4398-4F37-B903-6B04E171C5CF}"/>
    <cellStyle name="Input 2" xfId="81" xr:uid="{2D5198A9-BD4F-4E30-BA40-3AD290F7B956}"/>
    <cellStyle name="Linked Cell 2" xfId="82" xr:uid="{4966FFEB-44B2-4E1E-A088-B56F27339F92}"/>
    <cellStyle name="Neutral 2" xfId="83" xr:uid="{82455F81-BF8D-436A-8868-52D23FCC1931}"/>
    <cellStyle name="Normal" xfId="0" builtinId="0"/>
    <cellStyle name="Normal - Style1" xfId="84" xr:uid="{964513DC-64A8-4D47-9B50-E0C31154594A}"/>
    <cellStyle name="Normal 10" xfId="85" xr:uid="{54DFD146-262F-4A66-B67A-CD253427D135}"/>
    <cellStyle name="Normal 10 2" xfId="86" xr:uid="{4D4F9A25-9A3B-410B-A732-C488C3612C5F}"/>
    <cellStyle name="Normal 10 3" xfId="87" xr:uid="{3EFF4FF5-5A4B-4BB8-871A-0366E272A557}"/>
    <cellStyle name="Normal 11" xfId="88" xr:uid="{F115A1D0-B36D-4346-B946-0BA397D0032D}"/>
    <cellStyle name="Normal 11 2" xfId="89" xr:uid="{51A990F6-3D1D-44B7-81E3-8981D6529EA1}"/>
    <cellStyle name="Normal 11 3" xfId="90" xr:uid="{CB91BED9-1225-4E17-AA58-9F3EF8E2FD3E}"/>
    <cellStyle name="Normal 12" xfId="91" xr:uid="{B985428A-4D47-42AE-9AF3-B1474BE72E8A}"/>
    <cellStyle name="Normal 13" xfId="92" xr:uid="{AA7D9107-704E-4B1C-842F-6DC8B32952D7}"/>
    <cellStyle name="Normal 14" xfId="93" xr:uid="{E022E0E2-9913-438F-AC49-B3666A515F70}"/>
    <cellStyle name="Normal 15" xfId="94" xr:uid="{544F83E1-5A85-49D5-84D4-FB6D87AD0E13}"/>
    <cellStyle name="Normal 16" xfId="95" xr:uid="{445A15DE-4F2F-4F49-933F-1CE2218AE3B4}"/>
    <cellStyle name="Normal 17" xfId="96" xr:uid="{557B5171-30C8-460A-8CAF-FDE7D09581CB}"/>
    <cellStyle name="Normal 18" xfId="97" xr:uid="{21A6761A-24E5-4D1F-9963-5FF27576E7E4}"/>
    <cellStyle name="Normal 19" xfId="98" xr:uid="{BA979940-2634-4C66-9406-FB5AEB58899D}"/>
    <cellStyle name="Normal 2" xfId="99" xr:uid="{66F7145F-4D19-462E-BB0E-8B96335583ED}"/>
    <cellStyle name="Normal 2 2" xfId="3" xr:uid="{00000000-0005-0000-0000-000006000000}"/>
    <cellStyle name="Normal 2 2 2" xfId="100" xr:uid="{9FA9E31B-527B-40C3-8233-C7293B197685}"/>
    <cellStyle name="Normal 2 3" xfId="101" xr:uid="{BE43DC84-9ADE-42DB-9804-18CFA1B4E564}"/>
    <cellStyle name="Normal 2 4" xfId="102" xr:uid="{1AF54BB1-F308-4339-8938-D3C5D5DE61BB}"/>
    <cellStyle name="Normal 2 5" xfId="103" xr:uid="{53F70FD8-E2BF-424E-B516-2212391892B6}"/>
    <cellStyle name="Normal 2 6" xfId="104" xr:uid="{C0C0EDD9-6E96-4E8E-AADB-81E896DBBEA3}"/>
    <cellStyle name="Normal 2 7" xfId="105" xr:uid="{11C863E2-5ACE-431B-9C9A-6A7990E4DB91}"/>
    <cellStyle name="Normal 2_ADMD budget appendices 19-03-09" xfId="106" xr:uid="{57949C03-64A5-41D0-AE80-42FC37CADD4D}"/>
    <cellStyle name="Normal 20" xfId="107" xr:uid="{4B6C52FE-3DE4-4C0B-9426-23916FA349C2}"/>
    <cellStyle name="Normal 21" xfId="108" xr:uid="{EB03BB8F-B6BC-47B2-A562-0942B4E2C3A0}"/>
    <cellStyle name="Normal 22" xfId="109" xr:uid="{5BBEBF25-A5BD-41FA-A1B9-A99CF36701B9}"/>
    <cellStyle name="Normal 23" xfId="110" xr:uid="{0B7292C2-EF94-4345-9476-C7BA70A6A636}"/>
    <cellStyle name="Normal 24" xfId="111" xr:uid="{51CB4E56-F17E-4843-BB34-AA31D25E5400}"/>
    <cellStyle name="Normal 25" xfId="112" xr:uid="{7DE6052A-5025-4C66-825C-6FA2E2C359F5}"/>
    <cellStyle name="Normal 26" xfId="113" xr:uid="{5565481D-28A2-479C-B2BE-6174208E0A9F}"/>
    <cellStyle name="Normal 27" xfId="114" xr:uid="{5C66F71D-33F4-4828-A774-64CD5931ECAD}"/>
    <cellStyle name="Normal 28" xfId="115" xr:uid="{E86CB631-D427-40EA-A773-E4CEC4AB6D4A}"/>
    <cellStyle name="Normal 29" xfId="116" xr:uid="{CF64ABDC-527F-4FC5-A795-763E3EACEB91}"/>
    <cellStyle name="Normal 3" xfId="117" xr:uid="{7498B6F7-64DA-4899-9F1F-7EBD0FEE80DA}"/>
    <cellStyle name="Normal 3 2" xfId="118" xr:uid="{76F9F504-DDC0-42C0-AFCC-BDA322E79F4F}"/>
    <cellStyle name="Normal 3 3" xfId="119" xr:uid="{9013EB96-1F75-4905-BDF3-D9B00ACABC2A}"/>
    <cellStyle name="Normal 3 4" xfId="120" xr:uid="{DC7B86AB-B0B8-4C70-9454-80A8D7D750B7}"/>
    <cellStyle name="Normal 3 5" xfId="121" xr:uid="{BEEE413A-F40D-42EE-A9E8-D2ECBD3C5661}"/>
    <cellStyle name="Normal 3 6" xfId="122" xr:uid="{9ABD537B-CA16-4287-8AF1-62237C636CA5}"/>
    <cellStyle name="Normal 30" xfId="123" xr:uid="{4F13EC4A-ED61-4D24-85DE-2628F59326A5}"/>
    <cellStyle name="Normal 31" xfId="140" xr:uid="{66662B85-A904-4794-83E2-101118B66DBD}"/>
    <cellStyle name="Normal 4" xfId="124" xr:uid="{D3BE7DA2-4956-48D8-AA83-39478B3BDE5D}"/>
    <cellStyle name="Normal 4 2" xfId="125" xr:uid="{AE68B64F-5DB0-4CC7-93BE-5084D1174D7B}"/>
    <cellStyle name="Normal 4 3" xfId="126" xr:uid="{D3D9FCFB-77F9-4777-A0AC-18144DEB7447}"/>
    <cellStyle name="Normal 4_ADMD budget appendices 19-03-09" xfId="127" xr:uid="{8E7C0C13-DBB6-44BF-B89B-BDF066CEB72D}"/>
    <cellStyle name="Normal 5" xfId="128" xr:uid="{01026275-218B-422A-9D3C-7B496FEA3500}"/>
    <cellStyle name="Normal 5 2" xfId="129" xr:uid="{970DC264-69F5-4FC3-AD5A-A5DA6C26006F}"/>
    <cellStyle name="Normal 5 3" xfId="130" xr:uid="{A12A1C6D-7814-434D-B28D-3D642337F3FC}"/>
    <cellStyle name="Normal 5_ADMD budget appendices 19-03-09" xfId="131" xr:uid="{429D157D-E4A9-45C7-BB6C-B8A5D9CFCF2E}"/>
    <cellStyle name="Normal 6" xfId="132" xr:uid="{7C6F7B88-2B3A-4815-8AA3-6FDB1DC2D865}"/>
    <cellStyle name="Normal 6 2" xfId="133" xr:uid="{F9A9BAD9-AA12-4047-A256-6C4FDE9F05F2}"/>
    <cellStyle name="Normal 7" xfId="134" xr:uid="{C8E1BE35-14DD-48A4-9303-2D40591797E9}"/>
    <cellStyle name="Normal 8" xfId="135" xr:uid="{97DE0B65-E0B5-4F6E-854B-0FB27374D152}"/>
    <cellStyle name="Normal 9" xfId="136" xr:uid="{277C4E81-7499-4574-91B2-9DA5A0EE400C}"/>
    <cellStyle name="Note 2" xfId="137" xr:uid="{90C9B26C-BA50-46F1-AD64-291824633DF5}"/>
    <cellStyle name="Output 2" xfId="138" xr:uid="{E78AFE86-982B-483E-B753-4C6827F512DD}"/>
    <cellStyle name="Percent" xfId="2" builtinId="5"/>
    <cellStyle name="Percent 2" xfId="139" xr:uid="{0FC3DCC9-89FA-4EC3-A525-F26C2C3E44EB}"/>
    <cellStyle name="Percent 2 2" xfId="6" xr:uid="{00000000-0005-0000-0000-000008000000}"/>
    <cellStyle name="Percent 2 3" xfId="141" xr:uid="{996CACB2-2E0B-4962-80C5-F76A9389AEAB}"/>
    <cellStyle name="Percent 3" xfId="142" xr:uid="{1559B8EB-FD49-4B42-805B-A4DBF8B9C4F5}"/>
    <cellStyle name="Percent 3 2" xfId="143" xr:uid="{7F7A1A7D-7DA4-459C-92E3-002542FB9967}"/>
    <cellStyle name="Percent 4" xfId="144" xr:uid="{5B451318-8D6E-4AC0-B4D8-976019F242F4}"/>
    <cellStyle name="Percent 4 2" xfId="145" xr:uid="{1CA10B99-0821-415A-8501-E43A82F9CA0C}"/>
    <cellStyle name="Percent 4 2 2" xfId="146" xr:uid="{3227EF2C-70DB-4F7F-A184-54F6635F9DBE}"/>
    <cellStyle name="Percent 5" xfId="147" xr:uid="{5AE70349-75AD-492E-B9A6-70B599D9EFA4}"/>
    <cellStyle name="Percent 5 2" xfId="148" xr:uid="{09F3A229-BD91-474F-84CC-81A3D86A676C}"/>
    <cellStyle name="þ_x001d_ð‡_x000c_éþ÷_x000c_âþU_x0001__x001f__x000f_&quot;_x0007__x0001__x0001_" xfId="149" xr:uid="{5C7341B0-1C03-42FC-A28B-2C30D3AA338E}"/>
    <cellStyle name="þ_x001d_ð‡_x000c_éþ÷_x000c_âþU_x0001__x001f__x000f_&quot;_x000f__x0001__x0001_" xfId="150" xr:uid="{4F2CE314-73A2-4936-93BA-6B86E9B2235B}"/>
    <cellStyle name="þ_x001d_ð‡_x000c_éþ÷_x000c_âþU_x0001__x001f__x000f_&quot;_x0007__x0001__x0001__ACTUAL DISBURSEMENT VRS PROJECTION 2008-2010" xfId="151" xr:uid="{7362F923-986E-404F-B302-E31B9DD96C42}"/>
    <cellStyle name="þ_x001d_ð‡_x000c_éþ÷_x000c_âþU_x0001__x001f__x000f_&quot;_x000f__x0001__x0001__ACTUAL DISBURSEMENT VRS PROJECTION 2008-2010" xfId="152" xr:uid="{6694C878-EFA5-42ED-BB34-F35A950BAB1A}"/>
    <cellStyle name="þ_x001d_ð‡_x000c_éþ÷_x000c_âþU_x0001__x001f__x000f_&quot;_x0007__x0001__x0001__allocation yaa" xfId="153" xr:uid="{E5F9A216-D087-4BC2-A040-E68115298A68}"/>
    <cellStyle name="þ_x001d_ð‡_x000c_éþ÷_x000c_âþU_x0001__x001f__x000f_&quot;_x000f__x0001__x0001__allocation yaa" xfId="154" xr:uid="{5032C380-B610-49A9-83C1-B53EB9C77047}"/>
    <cellStyle name="þ_x001d_ð‡_x000c_éþ÷_x000c_âþU_x0001__x001f__x000f_&quot;_x0007__x0001__x0001__allocation yaa 2" xfId="155" xr:uid="{06D304D8-5115-4601-B930-C16EC09D951F}"/>
    <cellStyle name="þ_x001d_ð‡_x000c_éþ÷_x000c_âþU_x0001__x001f__x000f_&quot;_x000f__x0001__x0001__allocation yaa 2" xfId="156" xr:uid="{BF7DB41B-E65E-454F-B30D-1E79818437D5}"/>
    <cellStyle name="þ_x001d_ð‡_x000c_éþ÷_x000c_âþU_x0001__x001f__x000f_&quot;_x0007__x0001__x0001__allocation yaa 3" xfId="157" xr:uid="{46679384-E2E8-492D-A498-4F76660B2E8D}"/>
    <cellStyle name="þ_x001d_ð‡_x000c_éþ÷_x000c_âþU_x0001__x001f__x000f_&quot;_x000f__x0001__x0001__allocation yaa 3" xfId="158" xr:uid="{0D30BD72-1529-4363-A0A5-F4A66873413C}"/>
    <cellStyle name="þ_x001d_ð‡_x000c_éþ÷_x000c_âþU_x0001__x001f__x000f_&quot;_x0007__x0001__x0001__allocation yaa 4" xfId="159" xr:uid="{4DCA85CE-C9DD-402C-A515-D7A6335D2A7C}"/>
    <cellStyle name="þ_x001d_ð‡_x000c_éþ÷_x000c_âþU_x0001__x001f__x000f_&quot;_x000f__x0001__x0001__allocation yaa 4" xfId="160" xr:uid="{1D9409FB-9A51-4D06-84F7-B1C352D5E200}"/>
    <cellStyle name="þ_x001d_ð‡_x000c_éþ÷_x000c_âþU_x0001__x001f__x000f_&quot;_x0007__x0001__x0001__allocation yaa 5" xfId="161" xr:uid="{D962FED6-F146-439A-87F4-6DCA69C73DFF}"/>
    <cellStyle name="þ_x001d_ð‡_x000c_éþ÷_x000c_âþU_x0001__x001f__x000f_&quot;_x000f__x0001__x0001__allocation yaa 5" xfId="162" xr:uid="{5FFD2751-48E5-492A-9591-CD6FA9C9AE01}"/>
    <cellStyle name="þ_x001d_ð‡_x000c_éþ÷_x000c_âþU_x0001__x001f__x000f_&quot;_x0007__x0001__x0001__allocation yaa 6" xfId="163" xr:uid="{7A46A65D-0BB9-4E97-A1FD-241F73CC651A}"/>
    <cellStyle name="þ_x001d_ð‡_x000c_éþ÷_x000c_âþU_x0001__x001f__x000f_&quot;_x000f__x0001__x0001__allocation yaa 6" xfId="164" xr:uid="{CEB3AD05-F0C5-40D9-BBD7-B2619E2EED46}"/>
    <cellStyle name="þ_x001d_ð‡_x000c_éþ÷_x000c_âþU_x0001__x001f__x000f_&quot;_x0007__x0001__x0001__allocation yaa 7" xfId="165" xr:uid="{70FDA94F-A850-497C-A609-4A50E46B350B}"/>
    <cellStyle name="þ_x001d_ð‡_x000c_éþ÷_x000c_âþU_x0001__x001f__x000f_&quot;_x000f__x0001__x0001__allocation yaa 7" xfId="166" xr:uid="{C8ED8D28-D82B-44C4-B4FC-B00603D47804}"/>
    <cellStyle name="þ_x001d_ð‡_x000c_éþ÷_x000c_âþU_x0001__x001f__x000f_&quot;_x0007__x0001__x0001__allocation yaa 8" xfId="167" xr:uid="{E08307C5-4D2A-4F5F-9C28-0F570B5C494C}"/>
    <cellStyle name="þ_x001d_ð‡_x000c_éþ÷_x000c_âþU_x0001__x001f__x000f_&quot;_x000f__x0001__x0001__allocation yaa 8" xfId="168" xr:uid="{8CF509C3-5411-49C0-8C44-BB80C9E50F53}"/>
    <cellStyle name="þ_x001d_ð‡_x000c_éþ÷_x000c_âþU_x0001__x001f__x000f_&quot;_x0007__x0001__x0001__allocation yaa 9" xfId="169" xr:uid="{84B65B70-CDFC-4512-99FD-C14798EE6B40}"/>
    <cellStyle name="þ_x001d_ð‡_x000c_éþ÷_x000c_âþU_x0001__x001f__x000f_&quot;_x000f__x0001__x0001__allocation yaa 9" xfId="170" xr:uid="{09D40DCB-AC0D-4632-9CBB-78154B84C0C1}"/>
    <cellStyle name="þ_x001d_ð‡_x000c_éþ÷_x000c_âþU_x0001__x001f__x000f_&quot;_x0007__x0001__x0001__allocation yaa_ADMD budget appendices 19-03-09" xfId="171" xr:uid="{C94673ED-61FE-4FB8-B2DF-FF47366EE04A}"/>
    <cellStyle name="þ_x001d_ð‡_x000c_éþ÷_x000c_âþU_x0001__x001f__x000f_&quot;_x000f__x0001__x0001__allocation yaa_ADMD budget appendices 19-03-09" xfId="172" xr:uid="{F48C7D17-0887-48F1-AB82-8DF70604F51A}"/>
    <cellStyle name="þ_x001d_ð‡_x000c_éþ÷_x000c_âþU_x0001__x001f__x000f_&quot;_x0007__x0001__x0001__budget appendices 09-11-07" xfId="173" xr:uid="{86F682C1-DCE9-4EC6-A407-63713E5B3698}"/>
    <cellStyle name="þ_x001d_ð‡_x000c_éþ÷_x000c_âþU_x0001__x001f__x000f_&quot;_x000f__x0001__x0001__budget appendices 09-11-07" xfId="174" xr:uid="{576D1875-F509-443D-8439-CE54DB7CB8BF}"/>
    <cellStyle name="Title 2" xfId="175" xr:uid="{A1EDA8C7-73A5-4291-960D-A2561ECDF4EF}"/>
    <cellStyle name="Total 2" xfId="176" xr:uid="{2F840639-9445-4167-B7F3-A8A8E46C1B18}"/>
    <cellStyle name="Warning Text 2" xfId="177" xr:uid="{C9A6A625-0E47-40C4-8F65-ED9369D1B7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Administrator.ADMD-B6894C723D\Desktop\2009%20Budget%20Folder\final\2008%20Quarterly%20Disbursement%20Performance%2009-01-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netary1\monetary%20fil\Monetary%20Files\Monetary%20Analysis%20Office\BSD%202%20-%204%20RETURNS%202002\June%202002\Ssb\JUNE2002_PRUDENTIAL_%20RETUR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"/>
      <sheetName val="README!"/>
      <sheetName val="Summary"/>
      <sheetName val="Details"/>
      <sheetName val="Pivot Data"/>
      <sheetName val="Sheet1"/>
      <sheetName val="Pivot_Data"/>
      <sheetName val="Pivot_Data1"/>
    </sheetNames>
    <sheetDataSet>
      <sheetData sheetId="0">
        <row r="3">
          <cell r="A3" t="str">
            <v>Ministry of Food and Agriculture</v>
          </cell>
          <cell r="B3" t="str">
            <v>IDA</v>
          </cell>
        </row>
        <row r="4">
          <cell r="A4" t="str">
            <v>Ministry of Lands, Forestry and Mines</v>
          </cell>
          <cell r="B4" t="str">
            <v>ADF</v>
          </cell>
        </row>
        <row r="5">
          <cell r="A5" t="str">
            <v>Ministry of Trade, Industry PSD and PSI</v>
          </cell>
          <cell r="B5" t="str">
            <v>EU</v>
          </cell>
        </row>
        <row r="6">
          <cell r="A6" t="str">
            <v>Ministry of Tourism and Diasporan Relations</v>
          </cell>
          <cell r="B6" t="str">
            <v>Nordic Development Fund</v>
          </cell>
        </row>
        <row r="7">
          <cell r="A7" t="str">
            <v>Ministry of Energy</v>
          </cell>
          <cell r="B7" t="str">
            <v>FAO</v>
          </cell>
        </row>
        <row r="8">
          <cell r="A8" t="str">
            <v>Ministry of Water Resources, Works and Housing</v>
          </cell>
          <cell r="B8" t="str">
            <v>IFAD</v>
          </cell>
        </row>
        <row r="9">
          <cell r="A9" t="str">
            <v>Ministry of Transport</v>
          </cell>
          <cell r="B9" t="str">
            <v>ILO</v>
          </cell>
        </row>
        <row r="10">
          <cell r="A10" t="str">
            <v>Ministry of Communications</v>
          </cell>
          <cell r="B10" t="str">
            <v>IOM</v>
          </cell>
        </row>
        <row r="11">
          <cell r="A11" t="str">
            <v>Ministry of Harbours and Railways</v>
          </cell>
          <cell r="B11" t="str">
            <v>UNAIDS</v>
          </cell>
        </row>
        <row r="12">
          <cell r="A12" t="str">
            <v>Ministry of Fisheries</v>
          </cell>
          <cell r="B12" t="str">
            <v>UNESCO</v>
          </cell>
        </row>
        <row r="13">
          <cell r="A13" t="str">
            <v>Ministry of Aviation</v>
          </cell>
          <cell r="B13" t="str">
            <v>UNFPA</v>
          </cell>
        </row>
        <row r="14">
          <cell r="A14" t="str">
            <v>Ministry of Education, Science and Sports</v>
          </cell>
          <cell r="B14" t="str">
            <v>UNICEF</v>
          </cell>
        </row>
        <row r="15">
          <cell r="A15" t="str">
            <v>Ministry of Manpower, Youth and Employment</v>
          </cell>
          <cell r="B15" t="str">
            <v>UNIDO</v>
          </cell>
        </row>
        <row r="16">
          <cell r="A16" t="str">
            <v>Ministry of Health</v>
          </cell>
          <cell r="B16" t="str">
            <v>UNDP</v>
          </cell>
        </row>
        <row r="17">
          <cell r="A17" t="str">
            <v>Ministry of Women and Children's Affairs</v>
          </cell>
          <cell r="B17" t="str">
            <v>WFP</v>
          </cell>
        </row>
        <row r="18">
          <cell r="A18" t="str">
            <v>Office of the Government Machinery</v>
          </cell>
          <cell r="B18" t="str">
            <v>WHO</v>
          </cell>
        </row>
        <row r="19">
          <cell r="A19" t="str">
            <v>Ministry of Parliamentary Affairs</v>
          </cell>
          <cell r="B19" t="str">
            <v>Global Fund</v>
          </cell>
        </row>
        <row r="20">
          <cell r="A20" t="str">
            <v>Office of Parliament</v>
          </cell>
          <cell r="B20" t="str">
            <v>GAVI</v>
          </cell>
        </row>
        <row r="21">
          <cell r="A21" t="str">
            <v>Audit Service</v>
          </cell>
          <cell r="B21" t="str">
            <v>Austria</v>
          </cell>
        </row>
        <row r="22">
          <cell r="A22" t="str">
            <v>Public Services Commission</v>
          </cell>
          <cell r="B22" t="str">
            <v>Belgium</v>
          </cell>
        </row>
        <row r="23">
          <cell r="A23" t="str">
            <v>District Assemblies Common Fund</v>
          </cell>
          <cell r="B23" t="str">
            <v>Canada</v>
          </cell>
        </row>
        <row r="24">
          <cell r="A24" t="str">
            <v>Electoral Commission</v>
          </cell>
          <cell r="B24" t="str">
            <v>Denmark</v>
          </cell>
        </row>
        <row r="25">
          <cell r="A25" t="str">
            <v>Ministry of Foreign Affairs and NEPAD</v>
          </cell>
          <cell r="B25" t="str">
            <v>Finland</v>
          </cell>
        </row>
        <row r="26">
          <cell r="A26" t="str">
            <v>Ministry of Finance and Economic Planning</v>
          </cell>
          <cell r="B26" t="str">
            <v>France</v>
          </cell>
        </row>
        <row r="27">
          <cell r="A27" t="str">
            <v>Ministry of Local Government, Rural Devt and Environment</v>
          </cell>
          <cell r="B27" t="str">
            <v>Germany</v>
          </cell>
        </row>
        <row r="28">
          <cell r="A28" t="str">
            <v>National Commission for Civic Education</v>
          </cell>
          <cell r="B28" t="str">
            <v>Italy</v>
          </cell>
        </row>
        <row r="29">
          <cell r="A29" t="str">
            <v>Ministry of Chieftancy and Culture</v>
          </cell>
          <cell r="B29" t="str">
            <v>Japan</v>
          </cell>
        </row>
        <row r="30">
          <cell r="A30" t="str">
            <v>National Media Commission</v>
          </cell>
          <cell r="B30" t="str">
            <v>Netherlands</v>
          </cell>
        </row>
        <row r="31">
          <cell r="A31" t="str">
            <v>Ministry of Information and National Orientation</v>
          </cell>
          <cell r="B31" t="str">
            <v>Norway</v>
          </cell>
        </row>
        <row r="32">
          <cell r="A32" t="str">
            <v>Ministry of Justice</v>
          </cell>
          <cell r="B32" t="str">
            <v>Spain</v>
          </cell>
        </row>
        <row r="33">
          <cell r="A33" t="str">
            <v>Ministry of Defence</v>
          </cell>
          <cell r="B33" t="str">
            <v>Sweden</v>
          </cell>
        </row>
        <row r="34">
          <cell r="A34" t="str">
            <v>Commission on Human Rights and Administrative Justice</v>
          </cell>
          <cell r="B34" t="str">
            <v>Switzerland</v>
          </cell>
        </row>
        <row r="35">
          <cell r="A35" t="str">
            <v>Judicial Service</v>
          </cell>
          <cell r="B35" t="str">
            <v>United Kingdom</v>
          </cell>
        </row>
        <row r="36">
          <cell r="A36" t="str">
            <v>Ministry of Interior</v>
          </cell>
          <cell r="B36" t="str">
            <v>United States</v>
          </cell>
        </row>
        <row r="37">
          <cell r="A37" t="str">
            <v>National Development Planning Commission</v>
          </cell>
          <cell r="B37" t="str">
            <v>BADEA</v>
          </cell>
        </row>
        <row r="38">
          <cell r="A38" t="str">
            <v>National Labour Commission</v>
          </cell>
          <cell r="B38" t="str">
            <v>CHINA</v>
          </cell>
        </row>
        <row r="39">
          <cell r="A39" t="str">
            <v>Ministry for Public Sector Reforms</v>
          </cell>
          <cell r="B39" t="str">
            <v>ECWF</v>
          </cell>
        </row>
        <row r="40">
          <cell r="A40" t="str">
            <v>Ministry of National Security</v>
          </cell>
          <cell r="B40" t="str">
            <v>EIB</v>
          </cell>
        </row>
        <row r="41">
          <cell r="B41" t="str">
            <v>EXIM CHINA</v>
          </cell>
        </row>
        <row r="42">
          <cell r="B42" t="str">
            <v>EXIM INDIA</v>
          </cell>
        </row>
        <row r="43">
          <cell r="B43" t="str">
            <v>INDIA</v>
          </cell>
        </row>
        <row r="44">
          <cell r="B44" t="str">
            <v>Kuwait</v>
          </cell>
        </row>
        <row r="45">
          <cell r="B45" t="str">
            <v>NTF</v>
          </cell>
        </row>
        <row r="46">
          <cell r="B46" t="str">
            <v>OPEC</v>
          </cell>
        </row>
        <row r="47">
          <cell r="B47" t="str">
            <v>FORTIS</v>
          </cell>
        </row>
        <row r="48">
          <cell r="B48" t="str">
            <v>KBC</v>
          </cell>
        </row>
        <row r="49">
          <cell r="B49" t="str">
            <v>BBP</v>
          </cell>
        </row>
        <row r="50">
          <cell r="B50" t="str">
            <v>SBG</v>
          </cell>
        </row>
        <row r="51">
          <cell r="B51" t="str">
            <v>GIB</v>
          </cell>
        </row>
        <row r="52">
          <cell r="B52" t="str">
            <v>US - MCA</v>
          </cell>
        </row>
        <row r="53">
          <cell r="B53" t="str">
            <v>USAID</v>
          </cell>
        </row>
        <row r="54">
          <cell r="B54" t="str">
            <v>ING</v>
          </cell>
        </row>
        <row r="55">
          <cell r="B55" t="str">
            <v>RABO Bank</v>
          </cell>
        </row>
        <row r="56">
          <cell r="B56" t="str">
            <v>BHAPO</v>
          </cell>
        </row>
        <row r="57">
          <cell r="B57" t="str">
            <v>SCB</v>
          </cell>
        </row>
        <row r="58">
          <cell r="B58" t="str">
            <v>COMMERZ BANK</v>
          </cell>
        </row>
        <row r="59">
          <cell r="B59" t="str">
            <v>EXIM USA</v>
          </cell>
        </row>
        <row r="60">
          <cell r="B60" t="str">
            <v>PTIC</v>
          </cell>
        </row>
        <row r="61">
          <cell r="B61" t="str">
            <v>Saudi Fund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D2"/>
      <sheetName val="BSD2-Summary"/>
      <sheetName val="BSD2-Annex1"/>
      <sheetName val="BSD2-Annex2"/>
      <sheetName val="BSD2-Annex3"/>
      <sheetName val="BSD2-Annex4"/>
      <sheetName val="BSD2-Annex5"/>
      <sheetName val="BSD2-Annex6"/>
      <sheetName val="BSD2-Annex7"/>
      <sheetName val="BSD2-Annex 8"/>
      <sheetName val="BSD2-Annex9"/>
      <sheetName val="BSD2-Annex10"/>
      <sheetName val="BSD3-Sheet-1"/>
      <sheetName val="BSD3-Sheet-2"/>
      <sheetName val="BSD3-Sheet-3"/>
      <sheetName val="BSD4"/>
      <sheetName val="BSD5"/>
      <sheetName val="BSD6A"/>
      <sheetName val="BSD6B"/>
      <sheetName val="BSD6B-Annex-1"/>
      <sheetName val="BSD7A"/>
      <sheetName val="BSD8_SUMMARY"/>
      <sheetName val="BSD8_50LARGEST"/>
      <sheetName val="BSD10"/>
      <sheetName val="BSD11-Sheet-1"/>
      <sheetName val="BSD11-Sheet-2"/>
      <sheetName val="BSD11-Sheet-3"/>
      <sheetName val="BSD11-Sheet-4"/>
      <sheetName val="BSD11-Sheet-5"/>
      <sheetName val="BSD11-Sheet-6"/>
      <sheetName val="BSD11-Sheet-7"/>
      <sheetName val="BSD11-SHEET8"/>
      <sheetName val="BSD2-Annex_8"/>
      <sheetName val="BSD2-Annex_81"/>
      <sheetName val="BSD2-Annex_82"/>
      <sheetName val="BSD2-Annex_83"/>
      <sheetName val="BSD2-Annex_84"/>
      <sheetName val="BSD2-Annex_89"/>
      <sheetName val="BSD2-Annex_85"/>
      <sheetName val="BSD2-Annex_86"/>
      <sheetName val="BSD2-Annex_87"/>
      <sheetName val="BSD2-Annex_88"/>
      <sheetName val="BSD2-Annex_8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6CAA5-AF3B-4648-9FAE-1B92B698826D}">
  <sheetPr>
    <pageSetUpPr fitToPage="1"/>
  </sheetPr>
  <dimension ref="A1:M101"/>
  <sheetViews>
    <sheetView showGridLines="0" tabSelected="1" zoomScaleNormal="100" workbookViewId="0">
      <pane xSplit="1" ySplit="1" topLeftCell="B77" activePane="bottomRight" state="frozen"/>
      <selection activeCell="D75" sqref="D75"/>
      <selection pane="topRight" activeCell="D75" sqref="D75"/>
      <selection pane="bottomLeft" activeCell="D75" sqref="D75"/>
      <selection pane="bottomRight" activeCell="F108" sqref="F108"/>
    </sheetView>
  </sheetViews>
  <sheetFormatPr defaultColWidth="10.26953125" defaultRowHeight="12.5"/>
  <cols>
    <col min="1" max="1" width="39.7265625" style="36" bestFit="1" customWidth="1"/>
    <col min="2" max="13" width="11.81640625" style="28" bestFit="1" customWidth="1"/>
    <col min="14" max="223" width="9.1796875" style="28" customWidth="1"/>
    <col min="224" max="224" width="41" style="28" customWidth="1"/>
    <col min="225" max="225" width="11.26953125" style="28" bestFit="1" customWidth="1"/>
    <col min="226" max="226" width="10.54296875" style="28" bestFit="1" customWidth="1"/>
    <col min="227" max="16384" width="10.26953125" style="28"/>
  </cols>
  <sheetData>
    <row r="1" spans="1:13" ht="18.5" thickBot="1">
      <c r="A1" s="32"/>
      <c r="B1" s="43" t="s">
        <v>85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13" ht="13">
      <c r="A2" s="33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</row>
    <row r="3" spans="1:13" s="1" customFormat="1" ht="13">
      <c r="A3" s="34"/>
      <c r="B3" s="35" t="s">
        <v>70</v>
      </c>
      <c r="C3" s="35" t="s">
        <v>71</v>
      </c>
      <c r="D3" s="35" t="s">
        <v>72</v>
      </c>
      <c r="E3" s="35" t="s">
        <v>73</v>
      </c>
      <c r="F3" s="35" t="s">
        <v>74</v>
      </c>
      <c r="G3" s="35" t="s">
        <v>75</v>
      </c>
      <c r="H3" s="35" t="s">
        <v>76</v>
      </c>
      <c r="I3" s="35" t="s">
        <v>77</v>
      </c>
      <c r="J3" s="35" t="s">
        <v>78</v>
      </c>
      <c r="K3" s="35" t="s">
        <v>79</v>
      </c>
      <c r="L3" s="35" t="s">
        <v>80</v>
      </c>
      <c r="M3" s="35" t="s">
        <v>81</v>
      </c>
    </row>
    <row r="4" spans="1:13">
      <c r="A4" s="36" t="s">
        <v>68</v>
      </c>
      <c r="B4" s="30">
        <v>24734.081024073406</v>
      </c>
      <c r="C4" s="30">
        <v>24828.073645150314</v>
      </c>
      <c r="D4" s="30">
        <v>24598.810856469659</v>
      </c>
      <c r="E4" s="30">
        <v>28038.674736377176</v>
      </c>
      <c r="F4" s="30">
        <v>28123.820613652704</v>
      </c>
      <c r="G4" s="30">
        <v>28072.148189581148</v>
      </c>
      <c r="H4" s="30">
        <v>28034.053176965135</v>
      </c>
      <c r="I4" s="30">
        <v>28001.089190399365</v>
      </c>
      <c r="J4" s="30">
        <v>27887.977434177541</v>
      </c>
      <c r="K4" s="30">
        <v>28083.295856285069</v>
      </c>
      <c r="L4" s="30">
        <v>27898.344217874845</v>
      </c>
      <c r="M4" s="30">
        <v>28339.215499433285</v>
      </c>
    </row>
    <row r="5" spans="1:13">
      <c r="A5" s="36" t="s">
        <v>0</v>
      </c>
      <c r="B5" s="30">
        <v>27155.927639863177</v>
      </c>
      <c r="C5" s="30">
        <v>27627.374557070259</v>
      </c>
      <c r="D5" s="30">
        <v>28544.22322889611</v>
      </c>
      <c r="E5" s="30">
        <v>29170.11941690906</v>
      </c>
      <c r="F5" s="30">
        <v>29740.822955763011</v>
      </c>
      <c r="G5" s="30">
        <v>30007.387384130692</v>
      </c>
      <c r="H5" s="30">
        <v>29869.062219185882</v>
      </c>
      <c r="I5" s="30">
        <v>30139.472549273865</v>
      </c>
      <c r="J5" s="30">
        <v>30351.802125667338</v>
      </c>
      <c r="K5" s="30">
        <v>29948.590771223542</v>
      </c>
      <c r="L5" s="30">
        <v>30313.492606832064</v>
      </c>
      <c r="M5" s="30">
        <v>30300.751111282447</v>
      </c>
    </row>
    <row r="6" spans="1:13" s="1" customFormat="1" ht="13.5" thickBot="1">
      <c r="A6" s="33" t="s">
        <v>69</v>
      </c>
      <c r="B6" s="17">
        <v>51890.008663936584</v>
      </c>
      <c r="C6" s="17">
        <v>52455.448202220578</v>
      </c>
      <c r="D6" s="17">
        <v>53143.034085365769</v>
      </c>
      <c r="E6" s="17">
        <v>57208.794153286231</v>
      </c>
      <c r="F6" s="17">
        <v>57864.643569415712</v>
      </c>
      <c r="G6" s="17">
        <v>58079.535573711837</v>
      </c>
      <c r="H6" s="17">
        <v>57903.115396151014</v>
      </c>
      <c r="I6" s="17">
        <v>58140.561739673227</v>
      </c>
      <c r="J6" s="17">
        <v>58239.779559844879</v>
      </c>
      <c r="K6" s="17">
        <v>58031.886627508611</v>
      </c>
      <c r="L6" s="17">
        <v>58211.836824706908</v>
      </c>
      <c r="M6" s="17">
        <v>58639.966610715732</v>
      </c>
    </row>
    <row r="7" spans="1:13" s="1" customFormat="1" ht="13.5" thickTop="1">
      <c r="A7" s="3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ht="13">
      <c r="A8" s="34"/>
      <c r="B8" s="44" t="s">
        <v>84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</row>
    <row r="9" spans="1:13" s="1" customFormat="1" ht="13">
      <c r="A9" s="34"/>
      <c r="B9" s="37" t="s">
        <v>70</v>
      </c>
      <c r="C9" s="37" t="s">
        <v>71</v>
      </c>
      <c r="D9" s="37" t="s">
        <v>72</v>
      </c>
      <c r="E9" s="37" t="s">
        <v>73</v>
      </c>
      <c r="F9" s="37" t="s">
        <v>74</v>
      </c>
      <c r="G9" s="37" t="s">
        <v>75</v>
      </c>
      <c r="H9" s="37" t="s">
        <v>76</v>
      </c>
      <c r="I9" s="37" t="s">
        <v>77</v>
      </c>
      <c r="J9" s="37" t="s">
        <v>78</v>
      </c>
      <c r="K9" s="37" t="s">
        <v>79</v>
      </c>
      <c r="L9" s="37" t="s">
        <v>80</v>
      </c>
      <c r="M9" s="37" t="s">
        <v>81</v>
      </c>
    </row>
    <row r="10" spans="1:13" s="1" customFormat="1" ht="13">
      <c r="A10" s="33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</row>
    <row r="11" spans="1:13" ht="13">
      <c r="A11" s="33" t="s">
        <v>1</v>
      </c>
      <c r="B11" s="5">
        <v>24734.081024073406</v>
      </c>
      <c r="C11" s="5">
        <v>24828.073645150314</v>
      </c>
      <c r="D11" s="5">
        <v>24598.810856469659</v>
      </c>
      <c r="E11" s="5">
        <v>28038.674736377176</v>
      </c>
      <c r="F11" s="5">
        <v>28123.820613652704</v>
      </c>
      <c r="G11" s="5">
        <v>28072.148189581148</v>
      </c>
      <c r="H11" s="5">
        <v>28034.053176965135</v>
      </c>
      <c r="I11" s="5">
        <v>28001.089190399365</v>
      </c>
      <c r="J11" s="5">
        <v>27887.977434177541</v>
      </c>
      <c r="K11" s="5">
        <v>28083.295856285069</v>
      </c>
      <c r="L11" s="5">
        <v>27898.344217874845</v>
      </c>
      <c r="M11" s="5">
        <v>28339.215499433285</v>
      </c>
    </row>
    <row r="12" spans="1:13">
      <c r="A12" s="36" t="s">
        <v>2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</row>
    <row r="13" spans="1:13">
      <c r="A13" s="36" t="s">
        <v>3</v>
      </c>
      <c r="B13" s="7">
        <v>24734.081024073406</v>
      </c>
      <c r="C13" s="7">
        <v>24828.073645150314</v>
      </c>
      <c r="D13" s="7">
        <v>24598.810856469659</v>
      </c>
      <c r="E13" s="7">
        <v>28038.674736377176</v>
      </c>
      <c r="F13" s="7">
        <v>28123.820613652704</v>
      </c>
      <c r="G13" s="7">
        <v>28072.148189581148</v>
      </c>
      <c r="H13" s="7">
        <v>28034.053176965135</v>
      </c>
      <c r="I13" s="7">
        <v>28001.089190399365</v>
      </c>
      <c r="J13" s="7">
        <v>27887.977434177541</v>
      </c>
      <c r="K13" s="7">
        <v>28083.295856285069</v>
      </c>
      <c r="L13" s="7">
        <v>27898.344217874845</v>
      </c>
      <c r="M13" s="7">
        <v>28339.215499433285</v>
      </c>
    </row>
    <row r="15" spans="1:13" ht="13">
      <c r="A15" s="33" t="s">
        <v>4</v>
      </c>
      <c r="B15" s="8">
        <v>24734.081024073406</v>
      </c>
      <c r="C15" s="8">
        <v>24828.073645150314</v>
      </c>
      <c r="D15" s="8">
        <v>24598.810856469659</v>
      </c>
      <c r="E15" s="8">
        <v>28038.674736377176</v>
      </c>
      <c r="F15" s="8">
        <v>28123.820613652704</v>
      </c>
      <c r="G15" s="8">
        <v>28072.148189581148</v>
      </c>
      <c r="H15" s="8">
        <v>28034.053176965135</v>
      </c>
      <c r="I15" s="8">
        <v>28001.089190399365</v>
      </c>
      <c r="J15" s="8">
        <v>27887.977434177541</v>
      </c>
      <c r="K15" s="8">
        <v>28083.295856285069</v>
      </c>
      <c r="L15" s="8">
        <v>27898.344217874845</v>
      </c>
      <c r="M15" s="8">
        <v>28339.215499433285</v>
      </c>
    </row>
    <row r="16" spans="1:13">
      <c r="A16" s="36" t="s">
        <v>5</v>
      </c>
      <c r="B16" s="7">
        <v>8263.6067667789139</v>
      </c>
      <c r="C16" s="7">
        <v>8371.28947020544</v>
      </c>
      <c r="D16" s="7">
        <v>8122.8770470140689</v>
      </c>
      <c r="E16" s="7">
        <v>8216.0535550108343</v>
      </c>
      <c r="F16" s="7">
        <v>8259.6014245021215</v>
      </c>
      <c r="G16" s="7">
        <v>8302.3604554194371</v>
      </c>
      <c r="H16" s="7">
        <v>8270.1734044195</v>
      </c>
      <c r="I16" s="7">
        <v>8231.0716612687193</v>
      </c>
      <c r="J16" s="7">
        <v>8182.6750310322423</v>
      </c>
      <c r="K16" s="7">
        <v>8169.8340672467921</v>
      </c>
      <c r="L16" s="7">
        <v>8086.3537341616056</v>
      </c>
      <c r="M16" s="7">
        <v>8192.4467606197431</v>
      </c>
    </row>
    <row r="17" spans="1:13">
      <c r="A17" s="36" t="s">
        <v>6</v>
      </c>
      <c r="B17" s="38">
        <v>1289.8206680457963</v>
      </c>
      <c r="C17" s="7">
        <v>1287.2279941365332</v>
      </c>
      <c r="D17" s="7">
        <v>1245.697948773307</v>
      </c>
      <c r="E17" s="7">
        <v>1251.4580009254971</v>
      </c>
      <c r="F17" s="7">
        <v>1284.8371167991015</v>
      </c>
      <c r="G17" s="7">
        <v>1248.2290222560594</v>
      </c>
      <c r="H17" s="7">
        <v>1280.8015002027691</v>
      </c>
      <c r="I17" s="7">
        <v>1270.1677024799615</v>
      </c>
      <c r="J17" s="7">
        <v>1255.2836372675756</v>
      </c>
      <c r="K17" s="7">
        <v>1261.8763810292403</v>
      </c>
      <c r="L17" s="7">
        <v>1236.6432285142914</v>
      </c>
      <c r="M17" s="7">
        <v>1336.0210881096277</v>
      </c>
    </row>
    <row r="18" spans="1:13">
      <c r="A18" s="36" t="s">
        <v>7</v>
      </c>
      <c r="B18" s="7">
        <v>967.95560515209002</v>
      </c>
      <c r="C18" s="7">
        <v>961.0235809582216</v>
      </c>
      <c r="D18" s="7">
        <v>914.04502540723183</v>
      </c>
      <c r="E18" s="7">
        <v>1051.9486286603183</v>
      </c>
      <c r="F18" s="7">
        <v>1043.30457735358</v>
      </c>
      <c r="G18" s="7">
        <v>1013.0310135360639</v>
      </c>
      <c r="H18" s="7">
        <v>1007.7352817869056</v>
      </c>
      <c r="I18" s="7">
        <v>1016.8108553952418</v>
      </c>
      <c r="J18" s="7">
        <v>990.45414164741055</v>
      </c>
      <c r="K18" s="7">
        <v>990.60478899747193</v>
      </c>
      <c r="L18" s="7">
        <v>964.33816616090542</v>
      </c>
      <c r="M18" s="7">
        <v>981.11346630269838</v>
      </c>
    </row>
    <row r="19" spans="1:13">
      <c r="A19" s="36" t="s">
        <v>8</v>
      </c>
      <c r="B19" s="7">
        <v>2457.499570203594</v>
      </c>
      <c r="C19" s="7">
        <v>2465.4596756547289</v>
      </c>
      <c r="D19" s="7">
        <v>2588.5743850896633</v>
      </c>
      <c r="E19" s="7">
        <v>2705.0371348667359</v>
      </c>
      <c r="F19" s="7">
        <v>2727.454012114049</v>
      </c>
      <c r="G19" s="7">
        <v>2722.0772580196881</v>
      </c>
      <c r="H19" s="7">
        <v>2709.491666837599</v>
      </c>
      <c r="I19" s="7">
        <v>2722.7987609215852</v>
      </c>
      <c r="J19" s="7">
        <v>2733.1972119150923</v>
      </c>
      <c r="K19" s="7">
        <v>2936.7815679412579</v>
      </c>
      <c r="L19" s="7">
        <v>2894.6226083071906</v>
      </c>
      <c r="M19" s="7">
        <v>3114.8689390748386</v>
      </c>
    </row>
    <row r="20" spans="1:13">
      <c r="A20" s="36" t="s">
        <v>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</row>
    <row r="21" spans="1:13">
      <c r="A21" s="36" t="s">
        <v>10</v>
      </c>
      <c r="B21" s="7">
        <v>10215.44579901</v>
      </c>
      <c r="C21" s="7">
        <v>10215.44579901</v>
      </c>
      <c r="D21" s="7">
        <v>10215.44579901</v>
      </c>
      <c r="E21" s="7">
        <v>13135.852605</v>
      </c>
      <c r="F21" s="7">
        <v>13135.852605</v>
      </c>
      <c r="G21" s="7">
        <v>13135.852605</v>
      </c>
      <c r="H21" s="7">
        <v>13135.8522851</v>
      </c>
      <c r="I21" s="7">
        <v>13135.8522851</v>
      </c>
      <c r="J21" s="7">
        <v>13119.859445100001</v>
      </c>
      <c r="K21" s="7">
        <v>13119.859445100001</v>
      </c>
      <c r="L21" s="7">
        <v>13119.859445100001</v>
      </c>
      <c r="M21" s="7">
        <v>13119.859445100001</v>
      </c>
    </row>
    <row r="22" spans="1:13" ht="13" thickBot="1">
      <c r="A22" s="36" t="s">
        <v>11</v>
      </c>
      <c r="B22" s="18">
        <v>1539.7526148830111</v>
      </c>
      <c r="C22" s="18">
        <v>1527.6271251853918</v>
      </c>
      <c r="D22" s="18">
        <v>1512.170651175386</v>
      </c>
      <c r="E22" s="18">
        <v>1678.3248119137907</v>
      </c>
      <c r="F22" s="18">
        <v>1672.7708778838546</v>
      </c>
      <c r="G22" s="18">
        <v>1650.5978353499015</v>
      </c>
      <c r="H22" s="18">
        <v>1629.999038618362</v>
      </c>
      <c r="I22" s="18">
        <v>1624.3879252338568</v>
      </c>
      <c r="J22" s="18">
        <v>1606.5079672152222</v>
      </c>
      <c r="K22" s="18">
        <v>1604.3396059703057</v>
      </c>
      <c r="L22" s="18">
        <v>1596.5270356308515</v>
      </c>
      <c r="M22" s="18">
        <v>1594.9058002263744</v>
      </c>
    </row>
    <row r="23" spans="1:13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 ht="13">
      <c r="A24" s="34"/>
      <c r="B24" s="44" t="s">
        <v>83</v>
      </c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</row>
    <row r="25" spans="1:13" s="1" customFormat="1" ht="13">
      <c r="A25" s="34"/>
      <c r="B25" s="37" t="s">
        <v>70</v>
      </c>
      <c r="C25" s="37" t="s">
        <v>71</v>
      </c>
      <c r="D25" s="37" t="s">
        <v>72</v>
      </c>
      <c r="E25" s="37" t="s">
        <v>73</v>
      </c>
      <c r="F25" s="37" t="s">
        <v>74</v>
      </c>
      <c r="G25" s="37" t="s">
        <v>75</v>
      </c>
      <c r="H25" s="37" t="s">
        <v>76</v>
      </c>
      <c r="I25" s="37" t="s">
        <v>77</v>
      </c>
      <c r="J25" s="37" t="s">
        <v>78</v>
      </c>
      <c r="K25" s="37" t="s">
        <v>79</v>
      </c>
      <c r="L25" s="37" t="s">
        <v>80</v>
      </c>
      <c r="M25" s="37" t="s">
        <v>81</v>
      </c>
    </row>
    <row r="26" spans="1:13" ht="13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s="1" customFormat="1" ht="13">
      <c r="A27" s="33" t="s">
        <v>12</v>
      </c>
      <c r="B27" s="3">
        <v>3041.8212470286117</v>
      </c>
      <c r="C27" s="3">
        <v>3151.1753558176397</v>
      </c>
      <c r="D27" s="3">
        <v>3605.715138440602</v>
      </c>
      <c r="E27" s="3">
        <v>3781.0251183272007</v>
      </c>
      <c r="F27" s="3">
        <v>3947.2285142310038</v>
      </c>
      <c r="G27" s="3">
        <v>4005.1453532146706</v>
      </c>
      <c r="H27" s="3">
        <v>4133.1487427636112</v>
      </c>
      <c r="I27" s="3">
        <v>4091.7480301037058</v>
      </c>
      <c r="J27" s="3">
        <v>4052.1354452813475</v>
      </c>
      <c r="K27" s="3">
        <v>3932.7333003015206</v>
      </c>
      <c r="L27" s="3">
        <v>3856.4202598763136</v>
      </c>
      <c r="M27" s="3">
        <v>3770.0587469787133</v>
      </c>
    </row>
    <row r="28" spans="1:13">
      <c r="A28" s="36" t="s">
        <v>13</v>
      </c>
      <c r="B28" s="19">
        <v>1787.7514679090102</v>
      </c>
      <c r="C28" s="19">
        <v>1816.622990087626</v>
      </c>
      <c r="D28" s="19">
        <v>1897.7763052846449</v>
      </c>
      <c r="E28" s="19">
        <v>1951.2810160269269</v>
      </c>
      <c r="F28" s="19">
        <v>1934.8152100269824</v>
      </c>
      <c r="G28" s="19">
        <v>1901.2801693209815</v>
      </c>
      <c r="H28" s="19">
        <v>1893.5368335630596</v>
      </c>
      <c r="I28" s="19">
        <v>1840.7820495122244</v>
      </c>
      <c r="J28" s="19">
        <v>1767.4803963736751</v>
      </c>
      <c r="K28" s="19">
        <v>1693.2448971778972</v>
      </c>
      <c r="L28" s="19">
        <v>1658.50398617823</v>
      </c>
      <c r="M28" s="19">
        <v>1605.923424013602</v>
      </c>
    </row>
    <row r="29" spans="1:13">
      <c r="A29" s="36" t="s">
        <v>14</v>
      </c>
      <c r="B29" s="19">
        <v>497.48528655457807</v>
      </c>
      <c r="C29" s="19">
        <v>521.71906712192742</v>
      </c>
      <c r="D29" s="19">
        <v>734.93308878692176</v>
      </c>
      <c r="E29" s="19">
        <v>758.75941769414555</v>
      </c>
      <c r="F29" s="19">
        <v>780.1579350683262</v>
      </c>
      <c r="G29" s="19">
        <v>799.13522067242639</v>
      </c>
      <c r="H29" s="19">
        <v>806.70248552722251</v>
      </c>
      <c r="I29" s="19">
        <v>808.51878901778537</v>
      </c>
      <c r="J29" s="19">
        <v>810.96730530656771</v>
      </c>
      <c r="K29" s="19">
        <v>803.61241894501472</v>
      </c>
      <c r="L29" s="19">
        <v>794.50780862424381</v>
      </c>
      <c r="M29" s="19">
        <v>775.63640596089408</v>
      </c>
    </row>
    <row r="30" spans="1:13">
      <c r="A30" s="36" t="s">
        <v>15</v>
      </c>
      <c r="B30" s="2">
        <v>756.58449256502342</v>
      </c>
      <c r="C30" s="2">
        <v>812.83329860808647</v>
      </c>
      <c r="D30" s="2">
        <v>973.00574436903526</v>
      </c>
      <c r="E30" s="2">
        <v>1070.9846846061282</v>
      </c>
      <c r="F30" s="2">
        <v>1232.255369135695</v>
      </c>
      <c r="G30" s="2">
        <v>1304.7299632212623</v>
      </c>
      <c r="H30" s="2">
        <v>1432.9094236733285</v>
      </c>
      <c r="I30" s="2">
        <v>1442.4471915736958</v>
      </c>
      <c r="J30" s="2">
        <v>1473.6877436011046</v>
      </c>
      <c r="K30" s="2">
        <v>1435.8759841786086</v>
      </c>
      <c r="L30" s="2">
        <v>1403.40846507384</v>
      </c>
      <c r="M30" s="2">
        <v>1388.4989170042172</v>
      </c>
    </row>
    <row r="31" spans="1:13">
      <c r="A31" s="36" t="s">
        <v>16</v>
      </c>
      <c r="B31" s="19">
        <v>0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</row>
    <row r="32" spans="1:13">
      <c r="A32" s="36" t="s">
        <v>17</v>
      </c>
      <c r="B32" s="19">
        <v>0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</row>
    <row r="33" spans="1:13" s="1" customFormat="1" ht="13">
      <c r="A33" s="33" t="s">
        <v>18</v>
      </c>
      <c r="B33" s="3">
        <v>16731.599160497859</v>
      </c>
      <c r="C33" s="3">
        <v>17082.694111717905</v>
      </c>
      <c r="D33" s="3">
        <v>17499.789841222973</v>
      </c>
      <c r="E33" s="3">
        <v>17828.577785419177</v>
      </c>
      <c r="F33" s="3">
        <v>18246.765694360605</v>
      </c>
      <c r="G33" s="3">
        <v>18351.460217549706</v>
      </c>
      <c r="H33" s="3">
        <v>18116.878472088214</v>
      </c>
      <c r="I33" s="3">
        <v>18505.884139344962</v>
      </c>
      <c r="J33" s="3">
        <v>18787.403609965575</v>
      </c>
      <c r="K33" s="3">
        <v>18539.91781752888</v>
      </c>
      <c r="L33" s="3">
        <v>18999.828227148864</v>
      </c>
      <c r="M33" s="3">
        <v>19180.872518083743</v>
      </c>
    </row>
    <row r="34" spans="1:13" s="1" customFormat="1" ht="13">
      <c r="A34" s="36" t="s">
        <v>19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2">
        <v>0</v>
      </c>
      <c r="K34" s="2">
        <v>0</v>
      </c>
      <c r="L34" s="2">
        <v>0</v>
      </c>
      <c r="M34" s="2">
        <v>0</v>
      </c>
    </row>
    <row r="35" spans="1:13">
      <c r="A35" s="36" t="s">
        <v>20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</row>
    <row r="36" spans="1:13">
      <c r="A36" s="36" t="s">
        <v>21</v>
      </c>
      <c r="B36" s="20">
        <v>2926.6323432755544</v>
      </c>
      <c r="C36" s="20">
        <v>3223.9723657300137</v>
      </c>
      <c r="D36" s="20">
        <v>3325.9447111677164</v>
      </c>
      <c r="E36" s="20">
        <v>3324.552641390977</v>
      </c>
      <c r="F36" s="20">
        <v>3347.0070429106095</v>
      </c>
      <c r="G36" s="20">
        <v>3335.5681548176676</v>
      </c>
      <c r="H36" s="20">
        <v>3312.6950306685039</v>
      </c>
      <c r="I36" s="20">
        <v>3636.4551512873513</v>
      </c>
      <c r="J36" s="20">
        <v>3312.0730481237856</v>
      </c>
      <c r="K36" s="20">
        <v>3292.3242641528609</v>
      </c>
      <c r="L36" s="20">
        <v>3371.9860369707008</v>
      </c>
      <c r="M36" s="20">
        <v>3358.0660314047109</v>
      </c>
    </row>
    <row r="37" spans="1:13">
      <c r="A37" s="36" t="s">
        <v>22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</row>
    <row r="38" spans="1:13">
      <c r="A38" s="36" t="s">
        <v>23</v>
      </c>
      <c r="B38" s="20">
        <v>388.90518099999997</v>
      </c>
      <c r="C38" s="20">
        <v>388.90518099999997</v>
      </c>
      <c r="D38" s="20">
        <v>388.90518099999997</v>
      </c>
      <c r="E38" s="20">
        <v>388.90518099999997</v>
      </c>
      <c r="F38" s="20">
        <v>388.90518099999997</v>
      </c>
      <c r="G38" s="20">
        <v>388.91</v>
      </c>
      <c r="H38" s="20">
        <v>462.91</v>
      </c>
      <c r="I38" s="20">
        <v>462.91</v>
      </c>
      <c r="J38" s="20">
        <v>462.91</v>
      </c>
      <c r="K38" s="20">
        <v>462.91</v>
      </c>
      <c r="L38" s="20">
        <v>462.91</v>
      </c>
      <c r="M38" s="20">
        <v>462.91</v>
      </c>
    </row>
    <row r="39" spans="1:13">
      <c r="A39" s="36" t="s">
        <v>24</v>
      </c>
      <c r="B39" s="20">
        <v>0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168.984182</v>
      </c>
      <c r="M39" s="20">
        <v>168.984182</v>
      </c>
    </row>
    <row r="40" spans="1:13">
      <c r="A40" s="36" t="s">
        <v>25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</row>
    <row r="41" spans="1:13">
      <c r="A41" s="36" t="s">
        <v>26</v>
      </c>
      <c r="B41" s="20">
        <v>0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</row>
    <row r="42" spans="1:13">
      <c r="A42" s="36" t="s">
        <v>27</v>
      </c>
      <c r="B42" s="20">
        <v>0</v>
      </c>
      <c r="C42" s="20"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</row>
    <row r="43" spans="1:13">
      <c r="A43" s="36" t="s">
        <v>28</v>
      </c>
      <c r="B43" s="20">
        <v>5262.5744150052915</v>
      </c>
      <c r="C43" s="20">
        <v>5283.6602836088705</v>
      </c>
      <c r="D43" s="20">
        <v>5275.6471123750371</v>
      </c>
      <c r="E43" s="20">
        <v>5397.6167940914884</v>
      </c>
      <c r="F43" s="20">
        <v>5277.7028225258937</v>
      </c>
      <c r="G43" s="20">
        <v>5039.8351389611744</v>
      </c>
      <c r="H43" s="20">
        <v>4649.8810465196411</v>
      </c>
      <c r="I43" s="20">
        <v>4616.0008518562809</v>
      </c>
      <c r="J43" s="20">
        <v>4734.4487822500932</v>
      </c>
      <c r="K43" s="20">
        <v>4525.6474052241074</v>
      </c>
      <c r="L43" s="20">
        <v>4581.409012537596</v>
      </c>
      <c r="M43" s="20">
        <v>4529.7331278025031</v>
      </c>
    </row>
    <row r="44" spans="1:13">
      <c r="A44" s="36" t="s">
        <v>29</v>
      </c>
      <c r="B44" s="20">
        <v>0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</row>
    <row r="45" spans="1:13">
      <c r="A45" s="36" t="s">
        <v>30</v>
      </c>
      <c r="B45" s="20">
        <v>6.9404666866811947E-9</v>
      </c>
      <c r="C45" s="20">
        <v>0</v>
      </c>
      <c r="D45" s="20">
        <v>0</v>
      </c>
      <c r="E45" s="20">
        <v>0</v>
      </c>
      <c r="F45" s="20">
        <v>0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</row>
    <row r="46" spans="1:13">
      <c r="A46" s="36" t="s">
        <v>31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0">
        <v>92.253161105620123</v>
      </c>
      <c r="K46" s="20">
        <v>91.703086357014598</v>
      </c>
      <c r="L46" s="20">
        <v>91.473758913183076</v>
      </c>
      <c r="M46" s="20">
        <v>90.240202697071226</v>
      </c>
    </row>
    <row r="47" spans="1:13">
      <c r="A47" s="36" t="s">
        <v>32</v>
      </c>
      <c r="B47" s="20">
        <v>3998.7020042336853</v>
      </c>
      <c r="C47" s="20">
        <v>4014.7238403916167</v>
      </c>
      <c r="D47" s="20">
        <v>4156.0005375368564</v>
      </c>
      <c r="E47" s="20">
        <v>4299.6062187614452</v>
      </c>
      <c r="F47" s="20">
        <v>4816.4330503960309</v>
      </c>
      <c r="G47" s="20">
        <v>4754.2328498317192</v>
      </c>
      <c r="H47" s="20">
        <v>4531.5486740179185</v>
      </c>
      <c r="I47" s="20">
        <v>4652.8499032991058</v>
      </c>
      <c r="J47" s="20">
        <v>4725.3614002590239</v>
      </c>
      <c r="K47" s="20">
        <v>4697.1856504726093</v>
      </c>
      <c r="L47" s="20">
        <v>4759.6112108411344</v>
      </c>
      <c r="M47" s="20">
        <v>5004.0585919554596</v>
      </c>
    </row>
    <row r="48" spans="1:13">
      <c r="A48" s="36" t="s">
        <v>33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</row>
    <row r="49" spans="1:13">
      <c r="A49" s="36" t="s">
        <v>34</v>
      </c>
      <c r="B49" s="2">
        <v>998.44943383131192</v>
      </c>
      <c r="C49" s="2">
        <v>1002.4499803146176</v>
      </c>
      <c r="D49" s="2">
        <v>1034.4768178725335</v>
      </c>
      <c r="E49" s="2">
        <v>1034.0438389633946</v>
      </c>
      <c r="F49" s="2">
        <v>1032.1717777004092</v>
      </c>
      <c r="G49" s="2">
        <v>1047.4938624613997</v>
      </c>
      <c r="H49" s="2">
        <v>1102.2341369745004</v>
      </c>
      <c r="I49" s="2">
        <v>1092.9878066323829</v>
      </c>
      <c r="J49" s="2">
        <v>1302.1779629187829</v>
      </c>
      <c r="K49" s="2">
        <v>1328.2922929159467</v>
      </c>
      <c r="L49" s="2">
        <v>1407.8139768848639</v>
      </c>
      <c r="M49" s="2">
        <v>1445.4440924472005</v>
      </c>
    </row>
    <row r="50" spans="1:13">
      <c r="A50" s="36" t="s">
        <v>35</v>
      </c>
      <c r="B50" s="2">
        <v>969.78138011208853</v>
      </c>
      <c r="C50" s="2">
        <v>973.66706060658839</v>
      </c>
      <c r="D50" s="2">
        <v>980.63152345726405</v>
      </c>
      <c r="E50" s="2">
        <v>980.22108142515833</v>
      </c>
      <c r="F50" s="2">
        <v>985.26539124379838</v>
      </c>
      <c r="G50" s="2">
        <v>1343.5769126678463</v>
      </c>
      <c r="H50" s="2">
        <v>1441.0321097518952</v>
      </c>
      <c r="I50" s="2">
        <v>1428.9436990654524</v>
      </c>
      <c r="J50" s="2">
        <v>1461.2601825091169</v>
      </c>
      <c r="K50" s="2">
        <v>1461.0168721414777</v>
      </c>
      <c r="L50" s="2">
        <v>1469.290041735663</v>
      </c>
      <c r="M50" s="2">
        <v>1471.3126690670269</v>
      </c>
    </row>
    <row r="51" spans="1:13">
      <c r="A51" s="36" t="s">
        <v>36</v>
      </c>
      <c r="B51" s="2">
        <v>2186.5544030329847</v>
      </c>
      <c r="C51" s="2">
        <v>2195.3154000661984</v>
      </c>
      <c r="D51" s="2">
        <v>2338.1839578135632</v>
      </c>
      <c r="E51" s="2">
        <v>2403.6320297867146</v>
      </c>
      <c r="F51" s="2">
        <v>2399.2804285838629</v>
      </c>
      <c r="G51" s="2">
        <v>2441.8432988098957</v>
      </c>
      <c r="H51" s="2">
        <v>2616.5774741557543</v>
      </c>
      <c r="I51" s="2">
        <v>2615.7367272043875</v>
      </c>
      <c r="J51" s="2">
        <v>2696.9190727991545</v>
      </c>
      <c r="K51" s="2">
        <v>2680.8382462648642</v>
      </c>
      <c r="L51" s="2">
        <v>2686.350007265723</v>
      </c>
      <c r="M51" s="2">
        <v>2650.1236207097731</v>
      </c>
    </row>
    <row r="52" spans="1:13" s="1" customFormat="1" ht="13">
      <c r="A52" s="33" t="s">
        <v>37</v>
      </c>
      <c r="B52" s="3">
        <v>7344.0516644075451</v>
      </c>
      <c r="C52" s="3">
        <v>7354.8954394038637</v>
      </c>
      <c r="D52" s="3">
        <v>7400.0506681228944</v>
      </c>
      <c r="E52" s="3">
        <v>7521.8651163181676</v>
      </c>
      <c r="F52" s="3">
        <v>7508.2473258734426</v>
      </c>
      <c r="G52" s="3">
        <v>7612.3322497415074</v>
      </c>
      <c r="H52" s="3">
        <v>7551.574584245348</v>
      </c>
      <c r="I52" s="3">
        <v>7474.9458661153922</v>
      </c>
      <c r="J52" s="3">
        <v>7445.9639495859046</v>
      </c>
      <c r="K52" s="3">
        <v>7410.0358520445852</v>
      </c>
      <c r="L52" s="3">
        <v>7391.5051280727266</v>
      </c>
      <c r="M52" s="3">
        <v>7286.4753423746897</v>
      </c>
    </row>
    <row r="53" spans="1:13">
      <c r="A53" s="36" t="s">
        <v>38</v>
      </c>
      <c r="B53" s="2">
        <v>2653.5095802751894</v>
      </c>
      <c r="C53" s="2">
        <v>2645.5594824887203</v>
      </c>
      <c r="D53" s="2">
        <v>2658.7346199207909</v>
      </c>
      <c r="E53" s="2">
        <v>2712.7380600268566</v>
      </c>
      <c r="F53" s="2">
        <v>2707.8268448080771</v>
      </c>
      <c r="G53" s="2">
        <v>2741.9436018875126</v>
      </c>
      <c r="H53" s="2">
        <v>2714.5838461405924</v>
      </c>
      <c r="I53" s="2">
        <v>2678.5312748799779</v>
      </c>
      <c r="J53" s="2">
        <v>2671.6389020483289</v>
      </c>
      <c r="K53" s="2">
        <v>2664.178508147847</v>
      </c>
      <c r="L53" s="2">
        <v>2657.5160361258495</v>
      </c>
      <c r="M53" s="2">
        <v>2634.6725365471484</v>
      </c>
    </row>
    <row r="54" spans="1:13">
      <c r="A54" s="36" t="s">
        <v>39</v>
      </c>
      <c r="B54" s="2">
        <v>58.750732739923308</v>
      </c>
      <c r="C54" s="2">
        <v>58.986132780516691</v>
      </c>
      <c r="D54" s="2">
        <v>93.968298759530313</v>
      </c>
      <c r="E54" s="2">
        <v>163.72444812612267</v>
      </c>
      <c r="F54" s="2">
        <v>163.42803690486551</v>
      </c>
      <c r="G54" s="2">
        <v>268.3382221296971</v>
      </c>
      <c r="H54" s="2">
        <v>266.49813576843559</v>
      </c>
      <c r="I54" s="2">
        <v>264.26255830243804</v>
      </c>
      <c r="J54" s="2">
        <v>263.58256023993727</v>
      </c>
      <c r="K54" s="2">
        <v>262.01090557983537</v>
      </c>
      <c r="L54" s="2">
        <v>261.35567909161568</v>
      </c>
      <c r="M54" s="2">
        <v>257.83120468070211</v>
      </c>
    </row>
    <row r="55" spans="1:13">
      <c r="A55" s="36" t="s">
        <v>40</v>
      </c>
      <c r="B55" s="19">
        <v>4506.4921756216063</v>
      </c>
      <c r="C55" s="19">
        <v>4524.5486047349441</v>
      </c>
      <c r="D55" s="19">
        <v>4531.3373616483768</v>
      </c>
      <c r="E55" s="19">
        <v>4529.4407763659519</v>
      </c>
      <c r="F55" s="19">
        <v>4521.2405528348854</v>
      </c>
      <c r="G55" s="19">
        <v>4486.6941334860003</v>
      </c>
      <c r="H55" s="19">
        <v>4455.9273473880085</v>
      </c>
      <c r="I55" s="19">
        <v>4418.5478334967793</v>
      </c>
      <c r="J55" s="19">
        <v>4407.1780655465054</v>
      </c>
      <c r="K55" s="19">
        <v>4380.8995365789206</v>
      </c>
      <c r="L55" s="19">
        <v>4369.9439566489818</v>
      </c>
      <c r="M55" s="19">
        <v>4292.6669488289908</v>
      </c>
    </row>
    <row r="56" spans="1:13">
      <c r="A56" s="36" t="s">
        <v>41</v>
      </c>
      <c r="B56" s="20">
        <v>13.88440650321864</v>
      </c>
      <c r="C56" s="20">
        <v>13.940037977109208</v>
      </c>
      <c r="D56" s="20">
        <v>13.960953992707225</v>
      </c>
      <c r="E56" s="20">
        <v>13.955110653807921</v>
      </c>
      <c r="F56" s="20">
        <v>13.929845939594394</v>
      </c>
      <c r="G56" s="20">
        <v>13.88223864543215</v>
      </c>
      <c r="H56" s="20">
        <v>13.787043418332184</v>
      </c>
      <c r="I56" s="20">
        <v>13.671387811587021</v>
      </c>
      <c r="J56" s="20">
        <v>13.636208718175931</v>
      </c>
      <c r="K56" s="20">
        <v>13.554900565775654</v>
      </c>
      <c r="L56" s="20">
        <v>13.521003007671251</v>
      </c>
      <c r="M56" s="20">
        <v>13.338667466786683</v>
      </c>
    </row>
    <row r="57" spans="1:13">
      <c r="A57" s="36" t="s">
        <v>42</v>
      </c>
      <c r="B57" s="20">
        <v>29.774608297329653</v>
      </c>
      <c r="C57" s="20">
        <v>29.893907983903276</v>
      </c>
      <c r="D57" s="20">
        <v>19.95917441596734</v>
      </c>
      <c r="E57" s="20">
        <v>19.950820529812876</v>
      </c>
      <c r="F57" s="20">
        <v>19.914701018365392</v>
      </c>
      <c r="G57" s="20">
        <v>19.84663960306721</v>
      </c>
      <c r="H57" s="20">
        <v>19.710544452101999</v>
      </c>
      <c r="I57" s="20">
        <v>19.545198271001691</v>
      </c>
      <c r="J57" s="20">
        <v>9.7474523704031899</v>
      </c>
      <c r="K57" s="20">
        <v>9.6893315716366839</v>
      </c>
      <c r="L57" s="20">
        <v>9.6651008752661287</v>
      </c>
      <c r="M57" s="20">
        <v>9.5347635478655128</v>
      </c>
    </row>
    <row r="58" spans="1:13">
      <c r="A58" s="36" t="s">
        <v>43</v>
      </c>
      <c r="B58" s="20">
        <v>0</v>
      </c>
      <c r="C58" s="20">
        <v>0</v>
      </c>
      <c r="D58" s="20">
        <v>0</v>
      </c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</row>
    <row r="59" spans="1:13">
      <c r="A59" s="36" t="s">
        <v>44</v>
      </c>
      <c r="B59" s="19">
        <v>62.64796881647667</v>
      </c>
      <c r="C59" s="19">
        <v>62.898984143685865</v>
      </c>
      <c r="D59" s="19">
        <v>62.993359505905758</v>
      </c>
      <c r="E59" s="19">
        <v>62.966993718281863</v>
      </c>
      <c r="F59" s="19">
        <v>62.852996549743231</v>
      </c>
      <c r="G59" s="19">
        <v>62.638187203775033</v>
      </c>
      <c r="H59" s="19">
        <v>62.208655871812546</v>
      </c>
      <c r="I59" s="19">
        <v>61.686805057149201</v>
      </c>
      <c r="J59" s="19">
        <v>61.52807311952558</v>
      </c>
      <c r="K59" s="19">
        <v>61.16120179557543</v>
      </c>
      <c r="L59" s="19">
        <v>61.008252286168094</v>
      </c>
      <c r="M59" s="19">
        <v>60.185534276808184</v>
      </c>
    </row>
    <row r="60" spans="1:13">
      <c r="A60" s="36" t="s">
        <v>45</v>
      </c>
      <c r="B60" s="19">
        <v>0</v>
      </c>
      <c r="C60" s="19">
        <v>0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</row>
    <row r="61" spans="1:13">
      <c r="A61" s="36" t="s">
        <v>46</v>
      </c>
      <c r="B61" s="19">
        <v>18.992192153800772</v>
      </c>
      <c r="C61" s="19">
        <v>19.068289294984581</v>
      </c>
      <c r="D61" s="19">
        <v>19.096899879616867</v>
      </c>
      <c r="E61" s="19">
        <v>19.088906897333494</v>
      </c>
      <c r="F61" s="19">
        <v>19.054347817912785</v>
      </c>
      <c r="G61" s="19">
        <v>18.98922678602408</v>
      </c>
      <c r="H61" s="19">
        <v>18.859011206064782</v>
      </c>
      <c r="I61" s="19">
        <v>18.700808296458284</v>
      </c>
      <c r="J61" s="19">
        <v>18.652687543028524</v>
      </c>
      <c r="K61" s="19">
        <v>18.541467804993729</v>
      </c>
      <c r="L61" s="19">
        <v>18.495100037173465</v>
      </c>
      <c r="M61" s="19">
        <v>18.245687026387287</v>
      </c>
    </row>
    <row r="62" spans="1:13" s="1" customFormat="1" ht="13">
      <c r="A62" s="33" t="s">
        <v>47</v>
      </c>
      <c r="B62" s="21">
        <v>38.45556792916026</v>
      </c>
      <c r="C62" s="21">
        <v>38.609650130851925</v>
      </c>
      <c r="D62" s="21">
        <v>38.667581109640999</v>
      </c>
      <c r="E62" s="21">
        <v>38.651396844514281</v>
      </c>
      <c r="F62" s="21">
        <v>38.581421297959665</v>
      </c>
      <c r="G62" s="21">
        <v>38.449563624809919</v>
      </c>
      <c r="H62" s="21">
        <v>67.460420088708815</v>
      </c>
      <c r="I62" s="21">
        <v>66.894513709806077</v>
      </c>
      <c r="J62" s="21">
        <v>66.299120834513147</v>
      </c>
      <c r="K62" s="21">
        <v>65.903801348560151</v>
      </c>
      <c r="L62" s="21">
        <v>65.738991734157352</v>
      </c>
      <c r="M62" s="21">
        <v>63.344503845303961</v>
      </c>
    </row>
    <row r="63" spans="1:13" s="1" customFormat="1" ht="13">
      <c r="A63" s="33" t="s">
        <v>48</v>
      </c>
      <c r="B63" s="3">
        <v>27155.927639863177</v>
      </c>
      <c r="C63" s="3">
        <v>27627.374557070259</v>
      </c>
      <c r="D63" s="3">
        <v>28544.22322889611</v>
      </c>
      <c r="E63" s="3">
        <v>29170.11941690906</v>
      </c>
      <c r="F63" s="3">
        <v>29740.822955763011</v>
      </c>
      <c r="G63" s="3">
        <v>30007.387384130692</v>
      </c>
      <c r="H63" s="3">
        <v>29869.062219185882</v>
      </c>
      <c r="I63" s="3">
        <v>30139.472549273865</v>
      </c>
      <c r="J63" s="3">
        <v>30351.802125667338</v>
      </c>
      <c r="K63" s="3">
        <v>29948.590771223542</v>
      </c>
      <c r="L63" s="3">
        <v>30313.492606832064</v>
      </c>
      <c r="M63" s="3">
        <v>30300.751111282447</v>
      </c>
    </row>
    <row r="64" spans="1:13" s="1" customFormat="1" ht="13">
      <c r="A64" s="33"/>
    </row>
    <row r="65" spans="1:13" ht="13">
      <c r="A65" s="34"/>
      <c r="B65" s="44" t="s">
        <v>82</v>
      </c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</row>
    <row r="66" spans="1:13" ht="13">
      <c r="A66" s="33"/>
      <c r="B66" s="31" t="s">
        <v>70</v>
      </c>
      <c r="C66" s="31" t="s">
        <v>71</v>
      </c>
      <c r="D66" s="31" t="s">
        <v>72</v>
      </c>
      <c r="E66" s="31" t="s">
        <v>73</v>
      </c>
      <c r="F66" s="31" t="s">
        <v>74</v>
      </c>
      <c r="G66" s="31" t="s">
        <v>75</v>
      </c>
      <c r="H66" s="31" t="s">
        <v>76</v>
      </c>
      <c r="I66" s="31" t="s">
        <v>77</v>
      </c>
      <c r="J66" s="31" t="s">
        <v>78</v>
      </c>
      <c r="K66" s="31" t="s">
        <v>79</v>
      </c>
      <c r="L66" s="31" t="s">
        <v>80</v>
      </c>
      <c r="M66" s="31" t="s">
        <v>81</v>
      </c>
    </row>
    <row r="67" spans="1:13" ht="13">
      <c r="A67" s="33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</row>
    <row r="68" spans="1:13" s="1" customFormat="1" ht="13">
      <c r="A68" s="33" t="s">
        <v>49</v>
      </c>
      <c r="B68" s="22">
        <v>13787.178982846597</v>
      </c>
      <c r="C68" s="22">
        <v>13947.406251043851</v>
      </c>
      <c r="D68" s="22">
        <v>14624.719214733072</v>
      </c>
      <c r="E68" s="22">
        <v>14888.342685546329</v>
      </c>
      <c r="F68" s="22">
        <v>15199.88254333489</v>
      </c>
      <c r="G68" s="22">
        <v>15286.96046748482</v>
      </c>
      <c r="H68" s="22">
        <v>15058.316965899379</v>
      </c>
      <c r="I68" s="22">
        <v>15212.548783971706</v>
      </c>
      <c r="J68" s="22">
        <v>15636.964323020416</v>
      </c>
      <c r="K68" s="22">
        <v>15260.91583477645</v>
      </c>
      <c r="L68" s="22">
        <v>15419.001603773077</v>
      </c>
      <c r="M68" s="22">
        <v>15508.8127382651</v>
      </c>
    </row>
    <row r="69" spans="1:13">
      <c r="A69" s="39" t="s">
        <v>50</v>
      </c>
      <c r="B69" s="23">
        <v>5840.1648265681115</v>
      </c>
      <c r="C69" s="23">
        <v>5853.2294122188732</v>
      </c>
      <c r="D69" s="23">
        <v>5876.8074356578327</v>
      </c>
      <c r="E69" s="23">
        <v>5854.2148120821048</v>
      </c>
      <c r="F69" s="23">
        <v>5840.9947950143596</v>
      </c>
      <c r="G69" s="23">
        <v>5817.8396322056833</v>
      </c>
      <c r="H69" s="23">
        <v>5769.2179012680908</v>
      </c>
      <c r="I69" s="23">
        <v>5702.3948512685574</v>
      </c>
      <c r="J69" s="23">
        <v>5690.9340668279883</v>
      </c>
      <c r="K69" s="23">
        <v>5657.6859992478903</v>
      </c>
      <c r="L69" s="23">
        <v>5653.342222628502</v>
      </c>
      <c r="M69" s="23">
        <v>5977.854421323198</v>
      </c>
    </row>
    <row r="70" spans="1:13">
      <c r="A70" s="39" t="s">
        <v>51</v>
      </c>
      <c r="B70" s="23">
        <v>7947.0141562784856</v>
      </c>
      <c r="C70" s="23">
        <v>8094.1768388249775</v>
      </c>
      <c r="D70" s="23">
        <v>8747.9117790752389</v>
      </c>
      <c r="E70" s="23">
        <v>9034.1278734642256</v>
      </c>
      <c r="F70" s="23">
        <v>9358.8877483205306</v>
      </c>
      <c r="G70" s="23">
        <v>9469.1208352791364</v>
      </c>
      <c r="H70" s="23">
        <v>9289.0990646312894</v>
      </c>
      <c r="I70" s="23">
        <v>9510.1539327031478</v>
      </c>
      <c r="J70" s="23">
        <v>9946.0302561924291</v>
      </c>
      <c r="K70" s="23">
        <v>9603.2298355285602</v>
      </c>
      <c r="L70" s="23">
        <v>9765.6593811445746</v>
      </c>
      <c r="M70" s="23">
        <v>9530.958316941902</v>
      </c>
    </row>
    <row r="71" spans="1:13" s="1" customFormat="1" ht="13">
      <c r="A71" s="33" t="s">
        <v>52</v>
      </c>
      <c r="B71" s="22">
        <v>7963.2359277510277</v>
      </c>
      <c r="C71" s="22">
        <v>8076.2736397487924</v>
      </c>
      <c r="D71" s="22">
        <v>8306.8407722558404</v>
      </c>
      <c r="E71" s="22">
        <v>8491.7503199562088</v>
      </c>
      <c r="F71" s="22">
        <v>8640.6427072064071</v>
      </c>
      <c r="G71" s="22">
        <v>8814.215935852244</v>
      </c>
      <c r="H71" s="22">
        <v>9004.7878706933134</v>
      </c>
      <c r="I71" s="22">
        <v>9061.1864710145401</v>
      </c>
      <c r="J71" s="22">
        <v>9167.3908656166441</v>
      </c>
      <c r="K71" s="22">
        <v>9569.7109463937195</v>
      </c>
      <c r="L71" s="22">
        <v>9810.5019984830869</v>
      </c>
      <c r="M71" s="22">
        <v>9895.3134346068582</v>
      </c>
    </row>
    <row r="72" spans="1:13">
      <c r="A72" s="39" t="s">
        <v>53</v>
      </c>
      <c r="B72" s="23">
        <v>115.26638418961359</v>
      </c>
      <c r="C72" s="23">
        <v>94.741197846802422</v>
      </c>
      <c r="D72" s="23">
        <v>82.641184988746801</v>
      </c>
      <c r="E72" s="23">
        <v>86.103046162431767</v>
      </c>
      <c r="F72" s="23">
        <v>88.562279919923398</v>
      </c>
      <c r="G72" s="23">
        <v>99.444183234447124</v>
      </c>
      <c r="H72" s="23">
        <v>101.68688163335632</v>
      </c>
      <c r="I72" s="23">
        <v>100.0292708137568</v>
      </c>
      <c r="J72" s="23">
        <v>100.7022211240244</v>
      </c>
      <c r="K72" s="23">
        <v>87.926885184808754</v>
      </c>
      <c r="L72" s="23">
        <v>83.441933358115648</v>
      </c>
      <c r="M72" s="23">
        <v>89.525200446733663</v>
      </c>
    </row>
    <row r="73" spans="1:13">
      <c r="A73" s="39" t="s">
        <v>54</v>
      </c>
      <c r="B73" s="23">
        <v>150.31132681711867</v>
      </c>
      <c r="C73" s="23">
        <v>151.12592391686846</v>
      </c>
      <c r="D73" s="23">
        <v>159.44883575900693</v>
      </c>
      <c r="E73" s="23">
        <v>158.23129403742524</v>
      </c>
      <c r="F73" s="23">
        <v>163.06506788047696</v>
      </c>
      <c r="G73" s="23">
        <v>164.64559035573021</v>
      </c>
      <c r="H73" s="23">
        <v>169.35524662095108</v>
      </c>
      <c r="I73" s="23">
        <v>171.88637342710697</v>
      </c>
      <c r="J73" s="23">
        <v>178.06176870801949</v>
      </c>
      <c r="K73" s="23">
        <v>178.06037994940201</v>
      </c>
      <c r="L73" s="23">
        <v>181.50653111239907</v>
      </c>
      <c r="M73" s="23">
        <v>182.4576816722508</v>
      </c>
    </row>
    <row r="74" spans="1:13">
      <c r="A74" s="39" t="s">
        <v>55</v>
      </c>
      <c r="B74" s="23">
        <v>0</v>
      </c>
      <c r="C74" s="23">
        <v>0</v>
      </c>
      <c r="D74" s="23">
        <v>0</v>
      </c>
      <c r="E74" s="23">
        <v>0</v>
      </c>
      <c r="F74" s="23">
        <v>0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0</v>
      </c>
      <c r="M74" s="23">
        <v>0</v>
      </c>
    </row>
    <row r="75" spans="1:13">
      <c r="A75" s="39" t="s">
        <v>56</v>
      </c>
      <c r="B75" s="23">
        <v>7697.6582167442957</v>
      </c>
      <c r="C75" s="23">
        <v>7830.4065179851214</v>
      </c>
      <c r="D75" s="23">
        <v>8064.7507515080861</v>
      </c>
      <c r="E75" s="23">
        <v>8247.4159797563516</v>
      </c>
      <c r="F75" s="23">
        <v>8389.0153594060066</v>
      </c>
      <c r="G75" s="23">
        <v>8550.1261622620659</v>
      </c>
      <c r="H75" s="23">
        <v>8733.7457424390068</v>
      </c>
      <c r="I75" s="23">
        <v>8789.2708267736762</v>
      </c>
      <c r="J75" s="23">
        <v>8888.626875784601</v>
      </c>
      <c r="K75" s="23">
        <v>9303.7236812595092</v>
      </c>
      <c r="L75" s="23">
        <v>9545.5535340125716</v>
      </c>
      <c r="M75" s="23">
        <v>9623.3305524878742</v>
      </c>
    </row>
    <row r="76" spans="1:13" s="1" customFormat="1" ht="13">
      <c r="A76" s="33" t="s">
        <v>57</v>
      </c>
      <c r="B76" s="24">
        <v>5367.0571613485326</v>
      </c>
      <c r="C76" s="24">
        <v>5565.0830167412851</v>
      </c>
      <c r="D76" s="24">
        <v>5573.995660798716</v>
      </c>
      <c r="E76" s="24">
        <v>5751.375014562007</v>
      </c>
      <c r="F76" s="24">
        <v>5861.7162839237526</v>
      </c>
      <c r="G76" s="24">
        <v>5867.7643077963985</v>
      </c>
      <c r="H76" s="24">
        <v>5738.4921433494128</v>
      </c>
      <c r="I76" s="24">
        <v>5798.8427805778119</v>
      </c>
      <c r="J76" s="24">
        <v>5481.1478161957666</v>
      </c>
      <c r="K76" s="24">
        <v>5052.0601887048142</v>
      </c>
      <c r="L76" s="24">
        <v>5018.2500128417423</v>
      </c>
      <c r="M76" s="24">
        <v>4833.2804345651848</v>
      </c>
    </row>
    <row r="77" spans="1:13" s="1" customFormat="1" ht="13">
      <c r="A77" s="33" t="s">
        <v>58</v>
      </c>
      <c r="B77" s="25">
        <v>0</v>
      </c>
      <c r="C77" s="25">
        <v>0</v>
      </c>
      <c r="D77" s="25">
        <v>0</v>
      </c>
      <c r="E77" s="25">
        <v>0</v>
      </c>
      <c r="F77" s="25">
        <v>0</v>
      </c>
      <c r="G77" s="25">
        <v>0</v>
      </c>
      <c r="H77" s="25">
        <v>0</v>
      </c>
      <c r="I77" s="25">
        <v>0</v>
      </c>
      <c r="J77" s="25">
        <v>0</v>
      </c>
      <c r="K77" s="25">
        <v>0</v>
      </c>
      <c r="L77" s="25">
        <v>0</v>
      </c>
      <c r="M77" s="25">
        <v>0</v>
      </c>
    </row>
    <row r="78" spans="1:13" s="1" customFormat="1" ht="13">
      <c r="A78" s="33" t="s">
        <v>59</v>
      </c>
      <c r="B78" s="25">
        <v>38.45556792916026</v>
      </c>
      <c r="C78" s="25">
        <v>38.609650130851925</v>
      </c>
      <c r="D78" s="25">
        <v>38.667581109640999</v>
      </c>
      <c r="E78" s="25">
        <v>38.651396844514281</v>
      </c>
      <c r="F78" s="25">
        <v>38.581421297959665</v>
      </c>
      <c r="G78" s="25">
        <v>38.449563624809919</v>
      </c>
      <c r="H78" s="25">
        <v>67.460420088708815</v>
      </c>
      <c r="I78" s="25">
        <v>66.894513709806077</v>
      </c>
      <c r="J78" s="25">
        <v>66.299120834513147</v>
      </c>
      <c r="K78" s="25">
        <v>65.903801348560151</v>
      </c>
      <c r="L78" s="25">
        <v>65.738991734157352</v>
      </c>
      <c r="M78" s="25">
        <v>63.344503845303961</v>
      </c>
    </row>
    <row r="79" spans="1:13" s="1" customFormat="1" ht="13">
      <c r="A79" s="33" t="s">
        <v>60</v>
      </c>
      <c r="B79" s="22">
        <v>27155.927639875317</v>
      </c>
      <c r="C79" s="22">
        <v>27627.372557664781</v>
      </c>
      <c r="D79" s="22">
        <v>28544.223228897266</v>
      </c>
      <c r="E79" s="22">
        <v>29170.11941690906</v>
      </c>
      <c r="F79" s="22">
        <v>29740.822955763011</v>
      </c>
      <c r="G79" s="22">
        <v>30007.390274758272</v>
      </c>
      <c r="H79" s="22">
        <v>29869.057400030812</v>
      </c>
      <c r="I79" s="22">
        <v>30139.472549273865</v>
      </c>
      <c r="J79" s="22">
        <v>30351.802125667342</v>
      </c>
      <c r="K79" s="22">
        <v>29948.590771223542</v>
      </c>
      <c r="L79" s="22">
        <v>30313.49260683206</v>
      </c>
      <c r="M79" s="22">
        <v>30300.751111282447</v>
      </c>
    </row>
    <row r="81" spans="1:13" ht="13">
      <c r="A81" s="45" t="s">
        <v>90</v>
      </c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</row>
    <row r="82" spans="1:13" s="11" customFormat="1" ht="13.5" thickBot="1">
      <c r="A82" s="40" t="s">
        <v>61</v>
      </c>
      <c r="B82" s="48">
        <v>459130.92153951351</v>
      </c>
      <c r="C82" s="48">
        <v>459130.92153951351</v>
      </c>
      <c r="D82" s="48">
        <v>459130.92153951351</v>
      </c>
      <c r="E82" s="48">
        <v>459130.92153951351</v>
      </c>
      <c r="F82" s="48">
        <v>459130.92153951351</v>
      </c>
      <c r="G82" s="48">
        <v>459130.92153951351</v>
      </c>
      <c r="H82" s="48">
        <v>459130.92153951351</v>
      </c>
      <c r="I82" s="48">
        <v>459130.92153951351</v>
      </c>
      <c r="J82" s="48">
        <v>459130.92153951351</v>
      </c>
      <c r="K82" s="48">
        <v>459130.92153951351</v>
      </c>
      <c r="L82" s="48">
        <v>459130.92153951351</v>
      </c>
      <c r="M82" s="48">
        <v>459130.92153951351</v>
      </c>
    </row>
    <row r="84" spans="1:13" s="12" customFormat="1" ht="13">
      <c r="A84" s="41" t="s">
        <v>62</v>
      </c>
      <c r="B84" s="13">
        <v>142549.92916604228</v>
      </c>
      <c r="C84" s="13">
        <v>142520.59114525636</v>
      </c>
      <c r="D84" s="13">
        <v>140993.00418602716</v>
      </c>
      <c r="E84" s="13">
        <v>160776.56480586037</v>
      </c>
      <c r="F84" s="13">
        <v>161557.28751512797</v>
      </c>
      <c r="G84" s="13">
        <v>161813.47659438365</v>
      </c>
      <c r="H84" s="13">
        <v>162709.64463910565</v>
      </c>
      <c r="I84" s="13">
        <v>163893.17514032652</v>
      </c>
      <c r="J84" s="13">
        <v>163652.22917924065</v>
      </c>
      <c r="K84" s="13">
        <v>165786.9287579933</v>
      </c>
      <c r="L84" s="13">
        <v>165107.98075022691</v>
      </c>
      <c r="M84" s="13">
        <v>170009.78770265024</v>
      </c>
    </row>
    <row r="85" spans="1:13" s="12" customFormat="1" ht="13">
      <c r="A85" s="41" t="s">
        <v>63</v>
      </c>
      <c r="B85" s="13">
        <v>156507.75776682346</v>
      </c>
      <c r="C85" s="13">
        <v>158589.41816995043</v>
      </c>
      <c r="D85" s="13">
        <v>163606.92428106384</v>
      </c>
      <c r="E85" s="13">
        <v>167264.38174849824</v>
      </c>
      <c r="F85" s="13">
        <v>170846.15746938062</v>
      </c>
      <c r="G85" s="13">
        <v>172968.58235960614</v>
      </c>
      <c r="H85" s="13">
        <v>173360.03712015486</v>
      </c>
      <c r="I85" s="13">
        <v>176409.34677815487</v>
      </c>
      <c r="J85" s="13">
        <v>178110.44523384108</v>
      </c>
      <c r="K85" s="13">
        <v>176798.51075884106</v>
      </c>
      <c r="L85" s="13">
        <v>179401.31194575352</v>
      </c>
      <c r="M85" s="13">
        <v>181777.23599169453</v>
      </c>
    </row>
    <row r="86" spans="1:13" s="12" customFormat="1" ht="13">
      <c r="A86" s="41" t="s">
        <v>64</v>
      </c>
      <c r="B86" s="13">
        <v>299057.68693286576</v>
      </c>
      <c r="C86" s="13">
        <v>301110.00931520679</v>
      </c>
      <c r="D86" s="13">
        <v>304599.928467091</v>
      </c>
      <c r="E86" s="13">
        <v>328040.94655435858</v>
      </c>
      <c r="F86" s="13">
        <v>332403.44498450856</v>
      </c>
      <c r="G86" s="13">
        <v>334782.05895398976</v>
      </c>
      <c r="H86" s="13">
        <v>336069.68175926048</v>
      </c>
      <c r="I86" s="13">
        <v>340302.52191848139</v>
      </c>
      <c r="J86" s="13">
        <v>341762.67441308172</v>
      </c>
      <c r="K86" s="13">
        <v>342585.43951683433</v>
      </c>
      <c r="L86" s="13">
        <v>344509.2926959804</v>
      </c>
      <c r="M86" s="13">
        <v>351787.0236943448</v>
      </c>
    </row>
    <row r="87" spans="1:13" s="14" customFormat="1">
      <c r="A87" s="41"/>
    </row>
    <row r="88" spans="1:13" s="14" customFormat="1">
      <c r="A88" s="41" t="s">
        <v>65</v>
      </c>
      <c r="B88" s="15">
        <f>B84/B$82</f>
        <v>0.31047773625888148</v>
      </c>
      <c r="C88" s="47">
        <f t="shared" ref="C88:M88" si="0">C84/C$82</f>
        <v>0.31041383722832272</v>
      </c>
      <c r="D88" s="47">
        <f t="shared" si="0"/>
        <v>0.30708671006793231</v>
      </c>
      <c r="E88" s="47">
        <f t="shared" si="0"/>
        <v>0.35017585891788755</v>
      </c>
      <c r="F88" s="47">
        <f t="shared" si="0"/>
        <v>0.35187629483418292</v>
      </c>
      <c r="G88" s="47">
        <f t="shared" si="0"/>
        <v>0.35243428182054548</v>
      </c>
      <c r="H88" s="47">
        <f t="shared" si="0"/>
        <v>0.35438616090923125</v>
      </c>
      <c r="I88" s="47">
        <f t="shared" si="0"/>
        <v>0.35696392347258105</v>
      </c>
      <c r="J88" s="47">
        <f t="shared" si="0"/>
        <v>0.35643913642430741</v>
      </c>
      <c r="K88" s="47">
        <f t="shared" si="0"/>
        <v>0.36108857186549875</v>
      </c>
      <c r="L88" s="47">
        <f t="shared" si="0"/>
        <v>0.35960980409814863</v>
      </c>
      <c r="M88" s="47">
        <f t="shared" si="0"/>
        <v>0.37028607686145343</v>
      </c>
    </row>
    <row r="89" spans="1:13" s="14" customFormat="1">
      <c r="A89" s="41" t="s">
        <v>66</v>
      </c>
      <c r="B89" s="47">
        <f>B85/B$82</f>
        <v>0.34087827768610474</v>
      </c>
      <c r="C89" s="47">
        <f t="shared" ref="C89:M89" si="1">C85/C$82</f>
        <v>0.34541219231800746</v>
      </c>
      <c r="D89" s="47">
        <f t="shared" si="1"/>
        <v>0.35634046108781542</v>
      </c>
      <c r="E89" s="47">
        <f t="shared" si="1"/>
        <v>0.36430650583856006</v>
      </c>
      <c r="F89" s="47">
        <f t="shared" si="1"/>
        <v>0.37210771362668355</v>
      </c>
      <c r="G89" s="47">
        <f t="shared" si="1"/>
        <v>0.37673041445264582</v>
      </c>
      <c r="H89" s="47">
        <f t="shared" si="1"/>
        <v>0.37758301387948495</v>
      </c>
      <c r="I89" s="47">
        <f t="shared" si="1"/>
        <v>0.38422449567682365</v>
      </c>
      <c r="J89" s="47">
        <f t="shared" si="1"/>
        <v>0.38792953573376915</v>
      </c>
      <c r="K89" s="47">
        <f t="shared" si="1"/>
        <v>0.38507210572099426</v>
      </c>
      <c r="L89" s="47">
        <f t="shared" si="1"/>
        <v>0.39074107956876952</v>
      </c>
      <c r="M89" s="47">
        <f t="shared" si="1"/>
        <v>0.39591590865232218</v>
      </c>
    </row>
    <row r="90" spans="1:13" s="14" customFormat="1">
      <c r="A90" s="41" t="s">
        <v>67</v>
      </c>
      <c r="B90" s="47">
        <f>B86/B$82</f>
        <v>0.65135601394498632</v>
      </c>
      <c r="C90" s="47">
        <f t="shared" ref="C90:M90" si="2">C86/C$82</f>
        <v>0.65582602954633018</v>
      </c>
      <c r="D90" s="47">
        <f t="shared" si="2"/>
        <v>0.66342717115574767</v>
      </c>
      <c r="E90" s="47">
        <f t="shared" si="2"/>
        <v>0.71448236475644755</v>
      </c>
      <c r="F90" s="47">
        <f t="shared" si="2"/>
        <v>0.72398400846086641</v>
      </c>
      <c r="G90" s="47">
        <f t="shared" si="2"/>
        <v>0.72916469627319125</v>
      </c>
      <c r="H90" s="47">
        <f t="shared" si="2"/>
        <v>0.73196917478871615</v>
      </c>
      <c r="I90" s="47">
        <f t="shared" si="2"/>
        <v>0.7411884191494047</v>
      </c>
      <c r="J90" s="47">
        <f t="shared" si="2"/>
        <v>0.74436867215807656</v>
      </c>
      <c r="K90" s="47">
        <f t="shared" si="2"/>
        <v>0.74616067758649296</v>
      </c>
      <c r="L90" s="47">
        <f t="shared" si="2"/>
        <v>0.75035088366691804</v>
      </c>
      <c r="M90" s="47">
        <f t="shared" si="2"/>
        <v>0.76620198551377561</v>
      </c>
    </row>
    <row r="91" spans="1:13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>
      <c r="A92" s="42" t="s">
        <v>86</v>
      </c>
      <c r="B92" s="26">
        <v>18692.063111159998</v>
      </c>
      <c r="C92" s="26">
        <v>18585.396444489998</v>
      </c>
      <c r="D92" s="26">
        <v>18585.396444490001</v>
      </c>
      <c r="E92" s="26">
        <v>18585.396444490001</v>
      </c>
      <c r="F92" s="26">
        <v>18548.486444489998</v>
      </c>
      <c r="G92" s="26">
        <v>18438.422412969998</v>
      </c>
      <c r="H92" s="26">
        <v>18227.479079629997</v>
      </c>
      <c r="I92" s="26">
        <v>18227.479079299999</v>
      </c>
      <c r="J92" s="26">
        <v>19264.6090793</v>
      </c>
      <c r="K92" s="26">
        <v>19264.6090793</v>
      </c>
      <c r="L92" s="26">
        <v>19264.6090793</v>
      </c>
      <c r="M92" s="26">
        <v>19154.54504778</v>
      </c>
    </row>
    <row r="93" spans="1:13">
      <c r="A93" s="36" t="s">
        <v>87</v>
      </c>
      <c r="B93" s="27">
        <v>137815.69465566345</v>
      </c>
      <c r="C93" s="27">
        <v>140004.02172546042</v>
      </c>
      <c r="D93" s="27">
        <v>145021.52783657383</v>
      </c>
      <c r="E93" s="27">
        <v>148678.98530400824</v>
      </c>
      <c r="F93" s="27">
        <v>152297.67102489062</v>
      </c>
      <c r="G93" s="27">
        <v>154530.15994663615</v>
      </c>
      <c r="H93" s="27">
        <v>155132.55804052486</v>
      </c>
      <c r="I93" s="27">
        <v>158181.86769885488</v>
      </c>
      <c r="J93" s="27">
        <v>158845.83615454109</v>
      </c>
      <c r="K93" s="27">
        <v>157533.90167954107</v>
      </c>
      <c r="L93" s="27">
        <v>160136.70286645353</v>
      </c>
      <c r="M93" s="27">
        <v>162622.69094391452</v>
      </c>
    </row>
    <row r="94" spans="1:13">
      <c r="A94" s="41" t="s">
        <v>88</v>
      </c>
      <c r="B94" s="27">
        <v>280365.6238217057</v>
      </c>
      <c r="C94" s="27">
        <v>282524.61287071678</v>
      </c>
      <c r="D94" s="27">
        <v>286014.53202260099</v>
      </c>
      <c r="E94" s="27">
        <v>309455.55010986864</v>
      </c>
      <c r="F94" s="27">
        <v>313854.95854001859</v>
      </c>
      <c r="G94" s="27">
        <v>316343.63654101978</v>
      </c>
      <c r="H94" s="27">
        <v>317842.20267963049</v>
      </c>
      <c r="I94" s="27">
        <v>322075.04283918138</v>
      </c>
      <c r="J94" s="27">
        <v>322498.06533378176</v>
      </c>
      <c r="K94" s="27">
        <v>323320.83043753437</v>
      </c>
      <c r="L94" s="27">
        <v>325244.68361668044</v>
      </c>
      <c r="M94" s="27">
        <v>332632.47864656476</v>
      </c>
    </row>
    <row r="95" spans="1:13">
      <c r="A95" s="36" t="s">
        <v>89</v>
      </c>
      <c r="B95" s="16">
        <f>B94/B82</f>
        <v>0.61064417722424513</v>
      </c>
      <c r="C95" s="49">
        <f t="shared" ref="C95:M95" si="3">C94/C82</f>
        <v>0.61534651581161759</v>
      </c>
      <c r="D95" s="49">
        <f t="shared" si="3"/>
        <v>0.62294765742103508</v>
      </c>
      <c r="E95" s="49">
        <f t="shared" si="3"/>
        <v>0.67400285102173507</v>
      </c>
      <c r="F95" s="49">
        <f t="shared" si="3"/>
        <v>0.68358488573941045</v>
      </c>
      <c r="G95" s="49">
        <f t="shared" si="3"/>
        <v>0.68900529609351258</v>
      </c>
      <c r="H95" s="49">
        <f t="shared" si="3"/>
        <v>0.69226921509418859</v>
      </c>
      <c r="I95" s="49">
        <f t="shared" si="3"/>
        <v>0.70148845945559579</v>
      </c>
      <c r="J95" s="49">
        <f t="shared" si="3"/>
        <v>0.70240981429090499</v>
      </c>
      <c r="K95" s="49">
        <f t="shared" si="3"/>
        <v>0.70420181971932139</v>
      </c>
      <c r="L95" s="49">
        <f t="shared" si="3"/>
        <v>0.70839202579974647</v>
      </c>
      <c r="M95" s="49">
        <f t="shared" si="3"/>
        <v>0.72448285018838121</v>
      </c>
    </row>
    <row r="97" spans="2:13">
      <c r="B97" s="50"/>
      <c r="C97" s="50"/>
      <c r="D97" s="50"/>
      <c r="E97" s="50"/>
      <c r="F97" s="50"/>
      <c r="G97" s="50"/>
      <c r="H97" s="50"/>
      <c r="I97" s="50"/>
      <c r="J97" s="50"/>
      <c r="K97" s="50"/>
    </row>
    <row r="101" spans="2:13"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</row>
  </sheetData>
  <mergeCells count="5">
    <mergeCell ref="B1:M1"/>
    <mergeCell ref="B8:M8"/>
    <mergeCell ref="B24:M24"/>
    <mergeCell ref="B65:M65"/>
    <mergeCell ref="A81:M81"/>
  </mergeCells>
  <printOptions horizontalCentered="1"/>
  <pageMargins left="0" right="0" top="0.25" bottom="0" header="0" footer="0.5"/>
  <pageSetup paperSize="9" scale="28" orientation="landscape" r:id="rId1"/>
  <headerFooter alignWithMargins="0">
    <oddFooter>&amp;LSOURCE: DMD, MOF&amp;R&amp;D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2021 Debt Data</vt:lpstr>
      <vt:lpstr>'2021 Debt Data'!Print_Area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 Ayiku</dc:creator>
  <cp:lastModifiedBy>Difie</cp:lastModifiedBy>
  <dcterms:created xsi:type="dcterms:W3CDTF">2022-04-08T10:41:51Z</dcterms:created>
  <dcterms:modified xsi:type="dcterms:W3CDTF">2022-04-23T21:46:53Z</dcterms:modified>
</cp:coreProperties>
</file>