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Ữ LIỆU CHUẨN" sheetId="1" r:id="rId4"/>
    <sheet name="nháp" sheetId="2" r:id="rId5"/>
  </sheets>
  <definedNames>
    <definedName name="_xlnm._FilterDatabase" localSheetId="0" hidden="1">'DỮ LIỆU CHUẨN'!$A$1:$L$253</definedName>
    <definedName name="_xlnm.Print_Titles" localSheetId="0">'DỮ LIỆU CHUẨN'!$1:$1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<sst xmlns="http://schemas.openxmlformats.org/spreadsheetml/2006/main" uniqueCount="1027">
  <si>
    <t>MÃ NTP</t>
  </si>
  <si>
    <t>HỌ VÀ TÊN</t>
  </si>
  <si>
    <t>VỊ TRÍ CHỨC DANH</t>
  </si>
  <si>
    <t>PHÒNG BAN</t>
  </si>
  <si>
    <t>ĐỊA CHỈ EMAIL</t>
  </si>
  <si>
    <t>SỐ ĐIỆN THOẠI</t>
  </si>
  <si>
    <t>NGÀY SINH</t>
  </si>
  <si>
    <t>KQ TUYỂN DỤNG</t>
  </si>
  <si>
    <t>KQ THỬ VIỆC</t>
  </si>
  <si>
    <t>TÌNH TRẠNG</t>
  </si>
  <si>
    <t>NGÀY BẮT ĐẦU THỬ VIỆC</t>
  </si>
  <si>
    <t>NGÀY KẾT THÚC THỬ VIỆC</t>
  </si>
  <si>
    <t>NTP202301673</t>
  </si>
  <si>
    <t>Đỗ Văn Thắng</t>
  </si>
  <si>
    <t>Kỹ thuật viên điện</t>
  </si>
  <si>
    <t>Nhà máy Phụ Tùng</t>
  </si>
  <si>
    <t>vanthanghp2905@gmail.com</t>
  </si>
  <si>
    <t>0971543714</t>
  </si>
  <si>
    <t>Nhận việc</t>
  </si>
  <si>
    <t>NTP202301672</t>
  </si>
  <si>
    <t>Phạm Thị Trang</t>
  </si>
  <si>
    <t>Nhân viên thiết kế đồ họa</t>
  </si>
  <si>
    <t>Ban Marketing</t>
  </si>
  <si>
    <t>trangpham.pt97@gmail.com</t>
  </si>
  <si>
    <t>0934627426</t>
  </si>
  <si>
    <t>NTP202301670</t>
  </si>
  <si>
    <t>Nguyễn Quang Huy</t>
  </si>
  <si>
    <t>Nhân viên kinh doanh</t>
  </si>
  <si>
    <t>Ban Phát triển thị trường 2</t>
  </si>
  <si>
    <t>myhomes.huy@gmail.com</t>
  </si>
  <si>
    <t>0988880089</t>
  </si>
  <si>
    <t>NTP202301671</t>
  </si>
  <si>
    <t>Nguyễn Sinh Long</t>
  </si>
  <si>
    <t>Kỹ thuật viên thiết bị</t>
  </si>
  <si>
    <t>Nhà máy PVC</t>
  </si>
  <si>
    <t>sinhlonga6@gmail.com</t>
  </si>
  <si>
    <t>0868685932</t>
  </si>
  <si>
    <t>NTP202301655</t>
  </si>
  <si>
    <t>Lê Quang Trìu</t>
  </si>
  <si>
    <t>Nhân viên lái xe con</t>
  </si>
  <si>
    <t>Văn Phòng Công Ty</t>
  </si>
  <si>
    <t>lequangtriu1973@gmail.com</t>
  </si>
  <si>
    <t>0979868439</t>
  </si>
  <si>
    <t>Đạt</t>
  </si>
  <si>
    <t>NTP202301668</t>
  </si>
  <si>
    <t>Lê Thế Vinh</t>
  </si>
  <si>
    <t>Ban Phát triển thị trường 1</t>
  </si>
  <si>
    <t>lethevinh1610@gmail.com</t>
  </si>
  <si>
    <t>0916571015</t>
  </si>
  <si>
    <t>NTP202301656</t>
  </si>
  <si>
    <t>Hồ Minh Tân</t>
  </si>
  <si>
    <t>Công nhân công nghệ</t>
  </si>
  <si>
    <t>tan73664@st.vimaru.edu.vn</t>
  </si>
  <si>
    <t>0368996320</t>
  </si>
  <si>
    <t>NTP202301667</t>
  </si>
  <si>
    <t>Đỗ Tiến Đạt</t>
  </si>
  <si>
    <t>Nhân viên công nghệ thông tin</t>
  </si>
  <si>
    <t>Ban Nhân sự chiến lược</t>
  </si>
  <si>
    <t>tiendat982745@gmail.com</t>
  </si>
  <si>
    <t>0936870466</t>
  </si>
  <si>
    <t>NTP202301657</t>
  </si>
  <si>
    <t>Phạm Thị Kính</t>
  </si>
  <si>
    <t>Nhân viên bảo vệ</t>
  </si>
  <si>
    <t>0976985351</t>
  </si>
  <si>
    <t>NTP202301669</t>
  </si>
  <si>
    <t>Đoàn Minh Chiến</t>
  </si>
  <si>
    <t>Kỹ thuật viên công nghệ</t>
  </si>
  <si>
    <t>Ban Công nghệ chất lượng</t>
  </si>
  <si>
    <t>doanminhchien15011993@gmail.com</t>
  </si>
  <si>
    <t>0359012064</t>
  </si>
  <si>
    <t>NTP202301661</t>
  </si>
  <si>
    <t>Phạm Đức Châu</t>
  </si>
  <si>
    <t>0385070997</t>
  </si>
  <si>
    <t>NTP202301663</t>
  </si>
  <si>
    <t>Đoàn Quốc Toản</t>
  </si>
  <si>
    <t>0384835918</t>
  </si>
  <si>
    <t>NTP202301659</t>
  </si>
  <si>
    <t>Phan Khắc Hoàn</t>
  </si>
  <si>
    <t>0382101296</t>
  </si>
  <si>
    <t>NTP202301664</t>
  </si>
  <si>
    <t>Nguyễn Văn Đại</t>
  </si>
  <si>
    <t>0975110121</t>
  </si>
  <si>
    <t>NTP202301662</t>
  </si>
  <si>
    <t>Bùi Quang Đạt</t>
  </si>
  <si>
    <t>0796457414</t>
  </si>
  <si>
    <t>NTP202301666</t>
  </si>
  <si>
    <t>Hoàng Văn Hưng</t>
  </si>
  <si>
    <t>Nhân viên hỗ trợ</t>
  </si>
  <si>
    <t>hungharu152000@gmail.com</t>
  </si>
  <si>
    <t>0333366382</t>
  </si>
  <si>
    <t>Không đạt</t>
  </si>
  <si>
    <t>NTP202301653</t>
  </si>
  <si>
    <t>Đào Tuấn Anh</t>
  </si>
  <si>
    <t>tuananh12ly@gmail.com</t>
  </si>
  <si>
    <t>0344576139</t>
  </si>
  <si>
    <t>NTP202301652</t>
  </si>
  <si>
    <t>Hoàng Vũ Văn</t>
  </si>
  <si>
    <t>hoangvuvan39ptpn@gmail.com</t>
  </si>
  <si>
    <t>0333645886</t>
  </si>
  <si>
    <t>NTP202301649</t>
  </si>
  <si>
    <t>Hồ Quốc Tuấn</t>
  </si>
  <si>
    <t>hoquoctuanlg@gmail.com</t>
  </si>
  <si>
    <t>0905506919</t>
  </si>
  <si>
    <t>NTP202301644</t>
  </si>
  <si>
    <t>Đỗ Tiến Dũng</t>
  </si>
  <si>
    <t>0795422957</t>
  </si>
  <si>
    <t>NTP202301642</t>
  </si>
  <si>
    <t>Tống Mạnh Cường</t>
  </si>
  <si>
    <t>freeberdestine@gmail.com</t>
  </si>
  <si>
    <t>0971393969</t>
  </si>
  <si>
    <t>NTP202301638</t>
  </si>
  <si>
    <t>Tạ Văn Huy</t>
  </si>
  <si>
    <t>0934282989</t>
  </si>
  <si>
    <t>NTP202301646</t>
  </si>
  <si>
    <t>Nguyễn Công Luân</t>
  </si>
  <si>
    <t>0362480041</t>
  </si>
  <si>
    <t>NTP202301647</t>
  </si>
  <si>
    <t>Nguyễn Duy Huy</t>
  </si>
  <si>
    <t>0936609521</t>
  </si>
  <si>
    <t>NTP202301643</t>
  </si>
  <si>
    <t>Vũ Quang Quân</t>
  </si>
  <si>
    <t>Công nhân lái xe nâng</t>
  </si>
  <si>
    <t>0911111466</t>
  </si>
  <si>
    <t>NTP202301640</t>
  </si>
  <si>
    <t>Nguyễn Văn Long</t>
  </si>
  <si>
    <t>0941898959</t>
  </si>
  <si>
    <t>NTP202301639</t>
  </si>
  <si>
    <t>Nguyễn Ngọc Sơn</t>
  </si>
  <si>
    <t>xxx@gmail.com</t>
  </si>
  <si>
    <t>0762453728</t>
  </si>
  <si>
    <t>NTP202301637</t>
  </si>
  <si>
    <t>Đặng Phương Nam</t>
  </si>
  <si>
    <t>Kỹ thuật viên khuôn mẫu</t>
  </si>
  <si>
    <t>Ban Nghiên cứu phát triển</t>
  </si>
  <si>
    <t>dangphuongnamtb@gmail.com</t>
  </si>
  <si>
    <t>0967506398</t>
  </si>
  <si>
    <t>NTP202301633</t>
  </si>
  <si>
    <t>Vũ Năng Bình</t>
  </si>
  <si>
    <t>0914968136</t>
  </si>
  <si>
    <t>NTP202301634</t>
  </si>
  <si>
    <t>Trần Đình Phú</t>
  </si>
  <si>
    <t>trandinhphu09x3c@gmail.com</t>
  </si>
  <si>
    <t>0981065168</t>
  </si>
  <si>
    <t>NTP202301630</t>
  </si>
  <si>
    <t>Nguyễn Thị Minh Thu</t>
  </si>
  <si>
    <t>Công nhân tổ kho kiểm</t>
  </si>
  <si>
    <t>thu01101993@gmail.com</t>
  </si>
  <si>
    <t>0904019469</t>
  </si>
  <si>
    <t>NTP202301629</t>
  </si>
  <si>
    <t>Nguyễn Thị Trang</t>
  </si>
  <si>
    <t>Công nhân phụ bếp</t>
  </si>
  <si>
    <t>0763314779</t>
  </si>
  <si>
    <t>NTP202301654</t>
  </si>
  <si>
    <t>Phạm Phương Nhung</t>
  </si>
  <si>
    <t>Nhân viên marketing</t>
  </si>
  <si>
    <t>phuongnhung.ads@gmail.com</t>
  </si>
  <si>
    <t>0987889805</t>
  </si>
  <si>
    <t>NTP202301626</t>
  </si>
  <si>
    <t>Vương Minh Tùng</t>
  </si>
  <si>
    <t>Nhân viên truyền thông thương hiệu</t>
  </si>
  <si>
    <t>vuongtung309@gmail.com</t>
  </si>
  <si>
    <t>0833576959</t>
  </si>
  <si>
    <t>NTP202301625</t>
  </si>
  <si>
    <t>Phùng Thị Phương Thảo</t>
  </si>
  <si>
    <t>Nhân viên lễ tân, phục vụ</t>
  </si>
  <si>
    <t>0974430670</t>
  </si>
  <si>
    <t>NTP202301650</t>
  </si>
  <si>
    <t>Bùi Quang Minh</t>
  </si>
  <si>
    <t>Nhân viên GSHH</t>
  </si>
  <si>
    <t>0896112199</t>
  </si>
  <si>
    <t>NTP202301648</t>
  </si>
  <si>
    <t>Phạm Văn Tuân</t>
  </si>
  <si>
    <t>Phó Trưởng ban</t>
  </si>
  <si>
    <t>vantuan.pham0583@gmail.com</t>
  </si>
  <si>
    <t>0968459883</t>
  </si>
  <si>
    <t>NTP202201624</t>
  </si>
  <si>
    <t>Tần Lê Phúc</t>
  </si>
  <si>
    <t>Ptpro104@gmail.com</t>
  </si>
  <si>
    <t>0973194154</t>
  </si>
  <si>
    <t>NTP202201620</t>
  </si>
  <si>
    <t>Ngô Duy Khánh</t>
  </si>
  <si>
    <t>ngoduykhanh6599@gmail.com</t>
  </si>
  <si>
    <t>0332584861</t>
  </si>
  <si>
    <t>NTP202201621</t>
  </si>
  <si>
    <t>Nguyễn Thanh Tuấn</t>
  </si>
  <si>
    <t>0367465256</t>
  </si>
  <si>
    <t>NTP202201613</t>
  </si>
  <si>
    <t>Bùi Huy Trung</t>
  </si>
  <si>
    <t>trungbh@nhuatienphong.net</t>
  </si>
  <si>
    <t>0888833166</t>
  </si>
  <si>
    <t>NTP202201617</t>
  </si>
  <si>
    <t>Mai Văn Điều</t>
  </si>
  <si>
    <t>mvdieu1998@gmail.com</t>
  </si>
  <si>
    <t>0358454306</t>
  </si>
  <si>
    <t>NTP202201615</t>
  </si>
  <si>
    <t>Trần Quốc Trung</t>
  </si>
  <si>
    <t>trung.tq171836@gmail.com</t>
  </si>
  <si>
    <t>0986567861</t>
  </si>
  <si>
    <t>NTP202201612</t>
  </si>
  <si>
    <t>Trần Đức Vình</t>
  </si>
  <si>
    <t>Nhà máy PE-PP</t>
  </si>
  <si>
    <t>0986657954</t>
  </si>
  <si>
    <t>NTP202201611</t>
  </si>
  <si>
    <t>Hoàng Thị Minh Hương</t>
  </si>
  <si>
    <t>huongkt.mtdt@gmail.com</t>
  </si>
  <si>
    <t>0904201181</t>
  </si>
  <si>
    <t>NTP202201619</t>
  </si>
  <si>
    <t>Ngô Thu Hiền</t>
  </si>
  <si>
    <t>Nhân viên kế toán</t>
  </si>
  <si>
    <t>Ban Tài chính kế toán</t>
  </si>
  <si>
    <t>thuhien77929@gmail.com</t>
  </si>
  <si>
    <t>0989261206</t>
  </si>
  <si>
    <t>NTP202201609</t>
  </si>
  <si>
    <t>Nguyễn Minh Phong</t>
  </si>
  <si>
    <t>minhphong629@gmail.com</t>
  </si>
  <si>
    <t>0867060299</t>
  </si>
  <si>
    <t>NTP202201603</t>
  </si>
  <si>
    <t>Vũ Văn Đức</t>
  </si>
  <si>
    <t>dung.hpqn9216@gmail.com</t>
  </si>
  <si>
    <t>0347267888</t>
  </si>
  <si>
    <t>NTP202201605</t>
  </si>
  <si>
    <t>Phạm Tiến Dũng</t>
  </si>
  <si>
    <t>0345002389</t>
  </si>
  <si>
    <t>NTP202201607</t>
  </si>
  <si>
    <t>Tạ Xuân Cửu</t>
  </si>
  <si>
    <t>taxuancuu87@gmail.com</t>
  </si>
  <si>
    <t>0986672811</t>
  </si>
  <si>
    <t>NTP202201604</t>
  </si>
  <si>
    <t>Phạm Tiến Duy</t>
  </si>
  <si>
    <t>0334644201</t>
  </si>
  <si>
    <t>NTP202201610</t>
  </si>
  <si>
    <t>Nguyễn Tiến Đạt</t>
  </si>
  <si>
    <t>0969965191</t>
  </si>
  <si>
    <t>NTP202201601</t>
  </si>
  <si>
    <t>Nguyễn Văn Nhanh</t>
  </si>
  <si>
    <t>0936692696</t>
  </si>
  <si>
    <t>NTP202201608</t>
  </si>
  <si>
    <t>Nguyễn Tiến Duy</t>
  </si>
  <si>
    <t>duyhuongz183@gmail.com</t>
  </si>
  <si>
    <t>0379910123</t>
  </si>
  <si>
    <t>NTP202201602</t>
  </si>
  <si>
    <t>Vũ Trịnh Lân</t>
  </si>
  <si>
    <t>lanvu666@gmail.com</t>
  </si>
  <si>
    <t>0815599444</t>
  </si>
  <si>
    <t>NTP202201597</t>
  </si>
  <si>
    <t>Nguyễn Văn Nam</t>
  </si>
  <si>
    <t>nguyenvannam10101989@gmail.com</t>
  </si>
  <si>
    <t>0988133100</t>
  </si>
  <si>
    <t>NTP202201600</t>
  </si>
  <si>
    <t>Nguyễn Văn Hiếu</t>
  </si>
  <si>
    <t>0812926588</t>
  </si>
  <si>
    <t>NTP202201606</t>
  </si>
  <si>
    <t>Nông Thanh Hòa</t>
  </si>
  <si>
    <t>kumin2508@gmail.com</t>
  </si>
  <si>
    <t>0982489165</t>
  </si>
  <si>
    <t>NTP202201596</t>
  </si>
  <si>
    <t>Đặng Duy Anh</t>
  </si>
  <si>
    <t>duyanh2609@gmail.com</t>
  </si>
  <si>
    <t>0825269555</t>
  </si>
  <si>
    <t>NTP202201583</t>
  </si>
  <si>
    <t>Nguyễn Thị Sen</t>
  </si>
  <si>
    <t>Công nhân vệ sinh công nghiệp</t>
  </si>
  <si>
    <t>0964658559</t>
  </si>
  <si>
    <t>NTP202201598</t>
  </si>
  <si>
    <t>Trịnh Xuân Trường</t>
  </si>
  <si>
    <t>0964410992</t>
  </si>
  <si>
    <t>NTP202201599</t>
  </si>
  <si>
    <t>Phạm Trung Dũng</t>
  </si>
  <si>
    <t>0906297397</t>
  </si>
  <si>
    <t>NTP202201586</t>
  </si>
  <si>
    <t>Nguyễn Văn Kiệm</t>
  </si>
  <si>
    <t>0943468985</t>
  </si>
  <si>
    <t>NTP202201584</t>
  </si>
  <si>
    <t>Phạm Văn Công</t>
  </si>
  <si>
    <t>Phamvanconghp96@gmail.com</t>
  </si>
  <si>
    <t>0366290896</t>
  </si>
  <si>
    <t>NTP202201576</t>
  </si>
  <si>
    <t>Nguyễn Quang Hưng</t>
  </si>
  <si>
    <t>Nhân viên IT</t>
  </si>
  <si>
    <t>quanghung.cds43@gmail.com</t>
  </si>
  <si>
    <t>0906613384</t>
  </si>
  <si>
    <t>NTP202201588</t>
  </si>
  <si>
    <t>Đinh Xuân Đông</t>
  </si>
  <si>
    <t>Công nhân bảo dưỡng sửa chữa máy</t>
  </si>
  <si>
    <t>0357941465</t>
  </si>
  <si>
    <t>NTP202201590</t>
  </si>
  <si>
    <t>Phạm Hùng Mạnh</t>
  </si>
  <si>
    <t>0778296879</t>
  </si>
  <si>
    <t>NTP202201585</t>
  </si>
  <si>
    <t>Đỗ Văn Thủy</t>
  </si>
  <si>
    <t>0788211752</t>
  </si>
  <si>
    <t>NTP202201578</t>
  </si>
  <si>
    <t>Bùi Thị Hương</t>
  </si>
  <si>
    <t>0375172996</t>
  </si>
  <si>
    <t>NTP202201581</t>
  </si>
  <si>
    <t>Phan Duy Khánh</t>
  </si>
  <si>
    <t>phanduykhanhvn@gmail.com</t>
  </si>
  <si>
    <t>0394595660</t>
  </si>
  <si>
    <t>NTP202201580</t>
  </si>
  <si>
    <t>Nguyễn Đức Trọng</t>
  </si>
  <si>
    <t>nguyenductrongtcnh@gmail.com</t>
  </si>
  <si>
    <t>0764303999</t>
  </si>
  <si>
    <t>NTP202201595</t>
  </si>
  <si>
    <t>Trần Đức Vinh</t>
  </si>
  <si>
    <t>0356082837</t>
  </si>
  <si>
    <t>NTP202201591</t>
  </si>
  <si>
    <t>Lê Tất Tùng Lâm</t>
  </si>
  <si>
    <t>0904668139</t>
  </si>
  <si>
    <t>NTP202201574</t>
  </si>
  <si>
    <t>Nguyễn Viết Khánh</t>
  </si>
  <si>
    <t>Công nhân vận chuyển</t>
  </si>
  <si>
    <t>s2lx.2018@gmail.com</t>
  </si>
  <si>
    <t>0981107566</t>
  </si>
  <si>
    <t>NTP202201573</t>
  </si>
  <si>
    <t>Bùi Anh Tuấn</t>
  </si>
  <si>
    <t>buianhtuan2810@icloud.com</t>
  </si>
  <si>
    <t>0904001206</t>
  </si>
  <si>
    <t>NTP202201572</t>
  </si>
  <si>
    <t>Phan Hữu Thành</t>
  </si>
  <si>
    <t>0329985933</t>
  </si>
  <si>
    <t>NTP202201587</t>
  </si>
  <si>
    <t>Cao Đức Duy</t>
  </si>
  <si>
    <t>0398240283</t>
  </si>
  <si>
    <t>NTP202201568</t>
  </si>
  <si>
    <t>Nông Văn Hòa</t>
  </si>
  <si>
    <t>nongvanhoa290190@gmail.com</t>
  </si>
  <si>
    <t>0922460000</t>
  </si>
  <si>
    <t>NTP202201593</t>
  </si>
  <si>
    <t>Nguyễn Văn Nghĩa</t>
  </si>
  <si>
    <t>bdsvannghia666@gmail.com</t>
  </si>
  <si>
    <t>0812186699</t>
  </si>
  <si>
    <t>NTP202201577</t>
  </si>
  <si>
    <t>Vũ Ngọc Long</t>
  </si>
  <si>
    <t>ngoclong445@gmail.com</t>
  </si>
  <si>
    <t>0347316895</t>
  </si>
  <si>
    <t>NTP202201566</t>
  </si>
  <si>
    <t>Trần Văn Duy</t>
  </si>
  <si>
    <t>tvduy2882@gmail.com</t>
  </si>
  <si>
    <t>0946222882</t>
  </si>
  <si>
    <t>NTP202201582</t>
  </si>
  <si>
    <t>Lê Văn Chuẩn</t>
  </si>
  <si>
    <t>lechuanvan@gmail.com</t>
  </si>
  <si>
    <t>0961505623</t>
  </si>
  <si>
    <t>NTP202201570</t>
  </si>
  <si>
    <t>Tống Huy Phong</t>
  </si>
  <si>
    <t>phongvimaru92@gmail.com</t>
  </si>
  <si>
    <t>0352533571</t>
  </si>
  <si>
    <t>NTP202201565</t>
  </si>
  <si>
    <t>Quàng Văn Tình</t>
  </si>
  <si>
    <t>quangtinh1231995@gmail.com</t>
  </si>
  <si>
    <t>0975946570</t>
  </si>
  <si>
    <t>NTP202201569</t>
  </si>
  <si>
    <t>Nguyễn Trung Văn</t>
  </si>
  <si>
    <t>nguyenvan1586@gmail.com</t>
  </si>
  <si>
    <t>0962331538</t>
  </si>
  <si>
    <t>NTP202201567</t>
  </si>
  <si>
    <t>Đoàn Thị Kim Phương</t>
  </si>
  <si>
    <t>Chuyên viên nhân sự</t>
  </si>
  <si>
    <t>doanphuonghp@gmail.com</t>
  </si>
  <si>
    <t>0934262562</t>
  </si>
  <si>
    <t>NTP202201563</t>
  </si>
  <si>
    <t>Ngô Thị Ngân Hoa</t>
  </si>
  <si>
    <t>Nhân viên tổng hợp</t>
  </si>
  <si>
    <t>ngonganhoa179@gmail.com</t>
  </si>
  <si>
    <t>0364286717</t>
  </si>
  <si>
    <t>NTP202201571</t>
  </si>
  <si>
    <t>Dương Đức Hiệp</t>
  </si>
  <si>
    <t>Chuyên viên công nghệ thông tin</t>
  </si>
  <si>
    <t>duongduchiepdtv51@gmail.com</t>
  </si>
  <si>
    <t>0942969356</t>
  </si>
  <si>
    <t>NTP202201556</t>
  </si>
  <si>
    <t>Vũ Huy Hoàng</t>
  </si>
  <si>
    <t>63893kck.hp1996@gmail.com</t>
  </si>
  <si>
    <t>0388813926</t>
  </si>
  <si>
    <t>NTP202201550</t>
  </si>
  <si>
    <t>Đặng Đình Quang</t>
  </si>
  <si>
    <t>0934216671</t>
  </si>
  <si>
    <t>NTP202201555</t>
  </si>
  <si>
    <t>Lương Ngọc Tùng</t>
  </si>
  <si>
    <t>0705874906</t>
  </si>
  <si>
    <t>NTP202201548</t>
  </si>
  <si>
    <t>Trần Dương Hùng</t>
  </si>
  <si>
    <t>0837010188</t>
  </si>
  <si>
    <t>NTP202201592</t>
  </si>
  <si>
    <t>Uông Huy An</t>
  </si>
  <si>
    <t>uonghuyan99@gmail.com</t>
  </si>
  <si>
    <t>0903960539</t>
  </si>
  <si>
    <t>NTP202201553</t>
  </si>
  <si>
    <t>Lê Văn Quyết</t>
  </si>
  <si>
    <t>quynhhuong060313@gmail.com</t>
  </si>
  <si>
    <t>0906197766</t>
  </si>
  <si>
    <t>NTP202201559</t>
  </si>
  <si>
    <t>Phùng Anh Đức</t>
  </si>
  <si>
    <t>phunganhduc.29002@gmail.com</t>
  </si>
  <si>
    <t>0328832567</t>
  </si>
  <si>
    <t>NTP202201575</t>
  </si>
  <si>
    <t>Cao Thị Yến</t>
  </si>
  <si>
    <t>0375045071</t>
  </si>
  <si>
    <t>NTP202201557</t>
  </si>
  <si>
    <t>Nguyễn Việt Chung</t>
  </si>
  <si>
    <t>0365804210</t>
  </si>
  <si>
    <t>NTP202201549</t>
  </si>
  <si>
    <t>Nguyễn Đức Nam</t>
  </si>
  <si>
    <t>0934335191</t>
  </si>
  <si>
    <t>NTP202201551</t>
  </si>
  <si>
    <t>Trần Thế Hưng</t>
  </si>
  <si>
    <t>0343320599</t>
  </si>
  <si>
    <t>NTP202201561</t>
  </si>
  <si>
    <t>Hoàng Thanh Minh</t>
  </si>
  <si>
    <t>htm5699@gmail.com</t>
  </si>
  <si>
    <t>0969666347</t>
  </si>
  <si>
    <t>NTP202201544</t>
  </si>
  <si>
    <t>Phạm Vũ Hải Long</t>
  </si>
  <si>
    <t>0563782717</t>
  </si>
  <si>
    <t>NTP202201546</t>
  </si>
  <si>
    <t>Lê Đức Luận</t>
  </si>
  <si>
    <t>leducluan1990@gmail.com</t>
  </si>
  <si>
    <t>0982699617</t>
  </si>
  <si>
    <t>NTP202201547</t>
  </si>
  <si>
    <t>Trần Thị Nga</t>
  </si>
  <si>
    <t>Trợ lý kiểm toán viên</t>
  </si>
  <si>
    <t>Ban Kiểm Toán Nội Bộ</t>
  </si>
  <si>
    <t>trannga420@gmail.com</t>
  </si>
  <si>
    <t>0886258788</t>
  </si>
  <si>
    <t>NTP202201558</t>
  </si>
  <si>
    <t>Khổng Minh Tuân</t>
  </si>
  <si>
    <t>khongtuan1987@gmail.com</t>
  </si>
  <si>
    <t>0982268219</t>
  </si>
  <si>
    <t>NTP202201545</t>
  </si>
  <si>
    <t>Đỗ Văn Vinh</t>
  </si>
  <si>
    <t>dovinh.hnd@gmail.com</t>
  </si>
  <si>
    <t>0915203444</t>
  </si>
  <si>
    <t>NTP202201542</t>
  </si>
  <si>
    <t>Cao Hoàng Quân</t>
  </si>
  <si>
    <t>0936178828</t>
  </si>
  <si>
    <t>NTP202201538</t>
  </si>
  <si>
    <t>Phạm Đức Dương</t>
  </si>
  <si>
    <t>phamducduong987123@gmail.com</t>
  </si>
  <si>
    <t>0949657798</t>
  </si>
  <si>
    <t>NTP202201539</t>
  </si>
  <si>
    <t>Phạm Thu Giang</t>
  </si>
  <si>
    <t>phamgiangmomo@gmail.com</t>
  </si>
  <si>
    <t>0906093948</t>
  </si>
  <si>
    <t>NTP202101537</t>
  </si>
  <si>
    <t>Nguyễn Đoàn Thi Anh</t>
  </si>
  <si>
    <t>Nhân viên mua hàng</t>
  </si>
  <si>
    <t>Ban Vật Tư</t>
  </si>
  <si>
    <t>thianhnguyendoan93@gmail.com</t>
  </si>
  <si>
    <t>0388642411</t>
  </si>
  <si>
    <t>NTP202201552</t>
  </si>
  <si>
    <t>Hoàng Thị Hồng Nhung</t>
  </si>
  <si>
    <t>Công nhân lắp ráp và bao gói</t>
  </si>
  <si>
    <t>0904275789</t>
  </si>
  <si>
    <t>NTP202101532</t>
  </si>
  <si>
    <t>Vũ Tuấn Tùng</t>
  </si>
  <si>
    <t>vutuantungkt92@gmail.com</t>
  </si>
  <si>
    <t>0972907786</t>
  </si>
  <si>
    <t>NTP202101534</t>
  </si>
  <si>
    <t>Trần Văn Thưởng</t>
  </si>
  <si>
    <t>thuongtran2301@gmail.com</t>
  </si>
  <si>
    <t>0989513586</t>
  </si>
  <si>
    <t>NTP202101533</t>
  </si>
  <si>
    <t>Trần Thiện Tuấn</t>
  </si>
  <si>
    <t>thientuan.kpm54dh@gmail.com</t>
  </si>
  <si>
    <t>0359262135</t>
  </si>
  <si>
    <t>NTP202101536</t>
  </si>
  <si>
    <t>Dương Văn Nghĩa</t>
  </si>
  <si>
    <t>nghiasales73@gmail.com</t>
  </si>
  <si>
    <t>0981842345</t>
  </si>
  <si>
    <t>NTP202201594</t>
  </si>
  <si>
    <t>Phạm Công Nguyên</t>
  </si>
  <si>
    <t>phamnguyen1189@gmail.com</t>
  </si>
  <si>
    <t>0978999072</t>
  </si>
  <si>
    <t>NTP202101531</t>
  </si>
  <si>
    <t>Trần Xuân Thiệu</t>
  </si>
  <si>
    <t>xuanthieu.tb@gmail.com</t>
  </si>
  <si>
    <t>0848878333</t>
  </si>
  <si>
    <t>NTP202101535</t>
  </si>
  <si>
    <t>Nguyễn Việt Khánh</t>
  </si>
  <si>
    <t>khanhnv.sce.hust@gmail.com</t>
  </si>
  <si>
    <t>0787200555</t>
  </si>
  <si>
    <t>NTP202201540</t>
  </si>
  <si>
    <t>Nguyễn Thị Quyên</t>
  </si>
  <si>
    <t>nguyenthiquyen061198@gmail.com</t>
  </si>
  <si>
    <t>0971616650</t>
  </si>
  <si>
    <t>NTP202201543</t>
  </si>
  <si>
    <t>Đàm Đức Nguyên</t>
  </si>
  <si>
    <t>Quản lý kinh doanh khu vực</t>
  </si>
  <si>
    <t>ddnguyen511@gmail.com</t>
  </si>
  <si>
    <t>0799783889</t>
  </si>
  <si>
    <t>NTP202201560</t>
  </si>
  <si>
    <t>tuannghia142@gmail.com</t>
  </si>
  <si>
    <t>0987682898</t>
  </si>
  <si>
    <t>NTP202101527</t>
  </si>
  <si>
    <t>Nguyễn Thanh Phong</t>
  </si>
  <si>
    <t>thanhphong.cnth@gmail.com</t>
  </si>
  <si>
    <t>0888085624</t>
  </si>
  <si>
    <t>NTP202101528</t>
  </si>
  <si>
    <t>Phạm Văn Toàn</t>
  </si>
  <si>
    <t>phamvantoan83@gmail.com</t>
  </si>
  <si>
    <t>0981682682</t>
  </si>
  <si>
    <t>NTP202101525</t>
  </si>
  <si>
    <t>Phùng Phú Thịnh</t>
  </si>
  <si>
    <t>phuthinh.mkt@gmail.com</t>
  </si>
  <si>
    <t>0373699680</t>
  </si>
  <si>
    <t>NTP202101520</t>
  </si>
  <si>
    <t>Hồ Trọng Phúc</t>
  </si>
  <si>
    <t>phucht.1501@gmail.com</t>
  </si>
  <si>
    <t>0984671221</t>
  </si>
  <si>
    <t>NTP202101521</t>
  </si>
  <si>
    <t>Nguyễn Văn Bình</t>
  </si>
  <si>
    <t>nguyenbinhbo95@gmail.com</t>
  </si>
  <si>
    <t>0968220241</t>
  </si>
  <si>
    <t>NTP202101529</t>
  </si>
  <si>
    <t>Lê Quốc Khánh</t>
  </si>
  <si>
    <t>lequockhanh.epotech@gmail.com</t>
  </si>
  <si>
    <t>0928852555</t>
  </si>
  <si>
    <t>NTP202201541</t>
  </si>
  <si>
    <t>Nguyễn Riệu Linh</t>
  </si>
  <si>
    <t>nlinh1363@gmail.com</t>
  </si>
  <si>
    <t>0974435096</t>
  </si>
  <si>
    <t>NTP202101522</t>
  </si>
  <si>
    <t>Hoàng Văn Đại</t>
  </si>
  <si>
    <t>hvdai22796@gmail.com</t>
  </si>
  <si>
    <t>0966922947</t>
  </si>
  <si>
    <t>NTP202101516</t>
  </si>
  <si>
    <t>Hoàng Trung Kiên</t>
  </si>
  <si>
    <t>hoangtrungkien110893@gmail.com</t>
  </si>
  <si>
    <t>0978260793</t>
  </si>
  <si>
    <t>NTP202101519</t>
  </si>
  <si>
    <t>Lương Anh Hóa</t>
  </si>
  <si>
    <t>luonganhhoa020992hg@gmail.com</t>
  </si>
  <si>
    <t>0372111992</t>
  </si>
  <si>
    <t>NTP202101515</t>
  </si>
  <si>
    <t>Bàn Hữu Ích</t>
  </si>
  <si>
    <t>ichbh91cb@gmail.com</t>
  </si>
  <si>
    <t>0869056593</t>
  </si>
  <si>
    <t>NTP202101517</t>
  </si>
  <si>
    <t>Đỗ Khương Duy</t>
  </si>
  <si>
    <t>khuongduy.buido@gmail.com</t>
  </si>
  <si>
    <t>0979983398</t>
  </si>
  <si>
    <t>NTP202101518</t>
  </si>
  <si>
    <t>Nguyễn Việt Phương</t>
  </si>
  <si>
    <t>manchestos@gmail.com</t>
  </si>
  <si>
    <t>0979397403</t>
  </si>
  <si>
    <t>NTP202101526</t>
  </si>
  <si>
    <t>Nguyễn Ngọc Hợp</t>
  </si>
  <si>
    <t>Hopnn139@gmail.com</t>
  </si>
  <si>
    <t>0936432883</t>
  </si>
  <si>
    <t>NTP202101530</t>
  </si>
  <si>
    <t>Bùi Thọ Văn</t>
  </si>
  <si>
    <t>vanbthaiphong@gmail.com</t>
  </si>
  <si>
    <t>0904343094</t>
  </si>
  <si>
    <t>NTP202101511</t>
  </si>
  <si>
    <t>Quàng Văn Vui</t>
  </si>
  <si>
    <t>vuidb123@gmail.com</t>
  </si>
  <si>
    <t>0842568168</t>
  </si>
  <si>
    <t>NTP202101506</t>
  </si>
  <si>
    <t>Trần Mạnh Hùng</t>
  </si>
  <si>
    <t>tranmanhhunghsyb@gmail.com</t>
  </si>
  <si>
    <t>0374361932</t>
  </si>
  <si>
    <t>NTP202101509</t>
  </si>
  <si>
    <t>Nguyễn Văn Đồng</t>
  </si>
  <si>
    <t>nguyendonggroup@gmail.com</t>
  </si>
  <si>
    <t>0948211155</t>
  </si>
  <si>
    <t>NTP202101507</t>
  </si>
  <si>
    <t>Ngô Quốc Việt</t>
  </si>
  <si>
    <t>ngoquocviet317@gmail.com</t>
  </si>
  <si>
    <t>0886831793</t>
  </si>
  <si>
    <t>NTP202101513</t>
  </si>
  <si>
    <t>Dương Thượng Côn</t>
  </si>
  <si>
    <t>condt521992@gmail.com</t>
  </si>
  <si>
    <t>0971413726</t>
  </si>
  <si>
    <t>NTP202101512</t>
  </si>
  <si>
    <t>Nguyễn Quang Tuấn</t>
  </si>
  <si>
    <t>nguyenquangtuan.ad@gmail.com</t>
  </si>
  <si>
    <t>0372855788</t>
  </si>
  <si>
    <t>NTP202101510</t>
  </si>
  <si>
    <t>Thái Trọng Hùng</t>
  </si>
  <si>
    <t>thaitronghung9@gmail.com</t>
  </si>
  <si>
    <t>0963529711</t>
  </si>
  <si>
    <t>NTP202101514</t>
  </si>
  <si>
    <t>Nguyễn Công Hoan</t>
  </si>
  <si>
    <t>nguyenconghoan191@gmail.com</t>
  </si>
  <si>
    <t>0904489950</t>
  </si>
  <si>
    <t>NTP202101508</t>
  </si>
  <si>
    <t>Phạm Văn Tùng</t>
  </si>
  <si>
    <t>dinhkieng.cdt@gmail.com</t>
  </si>
  <si>
    <t>0934360999</t>
  </si>
  <si>
    <t>NTP202101497</t>
  </si>
  <si>
    <t>Lê Hữu Lộc</t>
  </si>
  <si>
    <t>vattunganhnuoc6768@gmail.com</t>
  </si>
  <si>
    <t>0912866055</t>
  </si>
  <si>
    <t>NTP202101502</t>
  </si>
  <si>
    <t>Mai Việt Bình</t>
  </si>
  <si>
    <t>binhmv230990@gmail.com</t>
  </si>
  <si>
    <t>0347770777</t>
  </si>
  <si>
    <t>NTP202101499</t>
  </si>
  <si>
    <t>Phạm Văn Chi</t>
  </si>
  <si>
    <t>Công nhân nấu ăn</t>
  </si>
  <si>
    <t>chihp468@gmail.com</t>
  </si>
  <si>
    <t>0962677468</t>
  </si>
  <si>
    <t>NTP202101504</t>
  </si>
  <si>
    <t>Lê Bá Uy</t>
  </si>
  <si>
    <t>0904751434</t>
  </si>
  <si>
    <t>NTP202101501</t>
  </si>
  <si>
    <t>Nguyễn Thị Khải Linh</t>
  </si>
  <si>
    <t>Nhân viên tuyển dụng, đào tạo</t>
  </si>
  <si>
    <t>megan.nguyen2810@gmail.com</t>
  </si>
  <si>
    <t>0963182869</t>
  </si>
  <si>
    <t>NTP202101500</t>
  </si>
  <si>
    <t>Mai Đình Thông</t>
  </si>
  <si>
    <t>thongngocthaohp@gmail.com</t>
  </si>
  <si>
    <t>0989121996</t>
  </si>
  <si>
    <t>NTP202101503</t>
  </si>
  <si>
    <t>Đặng Văn Cảnh</t>
  </si>
  <si>
    <t>canhchelsea89@gmail.com</t>
  </si>
  <si>
    <t>0982167383</t>
  </si>
  <si>
    <t>NTP202101505</t>
  </si>
  <si>
    <t>Nguyễn Ngọc Hoàng</t>
  </si>
  <si>
    <t>ngochoanght91@gmail.com</t>
  </si>
  <si>
    <t>0975323507</t>
  </si>
  <si>
    <t>NTP202101498</t>
  </si>
  <si>
    <t>Nguyễn Thị Ly Hương</t>
  </si>
  <si>
    <t>0984835389</t>
  </si>
  <si>
    <t>NTP202101496</t>
  </si>
  <si>
    <t>Hà Thị Thúy Thanh</t>
  </si>
  <si>
    <t>0944662866</t>
  </si>
  <si>
    <t>NTP201901443</t>
  </si>
  <si>
    <t>Hà Vĩnh Thùy</t>
  </si>
  <si>
    <t>havinhthuy@gmail.com</t>
  </si>
  <si>
    <t>0905256268</t>
  </si>
  <si>
    <t>NTP202101493</t>
  </si>
  <si>
    <t>0932202732</t>
  </si>
  <si>
    <t>NTP202101494</t>
  </si>
  <si>
    <t>Trần Thị Hải Yến</t>
  </si>
  <si>
    <t>Phó giám đốc XNDV</t>
  </si>
  <si>
    <t>yentth@nhuatienphong.vn</t>
  </si>
  <si>
    <t>0901456599</t>
  </si>
  <si>
    <t>NTP202101495</t>
  </si>
  <si>
    <t>Nguyễn Việt Quang</t>
  </si>
  <si>
    <t>vietquanghpvn@gmail.com</t>
  </si>
  <si>
    <t>0913383004</t>
  </si>
  <si>
    <t>NTP202101489</t>
  </si>
  <si>
    <t>Ngô Long Hiệp</t>
  </si>
  <si>
    <t>ngolonghiep.cpc@gmail.com</t>
  </si>
  <si>
    <t>0982921100</t>
  </si>
  <si>
    <t>NTP202101487</t>
  </si>
  <si>
    <t>nguyennam95.hust@gmail.com</t>
  </si>
  <si>
    <t>0352991819</t>
  </si>
  <si>
    <t>NTP202101483</t>
  </si>
  <si>
    <t>Ngô Xuân Việt</t>
  </si>
  <si>
    <t>vietngobka@gmail.com</t>
  </si>
  <si>
    <t>0355891230</t>
  </si>
  <si>
    <t>NTP202101485</t>
  </si>
  <si>
    <t>Nguyễn Xuân Chiến</t>
  </si>
  <si>
    <t>chientq137@gmail.com</t>
  </si>
  <si>
    <t>0969339937</t>
  </si>
  <si>
    <t>NTP202101484</t>
  </si>
  <si>
    <t>Trần Duy Cảnh</t>
  </si>
  <si>
    <t>tranduycanhpt@gmail.com</t>
  </si>
  <si>
    <t>0973084528</t>
  </si>
  <si>
    <t>NTP202101480</t>
  </si>
  <si>
    <t>Đặng Văn Biên</t>
  </si>
  <si>
    <t>1990vanbien@gmail.com</t>
  </si>
  <si>
    <t>0353498141</t>
  </si>
  <si>
    <t>NTP202101481</t>
  </si>
  <si>
    <t>Bùi Sỹ Hùng</t>
  </si>
  <si>
    <t>ketianhb9962gmail.com</t>
  </si>
  <si>
    <t>0943253687</t>
  </si>
  <si>
    <t>NTP202101482</t>
  </si>
  <si>
    <t>Bùi Thanh Tùng</t>
  </si>
  <si>
    <t>tungvimaru.1993@gmail.com</t>
  </si>
  <si>
    <t>0795366533</t>
  </si>
  <si>
    <t>NTP202101486</t>
  </si>
  <si>
    <t>Hoàng Ân Qúy Hồng</t>
  </si>
  <si>
    <t>quyhong120898@gmail.com
hong.haq161750@sis.hust.edu.vn</t>
  </si>
  <si>
    <t>0385940246</t>
  </si>
  <si>
    <t>NTP202101479</t>
  </si>
  <si>
    <t>Bùi Văn Sơn</t>
  </si>
  <si>
    <t>buivanson111293@gmail.com</t>
  </si>
  <si>
    <t>0986262128</t>
  </si>
  <si>
    <t>NTP202001476</t>
  </si>
  <si>
    <t>Dương Nam Thanh</t>
  </si>
  <si>
    <t>duongnamthanh2004@gmail.com</t>
  </si>
  <si>
    <t>0974988989</t>
  </si>
  <si>
    <t>NTP202001468</t>
  </si>
  <si>
    <t>Trần Văn Thức</t>
  </si>
  <si>
    <t>tranthuc2809@gmail.com</t>
  </si>
  <si>
    <t>0358388368</t>
  </si>
  <si>
    <t>NTP202001467</t>
  </si>
  <si>
    <t>Vũ Thu Giang</t>
  </si>
  <si>
    <t>thugiang301097@gmail.com</t>
  </si>
  <si>
    <t>0984367562</t>
  </si>
  <si>
    <t>NTP202001465</t>
  </si>
  <si>
    <t>Hà Minh Tuấn</t>
  </si>
  <si>
    <t>tuanha2901@gmail.com</t>
  </si>
  <si>
    <t>0942474078</t>
  </si>
  <si>
    <t>NTP202001462</t>
  </si>
  <si>
    <t>Lê Văn Sơn</t>
  </si>
  <si>
    <t>levansonk59@gmail.com</t>
  </si>
  <si>
    <t>0357033810</t>
  </si>
  <si>
    <t>NTP202001461</t>
  </si>
  <si>
    <t>Trần Việt Tiến</t>
  </si>
  <si>
    <t>tranviettien199503@gmail.com</t>
  </si>
  <si>
    <t>0398883312</t>
  </si>
  <si>
    <t>NTP202001449</t>
  </si>
  <si>
    <t>Trần Quốc Tuấn</t>
  </si>
  <si>
    <t>tuantq9214@gmail.com</t>
  </si>
  <si>
    <t>0916316889</t>
  </si>
  <si>
    <t>NTP202001456</t>
  </si>
  <si>
    <t>Chu Hoàng Vân</t>
  </si>
  <si>
    <t>hoangvancpc@gmail.com</t>
  </si>
  <si>
    <t>0974030648</t>
  </si>
  <si>
    <t>NTP202101492</t>
  </si>
  <si>
    <t>Phạm Thị Hà</t>
  </si>
  <si>
    <t>0945790423</t>
  </si>
  <si>
    <t>NTP202001463</t>
  </si>
  <si>
    <t>Phạm Phúc Thành</t>
  </si>
  <si>
    <t>ppthanhhp96@gmail.com</t>
  </si>
  <si>
    <t>0788588896</t>
  </si>
  <si>
    <t>NTP201901444</t>
  </si>
  <si>
    <t>Cà Văn Ngọc</t>
  </si>
  <si>
    <t>cangoc51kta@gmail.com</t>
  </si>
  <si>
    <t>0963830779</t>
  </si>
  <si>
    <t>NTP201901442</t>
  </si>
  <si>
    <t>Nguyễn Thị Hoa Lê</t>
  </si>
  <si>
    <t>0946383588</t>
  </si>
  <si>
    <t>NTP201901439</t>
  </si>
  <si>
    <t>Nguyễn Đức Tranh</t>
  </si>
  <si>
    <t>0975459963</t>
  </si>
  <si>
    <t>NTP201901440</t>
  </si>
  <si>
    <t>Võ Văn Thái</t>
  </si>
  <si>
    <t>vothaihp@gmail.com</t>
  </si>
  <si>
    <t>0903467277</t>
  </si>
  <si>
    <t>NTP201901431</t>
  </si>
  <si>
    <t>Nguyễn Huy Quí</t>
  </si>
  <si>
    <t>xhunt3x@gmail.com</t>
  </si>
  <si>
    <t>0904263579</t>
  </si>
  <si>
    <t>NTP201901432</t>
  </si>
  <si>
    <t>Quản Duy Tùng</t>
  </si>
  <si>
    <t>Tungqd.ftu@gmail.com</t>
  </si>
  <si>
    <t>0834578000</t>
  </si>
  <si>
    <t>NTP201901436</t>
  </si>
  <si>
    <t>Phan Quốc Cường</t>
  </si>
  <si>
    <t>0915594426</t>
  </si>
  <si>
    <t>NTP201901426</t>
  </si>
  <si>
    <t>Nguyễn Văn Dục</t>
  </si>
  <si>
    <t>Tổ trưởng tổ dịch vụ khác</t>
  </si>
  <si>
    <t>duccayxanh@gmail.com</t>
  </si>
  <si>
    <t>0972123799</t>
  </si>
  <si>
    <t>NTP201901327</t>
  </si>
  <si>
    <t>Đào Thị Thùy Liên</t>
  </si>
  <si>
    <t>Nhân viên định mức tiền lương</t>
  </si>
  <si>
    <t>lienus2011@gmail.com</t>
  </si>
  <si>
    <t>0989359235</t>
  </si>
  <si>
    <t>NTP201901424</t>
  </si>
  <si>
    <t>Đỗ Anh Tài</t>
  </si>
  <si>
    <t>doanhtai1991@gmail.com</t>
  </si>
  <si>
    <t>0776392022</t>
  </si>
  <si>
    <t>NTP201901369</t>
  </si>
  <si>
    <t>Đinh Hồng Phi</t>
  </si>
  <si>
    <t>dinhhongphi1994@gmail.com</t>
  </si>
  <si>
    <t>0946076409</t>
  </si>
  <si>
    <t>NTP201801410</t>
  </si>
  <si>
    <t>Nguyễn Công Trường</t>
  </si>
  <si>
    <t>0917443582</t>
  </si>
  <si>
    <t>NTP201801419</t>
  </si>
  <si>
    <t>Nguyễn Thị Hồng Ngân</t>
  </si>
  <si>
    <t>nguyenhongngan1991@gmail.com</t>
  </si>
  <si>
    <t>0898271091</t>
  </si>
  <si>
    <t>NTP201801421</t>
  </si>
  <si>
    <t>Đỗ Tùng Lâm</t>
  </si>
  <si>
    <t>manager.lam.baominh@gmail.com</t>
  </si>
  <si>
    <t>0984927495</t>
  </si>
  <si>
    <t>NTP201901412</t>
  </si>
  <si>
    <t>Nguyễn Thu Hương</t>
  </si>
  <si>
    <t>nguyenthuhuong2015hp@gmail.com</t>
  </si>
  <si>
    <t>0772285887</t>
  </si>
  <si>
    <t>NTP201901427</t>
  </si>
  <si>
    <t>Trần Duy Thành</t>
  </si>
  <si>
    <t>duythanh98@gmail.com</t>
  </si>
  <si>
    <t>0988616839</t>
  </si>
  <si>
    <t>NTP201901423</t>
  </si>
  <si>
    <t>Phan Trung Đức</t>
  </si>
  <si>
    <t>phantrungduc0405@gmail.com</t>
  </si>
  <si>
    <t>0965940236</t>
  </si>
  <si>
    <t>NTP201801418</t>
  </si>
  <si>
    <t>Phạm Mạnh Công</t>
  </si>
  <si>
    <t>phammanh.cong.hust@gmail.com</t>
  </si>
  <si>
    <t>0349721368</t>
  </si>
  <si>
    <t>NTP201901370</t>
  </si>
  <si>
    <t>Phạm Đức Lộc</t>
  </si>
  <si>
    <t>phamducloc.it.bk@gmail.com</t>
  </si>
  <si>
    <t>0377621612</t>
  </si>
  <si>
    <t>NTP201801409</t>
  </si>
  <si>
    <t>Đinh Đại Đức</t>
  </si>
  <si>
    <t>ducway@gmail.com</t>
  </si>
  <si>
    <t>0967754562</t>
  </si>
  <si>
    <t>NTP202201614</t>
  </si>
  <si>
    <t>Nguyễn Thị Kim Oanh</t>
  </si>
  <si>
    <t>0934540673</t>
  </si>
  <si>
    <t>NTP202201554</t>
  </si>
  <si>
    <t>Nguyễn Thị Thùy Linh</t>
  </si>
  <si>
    <t>Công nhân xử lý phế liệu</t>
  </si>
  <si>
    <t>0962087228</t>
  </si>
  <si>
    <t>NTP202201562</t>
  </si>
  <si>
    <t>Nguyễn Thị Hồng Nhung</t>
  </si>
  <si>
    <t>nhungnth@nhuatienphong.net</t>
  </si>
  <si>
    <t>0979153218</t>
  </si>
  <si>
    <t>NTP202201564</t>
  </si>
  <si>
    <t>Nguyễn Thùy Dương</t>
  </si>
  <si>
    <t>nguyenduong22091998@gmail.com</t>
  </si>
  <si>
    <t>0982391942</t>
  </si>
  <si>
    <t>NTP202201589</t>
  </si>
  <si>
    <t>Cao Đức Trường</t>
  </si>
  <si>
    <t>0968869518</t>
  </si>
  <si>
    <t>NTP202201616</t>
  </si>
  <si>
    <t>Trần Xuân Tiến Đạt</t>
  </si>
  <si>
    <t>Công nghệ chất lượng</t>
  </si>
  <si>
    <t>dattxxt3@gmail.com</t>
  </si>
  <si>
    <t>0936706831</t>
  </si>
  <si>
    <t>NTP202201618</t>
  </si>
  <si>
    <t>Nguyễn Nam Thắng</t>
  </si>
  <si>
    <t>thangnn@nhuatienphong.net</t>
  </si>
  <si>
    <t>0989395566</t>
  </si>
  <si>
    <t>NTP202201622</t>
  </si>
  <si>
    <t>Nguyễn Thị Việt Anh</t>
  </si>
  <si>
    <t>chipyeudane@gmail.com</t>
  </si>
  <si>
    <t>0989145037</t>
  </si>
  <si>
    <t>21/11/1978</t>
  </si>
  <si>
    <t>NTP202201623</t>
  </si>
  <si>
    <t>Phạm Huy Hoàng</t>
  </si>
  <si>
    <t>hoangph@nhuatienphong.net</t>
  </si>
  <si>
    <t>0936175960</t>
  </si>
  <si>
    <t>NTP202301627</t>
  </si>
  <si>
    <t>Hà Thanh Lâm</t>
  </si>
  <si>
    <t>0393299203</t>
  </si>
  <si>
    <t>NTP202301628</t>
  </si>
  <si>
    <t>Đoàn Thị Ngọc</t>
  </si>
  <si>
    <t>ngocdt@nhuatienphong.net</t>
  </si>
  <si>
    <t>0365825908</t>
  </si>
  <si>
    <t>NTP202301632</t>
  </si>
  <si>
    <t>Nguyễn Thế Hiếu</t>
  </si>
  <si>
    <t>hieunth@nhuatienphong.net</t>
  </si>
  <si>
    <t>0983024161</t>
  </si>
  <si>
    <t>NTP202301631</t>
  </si>
  <si>
    <t>Vũ Quang Huy</t>
  </si>
  <si>
    <t>huyvq@nhuatienphong.net</t>
  </si>
  <si>
    <t>0981142882</t>
  </si>
  <si>
    <t>NTP202301635</t>
  </si>
  <si>
    <t>Dương Khắc Anh</t>
  </si>
  <si>
    <t>0983614282</t>
  </si>
  <si>
    <t>NTP202301636</t>
  </si>
  <si>
    <t>Nguyễn Đăng Hoàng</t>
  </si>
  <si>
    <t>hoangngd@nhuatienphong.net</t>
  </si>
  <si>
    <t>0981108242</t>
  </si>
  <si>
    <t>NTP202301641</t>
  </si>
  <si>
    <t>Nguyễn Tuấn Dũng</t>
  </si>
  <si>
    <t>dzungnguyen.tv51@gmail.com</t>
  </si>
  <si>
    <t>0968066415</t>
  </si>
  <si>
    <t>NTP202301651</t>
  </si>
  <si>
    <t>Vũ Đình Thuận</t>
  </si>
  <si>
    <t>Nhà máy Cơ khí</t>
  </si>
  <si>
    <t>vudinthuannk@gmail.com</t>
  </si>
  <si>
    <t>0363605798</t>
  </si>
  <si>
    <t>NTP202301660</t>
  </si>
  <si>
    <t>Quách Thanh Tùng</t>
  </si>
  <si>
    <t>0328783597</t>
  </si>
  <si>
    <t>NTP202301665</t>
  </si>
  <si>
    <t>Chu Vĩnh Phong</t>
  </si>
  <si>
    <t>0367095263</t>
  </si>
  <si>
    <t>NTP202301674</t>
  </si>
  <si>
    <t>Nguyễn Phương Thảo</t>
  </si>
  <si>
    <t>Nguyenphuongthao3112999@gmail.com</t>
  </si>
  <si>
    <t>0978630196</t>
  </si>
  <si>
    <t>NTP202301677</t>
  </si>
  <si>
    <t>Hoàng Gia Thế</t>
  </si>
  <si>
    <t>Công nhân kho</t>
  </si>
  <si>
    <t>Ban Dịch vụ khách hàng</t>
  </si>
  <si>
    <t>0888519817</t>
  </si>
  <si>
    <t>NTP201901326</t>
  </si>
  <si>
    <t>Đặng Phúc Hưng</t>
  </si>
  <si>
    <t>0961910158</t>
  </si>
  <si>
    <t>NTP201901329</t>
  </si>
  <si>
    <t>Nguyễn Duy Vịnh</t>
  </si>
  <si>
    <t>Công nhân tổ dịch vụ khác</t>
  </si>
  <si>
    <t>0986646253</t>
  </si>
  <si>
    <t>NTP201801372</t>
  </si>
  <si>
    <t>Nguyễn Thị Oanh</t>
  </si>
  <si>
    <t>0326842971</t>
  </si>
  <si>
    <t>NTP201901406</t>
  </si>
  <si>
    <t>Nguyễn Thị Hiên</t>
  </si>
  <si>
    <t>0967715828</t>
  </si>
  <si>
    <t>NTP201901429</t>
  </si>
  <si>
    <t>Bùi Ngọc Thắng</t>
  </si>
  <si>
    <t>buingocthangnp@gmail.com</t>
  </si>
  <si>
    <t>0988081238</t>
  </si>
  <si>
    <t>NTP201901433</t>
  </si>
  <si>
    <t>Trần Thanh Nghĩa</t>
  </si>
  <si>
    <t>nghiatth@nhuatienphong.net</t>
  </si>
  <si>
    <t>0842155678</t>
  </si>
  <si>
    <t>NTP201901434</t>
  </si>
  <si>
    <t>Nguyễn Mạnh Hùng</t>
  </si>
  <si>
    <t>hungnm@nhuatienphong.net</t>
  </si>
  <si>
    <t>0987514724 / 0936899089</t>
  </si>
  <si>
    <t>NTP201901435</t>
  </si>
  <si>
    <t>Đặng Minh Đức</t>
  </si>
  <si>
    <t xml:space="preserve">Quản lý kinh doanh khu vực </t>
  </si>
  <si>
    <t>ducdm@nhuatienphong.net</t>
  </si>
  <si>
    <t>0968419584</t>
  </si>
  <si>
    <t>NTP201901437</t>
  </si>
  <si>
    <t>Đặng Quốc Hoàng</t>
  </si>
  <si>
    <t>hoangdq@nhuatienphong.net</t>
  </si>
  <si>
    <t>0898259295</t>
  </si>
  <si>
    <t>NTP201901445</t>
  </si>
  <si>
    <t>Nguyễn Đức Tùng</t>
  </si>
  <si>
    <t>0979542029</t>
  </si>
  <si>
    <t>NTP202001446</t>
  </si>
  <si>
    <t>Nguyễn Ngọc Minh</t>
  </si>
  <si>
    <t>0788250091</t>
  </si>
  <si>
    <t>NTP202001447</t>
  </si>
  <si>
    <t>Nguyễn Thị Hồng</t>
  </si>
  <si>
    <t>nguyenthihong27011969@gmail.com</t>
  </si>
  <si>
    <t>0398019040</t>
  </si>
  <si>
    <t>NTP202001450</t>
  </si>
  <si>
    <t>Nguyễn Văn Thắng</t>
  </si>
  <si>
    <t>thangnv0811994@gmail.com</t>
  </si>
  <si>
    <t>0986329332</t>
  </si>
  <si>
    <t>NTP202001448</t>
  </si>
  <si>
    <t>Bùi Đức Hợp</t>
  </si>
  <si>
    <t>Phó giám đốc ban</t>
  </si>
  <si>
    <t>hopbd@nhuatienphong.vn</t>
  </si>
  <si>
    <t>0987456699</t>
  </si>
  <si>
    <t>NTP202001452</t>
  </si>
  <si>
    <t>Trần Ngọc Hiếu</t>
  </si>
  <si>
    <t>hieutn@nhuatienphong.net</t>
  </si>
  <si>
    <t>0912971336</t>
  </si>
  <si>
    <t>NTP202001454</t>
  </si>
  <si>
    <t>Nguyễn Văn Đức</t>
  </si>
  <si>
    <t>ducblack1993@gmail.com</t>
  </si>
  <si>
    <t>0983571593</t>
  </si>
  <si>
    <t>NTP202001457</t>
  </si>
  <si>
    <t>Trần Bá Hiếu</t>
  </si>
  <si>
    <t>hieutb-mt@nhuatienphong.net</t>
  </si>
  <si>
    <t>0977662558</t>
  </si>
  <si>
    <t>NTP202001458</t>
  </si>
  <si>
    <t>Vũ Văn Hưng</t>
  </si>
  <si>
    <t>hungvv@nhuatienphong.net</t>
  </si>
  <si>
    <t>0972955725</t>
  </si>
  <si>
    <t>NTP202001459</t>
  </si>
  <si>
    <t>Nguyễn Thị Lương</t>
  </si>
  <si>
    <t xml:space="preserve">Công nhân xẻ ống lọc </t>
  </si>
  <si>
    <t>Luonglanhlunghp@gmail.com</t>
  </si>
  <si>
    <t>0976272362</t>
  </si>
  <si>
    <t>NTP201901428</t>
  </si>
  <si>
    <t>Trần Thị Hoài Anh</t>
  </si>
  <si>
    <t>anhtth@nhuatienphong.net</t>
  </si>
  <si>
    <t>0934528330</t>
  </si>
  <si>
    <t>NTP201901430</t>
  </si>
  <si>
    <t>Nguyễn Thị Hạnh Nguyên</t>
  </si>
  <si>
    <t>Kiểm toán viên</t>
  </si>
  <si>
    <t>nguyennth@nhuatienphong.net</t>
  </si>
  <si>
    <t>0987868829</t>
  </si>
  <si>
    <t>NTP202001460</t>
  </si>
  <si>
    <t>Lê Quốc Uy</t>
  </si>
  <si>
    <t>Kỹ thuật viên tư vấn</t>
  </si>
  <si>
    <t>uylq@nhuatienphong.net</t>
  </si>
  <si>
    <t>0936642448</t>
  </si>
  <si>
    <t>NTP202001466</t>
  </si>
  <si>
    <t>Nguyễn Ngọc Hoàn</t>
  </si>
  <si>
    <t>ngngochoan@gmail.com</t>
  </si>
  <si>
    <t>0904409408</t>
  </si>
  <si>
    <t>NTP202001469</t>
  </si>
  <si>
    <t>Hà Thảo Trang</t>
  </si>
  <si>
    <t>Nhân viên hệ thống quản trị</t>
  </si>
  <si>
    <t>hathaotrang.hp@gmail.com</t>
  </si>
  <si>
    <t>0869635596</t>
  </si>
  <si>
    <t>NTP202001471</t>
  </si>
  <si>
    <t>Lê Thị Kim Ngân</t>
  </si>
  <si>
    <t>nganhp8@gmail.com</t>
  </si>
  <si>
    <t>0911109688</t>
  </si>
  <si>
    <t>NTP202001472</t>
  </si>
  <si>
    <t>Nguyễn Viết Danh</t>
  </si>
  <si>
    <t>danhnv@nhuatienphong.net</t>
  </si>
  <si>
    <t>0962987532</t>
  </si>
  <si>
    <t>NTP202001473</t>
  </si>
  <si>
    <t>Nguyễn Văn Khương</t>
  </si>
  <si>
    <t>khuongnv@nhuatienphong.net</t>
  </si>
  <si>
    <t>0969079408</t>
  </si>
  <si>
    <t>NTP202001474</t>
  </si>
  <si>
    <t>Nguyễn Thành Đạt</t>
  </si>
  <si>
    <t>datnt@nhuatienphong.net</t>
  </si>
  <si>
    <t>0383828892</t>
  </si>
  <si>
    <t>NTP202001475</t>
  </si>
  <si>
    <t>Lê Tiến Dũng</t>
  </si>
  <si>
    <t>ledung1984.vn@gmail.com</t>
  </si>
  <si>
    <t>0889755222</t>
  </si>
  <si>
    <t>NTP202001478</t>
  </si>
  <si>
    <t>Đặng Văn Hiền</t>
  </si>
  <si>
    <t>hiendv@nhuatienphong.net</t>
  </si>
  <si>
    <t>0365495799</t>
  </si>
  <si>
    <t>NTP202101488</t>
  </si>
  <si>
    <t>Dương Văn Nhật</t>
  </si>
  <si>
    <t>nhatlinhkett@gmail.com</t>
  </si>
  <si>
    <t>0389820061</t>
  </si>
  <si>
    <t>NTP202101491</t>
  </si>
  <si>
    <t>Nguyễn Trí Dũng</t>
  </si>
  <si>
    <t>Trợ lý Chủ tịch HĐQT kiêm Trưởng Ban</t>
  </si>
  <si>
    <t>dungnt@nhuatienphong.vn</t>
  </si>
  <si>
    <t>0963833788</t>
  </si>
  <si>
    <t>NTP202001451</t>
  </si>
  <si>
    <t>Nguyễn Nhật Anh</t>
  </si>
  <si>
    <t>Trạng thái import</t>
  </si>
  <si>
    <t>Dữ liệu không tồn tại</t>
  </si>
  <si>
    <t>Thành công</t>
  </si>
  <si>
    <t>Nguyễn Mạnh Duy</t>
  </si>
  <si>
    <t>Phạm Quang Hưng</t>
  </si>
  <si>
    <t>Nguyễn Minh Đức</t>
  </si>
  <si>
    <t>Lưu Quang Hòa</t>
  </si>
  <si>
    <t>Nguyễn Hữu Mạnh</t>
  </si>
  <si>
    <t>Đặng Văn Hoàng</t>
  </si>
  <si>
    <t>Nguyễn Hồng Thái</t>
  </si>
  <si>
    <t>Hoàng Việt Tiến</t>
  </si>
  <si>
    <t>Đào Thị Ánh Tuyết</t>
  </si>
  <si>
    <t>Nguyễn Công Tuấn</t>
  </si>
  <si>
    <t>Nguyễn Hữu Toản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</si>
</sst>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7"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59ce7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3" numFmtId="164" fillId="2" borderId="0" applyFont="1" applyNumberFormat="1" applyFill="1" applyBorder="0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1">
      <alignment horizontal="center" vertical="top" textRotation="0" wrapText="true" shrinkToFit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3" borderId="0" applyFont="1" applyNumberFormat="0" applyFill="1" applyBorder="0" applyAlignment="1">
      <alignment horizontal="left" vertical="top" textRotation="0" wrapText="false" shrinkToFit="false"/>
    </xf>
    <xf xfId="0" fontId="3" numFmtId="164" fillId="3" borderId="0" applyFont="1" applyNumberFormat="1" applyFill="1" applyBorder="0" applyAlignment="1">
      <alignment horizontal="left" vertical="top" textRotation="0" wrapText="false" shrinkToFit="false"/>
    </xf>
    <xf xfId="0" fontId="4" numFmtId="0" fillId="3" borderId="0" applyFont="1" applyNumberFormat="0" applyFill="1" applyBorder="0" applyAlignment="1">
      <alignment horizontal="left" vertical="top" textRotation="0" wrapText="false" shrinkToFit="false"/>
    </xf>
    <xf xfId="0" fontId="5" numFmtId="0" fillId="3" borderId="0" applyFont="1" applyNumberFormat="0" applyFill="1" applyBorder="0" applyAlignment="1">
      <alignment horizontal="center" vertical="top" textRotation="0" wrapText="true" shrinkToFit="false"/>
    </xf>
    <xf xfId="0" fontId="0" numFmtId="0" fillId="3" borderId="0" applyFont="0" applyNumberFormat="0" applyFill="1" applyBorder="0" applyAlignment="1">
      <alignment horizontal="center" vertical="top" textRotation="0" wrapText="true" shrinkToFit="false"/>
    </xf>
    <xf xfId="0" fontId="3" quotePrefix="1" numFmtId="0" fillId="2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2" borderId="0" applyFont="1" applyNumberFormat="1" applyFill="1" applyBorder="0" applyAlignment="1">
      <alignment horizontal="left" vertical="top" textRotation="0" wrapText="false" shrinkToFit="false"/>
    </xf>
    <xf xfId="0" fontId="6" numFmtId="0" fillId="3" borderId="0" applyFont="1" applyNumberFormat="0" applyFill="1" applyBorder="0" applyAlignment="1">
      <alignment horizontal="left" vertical="top" textRotation="0" wrapText="false" shrinkToFit="false"/>
    </xf>
    <xf xfId="0" fontId="3" quotePrefix="1" numFmtId="0" fillId="3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top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xxx@gmail.com" TargetMode="External"/><Relationship Id="rId_hyperlink_2" Type="http://schemas.openxmlformats.org/officeDocument/2006/relationships/hyperlink" Target="mailto:hoangvuvan39ptpn@gmail.com" TargetMode="External"/><Relationship Id="rId_hyperlink_3" Type="http://schemas.openxmlformats.org/officeDocument/2006/relationships/hyperlink" Target="mailto:yentth@nhuatienphong.vn" TargetMode="External"/><Relationship Id="rId_hyperlink_4" Type="http://schemas.openxmlformats.org/officeDocument/2006/relationships/hyperlink" Target="mailto:lequangtriu1973@gmail.com" TargetMode="External"/><Relationship Id="rId5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S253"/>
  <sheetViews>
    <sheetView tabSelected="1" workbookViewId="0" showGridLines="true" showRowColHeaders="1">
      <pane xSplit="2" ySplit="1" topLeftCell="G2" activePane="bottomRight" state="frozen"/>
      <selection pane="topRight"/>
      <selection pane="bottomLeft"/>
      <selection pane="bottomRight" activeCell="A253" sqref="A253:AS253"/>
    </sheetView>
  </sheetViews>
  <sheetFormatPr defaultRowHeight="14.4" outlineLevelRow="0" outlineLevelCol="0"/>
  <cols>
    <col min="1" max="1" width="16.7109375" customWidth="true" style="0"/>
    <col min="2" max="2" width="28.7109375" customWidth="true" style="3"/>
    <col min="3" max="3" width="29" customWidth="true" style="0"/>
    <col min="4" max="4" width="25" customWidth="true" style="0"/>
    <col min="5" max="5" width="34.7109375" customWidth="true" style="0"/>
    <col min="6" max="6" width="19.7109375" customWidth="true" style="0"/>
    <col min="7" max="7" width="16" customWidth="true" style="2"/>
    <col min="8" max="8" width="18.5703125" customWidth="true" style="0"/>
    <col min="9" max="9" width="17.42578125" customWidth="true" style="0"/>
    <col min="10" max="10" width="17.28515625" customWidth="true" style="1"/>
    <col min="11" max="11" width="28.5703125" customWidth="true" style="2"/>
    <col min="12" max="12" width="29.28515625" customWidth="true" style="2"/>
  </cols>
  <sheetData>
    <row r="1" spans="1:4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s="2" t="s">
        <v>10</v>
      </c>
      <c r="L1" s="2" t="s">
        <v>11</v>
      </c>
      <c r="M1" t="s">
        <v>1013</v>
      </c>
    </row>
    <row r="2" spans="1:4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36675</v>
      </c>
      <c r="H2" s="5" t="s">
        <v>18</v>
      </c>
      <c r="I2" s="5"/>
      <c r="J2" s="7"/>
      <c r="K2" s="6">
        <f>VLOOKUP(B2,'[1]TH CÁC NĂM'!$B$4:$E$237,3,0)</f>
        <v>45152</v>
      </c>
      <c r="L2" s="6">
        <f>VLOOKUP(B2,'[1]TH CÁC NĂM'!$B$4:$E$237,4,0)</f>
        <v>45243</v>
      </c>
      <c r="M2" s="8" t="s">
        <v>1014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35529</v>
      </c>
      <c r="H3" s="5" t="s">
        <v>18</v>
      </c>
      <c r="I3" s="5"/>
      <c r="J3" s="7"/>
      <c r="K3" s="6">
        <f>VLOOKUP(B3,'[1]TH CÁC NĂM'!$B$4:$E$237,3,0)</f>
        <v>44284</v>
      </c>
      <c r="L3" s="6">
        <f>VLOOKUP(B3,'[1]TH CÁC NĂM'!$B$4:$E$237,4,0)</f>
        <v>44375</v>
      </c>
      <c r="M3" s="8" t="s">
        <v>1014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v>34354</v>
      </c>
      <c r="H4" s="5" t="s">
        <v>18</v>
      </c>
      <c r="I4" s="5"/>
      <c r="J4" s="7"/>
      <c r="K4" s="6">
        <f>VLOOKUP(B4,'[1]TH CÁC NĂM'!$B$4:$E$237,3,0)</f>
        <v>45139</v>
      </c>
      <c r="L4" s="6">
        <f>VLOOKUP(B4,'[1]TH CÁC NĂM'!$B$4:$E$237,4,0)</f>
        <v>45230</v>
      </c>
      <c r="M4" s="8" t="s">
        <v>1014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6">
        <v>36759</v>
      </c>
      <c r="H5" s="5" t="s">
        <v>18</v>
      </c>
      <c r="I5" s="5"/>
      <c r="J5" s="7"/>
      <c r="K5" s="6">
        <f>VLOOKUP(B5,'[1]TH CÁC NĂM'!$B$4:$E$237,3,0)</f>
        <v>45148</v>
      </c>
      <c r="L5" s="6">
        <f>VLOOKUP(B5,'[1]TH CÁC NĂM'!$B$4:$E$237,4,0)</f>
        <v>45239</v>
      </c>
      <c r="M5" s="8" t="s">
        <v>1014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A6" s="5" t="s">
        <v>37</v>
      </c>
      <c r="B6" s="5" t="s">
        <v>38</v>
      </c>
      <c r="C6" s="5" t="s">
        <v>39</v>
      </c>
      <c r="D6" s="5" t="s">
        <v>40</v>
      </c>
      <c r="E6" s="10" t="s">
        <v>41</v>
      </c>
      <c r="F6" s="5" t="s">
        <v>42</v>
      </c>
      <c r="G6" s="6">
        <v>26774</v>
      </c>
      <c r="H6" s="5" t="s">
        <v>18</v>
      </c>
      <c r="I6" s="5" t="s">
        <v>43</v>
      </c>
      <c r="J6" s="7"/>
      <c r="K6" s="6">
        <f>VLOOKUP(B6,'[1]TH CÁC NĂM'!$B$4:$E$237,3,0)</f>
        <v>45078</v>
      </c>
      <c r="L6" s="6">
        <f>VLOOKUP(B6,'[1]TH CÁC NĂM'!$B$4:$E$237,4,0)</f>
        <v>45107</v>
      </c>
      <c r="M6" s="8" t="s">
        <v>1014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A7" s="5" t="s">
        <v>44</v>
      </c>
      <c r="B7" s="5" t="s">
        <v>45</v>
      </c>
      <c r="C7" s="5" t="s">
        <v>27</v>
      </c>
      <c r="D7" s="5" t="s">
        <v>46</v>
      </c>
      <c r="E7" s="5" t="s">
        <v>47</v>
      </c>
      <c r="F7" s="5" t="s">
        <v>48</v>
      </c>
      <c r="G7" s="6">
        <v>33162</v>
      </c>
      <c r="H7" s="5" t="s">
        <v>18</v>
      </c>
      <c r="I7" s="5"/>
      <c r="J7" s="7"/>
      <c r="K7" s="6">
        <f>VLOOKUP(B7,'[1]TH CÁC NĂM'!$B$4:$E$237,3,0)</f>
        <v>45117</v>
      </c>
      <c r="L7" s="6">
        <f>VLOOKUP(B7,'[1]TH CÁC NĂM'!$B$4:$E$237,4,0)</f>
        <v>45208</v>
      </c>
      <c r="M7" s="8" t="s">
        <v>1014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A8" s="5" t="s">
        <v>49</v>
      </c>
      <c r="B8" s="5" t="s">
        <v>50</v>
      </c>
      <c r="C8" s="5" t="s">
        <v>51</v>
      </c>
      <c r="D8" s="5" t="s">
        <v>34</v>
      </c>
      <c r="E8" s="5" t="s">
        <v>52</v>
      </c>
      <c r="F8" s="5" t="s">
        <v>53</v>
      </c>
      <c r="G8" s="6">
        <v>36229</v>
      </c>
      <c r="H8" s="5" t="s">
        <v>18</v>
      </c>
      <c r="I8" s="5" t="s">
        <v>43</v>
      </c>
      <c r="J8" s="7"/>
      <c r="K8" s="6">
        <f>VLOOKUP(B8,'[1]TH CÁC NĂM'!$B$4:$E$237,3,0)</f>
        <v>45103</v>
      </c>
      <c r="L8" s="6">
        <f>VLOOKUP(B8,'[1]TH CÁC NĂM'!$B$4:$E$237,4,0)</f>
        <v>45163</v>
      </c>
      <c r="M8" s="8" t="s">
        <v>1014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>
        <v>35463</v>
      </c>
      <c r="H9" s="5" t="s">
        <v>18</v>
      </c>
      <c r="I9" s="5" t="s">
        <v>43</v>
      </c>
      <c r="J9" s="7"/>
      <c r="K9" s="6">
        <f>VLOOKUP(B9,'[1]TH CÁC NĂM'!$B$4:$E$237,3,0)</f>
        <v>45117</v>
      </c>
      <c r="L9" s="6">
        <f>VLOOKUP(B9,'[1]TH CÁC NĂM'!$B$4:$E$237,4,0)</f>
        <v>45178</v>
      </c>
      <c r="M9" s="8" t="s">
        <v>1014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A10" s="5" t="s">
        <v>60</v>
      </c>
      <c r="B10" s="5" t="s">
        <v>61</v>
      </c>
      <c r="C10" s="5" t="s">
        <v>62</v>
      </c>
      <c r="D10" s="5" t="s">
        <v>40</v>
      </c>
      <c r="E10" s="5"/>
      <c r="F10" s="5" t="s">
        <v>63</v>
      </c>
      <c r="G10" s="6">
        <v>29160</v>
      </c>
      <c r="H10" s="5" t="s">
        <v>18</v>
      </c>
      <c r="I10" s="5" t="s">
        <v>43</v>
      </c>
      <c r="J10" s="7"/>
      <c r="K10" s="6">
        <f>VLOOKUP(B10,'[1]TH CÁC NĂM'!$B$4:$E$237,3,0)</f>
        <v>45110</v>
      </c>
      <c r="L10" s="6">
        <f>VLOOKUP(B10,'[1]TH CÁC NĂM'!$B$4:$E$237,4,0)</f>
        <v>45201</v>
      </c>
      <c r="M10" s="8" t="s">
        <v>1014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6">
        <v>33984</v>
      </c>
      <c r="H11" s="5" t="s">
        <v>18</v>
      </c>
      <c r="I11" s="5"/>
      <c r="J11" s="7"/>
      <c r="K11" s="6">
        <f>VLOOKUP(B11,'[1]TH CÁC NĂM'!$B$4:$E$237,3,0)</f>
        <v>45139</v>
      </c>
      <c r="L11" s="6">
        <f>VLOOKUP(B11,'[1]TH CÁC NĂM'!$B$4:$E$237,4,0)</f>
        <v>45199</v>
      </c>
      <c r="M11" s="8" t="s">
        <v>1014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5" t="s">
        <v>70</v>
      </c>
      <c r="B12" s="5" t="s">
        <v>71</v>
      </c>
      <c r="C12" s="5" t="s">
        <v>51</v>
      </c>
      <c r="D12" s="5" t="s">
        <v>15</v>
      </c>
      <c r="E12" s="5"/>
      <c r="F12" s="5" t="s">
        <v>72</v>
      </c>
      <c r="G12" s="6">
        <v>35680</v>
      </c>
      <c r="H12" s="5" t="s">
        <v>18</v>
      </c>
      <c r="I12" s="5" t="s">
        <v>43</v>
      </c>
      <c r="J12" s="7"/>
      <c r="K12" s="6">
        <f>VLOOKUP(B12,'[1]TH CÁC NĂM'!$B$4:$E$237,3,0)</f>
        <v>45110</v>
      </c>
      <c r="L12" s="6">
        <f>VLOOKUP(B12,'[1]TH CÁC NĂM'!$B$4:$E$237,4,0)</f>
        <v>45171</v>
      </c>
      <c r="M12" s="8" t="s">
        <v>1014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5" t="s">
        <v>73</v>
      </c>
      <c r="B13" s="5" t="s">
        <v>74</v>
      </c>
      <c r="C13" s="5" t="s">
        <v>51</v>
      </c>
      <c r="D13" s="5" t="s">
        <v>15</v>
      </c>
      <c r="E13" s="5"/>
      <c r="F13" s="5" t="s">
        <v>75</v>
      </c>
      <c r="G13" s="6">
        <v>36869</v>
      </c>
      <c r="H13" s="5" t="s">
        <v>18</v>
      </c>
      <c r="I13" s="5" t="s">
        <v>43</v>
      </c>
      <c r="J13" s="7"/>
      <c r="K13" s="6">
        <f>VLOOKUP(B13,'[1]TH CÁC NĂM'!$B$4:$E$237,3,0)</f>
        <v>45110</v>
      </c>
      <c r="L13" s="6">
        <f>VLOOKUP(B13,'[1]TH CÁC NĂM'!$B$4:$E$237,4,0)</f>
        <v>45171</v>
      </c>
      <c r="M13" s="8" t="s">
        <v>1014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A14" s="5" t="s">
        <v>76</v>
      </c>
      <c r="B14" s="5" t="s">
        <v>77</v>
      </c>
      <c r="C14" s="5" t="s">
        <v>51</v>
      </c>
      <c r="D14" s="5" t="s">
        <v>15</v>
      </c>
      <c r="E14" s="5"/>
      <c r="F14" s="5" t="s">
        <v>78</v>
      </c>
      <c r="G14" s="6">
        <v>35476</v>
      </c>
      <c r="H14" s="5" t="s">
        <v>18</v>
      </c>
      <c r="I14" s="5" t="s">
        <v>43</v>
      </c>
      <c r="J14" s="7"/>
      <c r="K14" s="6">
        <f>VLOOKUP(B14,'[1]TH CÁC NĂM'!$B$4:$E$237,3,0)</f>
        <v>45110</v>
      </c>
      <c r="L14" s="6">
        <f>VLOOKUP(B14,'[1]TH CÁC NĂM'!$B$4:$E$237,4,0)</f>
        <v>45171</v>
      </c>
      <c r="M14" s="8" t="s">
        <v>1014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>
      <c r="A15" s="5" t="s">
        <v>79</v>
      </c>
      <c r="B15" s="5" t="s">
        <v>80</v>
      </c>
      <c r="C15" s="5" t="s">
        <v>51</v>
      </c>
      <c r="D15" s="5" t="s">
        <v>15</v>
      </c>
      <c r="E15" s="5"/>
      <c r="F15" s="5" t="s">
        <v>81</v>
      </c>
      <c r="G15" s="6">
        <v>34261</v>
      </c>
      <c r="H15" s="5" t="s">
        <v>18</v>
      </c>
      <c r="I15" s="5" t="s">
        <v>43</v>
      </c>
      <c r="J15" s="7"/>
      <c r="K15" s="6">
        <f>VLOOKUP(B15,'[1]TH CÁC NĂM'!$B$4:$E$237,3,0)</f>
        <v>45110</v>
      </c>
      <c r="L15" s="6">
        <f>VLOOKUP(B15,'[1]TH CÁC NĂM'!$B$4:$E$237,4,0)</f>
        <v>45171</v>
      </c>
      <c r="M15" s="8" t="s">
        <v>1014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A16" s="5" t="s">
        <v>82</v>
      </c>
      <c r="B16" s="5" t="s">
        <v>83</v>
      </c>
      <c r="C16" s="5" t="s">
        <v>51</v>
      </c>
      <c r="D16" s="5" t="s">
        <v>15</v>
      </c>
      <c r="E16" s="5"/>
      <c r="F16" s="5" t="s">
        <v>84</v>
      </c>
      <c r="G16" s="6">
        <v>36466</v>
      </c>
      <c r="H16" s="5" t="s">
        <v>18</v>
      </c>
      <c r="I16" s="5"/>
      <c r="J16" s="7"/>
      <c r="K16" s="6">
        <f>VLOOKUP(B16,'[1]TH CÁC NĂM'!$B$4:$E$237,3,0)</f>
        <v>45110</v>
      </c>
      <c r="L16" s="6">
        <f>VLOOKUP(B16,'[1]TH CÁC NĂM'!$B$4:$E$237,4,0)</f>
        <v>45171</v>
      </c>
      <c r="M16" s="8" t="s">
        <v>1014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>
      <c r="A17" s="5" t="s">
        <v>85</v>
      </c>
      <c r="B17" s="5" t="s">
        <v>86</v>
      </c>
      <c r="C17" s="5" t="s">
        <v>87</v>
      </c>
      <c r="D17" s="5" t="s">
        <v>57</v>
      </c>
      <c r="E17" s="5" t="s">
        <v>88</v>
      </c>
      <c r="F17" s="5" t="s">
        <v>89</v>
      </c>
      <c r="G17" s="6">
        <v>36647</v>
      </c>
      <c r="H17" s="5" t="s">
        <v>18</v>
      </c>
      <c r="I17" s="5" t="s">
        <v>90</v>
      </c>
      <c r="J17" s="7"/>
      <c r="K17" s="6">
        <f>VLOOKUP(B17,'[1]TH CÁC NĂM'!$B$4:$E$237,3,0)</f>
        <v>45117</v>
      </c>
      <c r="L17" s="6">
        <f>VLOOKUP(B17,'[1]TH CÁC NĂM'!$B$4:$E$237,4,0)</f>
        <v>45178</v>
      </c>
      <c r="M17" s="8" t="s">
        <v>1014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>
      <c r="A18" s="5" t="s">
        <v>91</v>
      </c>
      <c r="B18" s="5" t="s">
        <v>92</v>
      </c>
      <c r="C18" s="5" t="s">
        <v>27</v>
      </c>
      <c r="D18" s="5" t="s">
        <v>46</v>
      </c>
      <c r="E18" s="5" t="s">
        <v>93</v>
      </c>
      <c r="F18" s="5" t="s">
        <v>94</v>
      </c>
      <c r="G18" s="6">
        <v>34558</v>
      </c>
      <c r="H18" s="5" t="s">
        <v>18</v>
      </c>
      <c r="I18" s="5" t="s">
        <v>43</v>
      </c>
      <c r="J18" s="7"/>
      <c r="K18" s="6">
        <f>VLOOKUP(B18,'[1]TH CÁC NĂM'!$B$4:$E$237,3,0)</f>
        <v>45082</v>
      </c>
      <c r="L18" s="6">
        <f>VLOOKUP(B18,'[1]TH CÁC NĂM'!$B$4:$E$237,4,0)</f>
        <v>45173</v>
      </c>
      <c r="M18" s="8" t="s">
        <v>1014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>
      <c r="A19" s="5" t="s">
        <v>95</v>
      </c>
      <c r="B19" s="5" t="s">
        <v>96</v>
      </c>
      <c r="C19" s="5" t="s">
        <v>27</v>
      </c>
      <c r="D19" s="5" t="s">
        <v>46</v>
      </c>
      <c r="E19" s="10" t="s">
        <v>97</v>
      </c>
      <c r="F19" s="5" t="s">
        <v>98</v>
      </c>
      <c r="G19" s="6">
        <v>32698</v>
      </c>
      <c r="H19" s="5" t="s">
        <v>18</v>
      </c>
      <c r="I19" s="5" t="s">
        <v>43</v>
      </c>
      <c r="J19" s="7"/>
      <c r="K19" s="6">
        <f>VLOOKUP(B19,'[1]TH CÁC NĂM'!$B$4:$E$237,3,0)</f>
        <v>45082</v>
      </c>
      <c r="L19" s="6">
        <f>VLOOKUP(B19,'[1]TH CÁC NĂM'!$B$4:$E$237,4,0)</f>
        <v>45173</v>
      </c>
      <c r="M19" s="8" t="s">
        <v>1014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>
      <c r="A20" s="5" t="s">
        <v>99</v>
      </c>
      <c r="B20" s="5" t="s">
        <v>100</v>
      </c>
      <c r="C20" s="5" t="s">
        <v>27</v>
      </c>
      <c r="D20" s="5" t="s">
        <v>46</v>
      </c>
      <c r="E20" s="5" t="s">
        <v>101</v>
      </c>
      <c r="F20" s="5" t="s">
        <v>102</v>
      </c>
      <c r="G20" s="6">
        <v>32561</v>
      </c>
      <c r="H20" s="5" t="s">
        <v>18</v>
      </c>
      <c r="I20" s="5" t="s">
        <v>43</v>
      </c>
      <c r="J20" s="7"/>
      <c r="K20" s="6">
        <f>VLOOKUP(B20,'[1]TH CÁC NĂM'!$B$4:$E$237,3,0)</f>
        <v>45029</v>
      </c>
      <c r="L20" s="6">
        <f>VLOOKUP(B20,'[1]TH CÁC NĂM'!$B$4:$E$237,4,0)</f>
        <v>45119</v>
      </c>
      <c r="M20" s="8" t="s">
        <v>1014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>
      <c r="A21" s="5" t="s">
        <v>103</v>
      </c>
      <c r="B21" s="5" t="s">
        <v>104</v>
      </c>
      <c r="C21" s="5" t="s">
        <v>51</v>
      </c>
      <c r="D21" s="5" t="s">
        <v>15</v>
      </c>
      <c r="E21" s="5"/>
      <c r="F21" s="5" t="s">
        <v>105</v>
      </c>
      <c r="G21" s="6">
        <v>35908</v>
      </c>
      <c r="H21" s="5" t="s">
        <v>18</v>
      </c>
      <c r="I21" s="5" t="s">
        <v>43</v>
      </c>
      <c r="J21" s="7"/>
      <c r="K21" s="6">
        <f>VLOOKUP(B21,'[1]TH CÁC NĂM'!$B$4:$E$237,3,0)</f>
        <v>45019</v>
      </c>
      <c r="L21" s="6">
        <f>VLOOKUP(B21,'[1]TH CÁC NĂM'!$B$4:$E$237,4,0)</f>
        <v>45079</v>
      </c>
      <c r="M21" s="8" t="s">
        <v>1014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>
      <c r="A22" s="5" t="s">
        <v>106</v>
      </c>
      <c r="B22" s="5" t="s">
        <v>107</v>
      </c>
      <c r="C22" s="5" t="s">
        <v>27</v>
      </c>
      <c r="D22" s="5" t="s">
        <v>46</v>
      </c>
      <c r="E22" s="5" t="s">
        <v>108</v>
      </c>
      <c r="F22" s="5" t="s">
        <v>109</v>
      </c>
      <c r="G22" s="6">
        <v>33837</v>
      </c>
      <c r="H22" s="5" t="s">
        <v>18</v>
      </c>
      <c r="I22" s="5" t="s">
        <v>43</v>
      </c>
      <c r="J22" s="7"/>
      <c r="K22" s="6">
        <f>VLOOKUP(B22,'[1]TH CÁC NĂM'!$B$4:$E$237,3,0)</f>
        <v>45019</v>
      </c>
      <c r="L22" s="6">
        <f>VLOOKUP(B22,'[1]TH CÁC NĂM'!$B$4:$E$237,4,0)</f>
        <v>45109</v>
      </c>
      <c r="M22" s="8" t="s">
        <v>1014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>
      <c r="A23" s="5" t="s">
        <v>110</v>
      </c>
      <c r="B23" s="5" t="s">
        <v>111</v>
      </c>
      <c r="C23" s="5" t="s">
        <v>51</v>
      </c>
      <c r="D23" s="5" t="s">
        <v>15</v>
      </c>
      <c r="E23" s="5"/>
      <c r="F23" s="5" t="s">
        <v>112</v>
      </c>
      <c r="G23" s="6">
        <v>32935</v>
      </c>
      <c r="H23" s="5" t="s">
        <v>18</v>
      </c>
      <c r="I23" s="5" t="s">
        <v>43</v>
      </c>
      <c r="J23" s="7"/>
      <c r="K23" s="6">
        <f>VLOOKUP(B23,'[1]TH CÁC NĂM'!$B$4:$E$237,3,0)</f>
        <v>45019</v>
      </c>
      <c r="L23" s="6">
        <f>VLOOKUP(B23,'[1]TH CÁC NĂM'!$B$4:$E$237,4,0)</f>
        <v>45079</v>
      </c>
      <c r="M23" s="8" t="s">
        <v>1014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>
      <c r="A24" s="5" t="s">
        <v>113</v>
      </c>
      <c r="B24" s="5" t="s">
        <v>114</v>
      </c>
      <c r="C24" s="5" t="s">
        <v>51</v>
      </c>
      <c r="D24" s="5" t="s">
        <v>15</v>
      </c>
      <c r="E24" s="5"/>
      <c r="F24" s="5" t="s">
        <v>115</v>
      </c>
      <c r="G24" s="6">
        <v>33412</v>
      </c>
      <c r="H24" s="5" t="s">
        <v>18</v>
      </c>
      <c r="I24" s="5" t="s">
        <v>43</v>
      </c>
      <c r="J24" s="7"/>
      <c r="K24" s="6">
        <f>VLOOKUP(B24,'[1]TH CÁC NĂM'!$B$4:$E$237,3,0)</f>
        <v>45019</v>
      </c>
      <c r="L24" s="6">
        <f>VLOOKUP(B24,'[1]TH CÁC NĂM'!$B$4:$E$237,4,0)</f>
        <v>45079</v>
      </c>
      <c r="M24" s="8" t="s">
        <v>1014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>
      <c r="A25" s="5" t="s">
        <v>116</v>
      </c>
      <c r="B25" s="5" t="s">
        <v>117</v>
      </c>
      <c r="C25" s="5" t="s">
        <v>51</v>
      </c>
      <c r="D25" s="5" t="s">
        <v>15</v>
      </c>
      <c r="E25" s="5"/>
      <c r="F25" s="5" t="s">
        <v>118</v>
      </c>
      <c r="G25" s="6">
        <v>33912</v>
      </c>
      <c r="H25" s="5" t="s">
        <v>18</v>
      </c>
      <c r="I25" s="5" t="s">
        <v>43</v>
      </c>
      <c r="J25" s="7"/>
      <c r="K25" s="6">
        <f>VLOOKUP(B25,'[1]TH CÁC NĂM'!$B$4:$E$237,3,0)</f>
        <v>45019</v>
      </c>
      <c r="L25" s="6">
        <f>VLOOKUP(B25,'[1]TH CÁC NĂM'!$B$4:$E$237,4,0)</f>
        <v>45079</v>
      </c>
      <c r="M25" s="8" t="s">
        <v>1014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>
      <c r="A26" s="5" t="s">
        <v>119</v>
      </c>
      <c r="B26" s="5" t="s">
        <v>120</v>
      </c>
      <c r="C26" s="5" t="s">
        <v>121</v>
      </c>
      <c r="D26" s="5" t="s">
        <v>34</v>
      </c>
      <c r="E26" s="5"/>
      <c r="F26" s="5" t="s">
        <v>122</v>
      </c>
      <c r="G26" s="6">
        <v>32654</v>
      </c>
      <c r="H26" s="5" t="s">
        <v>18</v>
      </c>
      <c r="I26" s="5" t="s">
        <v>43</v>
      </c>
      <c r="J26" s="7"/>
      <c r="K26" s="6">
        <f>VLOOKUP(B26,'[1]TH CÁC NĂM'!$B$4:$E$237,3,0)</f>
        <v>45019</v>
      </c>
      <c r="L26" s="6">
        <f>VLOOKUP(B26,'[1]TH CÁC NĂM'!$B$4:$E$237,4,0)</f>
        <v>45048</v>
      </c>
      <c r="M26" s="8" t="s">
        <v>1014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>
      <c r="A27" s="5" t="s">
        <v>123</v>
      </c>
      <c r="B27" s="5" t="s">
        <v>124</v>
      </c>
      <c r="C27" s="5" t="s">
        <v>51</v>
      </c>
      <c r="D27" s="5" t="s">
        <v>15</v>
      </c>
      <c r="E27" s="5"/>
      <c r="F27" s="5" t="s">
        <v>125</v>
      </c>
      <c r="G27" s="6">
        <v>32094</v>
      </c>
      <c r="H27" s="5" t="s">
        <v>18</v>
      </c>
      <c r="I27" s="5" t="s">
        <v>43</v>
      </c>
      <c r="J27" s="7"/>
      <c r="K27" s="6">
        <f>VLOOKUP(B27,'[1]TH CÁC NĂM'!$B$4:$E$237,3,0)</f>
        <v>45019</v>
      </c>
      <c r="L27" s="6">
        <f>VLOOKUP(B27,'[1]TH CÁC NĂM'!$B$4:$E$237,4,0)</f>
        <v>45079</v>
      </c>
      <c r="M27" s="8" t="s">
        <v>1014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>
      <c r="A28" s="5" t="s">
        <v>126</v>
      </c>
      <c r="B28" s="5" t="s">
        <v>127</v>
      </c>
      <c r="C28" s="5" t="s">
        <v>51</v>
      </c>
      <c r="D28" s="5" t="s">
        <v>15</v>
      </c>
      <c r="E28" s="5" t="s">
        <v>128</v>
      </c>
      <c r="F28" s="5" t="s">
        <v>129</v>
      </c>
      <c r="G28" s="6">
        <v>36458</v>
      </c>
      <c r="H28" s="5" t="s">
        <v>18</v>
      </c>
      <c r="I28" s="5" t="s">
        <v>43</v>
      </c>
      <c r="J28" s="7"/>
      <c r="K28" s="6">
        <f>VLOOKUP(B28,'[1]TH CÁC NĂM'!$B$4:$E$237,3,0)</f>
        <v>45019</v>
      </c>
      <c r="L28" s="6">
        <f>VLOOKUP(B28,'[1]TH CÁC NĂM'!$B$4:$E$237,4,0)</f>
        <v>45079</v>
      </c>
      <c r="M28" s="8" t="s">
        <v>1014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>
      <c r="A29" s="5" t="s">
        <v>130</v>
      </c>
      <c r="B29" s="5" t="s">
        <v>131</v>
      </c>
      <c r="C29" s="5" t="s">
        <v>132</v>
      </c>
      <c r="D29" s="5" t="s">
        <v>133</v>
      </c>
      <c r="E29" s="5" t="s">
        <v>134</v>
      </c>
      <c r="F29" s="5" t="s">
        <v>135</v>
      </c>
      <c r="G29" s="6">
        <v>35255</v>
      </c>
      <c r="H29" s="5" t="s">
        <v>18</v>
      </c>
      <c r="I29" s="5" t="s">
        <v>43</v>
      </c>
      <c r="J29" s="7"/>
      <c r="K29" s="6">
        <f>VLOOKUP(B29,'[1]TH CÁC NĂM'!$B$4:$E$237,3,0)</f>
        <v>45014</v>
      </c>
      <c r="L29" s="6">
        <f>VLOOKUP(B29,'[1]TH CÁC NĂM'!$B$4:$E$237,4,0)</f>
        <v>45105</v>
      </c>
      <c r="M29" s="8" t="s">
        <v>1014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>
      <c r="A30" s="11" t="s">
        <v>136</v>
      </c>
      <c r="B30" s="11" t="s">
        <v>137</v>
      </c>
      <c r="C30" s="11" t="s">
        <v>27</v>
      </c>
      <c r="D30" s="11" t="s">
        <v>28</v>
      </c>
      <c r="E30" s="11"/>
      <c r="F30" s="11" t="s">
        <v>138</v>
      </c>
      <c r="G30" s="12">
        <v>25569</v>
      </c>
      <c r="H30" s="11" t="s">
        <v>18</v>
      </c>
      <c r="I30" s="11" t="s">
        <v>43</v>
      </c>
      <c r="J30" s="13"/>
      <c r="K30" s="12">
        <f>VLOOKUP(B30,'[1]TH CÁC NĂM'!$B$4:$E$237,3,0)</f>
        <v>44993</v>
      </c>
      <c r="L30" s="12">
        <f>VLOOKUP(B30,'[1]TH CÁC NĂM'!$B$4:$E$237,4,0)</f>
        <v>45084</v>
      </c>
      <c r="M30" s="14" t="s">
        <v>1015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>
      <c r="A31" s="5" t="s">
        <v>139</v>
      </c>
      <c r="B31" s="5" t="s">
        <v>140</v>
      </c>
      <c r="C31" s="5" t="s">
        <v>27</v>
      </c>
      <c r="D31" s="5" t="s">
        <v>46</v>
      </c>
      <c r="E31" s="5" t="s">
        <v>141</v>
      </c>
      <c r="F31" s="5" t="s">
        <v>142</v>
      </c>
      <c r="G31" s="6">
        <v>33142</v>
      </c>
      <c r="H31" s="5" t="s">
        <v>18</v>
      </c>
      <c r="I31" s="5" t="s">
        <v>43</v>
      </c>
      <c r="J31" s="7"/>
      <c r="K31" s="6">
        <f>VLOOKUP(B31,'[1]TH CÁC NĂM'!$B$4:$E$237,3,0)</f>
        <v>44995</v>
      </c>
      <c r="L31" s="6">
        <f>VLOOKUP(B31,'[1]TH CÁC NĂM'!$B$4:$E$237,4,0)</f>
        <v>45086</v>
      </c>
      <c r="M31" s="8" t="s">
        <v>1014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>
      <c r="A32" s="5" t="s">
        <v>143</v>
      </c>
      <c r="B32" s="5" t="s">
        <v>144</v>
      </c>
      <c r="C32" s="5" t="s">
        <v>145</v>
      </c>
      <c r="D32" s="5" t="s">
        <v>15</v>
      </c>
      <c r="E32" s="16" t="s">
        <v>146</v>
      </c>
      <c r="F32" s="16" t="s">
        <v>147</v>
      </c>
      <c r="G32" s="17">
        <v>34243</v>
      </c>
      <c r="H32" s="5" t="s">
        <v>18</v>
      </c>
      <c r="I32" s="5" t="s">
        <v>43</v>
      </c>
      <c r="J32" s="7"/>
      <c r="K32" s="6">
        <f>VLOOKUP(B32,'[1]TH CÁC NĂM'!$B$4:$E$237,3,0)</f>
        <v>44991</v>
      </c>
      <c r="L32" s="6">
        <f>VLOOKUP(B32,'[1]TH CÁC NĂM'!$B$4:$E$237,4,0)</f>
        <v>45051</v>
      </c>
      <c r="M32" s="8" t="s">
        <v>1014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>
      <c r="A33" s="5" t="s">
        <v>148</v>
      </c>
      <c r="B33" s="5" t="s">
        <v>149</v>
      </c>
      <c r="C33" s="5" t="s">
        <v>150</v>
      </c>
      <c r="D33" s="5" t="s">
        <v>40</v>
      </c>
      <c r="E33" s="5"/>
      <c r="F33" s="5" t="s">
        <v>151</v>
      </c>
      <c r="G33" s="6">
        <v>26446</v>
      </c>
      <c r="H33" s="5" t="s">
        <v>18</v>
      </c>
      <c r="I33" s="5" t="s">
        <v>43</v>
      </c>
      <c r="J33" s="7"/>
      <c r="K33" s="6">
        <f>VLOOKUP(B33,'[1]TH CÁC NĂM'!$B$4:$E$237,3,0)</f>
        <v>44977</v>
      </c>
      <c r="L33" s="6">
        <f>VLOOKUP(B33,'[1]TH CÁC NĂM'!$B$4:$E$237,4,0)</f>
        <v>45035</v>
      </c>
      <c r="M33" s="8" t="s">
        <v>1014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>
      <c r="A34" s="5" t="s">
        <v>152</v>
      </c>
      <c r="B34" s="5" t="s">
        <v>153</v>
      </c>
      <c r="C34" s="5" t="s">
        <v>154</v>
      </c>
      <c r="D34" s="5" t="s">
        <v>22</v>
      </c>
      <c r="E34" s="5" t="s">
        <v>155</v>
      </c>
      <c r="F34" s="5" t="s">
        <v>156</v>
      </c>
      <c r="G34" s="6">
        <v>32984</v>
      </c>
      <c r="H34" s="5" t="s">
        <v>18</v>
      </c>
      <c r="I34" s="5" t="s">
        <v>43</v>
      </c>
      <c r="J34" s="7"/>
      <c r="K34" s="6">
        <f>VLOOKUP(B34,'[1]TH CÁC NĂM'!$B$4:$E$237,3,0)</f>
        <v>45091</v>
      </c>
      <c r="L34" s="6">
        <f>VLOOKUP(B34,'[1]TH CÁC NĂM'!$B$4:$E$237,4,0)</f>
        <v>45182</v>
      </c>
      <c r="M34" s="8" t="s">
        <v>1014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>
      <c r="A35" s="5" t="s">
        <v>157</v>
      </c>
      <c r="B35" s="5" t="s">
        <v>158</v>
      </c>
      <c r="C35" s="5" t="s">
        <v>159</v>
      </c>
      <c r="D35" s="5" t="s">
        <v>22</v>
      </c>
      <c r="E35" s="5" t="s">
        <v>160</v>
      </c>
      <c r="F35" s="5" t="s">
        <v>161</v>
      </c>
      <c r="G35" s="6">
        <v>35338</v>
      </c>
      <c r="H35" s="5" t="s">
        <v>18</v>
      </c>
      <c r="I35" s="5" t="s">
        <v>43</v>
      </c>
      <c r="J35" s="7"/>
      <c r="K35" s="6">
        <f>VLOOKUP(B35,'[1]TH CÁC NĂM'!$B$4:$E$237,3,0)</f>
        <v>44958</v>
      </c>
      <c r="L35" s="6">
        <f>VLOOKUP(B35,'[1]TH CÁC NĂM'!$B$4:$E$237,4,0)</f>
        <v>45046</v>
      </c>
      <c r="M35" s="8" t="s">
        <v>1014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>
      <c r="A36" s="5" t="s">
        <v>162</v>
      </c>
      <c r="B36" s="5" t="s">
        <v>163</v>
      </c>
      <c r="C36" s="5" t="s">
        <v>164</v>
      </c>
      <c r="D36" s="5" t="s">
        <v>40</v>
      </c>
      <c r="E36" s="5"/>
      <c r="F36" s="5" t="s">
        <v>165</v>
      </c>
      <c r="G36" s="6">
        <v>30750</v>
      </c>
      <c r="H36" s="5" t="s">
        <v>18</v>
      </c>
      <c r="I36" s="5" t="s">
        <v>43</v>
      </c>
      <c r="J36" s="7"/>
      <c r="K36" s="6">
        <f>VLOOKUP(B36,'[1]TH CÁC NĂM'!$B$4:$E$237,3,0)</f>
        <v>44958</v>
      </c>
      <c r="L36" s="6">
        <f>VLOOKUP(B36,'[1]TH CÁC NĂM'!$B$4:$E$237,4,0)</f>
        <v>45016</v>
      </c>
      <c r="M36" s="8" t="s">
        <v>1014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>
      <c r="A37" s="11" t="s">
        <v>166</v>
      </c>
      <c r="B37" s="11" t="s">
        <v>167</v>
      </c>
      <c r="C37" s="11" t="s">
        <v>168</v>
      </c>
      <c r="D37" s="11" t="s">
        <v>40</v>
      </c>
      <c r="E37" s="18" t="s">
        <v>128</v>
      </c>
      <c r="F37" s="11" t="s">
        <v>169</v>
      </c>
      <c r="G37" s="12">
        <v>30913</v>
      </c>
      <c r="H37" s="11" t="s">
        <v>18</v>
      </c>
      <c r="I37" s="11" t="s">
        <v>43</v>
      </c>
      <c r="J37" s="13"/>
      <c r="K37" s="12">
        <f>VLOOKUP(B37,'[1]TH CÁC NĂM'!$B$4:$E$237,3,0)</f>
        <v>45054</v>
      </c>
      <c r="L37" s="12">
        <f>VLOOKUP(B37,'[1]TH CÁC NĂM'!$B$4:$E$237,4,0)</f>
        <v>45145</v>
      </c>
      <c r="M37" s="14" t="s">
        <v>1015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>
      <c r="A38" s="5" t="s">
        <v>170</v>
      </c>
      <c r="B38" s="5" t="s">
        <v>171</v>
      </c>
      <c r="C38" s="5" t="s">
        <v>172</v>
      </c>
      <c r="D38" s="5" t="s">
        <v>133</v>
      </c>
      <c r="E38" s="5" t="s">
        <v>173</v>
      </c>
      <c r="F38" s="5" t="s">
        <v>174</v>
      </c>
      <c r="G38" s="6">
        <v>30465</v>
      </c>
      <c r="H38" s="5" t="s">
        <v>18</v>
      </c>
      <c r="I38" s="5" t="s">
        <v>43</v>
      </c>
      <c r="J38" s="7"/>
      <c r="K38" s="17"/>
      <c r="L38" s="17"/>
      <c r="M38" s="8" t="s">
        <v>1014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>
      <c r="A39" s="5" t="s">
        <v>175</v>
      </c>
      <c r="B39" s="5" t="s">
        <v>176</v>
      </c>
      <c r="C39" s="5" t="s">
        <v>27</v>
      </c>
      <c r="D39" s="5" t="s">
        <v>28</v>
      </c>
      <c r="E39" s="5" t="s">
        <v>177</v>
      </c>
      <c r="F39" s="5" t="s">
        <v>178</v>
      </c>
      <c r="G39" s="6">
        <v>32243</v>
      </c>
      <c r="H39" s="5" t="s">
        <v>18</v>
      </c>
      <c r="I39" s="5" t="s">
        <v>43</v>
      </c>
      <c r="J39" s="7"/>
      <c r="K39" s="6">
        <f>VLOOKUP(B39,'[1]TH CÁC NĂM'!$B$4:$E$237,3,0)</f>
        <v>44896</v>
      </c>
      <c r="L39" s="6">
        <f>VLOOKUP(B39,'[1]TH CÁC NĂM'!$B$4:$E$237,4,0)</f>
        <v>44985</v>
      </c>
      <c r="M39" s="8" t="s">
        <v>1014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>
      <c r="A40" s="5" t="s">
        <v>179</v>
      </c>
      <c r="B40" s="5" t="s">
        <v>180</v>
      </c>
      <c r="C40" s="5" t="s">
        <v>132</v>
      </c>
      <c r="D40" s="5" t="s">
        <v>133</v>
      </c>
      <c r="E40" s="5" t="s">
        <v>181</v>
      </c>
      <c r="F40" s="5" t="s">
        <v>182</v>
      </c>
      <c r="G40" s="6">
        <v>36286</v>
      </c>
      <c r="H40" s="5" t="s">
        <v>18</v>
      </c>
      <c r="I40" s="5" t="s">
        <v>43</v>
      </c>
      <c r="J40" s="7"/>
      <c r="K40" s="6">
        <f>VLOOKUP(B40,'[1]TH CÁC NĂM'!$B$4:$E$237,3,0)</f>
        <v>44866</v>
      </c>
      <c r="L40" s="6">
        <f>VLOOKUP(B40,'[1]TH CÁC NĂM'!$B$4:$E$237,4,0)</f>
        <v>44957</v>
      </c>
      <c r="M40" s="8" t="s">
        <v>1014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>
      <c r="A41" s="5" t="s">
        <v>183</v>
      </c>
      <c r="B41" s="5" t="s">
        <v>184</v>
      </c>
      <c r="C41" s="5" t="s">
        <v>87</v>
      </c>
      <c r="D41" s="5" t="s">
        <v>57</v>
      </c>
      <c r="E41" s="5" t="s">
        <v>128</v>
      </c>
      <c r="F41" s="5" t="s">
        <v>185</v>
      </c>
      <c r="G41" s="6">
        <v>36638</v>
      </c>
      <c r="H41" s="5" t="s">
        <v>18</v>
      </c>
      <c r="I41" s="5" t="s">
        <v>43</v>
      </c>
      <c r="J41" s="7"/>
      <c r="K41" s="6">
        <f>VLOOKUP(B41,'[1]TH CÁC NĂM'!$B$4:$E$237,3,0)</f>
        <v>44858</v>
      </c>
      <c r="L41" s="6">
        <f>VLOOKUP(B41,'[1]TH CÁC NĂM'!$B$4:$E$237,4,0)</f>
        <v>44918</v>
      </c>
      <c r="M41" s="8" t="s">
        <v>1014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>
      <c r="A42" s="5" t="s">
        <v>186</v>
      </c>
      <c r="B42" s="5" t="s">
        <v>187</v>
      </c>
      <c r="C42" s="5" t="s">
        <v>27</v>
      </c>
      <c r="D42" s="5" t="s">
        <v>46</v>
      </c>
      <c r="E42" s="5" t="s">
        <v>188</v>
      </c>
      <c r="F42" s="16" t="s">
        <v>189</v>
      </c>
      <c r="G42" s="17">
        <v>34462</v>
      </c>
      <c r="H42" s="5" t="s">
        <v>18</v>
      </c>
      <c r="I42" s="5" t="s">
        <v>43</v>
      </c>
      <c r="J42" s="7"/>
      <c r="K42" s="6">
        <f>VLOOKUP(B42,'[1]TH CÁC NĂM'!$B$4:$E$237,3,0)</f>
        <v>44823</v>
      </c>
      <c r="L42" s="6">
        <f>VLOOKUP(B42,'[1]TH CÁC NĂM'!$B$4:$E$237,4,0)</f>
        <v>44913</v>
      </c>
      <c r="M42" s="8" t="s">
        <v>1014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>
      <c r="A43" s="5" t="s">
        <v>190</v>
      </c>
      <c r="B43" s="5" t="s">
        <v>191</v>
      </c>
      <c r="C43" s="5" t="s">
        <v>66</v>
      </c>
      <c r="D43" s="5" t="s">
        <v>67</v>
      </c>
      <c r="E43" s="5" t="s">
        <v>192</v>
      </c>
      <c r="F43" s="5" t="s">
        <v>193</v>
      </c>
      <c r="G43" s="6">
        <v>36007</v>
      </c>
      <c r="H43" s="5" t="s">
        <v>18</v>
      </c>
      <c r="I43" s="5" t="s">
        <v>43</v>
      </c>
      <c r="J43" s="7"/>
      <c r="K43" s="6">
        <f>VLOOKUP(B43,'[1]TH CÁC NĂM'!$B$4:$E$237,3,0)</f>
        <v>44851</v>
      </c>
      <c r="L43" s="6">
        <f>VLOOKUP(B43,'[1]TH CÁC NĂM'!$B$4:$E$237,4,0)</f>
        <v>44909</v>
      </c>
      <c r="M43" s="8" t="s">
        <v>1014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>
      <c r="A44" s="5" t="s">
        <v>194</v>
      </c>
      <c r="B44" s="5" t="s">
        <v>195</v>
      </c>
      <c r="C44" s="5" t="s">
        <v>132</v>
      </c>
      <c r="D44" s="5" t="s">
        <v>133</v>
      </c>
      <c r="E44" s="5" t="s">
        <v>196</v>
      </c>
      <c r="F44" s="5" t="s">
        <v>197</v>
      </c>
      <c r="G44" s="6">
        <v>36320</v>
      </c>
      <c r="H44" s="5" t="s">
        <v>18</v>
      </c>
      <c r="I44" s="5" t="s">
        <v>43</v>
      </c>
      <c r="J44" s="7"/>
      <c r="K44" s="6">
        <f>VLOOKUP(B44,'[1]TH CÁC NĂM'!$B$4:$E$237,3,0)</f>
        <v>44825</v>
      </c>
      <c r="L44" s="6">
        <f>VLOOKUP(B44,'[1]TH CÁC NĂM'!$B$4:$E$237,4,0)</f>
        <v>44915</v>
      </c>
      <c r="M44" s="8" t="s">
        <v>1014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>
      <c r="A45" s="5" t="s">
        <v>198</v>
      </c>
      <c r="B45" s="5" t="s">
        <v>199</v>
      </c>
      <c r="C45" s="5" t="s">
        <v>51</v>
      </c>
      <c r="D45" s="5" t="s">
        <v>200</v>
      </c>
      <c r="E45" s="5"/>
      <c r="F45" s="5" t="s">
        <v>201</v>
      </c>
      <c r="G45" s="6">
        <v>31011</v>
      </c>
      <c r="H45" s="5" t="s">
        <v>18</v>
      </c>
      <c r="I45" s="5" t="s">
        <v>43</v>
      </c>
      <c r="J45" s="7"/>
      <c r="K45" s="6">
        <f>VLOOKUP(B45,'[1]TH CÁC NĂM'!$B$4:$E$237,3,0)</f>
        <v>44809</v>
      </c>
      <c r="L45" s="6">
        <f>VLOOKUP(B45,'[1]TH CÁC NĂM'!$B$4:$E$237,4,0)</f>
        <v>44869</v>
      </c>
      <c r="M45" s="8" t="s">
        <v>1014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>
      <c r="A46" s="5" t="s">
        <v>202</v>
      </c>
      <c r="B46" s="5" t="s">
        <v>203</v>
      </c>
      <c r="C46" s="5" t="s">
        <v>87</v>
      </c>
      <c r="D46" s="5" t="s">
        <v>57</v>
      </c>
      <c r="E46" s="5" t="s">
        <v>204</v>
      </c>
      <c r="F46" s="5" t="s">
        <v>205</v>
      </c>
      <c r="G46" s="6">
        <v>29910</v>
      </c>
      <c r="H46" s="5" t="s">
        <v>18</v>
      </c>
      <c r="I46" s="5" t="s">
        <v>43</v>
      </c>
      <c r="J46" s="7"/>
      <c r="K46" s="6">
        <f>VLOOKUP(B46,'[1]TH CÁC NĂM'!$B$4:$E$237,3,0)</f>
        <v>44809</v>
      </c>
      <c r="L46" s="6">
        <f>VLOOKUP(B46,'[1]TH CÁC NĂM'!$B$4:$E$237,4,0)</f>
        <v>44869</v>
      </c>
      <c r="M46" s="8" t="s">
        <v>1014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>
      <c r="A47" s="5" t="s">
        <v>206</v>
      </c>
      <c r="B47" s="5" t="s">
        <v>207</v>
      </c>
      <c r="C47" s="5" t="s">
        <v>208</v>
      </c>
      <c r="D47" s="5" t="s">
        <v>209</v>
      </c>
      <c r="E47" s="5" t="s">
        <v>210</v>
      </c>
      <c r="F47" s="5" t="s">
        <v>211</v>
      </c>
      <c r="G47" s="6">
        <v>36644</v>
      </c>
      <c r="H47" s="5" t="s">
        <v>18</v>
      </c>
      <c r="I47" s="5" t="s">
        <v>43</v>
      </c>
      <c r="J47" s="7"/>
      <c r="K47" s="6">
        <f>VLOOKUP(B47,'[1]TH CÁC NĂM'!$B$4:$E$237,3,0)</f>
        <v>44866</v>
      </c>
      <c r="L47" s="6">
        <f>VLOOKUP(B47,'[1]TH CÁC NĂM'!$B$4:$E$237,4,0)</f>
        <v>44957</v>
      </c>
      <c r="M47" s="8" t="s">
        <v>1014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>
      <c r="A48" s="5" t="s">
        <v>212</v>
      </c>
      <c r="B48" s="5" t="s">
        <v>213</v>
      </c>
      <c r="C48" s="5" t="s">
        <v>27</v>
      </c>
      <c r="D48" s="5" t="s">
        <v>28</v>
      </c>
      <c r="E48" s="5" t="s">
        <v>214</v>
      </c>
      <c r="F48" s="5" t="s">
        <v>215</v>
      </c>
      <c r="G48" s="6">
        <v>36197</v>
      </c>
      <c r="H48" s="5" t="s">
        <v>18</v>
      </c>
      <c r="I48" s="5" t="s">
        <v>43</v>
      </c>
      <c r="J48" s="7"/>
      <c r="K48" s="6">
        <f>VLOOKUP(B48,'[1]TH CÁC NĂM'!$B$4:$E$237,3,0)</f>
        <v>44802</v>
      </c>
      <c r="L48" s="6">
        <f>VLOOKUP(B48,'[1]TH CÁC NĂM'!$B$4:$E$237,4,0)</f>
        <v>44893</v>
      </c>
      <c r="M48" s="8" t="s">
        <v>1014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>
      <c r="A49" s="5" t="s">
        <v>216</v>
      </c>
      <c r="B49" s="5" t="s">
        <v>217</v>
      </c>
      <c r="C49" s="5" t="s">
        <v>51</v>
      </c>
      <c r="D49" s="5" t="s">
        <v>15</v>
      </c>
      <c r="E49" s="5" t="s">
        <v>218</v>
      </c>
      <c r="F49" s="5" t="s">
        <v>219</v>
      </c>
      <c r="G49" s="6">
        <v>32316</v>
      </c>
      <c r="H49" s="5" t="s">
        <v>18</v>
      </c>
      <c r="I49" s="5" t="s">
        <v>43</v>
      </c>
      <c r="J49" s="7"/>
      <c r="K49" s="6">
        <f>VLOOKUP(B49,'[1]TH CÁC NĂM'!$B$4:$E$237,3,0)</f>
        <v>44785</v>
      </c>
      <c r="L49" s="6">
        <f>VLOOKUP(B49,'[1]TH CÁC NĂM'!$B$4:$E$237,4,0)</f>
        <v>44845</v>
      </c>
      <c r="M49" s="8" t="s">
        <v>1014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>
      <c r="A50" s="5" t="s">
        <v>220</v>
      </c>
      <c r="B50" s="5" t="s">
        <v>221</v>
      </c>
      <c r="C50" s="5" t="s">
        <v>51</v>
      </c>
      <c r="D50" s="5" t="s">
        <v>200</v>
      </c>
      <c r="E50" s="5"/>
      <c r="F50" s="5" t="s">
        <v>222</v>
      </c>
      <c r="G50" s="6">
        <v>31445</v>
      </c>
      <c r="H50" s="5" t="s">
        <v>18</v>
      </c>
      <c r="I50" s="5" t="s">
        <v>43</v>
      </c>
      <c r="J50" s="7"/>
      <c r="K50" s="17">
        <v>44785</v>
      </c>
      <c r="L50" s="17">
        <v>44845</v>
      </c>
      <c r="M50" s="8" t="s">
        <v>1014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>
      <c r="A51" s="5" t="s">
        <v>223</v>
      </c>
      <c r="B51" s="5" t="s">
        <v>224</v>
      </c>
      <c r="C51" s="5" t="s">
        <v>27</v>
      </c>
      <c r="D51" s="5" t="s">
        <v>28</v>
      </c>
      <c r="E51" s="5" t="s">
        <v>225</v>
      </c>
      <c r="F51" s="5" t="s">
        <v>226</v>
      </c>
      <c r="G51" s="6">
        <v>32142</v>
      </c>
      <c r="H51" s="5" t="s">
        <v>18</v>
      </c>
      <c r="I51" s="5" t="s">
        <v>43</v>
      </c>
      <c r="J51" s="7"/>
      <c r="K51" s="6">
        <f>VLOOKUP(B51,'[1]TH CÁC NĂM'!$B$4:$E$237,3,0)</f>
        <v>44792</v>
      </c>
      <c r="L51" s="6">
        <f>VLOOKUP(B51,'[1]TH CÁC NĂM'!$B$4:$E$237,4,0)</f>
        <v>44883</v>
      </c>
      <c r="M51" s="8" t="s">
        <v>1014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>
      <c r="A52" s="5" t="s">
        <v>227</v>
      </c>
      <c r="B52" s="5" t="s">
        <v>228</v>
      </c>
      <c r="C52" s="5" t="s">
        <v>51</v>
      </c>
      <c r="D52" s="5" t="s">
        <v>15</v>
      </c>
      <c r="E52" s="5"/>
      <c r="F52" s="16" t="s">
        <v>229</v>
      </c>
      <c r="G52" s="17">
        <v>36454</v>
      </c>
      <c r="H52" s="5" t="s">
        <v>18</v>
      </c>
      <c r="I52" s="5" t="s">
        <v>43</v>
      </c>
      <c r="J52" s="7"/>
      <c r="K52" s="6">
        <f>VLOOKUP(B52,'[1]TH CÁC NĂM'!$B$4:$E$237,3,0)</f>
        <v>44785</v>
      </c>
      <c r="L52" s="6">
        <f>VLOOKUP(B52,'[1]TH CÁC NĂM'!$B$4:$E$237,4,0)</f>
        <v>44845</v>
      </c>
      <c r="M52" s="8" t="s">
        <v>1014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>
      <c r="A53" s="5" t="s">
        <v>230</v>
      </c>
      <c r="B53" s="5" t="s">
        <v>231</v>
      </c>
      <c r="C53" s="5" t="s">
        <v>51</v>
      </c>
      <c r="D53" s="5" t="s">
        <v>200</v>
      </c>
      <c r="E53" s="5"/>
      <c r="F53" s="5" t="s">
        <v>232</v>
      </c>
      <c r="G53" s="6">
        <v>36797</v>
      </c>
      <c r="H53" s="5" t="s">
        <v>18</v>
      </c>
      <c r="I53" s="5" t="s">
        <v>43</v>
      </c>
      <c r="J53" s="7"/>
      <c r="K53" s="6">
        <f>VLOOKUP(B53,'[1]TH CÁC NĂM'!$B$4:$E$237,3,0)</f>
        <v>44785</v>
      </c>
      <c r="L53" s="6">
        <f>VLOOKUP(B53,'[1]TH CÁC NĂM'!$B$4:$E$237,4,0)</f>
        <v>44845</v>
      </c>
      <c r="M53" s="8" t="s">
        <v>1014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>
      <c r="A54" s="5" t="s">
        <v>233</v>
      </c>
      <c r="B54" s="5" t="s">
        <v>234</v>
      </c>
      <c r="C54" s="5" t="s">
        <v>51</v>
      </c>
      <c r="D54" s="5" t="s">
        <v>15</v>
      </c>
      <c r="E54" s="5"/>
      <c r="F54" s="5" t="s">
        <v>235</v>
      </c>
      <c r="G54" s="6">
        <v>33509</v>
      </c>
      <c r="H54" s="5" t="s">
        <v>18</v>
      </c>
      <c r="I54" s="5" t="s">
        <v>43</v>
      </c>
      <c r="J54" s="7"/>
      <c r="K54" s="6">
        <f>VLOOKUP(B54,'[1]TH CÁC NĂM'!$B$4:$E$237,3,0)</f>
        <v>44781</v>
      </c>
      <c r="L54" s="6">
        <f>VLOOKUP(B54,'[1]TH CÁC NĂM'!$B$4:$E$237,4,0)</f>
        <v>44841</v>
      </c>
      <c r="M54" s="8" t="s">
        <v>1014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>
      <c r="A55" s="5" t="s">
        <v>236</v>
      </c>
      <c r="B55" s="5" t="s">
        <v>237</v>
      </c>
      <c r="C55" s="5" t="s">
        <v>27</v>
      </c>
      <c r="D55" s="5" t="s">
        <v>46</v>
      </c>
      <c r="E55" s="5" t="s">
        <v>238</v>
      </c>
      <c r="F55" s="5" t="s">
        <v>239</v>
      </c>
      <c r="G55" s="6">
        <v>33483</v>
      </c>
      <c r="H55" s="5" t="s">
        <v>18</v>
      </c>
      <c r="I55" s="5" t="s">
        <v>43</v>
      </c>
      <c r="J55" s="7"/>
      <c r="K55" s="6">
        <f>VLOOKUP(B55,'[1]TH CÁC NĂM'!$B$4:$E$237,3,0)</f>
        <v>44805</v>
      </c>
      <c r="L55" s="6">
        <f>VLOOKUP(B55,'[1]TH CÁC NĂM'!$B$4:$E$237,4,0)</f>
        <v>44895</v>
      </c>
      <c r="M55" s="8" t="s">
        <v>1014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>
      <c r="A56" s="5" t="s">
        <v>240</v>
      </c>
      <c r="B56" s="5" t="s">
        <v>241</v>
      </c>
      <c r="C56" s="5" t="s">
        <v>27</v>
      </c>
      <c r="D56" s="5" t="s">
        <v>46</v>
      </c>
      <c r="E56" s="5" t="s">
        <v>242</v>
      </c>
      <c r="F56" s="5" t="s">
        <v>243</v>
      </c>
      <c r="G56" s="6">
        <v>31934</v>
      </c>
      <c r="H56" s="5" t="s">
        <v>18</v>
      </c>
      <c r="I56" s="5" t="s">
        <v>43</v>
      </c>
      <c r="J56" s="7"/>
      <c r="K56" s="6">
        <f>VLOOKUP(B56,'[1]TH CÁC NĂM'!$B$4:$E$237,3,0)</f>
        <v>44781</v>
      </c>
      <c r="L56" s="6">
        <f>VLOOKUP(B56,'[1]TH CÁC NĂM'!$B$4:$E$237,4,0)</f>
        <v>44872</v>
      </c>
      <c r="M56" s="8" t="s">
        <v>1014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>
      <c r="A57" s="5" t="s">
        <v>244</v>
      </c>
      <c r="B57" s="5" t="s">
        <v>245</v>
      </c>
      <c r="C57" s="5" t="s">
        <v>27</v>
      </c>
      <c r="D57" s="5" t="s">
        <v>28</v>
      </c>
      <c r="E57" s="5" t="s">
        <v>246</v>
      </c>
      <c r="F57" s="5" t="s">
        <v>247</v>
      </c>
      <c r="G57" s="6">
        <v>32791</v>
      </c>
      <c r="H57" s="5" t="s">
        <v>18</v>
      </c>
      <c r="I57" s="5" t="s">
        <v>43</v>
      </c>
      <c r="J57" s="7"/>
      <c r="K57" s="17">
        <v>44776</v>
      </c>
      <c r="L57" s="17">
        <v>44867</v>
      </c>
      <c r="M57" s="8" t="s">
        <v>1014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>
      <c r="A58" s="5" t="s">
        <v>248</v>
      </c>
      <c r="B58" s="5" t="s">
        <v>249</v>
      </c>
      <c r="C58" s="5" t="s">
        <v>51</v>
      </c>
      <c r="D58" s="5" t="s">
        <v>15</v>
      </c>
      <c r="E58" s="5"/>
      <c r="F58" s="5" t="s">
        <v>250</v>
      </c>
      <c r="G58" s="6">
        <v>30906</v>
      </c>
      <c r="H58" s="5" t="s">
        <v>18</v>
      </c>
      <c r="I58" s="5" t="s">
        <v>43</v>
      </c>
      <c r="J58" s="7"/>
      <c r="K58" s="6">
        <f>VLOOKUP(B58,'[1]TH CÁC NĂM'!$B$4:$E$237,3,0)</f>
        <v>44781</v>
      </c>
      <c r="L58" s="6">
        <f>VLOOKUP(B58,'[1]TH CÁC NĂM'!$B$4:$E$237,4,0)</f>
        <v>44841</v>
      </c>
      <c r="M58" s="8" t="s">
        <v>1014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>
      <c r="A59" s="5" t="s">
        <v>251</v>
      </c>
      <c r="B59" s="5" t="s">
        <v>252</v>
      </c>
      <c r="C59" s="5" t="s">
        <v>27</v>
      </c>
      <c r="D59" s="5" t="s">
        <v>46</v>
      </c>
      <c r="E59" s="5" t="s">
        <v>253</v>
      </c>
      <c r="F59" s="5" t="s">
        <v>254</v>
      </c>
      <c r="G59" s="6">
        <v>32435</v>
      </c>
      <c r="H59" s="5" t="s">
        <v>18</v>
      </c>
      <c r="I59" s="5" t="s">
        <v>43</v>
      </c>
      <c r="J59" s="7"/>
      <c r="K59" s="6">
        <f>VLOOKUP(B59,'[1]TH CÁC NĂM'!$B$4:$E$237,3,0)</f>
        <v>44788</v>
      </c>
      <c r="L59" s="6">
        <f>VLOOKUP(B59,'[1]TH CÁC NĂM'!$B$4:$E$237,4,0)</f>
        <v>44879</v>
      </c>
      <c r="M59" s="8" t="s">
        <v>1014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>
      <c r="A60" s="5" t="s">
        <v>255</v>
      </c>
      <c r="B60" s="5" t="s">
        <v>256</v>
      </c>
      <c r="C60" s="5" t="s">
        <v>27</v>
      </c>
      <c r="D60" s="5" t="s">
        <v>46</v>
      </c>
      <c r="E60" s="5" t="s">
        <v>257</v>
      </c>
      <c r="F60" s="5" t="s">
        <v>258</v>
      </c>
      <c r="G60" s="6">
        <v>33142</v>
      </c>
      <c r="H60" s="5" t="s">
        <v>18</v>
      </c>
      <c r="I60" s="5" t="s">
        <v>43</v>
      </c>
      <c r="J60" s="7"/>
      <c r="K60" s="6">
        <f>VLOOKUP(B60,'[1]TH CÁC NĂM'!$B$4:$E$237,3,0)</f>
        <v>44767</v>
      </c>
      <c r="L60" s="6">
        <f>VLOOKUP(B60,'[1]TH CÁC NĂM'!$B$4:$E$237,4,0)</f>
        <v>44858</v>
      </c>
      <c r="M60" s="8" t="s">
        <v>1014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>
      <c r="A61" s="5" t="s">
        <v>259</v>
      </c>
      <c r="B61" s="5" t="s">
        <v>260</v>
      </c>
      <c r="C61" s="5" t="s">
        <v>261</v>
      </c>
      <c r="D61" s="5" t="s">
        <v>40</v>
      </c>
      <c r="E61" s="5"/>
      <c r="F61" s="5" t="s">
        <v>262</v>
      </c>
      <c r="G61" s="6">
        <v>29151</v>
      </c>
      <c r="H61" s="5" t="s">
        <v>18</v>
      </c>
      <c r="I61" s="5" t="s">
        <v>43</v>
      </c>
      <c r="J61" s="7"/>
      <c r="K61" s="6">
        <f>VLOOKUP(B61,'[1]TH CÁC NĂM'!$B$4:$E$237,3,0)</f>
        <v>44750</v>
      </c>
      <c r="L61" s="6">
        <f>VLOOKUP(B61,'[1]TH CÁC NĂM'!$B$4:$E$237,4,0)</f>
        <v>44780</v>
      </c>
      <c r="M61" s="8" t="s">
        <v>1014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>
      <c r="A62" s="5" t="s">
        <v>263</v>
      </c>
      <c r="B62" s="5" t="s">
        <v>264</v>
      </c>
      <c r="C62" s="5" t="s">
        <v>51</v>
      </c>
      <c r="D62" s="5" t="s">
        <v>15</v>
      </c>
      <c r="E62" s="5"/>
      <c r="F62" s="5" t="s">
        <v>265</v>
      </c>
      <c r="G62" s="6">
        <v>33702</v>
      </c>
      <c r="H62" s="5" t="s">
        <v>18</v>
      </c>
      <c r="I62" s="5" t="s">
        <v>43</v>
      </c>
      <c r="J62" s="7"/>
      <c r="K62" s="6">
        <f>VLOOKUP(B62,'[1]TH CÁC NĂM'!$B$4:$E$237,3,0)</f>
        <v>44781</v>
      </c>
      <c r="L62" s="6">
        <f>VLOOKUP(B62,'[1]TH CÁC NĂM'!$B$4:$E$237,4,0)</f>
        <v>44841</v>
      </c>
      <c r="M62" s="8" t="s">
        <v>1014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>
      <c r="A63" s="5" t="s">
        <v>266</v>
      </c>
      <c r="B63" s="5" t="s">
        <v>267</v>
      </c>
      <c r="C63" s="5" t="s">
        <v>51</v>
      </c>
      <c r="D63" s="5" t="s">
        <v>15</v>
      </c>
      <c r="E63" s="5"/>
      <c r="F63" s="5" t="s">
        <v>268</v>
      </c>
      <c r="G63" s="6">
        <v>32175</v>
      </c>
      <c r="H63" s="5" t="s">
        <v>18</v>
      </c>
      <c r="I63" s="5" t="s">
        <v>90</v>
      </c>
      <c r="J63" s="7"/>
      <c r="K63" s="6">
        <f>VLOOKUP(B63,'[1]TH CÁC NĂM'!$B$4:$E$237,3,0)</f>
        <v>44781</v>
      </c>
      <c r="L63" s="6">
        <f>VLOOKUP(B63,'[1]TH CÁC NĂM'!$B$4:$E$237,4,0)</f>
        <v>44841</v>
      </c>
      <c r="M63" s="8" t="s">
        <v>1014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>
      <c r="A64" s="5" t="s">
        <v>269</v>
      </c>
      <c r="B64" s="5" t="s">
        <v>270</v>
      </c>
      <c r="C64" s="5" t="s">
        <v>51</v>
      </c>
      <c r="D64" s="5" t="s">
        <v>15</v>
      </c>
      <c r="E64" s="5"/>
      <c r="F64" s="5" t="s">
        <v>271</v>
      </c>
      <c r="G64" s="6">
        <v>34770</v>
      </c>
      <c r="H64" s="5" t="s">
        <v>18</v>
      </c>
      <c r="I64" s="5" t="s">
        <v>43</v>
      </c>
      <c r="J64" s="7"/>
      <c r="K64" s="6">
        <f>VLOOKUP(B64,'[1]TH CÁC NĂM'!$B$4:$E$237,3,0)</f>
        <v>44750</v>
      </c>
      <c r="L64" s="6">
        <f>VLOOKUP(B64,'[1]TH CÁC NĂM'!$B$4:$E$237,4,0)</f>
        <v>44811</v>
      </c>
      <c r="M64" s="8" t="s">
        <v>1014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>
      <c r="A65" s="5" t="s">
        <v>272</v>
      </c>
      <c r="B65" s="5" t="s">
        <v>273</v>
      </c>
      <c r="C65" s="5" t="s">
        <v>51</v>
      </c>
      <c r="D65" s="5" t="s">
        <v>15</v>
      </c>
      <c r="E65" s="5" t="s">
        <v>274</v>
      </c>
      <c r="F65" s="5" t="s">
        <v>275</v>
      </c>
      <c r="G65" s="6">
        <v>35306</v>
      </c>
      <c r="H65" s="5" t="s">
        <v>18</v>
      </c>
      <c r="I65" s="5" t="s">
        <v>43</v>
      </c>
      <c r="J65" s="7"/>
      <c r="K65" s="6">
        <f>VLOOKUP(B65,'[1]TH CÁC NĂM'!$B$4:$E$237,3,0)</f>
        <v>44750</v>
      </c>
      <c r="L65" s="6">
        <f>VLOOKUP(B65,'[1]TH CÁC NĂM'!$B$4:$E$237,4,0)</f>
        <v>44811</v>
      </c>
      <c r="M65" s="8" t="s">
        <v>1014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>
      <c r="A66" s="5" t="s">
        <v>276</v>
      </c>
      <c r="B66" s="5" t="s">
        <v>277</v>
      </c>
      <c r="C66" s="5" t="s">
        <v>278</v>
      </c>
      <c r="D66" s="5" t="s">
        <v>57</v>
      </c>
      <c r="E66" s="5" t="s">
        <v>279</v>
      </c>
      <c r="F66" s="5" t="s">
        <v>280</v>
      </c>
      <c r="G66" s="6">
        <v>30754</v>
      </c>
      <c r="H66" s="5" t="s">
        <v>18</v>
      </c>
      <c r="I66" s="5" t="s">
        <v>43</v>
      </c>
      <c r="J66" s="7"/>
      <c r="K66" s="6">
        <f>VLOOKUP(B66,'[1]TH CÁC NĂM'!$B$4:$E$237,3,0)</f>
        <v>44743</v>
      </c>
      <c r="L66" s="6">
        <f>VLOOKUP(B66,'[1]TH CÁC NĂM'!$B$4:$E$237,4,0)</f>
        <v>44804</v>
      </c>
      <c r="M66" s="8" t="s">
        <v>1014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>
      <c r="A67" s="5" t="s">
        <v>281</v>
      </c>
      <c r="B67" s="5" t="s">
        <v>282</v>
      </c>
      <c r="C67" s="5" t="s">
        <v>283</v>
      </c>
      <c r="D67" s="5" t="s">
        <v>15</v>
      </c>
      <c r="E67" s="5"/>
      <c r="F67" s="5" t="s">
        <v>284</v>
      </c>
      <c r="G67" s="6">
        <v>33786</v>
      </c>
      <c r="H67" s="5" t="s">
        <v>18</v>
      </c>
      <c r="I67" s="5" t="s">
        <v>43</v>
      </c>
      <c r="J67" s="7"/>
      <c r="K67" s="6">
        <f>VLOOKUP(B67,'[1]TH CÁC NĂM'!$B$4:$E$237,3,0)</f>
        <v>44750</v>
      </c>
      <c r="L67" s="6">
        <f>VLOOKUP(B67,'[1]TH CÁC NĂM'!$B$4:$E$237,4,0)</f>
        <v>44811</v>
      </c>
      <c r="M67" s="8" t="s">
        <v>1014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>
      <c r="A68" s="5" t="s">
        <v>285</v>
      </c>
      <c r="B68" s="5" t="s">
        <v>286</v>
      </c>
      <c r="C68" s="5" t="s">
        <v>51</v>
      </c>
      <c r="D68" s="5" t="s">
        <v>15</v>
      </c>
      <c r="E68" s="5"/>
      <c r="F68" s="5" t="s">
        <v>287</v>
      </c>
      <c r="G68" s="6">
        <v>33815</v>
      </c>
      <c r="H68" s="5" t="s">
        <v>18</v>
      </c>
      <c r="I68" s="5" t="s">
        <v>43</v>
      </c>
      <c r="J68" s="7"/>
      <c r="K68" s="6">
        <f>VLOOKUP(B68,'[1]TH CÁC NĂM'!$B$4:$E$237,3,0)</f>
        <v>44750</v>
      </c>
      <c r="L68" s="6">
        <f>VLOOKUP(B68,'[1]TH CÁC NĂM'!$B$4:$E$237,4,0)</f>
        <v>44811</v>
      </c>
      <c r="M68" s="8" t="s">
        <v>1014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>
      <c r="A69" s="5" t="s">
        <v>288</v>
      </c>
      <c r="B69" s="5" t="s">
        <v>289</v>
      </c>
      <c r="C69" s="5" t="s">
        <v>51</v>
      </c>
      <c r="D69" s="5" t="s">
        <v>15</v>
      </c>
      <c r="E69" s="5"/>
      <c r="F69" s="5" t="s">
        <v>290</v>
      </c>
      <c r="G69" s="6">
        <v>33006</v>
      </c>
      <c r="H69" s="5" t="s">
        <v>18</v>
      </c>
      <c r="I69" s="5" t="s">
        <v>43</v>
      </c>
      <c r="J69" s="7"/>
      <c r="K69" s="6">
        <f>VLOOKUP(B69,'[1]TH CÁC NĂM'!$B$4:$E$237,3,0)</f>
        <v>44750</v>
      </c>
      <c r="L69" s="6">
        <f>VLOOKUP(B69,'[1]TH CÁC NĂM'!$B$4:$E$237,4,0)</f>
        <v>44811</v>
      </c>
      <c r="M69" s="8" t="s">
        <v>1014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>
      <c r="A70" s="5" t="s">
        <v>291</v>
      </c>
      <c r="B70" s="5" t="s">
        <v>292</v>
      </c>
      <c r="C70" s="5" t="s">
        <v>261</v>
      </c>
      <c r="D70" s="5" t="s">
        <v>40</v>
      </c>
      <c r="E70" s="5"/>
      <c r="F70" s="5" t="s">
        <v>293</v>
      </c>
      <c r="G70" s="6">
        <v>29668</v>
      </c>
      <c r="H70" s="5" t="s">
        <v>18</v>
      </c>
      <c r="I70" s="5" t="s">
        <v>43</v>
      </c>
      <c r="J70" s="7"/>
      <c r="K70" s="6">
        <f>VLOOKUP(A70,[2]Sheet1!$A$4:$D$40,3,0)</f>
        <v>44733</v>
      </c>
      <c r="L70" s="6">
        <f>VLOOKUP(A70,[2]Sheet1!$A$4:$D$40,3,0)</f>
        <v>44733</v>
      </c>
      <c r="M70" s="8" t="s">
        <v>1014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>
      <c r="A71" s="5" t="s">
        <v>294</v>
      </c>
      <c r="B71" s="5" t="s">
        <v>295</v>
      </c>
      <c r="C71" s="5" t="s">
        <v>27</v>
      </c>
      <c r="D71" s="5" t="s">
        <v>28</v>
      </c>
      <c r="E71" s="5" t="s">
        <v>296</v>
      </c>
      <c r="F71" s="5" t="s">
        <v>297</v>
      </c>
      <c r="G71" s="6">
        <v>33862</v>
      </c>
      <c r="H71" s="5" t="s">
        <v>18</v>
      </c>
      <c r="I71" s="5" t="s">
        <v>43</v>
      </c>
      <c r="J71" s="7"/>
      <c r="K71" s="6">
        <f>VLOOKUP(B71,'[1]TH CÁC NĂM'!$B$4:$E$237,3,0)</f>
        <v>44743</v>
      </c>
      <c r="L71" s="6">
        <f>VLOOKUP(B71,'[1]TH CÁC NĂM'!$B$4:$E$237,4,0)</f>
        <v>44834</v>
      </c>
      <c r="M71" s="8" t="s">
        <v>1014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>
      <c r="A72" s="5" t="s">
        <v>298</v>
      </c>
      <c r="B72" s="5" t="s">
        <v>299</v>
      </c>
      <c r="C72" s="5" t="s">
        <v>27</v>
      </c>
      <c r="D72" s="5" t="s">
        <v>28</v>
      </c>
      <c r="E72" s="5" t="s">
        <v>300</v>
      </c>
      <c r="F72" s="5" t="s">
        <v>301</v>
      </c>
      <c r="G72" s="6">
        <v>34036</v>
      </c>
      <c r="H72" s="5" t="s">
        <v>18</v>
      </c>
      <c r="I72" s="5" t="s">
        <v>43</v>
      </c>
      <c r="J72" s="7"/>
      <c r="K72" s="6">
        <f>VLOOKUP(B72,'[1]TH CÁC NĂM'!$B$4:$E$237,3,0)</f>
        <v>44743</v>
      </c>
      <c r="L72" s="6">
        <f>VLOOKUP(B72,'[1]TH CÁC NĂM'!$B$4:$E$237,4,0)</f>
        <v>44834</v>
      </c>
      <c r="M72" s="8" t="s">
        <v>1014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>
      <c r="A73" s="5" t="s">
        <v>302</v>
      </c>
      <c r="B73" s="5" t="s">
        <v>303</v>
      </c>
      <c r="C73" s="5" t="s">
        <v>283</v>
      </c>
      <c r="D73" s="5" t="s">
        <v>15</v>
      </c>
      <c r="E73" s="5"/>
      <c r="F73" s="5" t="s">
        <v>304</v>
      </c>
      <c r="G73" s="6">
        <v>32288</v>
      </c>
      <c r="H73" s="5" t="s">
        <v>18</v>
      </c>
      <c r="I73" s="5" t="s">
        <v>43</v>
      </c>
      <c r="J73" s="7"/>
      <c r="K73" s="6">
        <f>VLOOKUP(B73,'[1]TH CÁC NĂM'!$B$4:$E$237,3,0)</f>
        <v>44750</v>
      </c>
      <c r="L73" s="6">
        <f>VLOOKUP(B73,'[1]TH CÁC NĂM'!$B$4:$E$237,4,0)</f>
        <v>44811</v>
      </c>
      <c r="M73" s="8" t="s">
        <v>1014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>
      <c r="A74" s="5" t="s">
        <v>305</v>
      </c>
      <c r="B74" s="5" t="s">
        <v>306</v>
      </c>
      <c r="C74" s="5" t="s">
        <v>51</v>
      </c>
      <c r="D74" s="5" t="s">
        <v>15</v>
      </c>
      <c r="E74" s="5"/>
      <c r="F74" s="5" t="s">
        <v>307</v>
      </c>
      <c r="G74" s="6">
        <v>35776</v>
      </c>
      <c r="H74" s="5" t="s">
        <v>18</v>
      </c>
      <c r="I74" s="5" t="s">
        <v>43</v>
      </c>
      <c r="J74" s="7"/>
      <c r="K74" s="6">
        <f>VLOOKUP(B74,'[1]TH CÁC NĂM'!$B$4:$E$237,3,0)</f>
        <v>44750</v>
      </c>
      <c r="L74" s="6">
        <f>VLOOKUP(B74,'[1]TH CÁC NĂM'!$B$4:$E$237,4,0)</f>
        <v>44811</v>
      </c>
      <c r="M74" s="8" t="s">
        <v>1014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>
      <c r="A75" s="5" t="s">
        <v>308</v>
      </c>
      <c r="B75" s="5" t="s">
        <v>309</v>
      </c>
      <c r="C75" s="5" t="s">
        <v>310</v>
      </c>
      <c r="D75" s="5" t="s">
        <v>34</v>
      </c>
      <c r="E75" s="5" t="s">
        <v>311</v>
      </c>
      <c r="F75" s="5" t="s">
        <v>312</v>
      </c>
      <c r="G75" s="6">
        <v>32993</v>
      </c>
      <c r="H75" s="5" t="s">
        <v>18</v>
      </c>
      <c r="I75" s="5" t="s">
        <v>43</v>
      </c>
      <c r="J75" s="7"/>
      <c r="K75" s="6">
        <f>VLOOKUP(B75,'[1]TH CÁC NĂM'!$B$4:$E$237,3,0)</f>
        <v>44732</v>
      </c>
      <c r="L75" s="6">
        <f>VLOOKUP(B75,'[1]TH CÁC NĂM'!$B$4:$E$237,4,0)</f>
        <v>44761</v>
      </c>
      <c r="M75" s="8" t="s">
        <v>1014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>
      <c r="A76" s="5" t="s">
        <v>313</v>
      </c>
      <c r="B76" s="5" t="s">
        <v>314</v>
      </c>
      <c r="C76" s="5" t="s">
        <v>310</v>
      </c>
      <c r="D76" s="5" t="s">
        <v>34</v>
      </c>
      <c r="E76" s="5" t="s">
        <v>315</v>
      </c>
      <c r="F76" s="5" t="s">
        <v>316</v>
      </c>
      <c r="G76" s="6">
        <v>33905</v>
      </c>
      <c r="H76" s="5" t="s">
        <v>18</v>
      </c>
      <c r="I76" s="5" t="s">
        <v>43</v>
      </c>
      <c r="J76" s="7"/>
      <c r="K76" s="6">
        <f>VLOOKUP(B76,'[1]TH CÁC NĂM'!$B$4:$E$237,3,0)</f>
        <v>44732</v>
      </c>
      <c r="L76" s="6">
        <f>VLOOKUP(B76,'[1]TH CÁC NĂM'!$B$4:$E$237,4,0)</f>
        <v>44761</v>
      </c>
      <c r="M76" s="8" t="s">
        <v>1014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>
      <c r="A77" s="5" t="s">
        <v>317</v>
      </c>
      <c r="B77" s="5" t="s">
        <v>318</v>
      </c>
      <c r="C77" s="5" t="s">
        <v>310</v>
      </c>
      <c r="D77" s="5" t="s">
        <v>34</v>
      </c>
      <c r="E77" s="5"/>
      <c r="F77" s="5" t="s">
        <v>319</v>
      </c>
      <c r="G77" s="6">
        <v>31667</v>
      </c>
      <c r="H77" s="5" t="s">
        <v>18</v>
      </c>
      <c r="I77" s="5" t="s">
        <v>43</v>
      </c>
      <c r="J77" s="7"/>
      <c r="K77" s="6">
        <f>VLOOKUP(B77,'[1]TH CÁC NĂM'!$B$4:$E$237,3,0)</f>
        <v>44732</v>
      </c>
      <c r="L77" s="6">
        <f>VLOOKUP(B77,'[1]TH CÁC NĂM'!$B$4:$E$237,4,0)</f>
        <v>44761</v>
      </c>
      <c r="M77" s="8" t="s">
        <v>1014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>
      <c r="A78" s="5" t="s">
        <v>320</v>
      </c>
      <c r="B78" s="5" t="s">
        <v>321</v>
      </c>
      <c r="C78" s="5" t="s">
        <v>283</v>
      </c>
      <c r="D78" s="5" t="s">
        <v>15</v>
      </c>
      <c r="E78" s="5"/>
      <c r="F78" s="5" t="s">
        <v>322</v>
      </c>
      <c r="G78" s="6">
        <v>30371</v>
      </c>
      <c r="H78" s="5" t="s">
        <v>18</v>
      </c>
      <c r="I78" s="5" t="s">
        <v>43</v>
      </c>
      <c r="J78" s="7"/>
      <c r="K78" s="6">
        <f>VLOOKUP(B78,'[1]TH CÁC NĂM'!$B$4:$E$237,3,0)</f>
        <v>44750</v>
      </c>
      <c r="L78" s="6">
        <f>VLOOKUP(B78,'[1]TH CÁC NĂM'!$B$4:$E$237,4,0)</f>
        <v>44811</v>
      </c>
      <c r="M78" s="8" t="s">
        <v>1014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>
      <c r="A79" s="5" t="s">
        <v>323</v>
      </c>
      <c r="B79" s="5" t="s">
        <v>324</v>
      </c>
      <c r="C79" s="5" t="s">
        <v>27</v>
      </c>
      <c r="D79" s="5" t="s">
        <v>46</v>
      </c>
      <c r="E79" s="5" t="s">
        <v>325</v>
      </c>
      <c r="F79" s="5" t="s">
        <v>326</v>
      </c>
      <c r="G79" s="6">
        <v>32902</v>
      </c>
      <c r="H79" s="5" t="s">
        <v>18</v>
      </c>
      <c r="I79" s="5" t="s">
        <v>43</v>
      </c>
      <c r="J79" s="7"/>
      <c r="K79" s="6">
        <f>VLOOKUP(B79,'[1]TH CÁC NĂM'!$B$4:$E$237,3,0)</f>
        <v>44721</v>
      </c>
      <c r="L79" s="6">
        <f>VLOOKUP(B79,'[1]TH CÁC NĂM'!$B$4:$E$237,4,0)</f>
        <v>44812</v>
      </c>
      <c r="M79" s="8" t="s">
        <v>1014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>
      <c r="A80" s="5" t="s">
        <v>327</v>
      </c>
      <c r="B80" s="5" t="s">
        <v>328</v>
      </c>
      <c r="C80" s="5" t="s">
        <v>27</v>
      </c>
      <c r="D80" s="5" t="s">
        <v>46</v>
      </c>
      <c r="E80" s="5" t="s">
        <v>329</v>
      </c>
      <c r="F80" s="5" t="s">
        <v>330</v>
      </c>
      <c r="G80" s="6">
        <v>31960</v>
      </c>
      <c r="H80" s="5" t="s">
        <v>18</v>
      </c>
      <c r="I80" s="5" t="s">
        <v>90</v>
      </c>
      <c r="J80" s="7"/>
      <c r="K80" s="17">
        <v>44729</v>
      </c>
      <c r="L80" s="17">
        <v>44820</v>
      </c>
      <c r="M80" s="8" t="s">
        <v>1014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>
      <c r="A81" s="5" t="s">
        <v>331</v>
      </c>
      <c r="B81" s="5" t="s">
        <v>332</v>
      </c>
      <c r="C81" s="5" t="s">
        <v>132</v>
      </c>
      <c r="D81" s="5" t="s">
        <v>133</v>
      </c>
      <c r="E81" s="5" t="s">
        <v>333</v>
      </c>
      <c r="F81" s="5" t="s">
        <v>334</v>
      </c>
      <c r="G81" s="6">
        <v>35884</v>
      </c>
      <c r="H81" s="5" t="s">
        <v>18</v>
      </c>
      <c r="I81" s="5" t="s">
        <v>43</v>
      </c>
      <c r="J81" s="7"/>
      <c r="K81" s="6">
        <f>VLOOKUP(B81,'[1]TH CÁC NĂM'!$B$4:$E$237,3,0)</f>
        <v>44739</v>
      </c>
      <c r="L81" s="6">
        <f>VLOOKUP(B81,'[1]TH CÁC NĂM'!$B$4:$E$237,4,0)</f>
        <v>44799</v>
      </c>
      <c r="M81" s="8" t="s">
        <v>1014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>
      <c r="A82" s="5" t="s">
        <v>335</v>
      </c>
      <c r="B82" s="5" t="s">
        <v>336</v>
      </c>
      <c r="C82" s="5" t="s">
        <v>27</v>
      </c>
      <c r="D82" s="5" t="s">
        <v>46</v>
      </c>
      <c r="E82" s="5" t="s">
        <v>337</v>
      </c>
      <c r="F82" s="5" t="s">
        <v>338</v>
      </c>
      <c r="G82" s="6">
        <v>34139</v>
      </c>
      <c r="H82" s="5" t="s">
        <v>18</v>
      </c>
      <c r="I82" s="5" t="s">
        <v>43</v>
      </c>
      <c r="J82" s="7"/>
      <c r="K82" s="6">
        <f>VLOOKUP(B82,'[1]TH CÁC NĂM'!$B$4:$E$237,3,0)</f>
        <v>44707</v>
      </c>
      <c r="L82" s="6">
        <f>VLOOKUP(B82,'[1]TH CÁC NĂM'!$B$4:$E$237,4,0)</f>
        <v>44798</v>
      </c>
      <c r="M82" s="8" t="s">
        <v>1014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>
      <c r="A83" s="5" t="s">
        <v>339</v>
      </c>
      <c r="B83" s="5" t="s">
        <v>340</v>
      </c>
      <c r="C83" s="5" t="s">
        <v>132</v>
      </c>
      <c r="D83" s="5" t="s">
        <v>133</v>
      </c>
      <c r="E83" s="5" t="s">
        <v>341</v>
      </c>
      <c r="F83" s="5" t="s">
        <v>342</v>
      </c>
      <c r="G83" s="6">
        <v>36483</v>
      </c>
      <c r="H83" s="5" t="s">
        <v>18</v>
      </c>
      <c r="I83" s="5" t="s">
        <v>43</v>
      </c>
      <c r="J83" s="7"/>
      <c r="K83" s="6">
        <f>VLOOKUP(B83,'[1]TH CÁC NĂM'!$B$4:$E$237,3,0)</f>
        <v>44746</v>
      </c>
      <c r="L83" s="6">
        <f>VLOOKUP(B83,'[1]TH CÁC NĂM'!$B$4:$E$237,4,0)</f>
        <v>44807</v>
      </c>
      <c r="M83" s="8" t="s">
        <v>1014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>
      <c r="A84" s="5" t="s">
        <v>343</v>
      </c>
      <c r="B84" s="5" t="s">
        <v>344</v>
      </c>
      <c r="C84" s="5" t="s">
        <v>132</v>
      </c>
      <c r="D84" s="5" t="s">
        <v>133</v>
      </c>
      <c r="E84" s="5" t="s">
        <v>345</v>
      </c>
      <c r="F84" s="5" t="s">
        <v>346</v>
      </c>
      <c r="G84" s="6">
        <v>33901</v>
      </c>
      <c r="H84" s="5" t="s">
        <v>18</v>
      </c>
      <c r="I84" s="5" t="s">
        <v>43</v>
      </c>
      <c r="J84" s="7"/>
      <c r="K84" s="6">
        <f>VLOOKUP(B84,'[1]TH CÁC NĂM'!$B$4:$E$237,3,0)</f>
        <v>44725</v>
      </c>
      <c r="L84" s="6">
        <f>VLOOKUP(B84,'[1]TH CÁC NĂM'!$B$4:$E$237,4,0)</f>
        <v>44785</v>
      </c>
      <c r="M84" s="8" t="s">
        <v>1014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>
      <c r="A85" s="5" t="s">
        <v>347</v>
      </c>
      <c r="B85" s="5" t="s">
        <v>348</v>
      </c>
      <c r="C85" s="5" t="s">
        <v>27</v>
      </c>
      <c r="D85" s="5" t="s">
        <v>46</v>
      </c>
      <c r="E85" s="5" t="s">
        <v>349</v>
      </c>
      <c r="F85" s="5" t="s">
        <v>350</v>
      </c>
      <c r="G85" s="6">
        <v>35670</v>
      </c>
      <c r="H85" s="5" t="s">
        <v>18</v>
      </c>
      <c r="I85" s="5" t="s">
        <v>90</v>
      </c>
      <c r="J85" s="7"/>
      <c r="K85" s="6">
        <f>VLOOKUP(B85,'[1]TH CÁC NĂM'!$B$4:$E$237,3,0)</f>
        <v>44697</v>
      </c>
      <c r="L85" s="6">
        <f>VLOOKUP(B85,'[1]TH CÁC NĂM'!$B$4:$E$237,4,0)</f>
        <v>44788</v>
      </c>
      <c r="M85" s="8" t="s">
        <v>1014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>
      <c r="A86" s="5" t="s">
        <v>351</v>
      </c>
      <c r="B86" s="5" t="s">
        <v>352</v>
      </c>
      <c r="C86" s="5" t="s">
        <v>27</v>
      </c>
      <c r="D86" s="5" t="s">
        <v>28</v>
      </c>
      <c r="E86" s="5" t="s">
        <v>353</v>
      </c>
      <c r="F86" s="5" t="s">
        <v>354</v>
      </c>
      <c r="G86" s="6">
        <v>34632</v>
      </c>
      <c r="H86" s="5" t="s">
        <v>18</v>
      </c>
      <c r="I86" s="5" t="s">
        <v>43</v>
      </c>
      <c r="J86" s="7"/>
      <c r="K86" s="6">
        <f>VLOOKUP(B86,'[1]TH CÁC NĂM'!$B$4:$E$237,3,0)</f>
        <v>44721</v>
      </c>
      <c r="L86" s="6">
        <f>VLOOKUP(B86,'[1]TH CÁC NĂM'!$B$4:$E$237,4,0)</f>
        <v>44812</v>
      </c>
      <c r="M86" s="8" t="s">
        <v>1014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customHeight="1" ht="18">
      <c r="A87" s="5" t="s">
        <v>355</v>
      </c>
      <c r="B87" s="5" t="s">
        <v>356</v>
      </c>
      <c r="C87" s="5" t="s">
        <v>357</v>
      </c>
      <c r="D87" s="5" t="s">
        <v>57</v>
      </c>
      <c r="E87" s="5" t="s">
        <v>358</v>
      </c>
      <c r="F87" s="5" t="s">
        <v>359</v>
      </c>
      <c r="G87" s="6">
        <v>31783</v>
      </c>
      <c r="H87" s="5" t="s">
        <v>18</v>
      </c>
      <c r="I87" s="5" t="s">
        <v>90</v>
      </c>
      <c r="J87" s="7"/>
      <c r="K87" s="6">
        <f>VLOOKUP(B87,'[1]TH CÁC NĂM'!$B$4:$E$237,3,0)</f>
        <v>44713</v>
      </c>
      <c r="L87" s="6">
        <f>VLOOKUP(B87,'[1]TH CÁC NĂM'!$B$4:$E$237,4,0)</f>
        <v>44773</v>
      </c>
      <c r="M87" s="8" t="s">
        <v>1014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>
      <c r="A88" s="5" t="s">
        <v>360</v>
      </c>
      <c r="B88" s="5" t="s">
        <v>361</v>
      </c>
      <c r="C88" s="5" t="s">
        <v>362</v>
      </c>
      <c r="D88" s="5" t="s">
        <v>57</v>
      </c>
      <c r="E88" s="5" t="s">
        <v>363</v>
      </c>
      <c r="F88" s="5" t="s">
        <v>364</v>
      </c>
      <c r="G88" s="6">
        <v>36055</v>
      </c>
      <c r="H88" s="5" t="s">
        <v>18</v>
      </c>
      <c r="I88" s="5" t="s">
        <v>43</v>
      </c>
      <c r="J88" s="7"/>
      <c r="K88" s="6">
        <f>VLOOKUP(B88,'[1]TH CÁC NĂM'!$B$4:$E$237,3,0)</f>
        <v>44691</v>
      </c>
      <c r="L88" s="6">
        <f>VLOOKUP(B88,'[1]TH CÁC NĂM'!$B$4:$E$237,4,0)</f>
        <v>44751</v>
      </c>
      <c r="M88" s="8" t="s">
        <v>1014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>
      <c r="A89" s="5" t="s">
        <v>365</v>
      </c>
      <c r="B89" s="5" t="s">
        <v>366</v>
      </c>
      <c r="C89" s="5" t="s">
        <v>367</v>
      </c>
      <c r="D89" s="5" t="s">
        <v>57</v>
      </c>
      <c r="E89" s="5" t="s">
        <v>368</v>
      </c>
      <c r="F89" s="5" t="s">
        <v>369</v>
      </c>
      <c r="G89" s="6">
        <v>33941</v>
      </c>
      <c r="H89" s="5" t="s">
        <v>18</v>
      </c>
      <c r="I89" s="5" t="s">
        <v>90</v>
      </c>
      <c r="J89" s="7"/>
      <c r="K89" s="6">
        <f>VLOOKUP(B89,'[1]TH CÁC NĂM'!$B$4:$E$237,3,0)</f>
        <v>44713</v>
      </c>
      <c r="L89" s="6">
        <f>VLOOKUP(B89,'[1]TH CÁC NĂM'!$B$4:$E$237,4,0)</f>
        <v>44773</v>
      </c>
      <c r="M89" s="8" t="s">
        <v>1014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>
      <c r="A90" s="5" t="s">
        <v>370</v>
      </c>
      <c r="B90" s="5" t="s">
        <v>371</v>
      </c>
      <c r="C90" s="5" t="s">
        <v>51</v>
      </c>
      <c r="D90" s="5" t="s">
        <v>15</v>
      </c>
      <c r="E90" s="5" t="s">
        <v>372</v>
      </c>
      <c r="F90" s="5" t="s">
        <v>373</v>
      </c>
      <c r="G90" s="6">
        <v>35769</v>
      </c>
      <c r="H90" s="5" t="s">
        <v>18</v>
      </c>
      <c r="I90" s="5" t="s">
        <v>43</v>
      </c>
      <c r="J90" s="7"/>
      <c r="K90" s="6">
        <f>VLOOKUP(B90,'[1]TH CÁC NĂM'!$B$4:$E$237,3,0)</f>
        <v>44658</v>
      </c>
      <c r="L90" s="6">
        <f>VLOOKUP(B90,'[1]TH CÁC NĂM'!$B$4:$E$237,4,0)</f>
        <v>44718</v>
      </c>
      <c r="M90" s="8" t="s">
        <v>1014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>
      <c r="A91" s="5" t="s">
        <v>374</v>
      </c>
      <c r="B91" s="5" t="s">
        <v>375</v>
      </c>
      <c r="C91" s="5" t="s">
        <v>51</v>
      </c>
      <c r="D91" s="5" t="s">
        <v>15</v>
      </c>
      <c r="E91" s="5"/>
      <c r="F91" s="5" t="s">
        <v>376</v>
      </c>
      <c r="G91" s="6">
        <v>32852</v>
      </c>
      <c r="H91" s="5" t="s">
        <v>18</v>
      </c>
      <c r="I91" s="5" t="s">
        <v>43</v>
      </c>
      <c r="J91" s="7"/>
      <c r="K91" s="6">
        <f>VLOOKUP(B91,'[1]TH CÁC NĂM'!$B$4:$E$237,3,0)</f>
        <v>44658</v>
      </c>
      <c r="L91" s="6">
        <f>VLOOKUP(B91,'[1]TH CÁC NĂM'!$B$4:$E$237,4,0)</f>
        <v>44718</v>
      </c>
      <c r="M91" s="8" t="s">
        <v>1014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>
      <c r="A92" s="5" t="s">
        <v>377</v>
      </c>
      <c r="B92" s="5" t="s">
        <v>378</v>
      </c>
      <c r="C92" s="5" t="s">
        <v>51</v>
      </c>
      <c r="D92" s="5" t="s">
        <v>15</v>
      </c>
      <c r="E92" s="5" t="s">
        <v>128</v>
      </c>
      <c r="F92" s="5" t="s">
        <v>379</v>
      </c>
      <c r="G92" s="6">
        <v>34837</v>
      </c>
      <c r="H92" s="5" t="s">
        <v>18</v>
      </c>
      <c r="I92" s="5" t="s">
        <v>43</v>
      </c>
      <c r="J92" s="7"/>
      <c r="K92" s="6">
        <f>VLOOKUP(B92,'[1]TH CÁC NĂM'!$B$4:$E$237,3,0)</f>
        <v>44663</v>
      </c>
      <c r="L92" s="6">
        <f>VLOOKUP(B92,'[1]TH CÁC NĂM'!$B$4:$E$237,4,0)</f>
        <v>44723</v>
      </c>
      <c r="M92" s="8" t="s">
        <v>1014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>
      <c r="A93" s="5" t="s">
        <v>380</v>
      </c>
      <c r="B93" s="5" t="s">
        <v>381</v>
      </c>
      <c r="C93" s="5" t="s">
        <v>310</v>
      </c>
      <c r="D93" s="5" t="s">
        <v>34</v>
      </c>
      <c r="E93" s="5"/>
      <c r="F93" s="5" t="s">
        <v>382</v>
      </c>
      <c r="G93" s="6">
        <v>32143</v>
      </c>
      <c r="H93" s="5" t="s">
        <v>18</v>
      </c>
      <c r="I93" s="5" t="s">
        <v>43</v>
      </c>
      <c r="J93" s="7"/>
      <c r="K93" s="6">
        <f>VLOOKUP(B93,'[1]TH CÁC NĂM'!$B$4:$E$237,3,0)</f>
        <v>44657</v>
      </c>
      <c r="L93" s="6">
        <f>VLOOKUP(B93,'[1]TH CÁC NĂM'!$B$4:$E$237,4,0)</f>
        <v>44686</v>
      </c>
      <c r="M93" s="8" t="s">
        <v>1014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>
      <c r="A94" s="5" t="s">
        <v>383</v>
      </c>
      <c r="B94" s="5" t="s">
        <v>384</v>
      </c>
      <c r="C94" s="5" t="s">
        <v>51</v>
      </c>
      <c r="D94" s="5" t="s">
        <v>15</v>
      </c>
      <c r="E94" s="5" t="s">
        <v>385</v>
      </c>
      <c r="F94" s="5" t="s">
        <v>386</v>
      </c>
      <c r="G94" s="6">
        <v>36447</v>
      </c>
      <c r="H94" s="5" t="s">
        <v>18</v>
      </c>
      <c r="I94" s="5" t="s">
        <v>90</v>
      </c>
      <c r="J94" s="7"/>
      <c r="K94" s="6">
        <f>VLOOKUP(B94,'[1]TH CÁC NĂM'!$B$4:$E$237,3,0)</f>
        <v>44750</v>
      </c>
      <c r="L94" s="6">
        <f>VLOOKUP(B94,'[1]TH CÁC NĂM'!$B$4:$E$237,4,0)</f>
        <v>44811</v>
      </c>
      <c r="M94" s="8" t="s">
        <v>1014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>
      <c r="A95" s="5" t="s">
        <v>387</v>
      </c>
      <c r="B95" s="5" t="s">
        <v>388</v>
      </c>
      <c r="C95" s="5" t="s">
        <v>51</v>
      </c>
      <c r="D95" s="5" t="s">
        <v>15</v>
      </c>
      <c r="E95" s="5" t="s">
        <v>389</v>
      </c>
      <c r="F95" s="5" t="s">
        <v>390</v>
      </c>
      <c r="G95" s="6">
        <v>30936</v>
      </c>
      <c r="H95" s="5" t="s">
        <v>18</v>
      </c>
      <c r="I95" s="5" t="s">
        <v>90</v>
      </c>
      <c r="J95" s="7"/>
      <c r="K95" s="6">
        <f>VLOOKUP(B95,'[1]TH CÁC NĂM'!$B$4:$E$237,3,0)</f>
        <v>44658</v>
      </c>
      <c r="L95" s="6">
        <f>VLOOKUP(B95,'[1]TH CÁC NĂM'!$B$4:$E$237,4,0)</f>
        <v>44718</v>
      </c>
      <c r="M95" s="8" t="s">
        <v>1014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>
      <c r="A96" s="5" t="s">
        <v>391</v>
      </c>
      <c r="B96" s="5" t="s">
        <v>392</v>
      </c>
      <c r="C96" s="5" t="s">
        <v>310</v>
      </c>
      <c r="D96" s="5" t="s">
        <v>34</v>
      </c>
      <c r="E96" s="5" t="s">
        <v>393</v>
      </c>
      <c r="F96" s="5" t="s">
        <v>394</v>
      </c>
      <c r="G96" s="6">
        <v>37589</v>
      </c>
      <c r="H96" s="5" t="s">
        <v>18</v>
      </c>
      <c r="I96" s="5" t="s">
        <v>43</v>
      </c>
      <c r="J96" s="7"/>
      <c r="K96" s="6">
        <f>VLOOKUP(A96,[2]Sheet1!$A$4:$D$40,3,0)</f>
        <v>44665</v>
      </c>
      <c r="L96" s="6">
        <f>VLOOKUP(A96,[2]Sheet1!$A$4:$D$40,3,0)</f>
        <v>44665</v>
      </c>
      <c r="M96" s="8" t="s">
        <v>1014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>
      <c r="A97" s="5" t="s">
        <v>395</v>
      </c>
      <c r="B97" s="5" t="s">
        <v>396</v>
      </c>
      <c r="C97" s="5" t="s">
        <v>261</v>
      </c>
      <c r="D97" s="5" t="s">
        <v>40</v>
      </c>
      <c r="E97" s="5"/>
      <c r="F97" s="5" t="s">
        <v>397</v>
      </c>
      <c r="G97" s="6">
        <v>32914</v>
      </c>
      <c r="H97" s="5" t="s">
        <v>18</v>
      </c>
      <c r="I97" s="5" t="s">
        <v>43</v>
      </c>
      <c r="J97" s="7"/>
      <c r="K97" s="6">
        <f>VLOOKUP(B97,'[1]TH CÁC NĂM'!$B$4:$E$237,3,0)</f>
        <v>44732</v>
      </c>
      <c r="L97" s="6">
        <f>VLOOKUP(B97,'[1]TH CÁC NĂM'!$B$4:$E$237,4,0)</f>
        <v>44761</v>
      </c>
      <c r="M97" s="8" t="s">
        <v>1014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>
      <c r="A98" s="5" t="s">
        <v>398</v>
      </c>
      <c r="B98" s="5" t="s">
        <v>399</v>
      </c>
      <c r="C98" s="5" t="s">
        <v>51</v>
      </c>
      <c r="D98" s="5" t="s">
        <v>15</v>
      </c>
      <c r="E98" s="5"/>
      <c r="F98" s="5" t="s">
        <v>400</v>
      </c>
      <c r="G98" s="6">
        <v>35347</v>
      </c>
      <c r="H98" s="5" t="s">
        <v>18</v>
      </c>
      <c r="I98" s="5" t="s">
        <v>43</v>
      </c>
      <c r="J98" s="7"/>
      <c r="K98" s="6">
        <f>VLOOKUP(B98,'[1]TH CÁC NĂM'!$B$4:$E$237,3,0)</f>
        <v>44663</v>
      </c>
      <c r="L98" s="6">
        <f>VLOOKUP(B98,'[1]TH CÁC NĂM'!$B$4:$E$237,4,0)</f>
        <v>44723</v>
      </c>
      <c r="M98" s="8" t="s">
        <v>1014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>
      <c r="A99" s="5" t="s">
        <v>401</v>
      </c>
      <c r="B99" s="5" t="s">
        <v>402</v>
      </c>
      <c r="C99" s="5" t="s">
        <v>310</v>
      </c>
      <c r="D99" s="5" t="s">
        <v>34</v>
      </c>
      <c r="E99" s="5"/>
      <c r="F99" s="5" t="s">
        <v>403</v>
      </c>
      <c r="G99" s="6">
        <v>33093</v>
      </c>
      <c r="H99" s="5" t="s">
        <v>18</v>
      </c>
      <c r="I99" s="5" t="s">
        <v>43</v>
      </c>
      <c r="J99" s="7"/>
      <c r="K99" s="6">
        <f>VLOOKUP(B99,'[1]TH CÁC NĂM'!$B$4:$E$237,3,0)</f>
        <v>44657</v>
      </c>
      <c r="L99" s="6">
        <f>VLOOKUP(B99,'[1]TH CÁC NĂM'!$B$4:$E$237,4,0)</f>
        <v>44686</v>
      </c>
      <c r="M99" s="8" t="s">
        <v>1014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>
      <c r="A100" s="5" t="s">
        <v>404</v>
      </c>
      <c r="B100" s="5" t="s">
        <v>405</v>
      </c>
      <c r="C100" s="5" t="s">
        <v>51</v>
      </c>
      <c r="D100" s="5" t="s">
        <v>15</v>
      </c>
      <c r="E100" s="5"/>
      <c r="F100" s="5" t="s">
        <v>406</v>
      </c>
      <c r="G100" s="6">
        <v>30394</v>
      </c>
      <c r="H100" s="5" t="s">
        <v>18</v>
      </c>
      <c r="I100" s="5" t="s">
        <v>43</v>
      </c>
      <c r="J100" s="7"/>
      <c r="K100" s="6">
        <f>VLOOKUP(B100,'[1]TH CÁC NĂM'!$B$4:$E$237,3,0)</f>
        <v>44658</v>
      </c>
      <c r="L100" s="6">
        <f>VLOOKUP(B100,'[1]TH CÁC NĂM'!$B$4:$E$237,4,0)</f>
        <v>44718</v>
      </c>
      <c r="M100" s="8" t="s">
        <v>1014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>
      <c r="A101" s="5" t="s">
        <v>407</v>
      </c>
      <c r="B101" s="5" t="s">
        <v>408</v>
      </c>
      <c r="C101" s="5" t="s">
        <v>27</v>
      </c>
      <c r="D101" s="5" t="s">
        <v>46</v>
      </c>
      <c r="E101" s="5" t="s">
        <v>409</v>
      </c>
      <c r="F101" s="5" t="s">
        <v>410</v>
      </c>
      <c r="G101" s="6">
        <v>33028</v>
      </c>
      <c r="H101" s="5" t="s">
        <v>18</v>
      </c>
      <c r="I101" s="5" t="s">
        <v>43</v>
      </c>
      <c r="J101" s="7"/>
      <c r="K101" s="6">
        <f>VLOOKUP(B101,'[1]TH CÁC NĂM'!$B$4:$E$237,3,0)</f>
        <v>44672</v>
      </c>
      <c r="L101" s="6">
        <f>VLOOKUP(B101,'[1]TH CÁC NĂM'!$B$4:$E$237,4,0)</f>
        <v>44762</v>
      </c>
      <c r="M101" s="8" t="s">
        <v>1014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>
      <c r="A102" s="5" t="s">
        <v>411</v>
      </c>
      <c r="B102" s="5" t="s">
        <v>412</v>
      </c>
      <c r="C102" s="5" t="s">
        <v>87</v>
      </c>
      <c r="D102" s="5" t="s">
        <v>57</v>
      </c>
      <c r="E102" s="5"/>
      <c r="F102" s="5" t="s">
        <v>413</v>
      </c>
      <c r="G102" s="6">
        <v>35692</v>
      </c>
      <c r="H102" s="5" t="s">
        <v>18</v>
      </c>
      <c r="I102" s="5" t="s">
        <v>43</v>
      </c>
      <c r="J102" s="7"/>
      <c r="K102" s="6">
        <f>VLOOKUP(B102,'[1]TH CÁC NĂM'!$B$4:$E$237,3,0)</f>
        <v>44713</v>
      </c>
      <c r="L102" s="6">
        <f>VLOOKUP(B102,'[1]TH CÁC NĂM'!$B$4:$E$237,4,0)</f>
        <v>44804</v>
      </c>
      <c r="M102" s="8" t="s">
        <v>1014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>
      <c r="A103" s="5" t="s">
        <v>414</v>
      </c>
      <c r="B103" s="5" t="s">
        <v>415</v>
      </c>
      <c r="C103" s="5" t="s">
        <v>27</v>
      </c>
      <c r="D103" s="5" t="s">
        <v>46</v>
      </c>
      <c r="E103" s="5" t="s">
        <v>416</v>
      </c>
      <c r="F103" s="5" t="s">
        <v>417</v>
      </c>
      <c r="G103" s="6">
        <v>32936</v>
      </c>
      <c r="H103" s="5" t="s">
        <v>18</v>
      </c>
      <c r="I103" s="5" t="s">
        <v>43</v>
      </c>
      <c r="J103" s="7"/>
      <c r="K103" s="6">
        <f>VLOOKUP(B103,'[1]TH CÁC NĂM'!$B$4:$E$237,3,0)</f>
        <v>44649</v>
      </c>
      <c r="L103" s="6">
        <f>VLOOKUP(B103,'[1]TH CÁC NĂM'!$B$4:$E$237,4,0)</f>
        <v>44740</v>
      </c>
      <c r="M103" s="8" t="s">
        <v>1014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>
      <c r="A104" s="5" t="s">
        <v>418</v>
      </c>
      <c r="B104" s="5" t="s">
        <v>419</v>
      </c>
      <c r="C104" s="5" t="s">
        <v>420</v>
      </c>
      <c r="D104" s="5" t="s">
        <v>421</v>
      </c>
      <c r="E104" s="5" t="s">
        <v>422</v>
      </c>
      <c r="F104" s="5" t="s">
        <v>423</v>
      </c>
      <c r="G104" s="6">
        <v>34079</v>
      </c>
      <c r="H104" s="5" t="s">
        <v>18</v>
      </c>
      <c r="I104" s="5" t="s">
        <v>43</v>
      </c>
      <c r="J104" s="7"/>
      <c r="K104" s="6">
        <f>VLOOKUP(B104,'[1]TH CÁC NĂM'!$B$4:$E$237,3,0)</f>
        <v>44655</v>
      </c>
      <c r="L104" s="6">
        <f>VLOOKUP(B104,'[1]TH CÁC NĂM'!$B$4:$E$237,4,0)</f>
        <v>44715</v>
      </c>
      <c r="M104" s="8" t="s">
        <v>1014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>
      <c r="A105" s="5" t="s">
        <v>424</v>
      </c>
      <c r="B105" s="5" t="s">
        <v>425</v>
      </c>
      <c r="C105" s="5" t="s">
        <v>27</v>
      </c>
      <c r="D105" s="5" t="s">
        <v>28</v>
      </c>
      <c r="E105" s="5" t="s">
        <v>426</v>
      </c>
      <c r="F105" s="5" t="s">
        <v>427</v>
      </c>
      <c r="G105" s="6">
        <v>31848</v>
      </c>
      <c r="H105" s="5" t="s">
        <v>18</v>
      </c>
      <c r="I105" s="5" t="s">
        <v>43</v>
      </c>
      <c r="J105" s="7"/>
      <c r="K105" s="6">
        <f>VLOOKUP(B105,'[1]TH CÁC NĂM'!$B$4:$E$237,3,0)</f>
        <v>44663</v>
      </c>
      <c r="L105" s="6">
        <f>VLOOKUP(B105,'[1]TH CÁC NĂM'!$B$4:$E$237,4,0)</f>
        <v>44753</v>
      </c>
      <c r="M105" s="8" t="s">
        <v>1014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>
      <c r="A106" s="5" t="s">
        <v>428</v>
      </c>
      <c r="B106" s="5" t="s">
        <v>429</v>
      </c>
      <c r="C106" s="5" t="s">
        <v>27</v>
      </c>
      <c r="D106" s="5" t="s">
        <v>46</v>
      </c>
      <c r="E106" s="5" t="s">
        <v>430</v>
      </c>
      <c r="F106" s="5" t="s">
        <v>431</v>
      </c>
      <c r="G106" s="6">
        <v>32687</v>
      </c>
      <c r="H106" s="5" t="s">
        <v>18</v>
      </c>
      <c r="I106" s="5" t="s">
        <v>43</v>
      </c>
      <c r="J106" s="7"/>
      <c r="K106" s="6">
        <f>VLOOKUP(B106,'[1]TH CÁC NĂM'!$B$4:$E$237,3,0)</f>
        <v>44649</v>
      </c>
      <c r="L106" s="6">
        <f>VLOOKUP(B106,'[1]TH CÁC NĂM'!$B$4:$E$237,4,0)</f>
        <v>44740</v>
      </c>
      <c r="M106" s="8" t="s">
        <v>1014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>
      <c r="A107" s="5" t="s">
        <v>432</v>
      </c>
      <c r="B107" s="5" t="s">
        <v>433</v>
      </c>
      <c r="C107" s="5" t="s">
        <v>51</v>
      </c>
      <c r="D107" s="5" t="s">
        <v>15</v>
      </c>
      <c r="E107" s="5"/>
      <c r="F107" s="5" t="s">
        <v>434</v>
      </c>
      <c r="G107" s="6">
        <v>29311</v>
      </c>
      <c r="H107" s="5" t="s">
        <v>18</v>
      </c>
      <c r="I107" s="5" t="s">
        <v>43</v>
      </c>
      <c r="J107" s="7"/>
      <c r="K107" s="6">
        <f>VLOOKUP(A107,[2]Sheet1!$A$4:$D$40,3,0)</f>
        <v>44613</v>
      </c>
      <c r="L107" s="6">
        <f>VLOOKUP(A107,[2]Sheet1!$A$4:$D$40,3,0)</f>
        <v>44613</v>
      </c>
      <c r="M107" s="8" t="s">
        <v>1014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>
      <c r="A108" s="5" t="s">
        <v>435</v>
      </c>
      <c r="B108" s="5" t="s">
        <v>436</v>
      </c>
      <c r="C108" s="5" t="s">
        <v>132</v>
      </c>
      <c r="D108" s="5" t="s">
        <v>15</v>
      </c>
      <c r="E108" s="5" t="s">
        <v>437</v>
      </c>
      <c r="F108" s="5" t="s">
        <v>438</v>
      </c>
      <c r="G108" s="6">
        <v>35410</v>
      </c>
      <c r="H108" s="5" t="s">
        <v>18</v>
      </c>
      <c r="I108" s="5" t="s">
        <v>43</v>
      </c>
      <c r="J108" s="7"/>
      <c r="K108" s="6">
        <f>VLOOKUP(B108,'[1]TH CÁC NĂM'!$B$4:$E$237,3,0)</f>
        <v>44564</v>
      </c>
      <c r="L108" s="6">
        <f>VLOOKUP(B108,'[1]TH CÁC NĂM'!$B$4:$E$237,4,0)</f>
        <v>44653</v>
      </c>
      <c r="M108" s="8" t="s">
        <v>1014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>
      <c r="A109" s="5" t="s">
        <v>439</v>
      </c>
      <c r="B109" s="5" t="s">
        <v>440</v>
      </c>
      <c r="C109" s="5" t="s">
        <v>164</v>
      </c>
      <c r="D109" s="5" t="s">
        <v>40</v>
      </c>
      <c r="E109" s="5" t="s">
        <v>441</v>
      </c>
      <c r="F109" s="5" t="s">
        <v>442</v>
      </c>
      <c r="G109" s="6">
        <v>35776</v>
      </c>
      <c r="H109" s="5" t="s">
        <v>18</v>
      </c>
      <c r="I109" s="5" t="s">
        <v>43</v>
      </c>
      <c r="J109" s="7"/>
      <c r="K109" s="6">
        <f>VLOOKUP(B109,'[1]TH CÁC NĂM'!$B$4:$E$237,3,0)</f>
        <v>44564</v>
      </c>
      <c r="L109" s="6">
        <f>VLOOKUP(B109,'[1]TH CÁC NĂM'!$B$4:$E$237,4,0)</f>
        <v>44653</v>
      </c>
      <c r="M109" s="8" t="s">
        <v>1014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>
      <c r="A110" s="5" t="s">
        <v>443</v>
      </c>
      <c r="B110" s="5" t="s">
        <v>444</v>
      </c>
      <c r="C110" s="5" t="s">
        <v>445</v>
      </c>
      <c r="D110" s="5" t="s">
        <v>446</v>
      </c>
      <c r="E110" s="5" t="s">
        <v>447</v>
      </c>
      <c r="F110" s="5" t="s">
        <v>448</v>
      </c>
      <c r="G110" s="6">
        <v>34297</v>
      </c>
      <c r="H110" s="5" t="s">
        <v>18</v>
      </c>
      <c r="I110" s="5" t="s">
        <v>43</v>
      </c>
      <c r="J110" s="7"/>
      <c r="K110" s="6">
        <f>VLOOKUP(B110,'[1]TH CÁC NĂM'!$B$4:$E$237,3,0)</f>
        <v>44552</v>
      </c>
      <c r="L110" s="6">
        <f>VLOOKUP(B110,'[1]TH CÁC NĂM'!$B$4:$E$237,4,0)</f>
        <v>44641</v>
      </c>
      <c r="M110" s="8" t="s">
        <v>1014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>
      <c r="A111" s="5" t="s">
        <v>449</v>
      </c>
      <c r="B111" s="5" t="s">
        <v>450</v>
      </c>
      <c r="C111" s="5" t="s">
        <v>451</v>
      </c>
      <c r="D111" s="5" t="s">
        <v>15</v>
      </c>
      <c r="E111" s="5"/>
      <c r="F111" s="5" t="s">
        <v>452</v>
      </c>
      <c r="G111" s="6">
        <v>34054</v>
      </c>
      <c r="H111" s="5" t="s">
        <v>18</v>
      </c>
      <c r="I111" s="5" t="s">
        <v>43</v>
      </c>
      <c r="J111" s="7"/>
      <c r="K111" s="6">
        <f>VLOOKUP(B111,'[1]TH CÁC NĂM'!$B$4:$E$237,3,0)</f>
        <v>44658</v>
      </c>
      <c r="L111" s="6">
        <f>VLOOKUP(B111,'[1]TH CÁC NĂM'!$B$4:$E$237,4,0)</f>
        <v>44718</v>
      </c>
      <c r="M111" s="8" t="s">
        <v>1014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>
      <c r="A112" s="5" t="s">
        <v>453</v>
      </c>
      <c r="B112" s="5" t="s">
        <v>454</v>
      </c>
      <c r="C112" s="5" t="s">
        <v>51</v>
      </c>
      <c r="D112" s="5" t="s">
        <v>15</v>
      </c>
      <c r="E112" s="5" t="s">
        <v>455</v>
      </c>
      <c r="F112" s="5" t="s">
        <v>456</v>
      </c>
      <c r="G112" s="6">
        <v>33764</v>
      </c>
      <c r="H112" s="5" t="s">
        <v>18</v>
      </c>
      <c r="I112" s="5" t="s">
        <v>43</v>
      </c>
      <c r="J112" s="7"/>
      <c r="K112" s="6">
        <f>VLOOKUP(B112,'[1]TH CÁC NĂM'!$B$4:$E$237,3,0)</f>
        <v>44531</v>
      </c>
      <c r="L112" s="6">
        <f>VLOOKUP(B112,'[1]TH CÁC NĂM'!$B$4:$E$237,4,0)</f>
        <v>44591</v>
      </c>
      <c r="M112" s="8" t="s">
        <v>1014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>
      <c r="A113" s="5" t="s">
        <v>457</v>
      </c>
      <c r="B113" s="5" t="s">
        <v>458</v>
      </c>
      <c r="C113" s="5" t="s">
        <v>27</v>
      </c>
      <c r="D113" s="5" t="s">
        <v>28</v>
      </c>
      <c r="E113" s="5" t="s">
        <v>459</v>
      </c>
      <c r="F113" s="5" t="s">
        <v>460</v>
      </c>
      <c r="G113" s="6">
        <v>31134</v>
      </c>
      <c r="H113" s="5" t="s">
        <v>18</v>
      </c>
      <c r="I113" s="5" t="s">
        <v>43</v>
      </c>
      <c r="J113" s="7"/>
      <c r="K113" s="6">
        <f>VLOOKUP(B113,'[1]TH CÁC NĂM'!$B$4:$E$237,3,0)</f>
        <v>44543</v>
      </c>
      <c r="L113" s="6">
        <f>VLOOKUP(B113,'[1]TH CÁC NĂM'!$B$4:$E$237,4,0)</f>
        <v>44632</v>
      </c>
      <c r="M113" s="8" t="s">
        <v>1014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>
      <c r="A114" s="5" t="s">
        <v>461</v>
      </c>
      <c r="B114" s="5" t="s">
        <v>462</v>
      </c>
      <c r="C114" s="5" t="s">
        <v>278</v>
      </c>
      <c r="D114" s="5" t="s">
        <v>57</v>
      </c>
      <c r="E114" s="5" t="s">
        <v>463</v>
      </c>
      <c r="F114" s="5" t="s">
        <v>464</v>
      </c>
      <c r="G114" s="6">
        <v>34838</v>
      </c>
      <c r="H114" s="5" t="s">
        <v>18</v>
      </c>
      <c r="I114" s="5" t="s">
        <v>43</v>
      </c>
      <c r="J114" s="7"/>
      <c r="K114" s="6">
        <f>VLOOKUP(A114,[2]Sheet1!$A$4:$D$40,3,0)</f>
        <v>44540</v>
      </c>
      <c r="L114" s="6">
        <f>VLOOKUP(A114,[2]Sheet1!$A$4:$D$40,3,0)</f>
        <v>44540</v>
      </c>
      <c r="M114" s="8" t="s">
        <v>1014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>
      <c r="A115" s="5" t="s">
        <v>465</v>
      </c>
      <c r="B115" s="5" t="s">
        <v>466</v>
      </c>
      <c r="C115" s="5" t="s">
        <v>27</v>
      </c>
      <c r="D115" s="5" t="s">
        <v>46</v>
      </c>
      <c r="E115" s="5" t="s">
        <v>467</v>
      </c>
      <c r="F115" s="5" t="s">
        <v>468</v>
      </c>
      <c r="G115" s="6">
        <v>32769</v>
      </c>
      <c r="H115" s="5" t="s">
        <v>18</v>
      </c>
      <c r="I115" s="5" t="s">
        <v>43</v>
      </c>
      <c r="J115" s="7"/>
      <c r="K115" s="6">
        <f>VLOOKUP(B115,'[1]TH CÁC NĂM'!$B$4:$E$237,3,0)</f>
        <v>44543</v>
      </c>
      <c r="L115" s="6">
        <f>VLOOKUP(B115,'[1]TH CÁC NĂM'!$B$4:$E$237,4,0)</f>
        <v>44632</v>
      </c>
      <c r="M115" s="8" t="s">
        <v>1014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>
      <c r="A116" s="5" t="s">
        <v>469</v>
      </c>
      <c r="B116" s="5" t="s">
        <v>470</v>
      </c>
      <c r="C116" s="5" t="s">
        <v>278</v>
      </c>
      <c r="D116" s="5" t="s">
        <v>57</v>
      </c>
      <c r="E116" s="5" t="s">
        <v>471</v>
      </c>
      <c r="F116" s="5" t="s">
        <v>472</v>
      </c>
      <c r="G116" s="6">
        <v>32509</v>
      </c>
      <c r="H116" s="5" t="s">
        <v>18</v>
      </c>
      <c r="I116" s="5" t="s">
        <v>43</v>
      </c>
      <c r="J116" s="7"/>
      <c r="K116" s="6">
        <f>VLOOKUP(B116,'[1]TH CÁC NĂM'!$B$4:$E$237,3,0)</f>
        <v>44743</v>
      </c>
      <c r="L116" s="6">
        <f>VLOOKUP(B116,'[1]TH CÁC NĂM'!$B$4:$E$237,4,0)</f>
        <v>44804</v>
      </c>
      <c r="M116" s="8" t="s">
        <v>1014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>
      <c r="A117" s="5" t="s">
        <v>473</v>
      </c>
      <c r="B117" s="5" t="s">
        <v>474</v>
      </c>
      <c r="C117" s="5" t="s">
        <v>27</v>
      </c>
      <c r="D117" s="5" t="s">
        <v>28</v>
      </c>
      <c r="E117" s="5" t="s">
        <v>475</v>
      </c>
      <c r="F117" s="5" t="s">
        <v>476</v>
      </c>
      <c r="G117" s="6">
        <v>32750</v>
      </c>
      <c r="H117" s="5" t="s">
        <v>18</v>
      </c>
      <c r="I117" s="5" t="s">
        <v>90</v>
      </c>
      <c r="J117" s="7"/>
      <c r="K117" s="6">
        <f>VLOOKUP(B117,'[1]TH CÁC NĂM'!$B$4:$E$237,3,0)</f>
        <v>44523</v>
      </c>
      <c r="L117" s="6">
        <f>VLOOKUP(B117,'[1]TH CÁC NĂM'!$B$4:$E$237,4,0)</f>
        <v>44614</v>
      </c>
      <c r="M117" s="8" t="s">
        <v>1014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>
      <c r="A118" s="5" t="s">
        <v>477</v>
      </c>
      <c r="B118" s="5" t="s">
        <v>478</v>
      </c>
      <c r="C118" s="5" t="s">
        <v>66</v>
      </c>
      <c r="D118" s="5" t="s">
        <v>67</v>
      </c>
      <c r="E118" s="5" t="s">
        <v>479</v>
      </c>
      <c r="F118" s="5" t="s">
        <v>480</v>
      </c>
      <c r="G118" s="6">
        <v>35423</v>
      </c>
      <c r="H118" s="5" t="s">
        <v>18</v>
      </c>
      <c r="I118" s="5" t="s">
        <v>43</v>
      </c>
      <c r="J118" s="7"/>
      <c r="K118" s="6">
        <f>VLOOKUP(B118,'[1]TH CÁC NĂM'!$B$4:$E$237,3,0)</f>
        <v>44543</v>
      </c>
      <c r="L118" s="6">
        <f>VLOOKUP(B118,'[1]TH CÁC NĂM'!$B$4:$E$237,4,0)</f>
        <v>44604</v>
      </c>
      <c r="M118" s="8" t="s">
        <v>1014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>
      <c r="A119" s="5" t="s">
        <v>481</v>
      </c>
      <c r="B119" s="5" t="s">
        <v>482</v>
      </c>
      <c r="C119" s="5" t="s">
        <v>66</v>
      </c>
      <c r="D119" s="5" t="s">
        <v>67</v>
      </c>
      <c r="E119" s="5" t="s">
        <v>483</v>
      </c>
      <c r="F119" s="5" t="s">
        <v>484</v>
      </c>
      <c r="G119" s="6">
        <v>36105</v>
      </c>
      <c r="H119" s="5" t="s">
        <v>18</v>
      </c>
      <c r="I119" s="5" t="s">
        <v>43</v>
      </c>
      <c r="J119" s="7"/>
      <c r="K119" s="6">
        <f>VLOOKUP(B119,'[1]TH CÁC NĂM'!$B$4:$E$237,3,0)</f>
        <v>44564</v>
      </c>
      <c r="L119" s="6">
        <f>VLOOKUP(B119,'[1]TH CÁC NĂM'!$B$4:$E$237,4,0)</f>
        <v>44653</v>
      </c>
      <c r="M119" s="8" t="s">
        <v>1014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>
      <c r="A120" s="5" t="s">
        <v>485</v>
      </c>
      <c r="B120" s="5" t="s">
        <v>486</v>
      </c>
      <c r="C120" s="5" t="s">
        <v>487</v>
      </c>
      <c r="D120" s="5" t="s">
        <v>46</v>
      </c>
      <c r="E120" s="5" t="s">
        <v>488</v>
      </c>
      <c r="F120" s="5" t="s">
        <v>489</v>
      </c>
      <c r="G120" s="6">
        <v>31356</v>
      </c>
      <c r="H120" s="5" t="s">
        <v>18</v>
      </c>
      <c r="I120" s="5" t="s">
        <v>43</v>
      </c>
      <c r="J120" s="7"/>
      <c r="K120" s="6">
        <f>VLOOKUP(B120,'[1]TH CÁC NĂM'!$B$4:$E$237,3,0)</f>
        <v>44636</v>
      </c>
      <c r="L120" s="6">
        <f>VLOOKUP(B120,'[1]TH CÁC NĂM'!$B$4:$E$237,4,0)</f>
        <v>44727</v>
      </c>
      <c r="M120" s="8" t="s">
        <v>1014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>
      <c r="A121" s="5" t="s">
        <v>490</v>
      </c>
      <c r="B121" s="5" t="s">
        <v>328</v>
      </c>
      <c r="C121" s="5" t="s">
        <v>27</v>
      </c>
      <c r="D121" s="5" t="s">
        <v>28</v>
      </c>
      <c r="E121" s="5" t="s">
        <v>491</v>
      </c>
      <c r="F121" s="5" t="s">
        <v>492</v>
      </c>
      <c r="G121" s="6">
        <v>31093</v>
      </c>
      <c r="H121" s="5" t="s">
        <v>18</v>
      </c>
      <c r="I121" s="5" t="s">
        <v>90</v>
      </c>
      <c r="J121" s="7"/>
      <c r="K121" s="6">
        <f>VLOOKUP(B121,'[1]TH CÁC NĂM'!$B$4:$E$237,3,0)</f>
        <v>44672</v>
      </c>
      <c r="L121" s="6">
        <f>VLOOKUP(B121,'[1]TH CÁC NĂM'!$B$4:$E$237,4,0)</f>
        <v>44762</v>
      </c>
      <c r="M121" s="8" t="s">
        <v>1014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customHeight="1" ht="14.25">
      <c r="A122" s="5" t="s">
        <v>493</v>
      </c>
      <c r="B122" s="5" t="s">
        <v>494</v>
      </c>
      <c r="C122" s="5" t="s">
        <v>27</v>
      </c>
      <c r="D122" s="5" t="s">
        <v>28</v>
      </c>
      <c r="E122" s="5" t="s">
        <v>495</v>
      </c>
      <c r="F122" s="5" t="s">
        <v>496</v>
      </c>
      <c r="G122" s="6">
        <v>32344</v>
      </c>
      <c r="H122" s="5" t="s">
        <v>18</v>
      </c>
      <c r="I122" s="5" t="s">
        <v>43</v>
      </c>
      <c r="J122" s="7"/>
      <c r="K122" s="6">
        <f>VLOOKUP(B122,'[1]TH CÁC NĂM'!$B$4:$E$237,3,0)</f>
        <v>44501</v>
      </c>
      <c r="L122" s="6">
        <f>VLOOKUP(B122,'[1]TH CÁC NĂM'!$B$4:$E$237,4,0)</f>
        <v>44592</v>
      </c>
      <c r="M122" s="8" t="s">
        <v>1014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>
      <c r="A123" s="5" t="s">
        <v>497</v>
      </c>
      <c r="B123" s="5" t="s">
        <v>498</v>
      </c>
      <c r="C123" s="5" t="s">
        <v>487</v>
      </c>
      <c r="D123" s="5" t="s">
        <v>46</v>
      </c>
      <c r="E123" s="5" t="s">
        <v>499</v>
      </c>
      <c r="F123" s="5" t="s">
        <v>500</v>
      </c>
      <c r="G123" s="6">
        <v>30481</v>
      </c>
      <c r="H123" s="5" t="s">
        <v>18</v>
      </c>
      <c r="I123" s="5" t="s">
        <v>43</v>
      </c>
      <c r="J123" s="7"/>
      <c r="K123" s="6">
        <f>VLOOKUP(B123,'[1]TH CÁC NĂM'!$B$4:$E$237,3,0)</f>
        <v>44501</v>
      </c>
      <c r="L123" s="6">
        <f>VLOOKUP(B123,'[1]TH CÁC NĂM'!$B$4:$E$237,4,0)</f>
        <v>44592</v>
      </c>
      <c r="M123" s="8" t="s">
        <v>1014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>
      <c r="A124" s="5" t="s">
        <v>501</v>
      </c>
      <c r="B124" s="5" t="s">
        <v>502</v>
      </c>
      <c r="C124" s="5" t="s">
        <v>159</v>
      </c>
      <c r="D124" s="5" t="s">
        <v>22</v>
      </c>
      <c r="E124" s="5" t="s">
        <v>503</v>
      </c>
      <c r="F124" s="5" t="s">
        <v>504</v>
      </c>
      <c r="G124" s="6">
        <v>32664</v>
      </c>
      <c r="H124" s="5" t="s">
        <v>18</v>
      </c>
      <c r="I124" s="5" t="s">
        <v>43</v>
      </c>
      <c r="J124" s="7"/>
      <c r="K124" s="6">
        <f>VLOOKUP(B124,'[1]TH CÁC NĂM'!$B$4:$E$237,3,0)</f>
        <v>44487</v>
      </c>
      <c r="L124" s="6">
        <f>VLOOKUP(B124,'[1]TH CÁC NĂM'!$B$4:$E$237,4,0)</f>
        <v>44547</v>
      </c>
      <c r="M124" s="8" t="s">
        <v>1014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>
      <c r="A125" s="5" t="s">
        <v>505</v>
      </c>
      <c r="B125" s="5" t="s">
        <v>506</v>
      </c>
      <c r="C125" s="5" t="s">
        <v>27</v>
      </c>
      <c r="D125" s="5" t="s">
        <v>28</v>
      </c>
      <c r="E125" s="5" t="s">
        <v>507</v>
      </c>
      <c r="F125" s="5" t="s">
        <v>508</v>
      </c>
      <c r="G125" s="6">
        <v>30908</v>
      </c>
      <c r="H125" s="5" t="s">
        <v>18</v>
      </c>
      <c r="I125" s="5" t="s">
        <v>43</v>
      </c>
      <c r="J125" s="7"/>
      <c r="K125" s="6">
        <f>VLOOKUP(B125,'[1]TH CÁC NĂM'!$B$4:$E$237,3,0)</f>
        <v>44466</v>
      </c>
      <c r="L125" s="6">
        <f>VLOOKUP(B125,'[1]TH CÁC NĂM'!$B$4:$E$237,4,0)</f>
        <v>44556</v>
      </c>
      <c r="M125" s="8" t="s">
        <v>1014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>
      <c r="A126" s="5" t="s">
        <v>509</v>
      </c>
      <c r="B126" s="5" t="s">
        <v>510</v>
      </c>
      <c r="C126" s="5" t="s">
        <v>278</v>
      </c>
      <c r="D126" s="5" t="s">
        <v>57</v>
      </c>
      <c r="E126" s="5" t="s">
        <v>511</v>
      </c>
      <c r="F126" s="5" t="s">
        <v>512</v>
      </c>
      <c r="G126" s="6">
        <v>35047</v>
      </c>
      <c r="H126" s="5" t="s">
        <v>18</v>
      </c>
      <c r="I126" s="5" t="s">
        <v>43</v>
      </c>
      <c r="J126" s="7"/>
      <c r="K126" s="6">
        <f>VLOOKUP(B126,'[1]TH CÁC NĂM'!$B$4:$E$237,3,0)</f>
        <v>44470</v>
      </c>
      <c r="L126" s="6">
        <f>VLOOKUP(B126,'[1]TH CÁC NĂM'!$B$4:$E$237,4,0)</f>
        <v>44530</v>
      </c>
      <c r="M126" s="8" t="s">
        <v>1014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>
      <c r="A127" s="5" t="s">
        <v>513</v>
      </c>
      <c r="B127" s="5" t="s">
        <v>514</v>
      </c>
      <c r="C127" s="5" t="s">
        <v>27</v>
      </c>
      <c r="D127" s="5" t="s">
        <v>28</v>
      </c>
      <c r="E127" s="5" t="s">
        <v>515</v>
      </c>
      <c r="F127" s="5" t="s">
        <v>516</v>
      </c>
      <c r="G127" s="6">
        <v>32022</v>
      </c>
      <c r="H127" s="5" t="s">
        <v>18</v>
      </c>
      <c r="I127" s="5" t="s">
        <v>43</v>
      </c>
      <c r="J127" s="7"/>
      <c r="K127" s="6">
        <f>VLOOKUP(A127,[2]Sheet1!$A$4:$D$40,3,0)</f>
        <v>44523</v>
      </c>
      <c r="L127" s="6">
        <f>VLOOKUP(A127,[2]Sheet1!$A$4:$D$40,3,0)</f>
        <v>44523</v>
      </c>
      <c r="M127" s="8" t="s">
        <v>1014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>
      <c r="A128" s="5" t="s">
        <v>517</v>
      </c>
      <c r="B128" s="5" t="s">
        <v>518</v>
      </c>
      <c r="C128" s="5" t="s">
        <v>154</v>
      </c>
      <c r="D128" s="5" t="s">
        <v>22</v>
      </c>
      <c r="E128" s="5" t="s">
        <v>519</v>
      </c>
      <c r="F128" s="5" t="s">
        <v>520</v>
      </c>
      <c r="G128" s="6">
        <v>35305</v>
      </c>
      <c r="H128" s="5" t="s">
        <v>18</v>
      </c>
      <c r="I128" s="5" t="s">
        <v>43</v>
      </c>
      <c r="J128" s="7"/>
      <c r="K128" s="6">
        <f>VLOOKUP(B128,'[1]TH CÁC NĂM'!$B$4:$E$237,3,0)</f>
        <v>44564</v>
      </c>
      <c r="L128" s="6">
        <f>VLOOKUP(B128,'[1]TH CÁC NĂM'!$B$4:$E$237,4,0)</f>
        <v>44653</v>
      </c>
      <c r="M128" s="8" t="s">
        <v>1014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>
      <c r="A129" s="5" t="s">
        <v>521</v>
      </c>
      <c r="B129" s="5" t="s">
        <v>522</v>
      </c>
      <c r="C129" s="5" t="s">
        <v>278</v>
      </c>
      <c r="D129" s="5" t="s">
        <v>57</v>
      </c>
      <c r="E129" s="5" t="s">
        <v>523</v>
      </c>
      <c r="F129" s="5" t="s">
        <v>524</v>
      </c>
      <c r="G129" s="6">
        <v>35268</v>
      </c>
      <c r="H129" s="5" t="s">
        <v>18</v>
      </c>
      <c r="I129" s="5" t="s">
        <v>90</v>
      </c>
      <c r="J129" s="7"/>
      <c r="K129" s="6">
        <f>VLOOKUP(B129,'[1]TH CÁC NĂM'!$B$4:$E$237,3,0)</f>
        <v>44470</v>
      </c>
      <c r="L129" s="6">
        <f>VLOOKUP(B129,'[1]TH CÁC NĂM'!$B$4:$E$237,4,0)</f>
        <v>44530</v>
      </c>
      <c r="M129" s="8" t="s">
        <v>1014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>
      <c r="A130" s="5" t="s">
        <v>525</v>
      </c>
      <c r="B130" s="5" t="s">
        <v>526</v>
      </c>
      <c r="C130" s="5" t="s">
        <v>27</v>
      </c>
      <c r="D130" s="5" t="s">
        <v>46</v>
      </c>
      <c r="E130" s="5" t="s">
        <v>527</v>
      </c>
      <c r="F130" s="5" t="s">
        <v>528</v>
      </c>
      <c r="G130" s="6">
        <v>34192</v>
      </c>
      <c r="H130" s="5" t="s">
        <v>18</v>
      </c>
      <c r="I130" s="5" t="s">
        <v>43</v>
      </c>
      <c r="J130" s="7"/>
      <c r="K130" s="6">
        <f>VLOOKUP(B130,'[1]TH CÁC NĂM'!$B$4:$E$237,3,0)</f>
        <v>44459</v>
      </c>
      <c r="L130" s="6">
        <f>VLOOKUP(B130,'[1]TH CÁC NĂM'!$B$4:$E$237,4,0)</f>
        <v>44549</v>
      </c>
      <c r="M130" s="8" t="s">
        <v>1014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>
      <c r="A131" s="5" t="s">
        <v>529</v>
      </c>
      <c r="B131" s="5" t="s">
        <v>530</v>
      </c>
      <c r="C131" s="5" t="s">
        <v>27</v>
      </c>
      <c r="D131" s="5" t="s">
        <v>46</v>
      </c>
      <c r="E131" s="5" t="s">
        <v>531</v>
      </c>
      <c r="F131" s="5" t="s">
        <v>532</v>
      </c>
      <c r="G131" s="6">
        <v>33849</v>
      </c>
      <c r="H131" s="5" t="s">
        <v>18</v>
      </c>
      <c r="I131" s="5" t="s">
        <v>43</v>
      </c>
      <c r="J131" s="7"/>
      <c r="K131" s="6">
        <f>VLOOKUP(B131,'[1]TH CÁC NĂM'!$B$4:$E$237,3,0)</f>
        <v>44459</v>
      </c>
      <c r="L131" s="6">
        <f>VLOOKUP(B131,'[1]TH CÁC NĂM'!$B$4:$E$237,4,0)</f>
        <v>44549</v>
      </c>
      <c r="M131" s="8" t="s">
        <v>1014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>
      <c r="A132" s="5" t="s">
        <v>533</v>
      </c>
      <c r="B132" s="5" t="s">
        <v>534</v>
      </c>
      <c r="C132" s="5" t="s">
        <v>27</v>
      </c>
      <c r="D132" s="5" t="s">
        <v>46</v>
      </c>
      <c r="E132" s="5" t="s">
        <v>535</v>
      </c>
      <c r="F132" s="5" t="s">
        <v>536</v>
      </c>
      <c r="G132" s="6">
        <v>33287</v>
      </c>
      <c r="H132" s="5" t="s">
        <v>18</v>
      </c>
      <c r="I132" s="5" t="s">
        <v>43</v>
      </c>
      <c r="J132" s="7"/>
      <c r="K132" s="6">
        <f>VLOOKUP(B132,'[1]TH CÁC NĂM'!$B$4:$E$237,3,0)</f>
        <v>44461</v>
      </c>
      <c r="L132" s="6">
        <f>VLOOKUP(B132,'[1]TH CÁC NĂM'!$B$4:$E$237,4,0)</f>
        <v>44551</v>
      </c>
      <c r="M132" s="8" t="s">
        <v>1014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>
      <c r="A133" s="5" t="s">
        <v>537</v>
      </c>
      <c r="B133" s="5" t="s">
        <v>538</v>
      </c>
      <c r="C133" s="5" t="s">
        <v>27</v>
      </c>
      <c r="D133" s="5" t="s">
        <v>46</v>
      </c>
      <c r="E133" s="5" t="s">
        <v>539</v>
      </c>
      <c r="F133" s="5" t="s">
        <v>540</v>
      </c>
      <c r="G133" s="6">
        <v>32487</v>
      </c>
      <c r="H133" s="5" t="s">
        <v>18</v>
      </c>
      <c r="I133" s="5" t="s">
        <v>43</v>
      </c>
      <c r="J133" s="7"/>
      <c r="K133" s="6">
        <f>VLOOKUP(B133,'[1]TH CÁC NĂM'!$B$4:$E$237,3,0)</f>
        <v>44459</v>
      </c>
      <c r="L133" s="6">
        <f>VLOOKUP(B133,'[1]TH CÁC NĂM'!$B$4:$E$237,4,0)</f>
        <v>44549</v>
      </c>
      <c r="M133" s="8" t="s">
        <v>1014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>
      <c r="A134" s="5" t="s">
        <v>541</v>
      </c>
      <c r="B134" s="5" t="s">
        <v>542</v>
      </c>
      <c r="C134" s="5" t="s">
        <v>27</v>
      </c>
      <c r="D134" s="5" t="s">
        <v>28</v>
      </c>
      <c r="E134" s="5" t="s">
        <v>543</v>
      </c>
      <c r="F134" s="5" t="s">
        <v>544</v>
      </c>
      <c r="G134" s="6">
        <v>31274</v>
      </c>
      <c r="H134" s="5" t="s">
        <v>18</v>
      </c>
      <c r="I134" s="5" t="s">
        <v>43</v>
      </c>
      <c r="J134" s="7"/>
      <c r="K134" s="6">
        <f>VLOOKUP(B134,'[1]TH CÁC NĂM'!$B$4:$E$237,3,0)</f>
        <v>44459</v>
      </c>
      <c r="L134" s="6">
        <f>VLOOKUP(B134,'[1]TH CÁC NĂM'!$B$4:$E$237,4,0)</f>
        <v>44549</v>
      </c>
      <c r="M134" s="8" t="s">
        <v>1014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>
      <c r="A135" s="5" t="s">
        <v>545</v>
      </c>
      <c r="B135" s="5" t="s">
        <v>546</v>
      </c>
      <c r="C135" s="5" t="s">
        <v>27</v>
      </c>
      <c r="D135" s="5" t="s">
        <v>46</v>
      </c>
      <c r="E135" s="5" t="s">
        <v>547</v>
      </c>
      <c r="F135" s="5" t="s">
        <v>548</v>
      </c>
      <c r="G135" s="6">
        <v>31668</v>
      </c>
      <c r="H135" s="5" t="s">
        <v>18</v>
      </c>
      <c r="I135" s="5" t="s">
        <v>43</v>
      </c>
      <c r="J135" s="7"/>
      <c r="K135" s="6">
        <f>VLOOKUP(B135,'[1]TH CÁC NĂM'!$B$4:$E$237,3,0)</f>
        <v>44475</v>
      </c>
      <c r="L135" s="6">
        <f>VLOOKUP(B135,'[1]TH CÁC NĂM'!$B$4:$E$237,4,0)</f>
        <v>44566</v>
      </c>
      <c r="M135" s="8" t="s">
        <v>1014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>
      <c r="A136" s="5" t="s">
        <v>549</v>
      </c>
      <c r="B136" s="5" t="s">
        <v>550</v>
      </c>
      <c r="C136" s="5" t="s">
        <v>487</v>
      </c>
      <c r="D136" s="5" t="s">
        <v>28</v>
      </c>
      <c r="E136" s="5" t="s">
        <v>551</v>
      </c>
      <c r="F136" s="5" t="s">
        <v>552</v>
      </c>
      <c r="G136" s="6">
        <v>30020</v>
      </c>
      <c r="H136" s="5" t="s">
        <v>18</v>
      </c>
      <c r="I136" s="5" t="s">
        <v>43</v>
      </c>
      <c r="J136" s="7"/>
      <c r="K136" s="6">
        <f>VLOOKUP(B136,'[1]TH CÁC NĂM'!$B$4:$E$237,3,0)</f>
        <v>44523</v>
      </c>
      <c r="L136" s="6">
        <f>VLOOKUP(B136,'[1]TH CÁC NĂM'!$B$4:$E$237,4,0)</f>
        <v>44614</v>
      </c>
      <c r="M136" s="8" t="s">
        <v>1014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>
      <c r="A137" s="5" t="s">
        <v>553</v>
      </c>
      <c r="B137" s="5" t="s">
        <v>554</v>
      </c>
      <c r="C137" s="5" t="s">
        <v>27</v>
      </c>
      <c r="D137" s="5" t="s">
        <v>46</v>
      </c>
      <c r="E137" s="5" t="s">
        <v>555</v>
      </c>
      <c r="F137" s="5" t="s">
        <v>556</v>
      </c>
      <c r="G137" s="6">
        <v>33817</v>
      </c>
      <c r="H137" s="5" t="s">
        <v>18</v>
      </c>
      <c r="I137" s="5" t="s">
        <v>43</v>
      </c>
      <c r="J137" s="7"/>
      <c r="K137" s="6">
        <f>VLOOKUP(B137,'[1]TH CÁC NĂM'!$B$4:$E$237,3,0)</f>
        <v>44424</v>
      </c>
      <c r="L137" s="6">
        <f>VLOOKUP(B137,'[1]TH CÁC NĂM'!$B$4:$E$237,4,0)</f>
        <v>44515</v>
      </c>
      <c r="M137" s="8" t="s">
        <v>1014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>
      <c r="A138" s="5" t="s">
        <v>557</v>
      </c>
      <c r="B138" s="5" t="s">
        <v>558</v>
      </c>
      <c r="C138" s="5" t="s">
        <v>27</v>
      </c>
      <c r="D138" s="5" t="s">
        <v>46</v>
      </c>
      <c r="E138" s="5" t="s">
        <v>559</v>
      </c>
      <c r="F138" s="5" t="s">
        <v>560</v>
      </c>
      <c r="G138" s="6">
        <v>32831</v>
      </c>
      <c r="H138" s="5" t="s">
        <v>18</v>
      </c>
      <c r="I138" s="5" t="s">
        <v>43</v>
      </c>
      <c r="J138" s="7"/>
      <c r="K138" s="6">
        <f>VLOOKUP(B138,'[1]TH CÁC NĂM'!$B$4:$E$237,3,0)</f>
        <v>44410</v>
      </c>
      <c r="L138" s="6">
        <f>VLOOKUP(B138,'[1]TH CÁC NĂM'!$B$4:$E$237,4,0)</f>
        <v>44501</v>
      </c>
      <c r="M138" s="8" t="s">
        <v>1014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>
      <c r="A139" s="5" t="s">
        <v>561</v>
      </c>
      <c r="B139" s="5" t="s">
        <v>562</v>
      </c>
      <c r="C139" s="5" t="s">
        <v>27</v>
      </c>
      <c r="D139" s="5" t="s">
        <v>28</v>
      </c>
      <c r="E139" s="5" t="s">
        <v>563</v>
      </c>
      <c r="F139" s="5" t="s">
        <v>564</v>
      </c>
      <c r="G139" s="6">
        <v>33221</v>
      </c>
      <c r="H139" s="5" t="s">
        <v>18</v>
      </c>
      <c r="I139" s="5" t="s">
        <v>90</v>
      </c>
      <c r="J139" s="7"/>
      <c r="K139" s="6">
        <f>VLOOKUP(B139,'[1]TH CÁC NĂM'!$B$4:$E$237,3,0)</f>
        <v>44417</v>
      </c>
      <c r="L139" s="6">
        <f>VLOOKUP(B139,'[1]TH CÁC NĂM'!$B$4:$E$237,4,0)</f>
        <v>44508</v>
      </c>
      <c r="M139" s="8" t="s">
        <v>1014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>
      <c r="A140" s="5" t="s">
        <v>565</v>
      </c>
      <c r="B140" s="5" t="s">
        <v>566</v>
      </c>
      <c r="C140" s="5" t="s">
        <v>154</v>
      </c>
      <c r="D140" s="5" t="s">
        <v>22</v>
      </c>
      <c r="E140" s="5" t="s">
        <v>567</v>
      </c>
      <c r="F140" s="5" t="s">
        <v>568</v>
      </c>
      <c r="G140" s="6">
        <v>34181</v>
      </c>
      <c r="H140" s="5" t="s">
        <v>18</v>
      </c>
      <c r="I140" s="5" t="s">
        <v>43</v>
      </c>
      <c r="J140" s="7"/>
      <c r="K140" s="6">
        <f>VLOOKUP(B140,'[1]TH CÁC NĂM'!$B$4:$E$237,3,0)</f>
        <v>44409</v>
      </c>
      <c r="L140" s="6">
        <f>VLOOKUP(B140,'[1]TH CÁC NĂM'!$B$4:$E$237,4,0)</f>
        <v>44500</v>
      </c>
      <c r="M140" s="8" t="s">
        <v>1014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>
      <c r="A141" s="5" t="s">
        <v>569</v>
      </c>
      <c r="B141" s="5" t="s">
        <v>570</v>
      </c>
      <c r="C141" s="5" t="s">
        <v>27</v>
      </c>
      <c r="D141" s="5" t="s">
        <v>28</v>
      </c>
      <c r="E141" s="5" t="s">
        <v>571</v>
      </c>
      <c r="F141" s="5" t="s">
        <v>572</v>
      </c>
      <c r="G141" s="6">
        <v>33639</v>
      </c>
      <c r="H141" s="5" t="s">
        <v>18</v>
      </c>
      <c r="I141" s="5" t="s">
        <v>43</v>
      </c>
      <c r="J141" s="7"/>
      <c r="K141" s="6">
        <f>VLOOKUP(B141,'[1]TH CÁC NĂM'!$B$4:$E$237,3,0)</f>
        <v>44424</v>
      </c>
      <c r="L141" s="6">
        <f>VLOOKUP(B141,'[1]TH CÁC NĂM'!$B$4:$E$237,4,0)</f>
        <v>44515</v>
      </c>
      <c r="M141" s="8" t="s">
        <v>1014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>
      <c r="A142" s="5" t="s">
        <v>573</v>
      </c>
      <c r="B142" s="5" t="s">
        <v>574</v>
      </c>
      <c r="C142" s="5" t="s">
        <v>27</v>
      </c>
      <c r="D142" s="5" t="s">
        <v>46</v>
      </c>
      <c r="E142" s="5" t="s">
        <v>575</v>
      </c>
      <c r="F142" s="5" t="s">
        <v>576</v>
      </c>
      <c r="G142" s="6">
        <v>35147</v>
      </c>
      <c r="H142" s="5" t="s">
        <v>18</v>
      </c>
      <c r="I142" s="5" t="s">
        <v>43</v>
      </c>
      <c r="J142" s="7"/>
      <c r="K142" s="6">
        <f>VLOOKUP(B142,'[1]TH CÁC NĂM'!$B$4:$E$237,3,0)</f>
        <v>44424</v>
      </c>
      <c r="L142" s="6">
        <f>VLOOKUP(B142,'[1]TH CÁC NĂM'!$B$4:$E$237,4,0)</f>
        <v>44515</v>
      </c>
      <c r="M142" s="8" t="s">
        <v>1014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>
      <c r="A143" s="5" t="s">
        <v>577</v>
      </c>
      <c r="B143" s="5" t="s">
        <v>578</v>
      </c>
      <c r="C143" s="5" t="s">
        <v>27</v>
      </c>
      <c r="D143" s="5" t="s">
        <v>28</v>
      </c>
      <c r="E143" s="5" t="s">
        <v>579</v>
      </c>
      <c r="F143" s="5" t="s">
        <v>580</v>
      </c>
      <c r="G143" s="6">
        <v>34003</v>
      </c>
      <c r="H143" s="5" t="s">
        <v>18</v>
      </c>
      <c r="I143" s="5" t="s">
        <v>90</v>
      </c>
      <c r="J143" s="7"/>
      <c r="K143" s="6">
        <f>VLOOKUP(B143,'[1]TH CÁC NĂM'!$B$4:$E$237,3,0)</f>
        <v>44424</v>
      </c>
      <c r="L143" s="6">
        <f>VLOOKUP(B143,'[1]TH CÁC NĂM'!$B$4:$E$237,4,0)</f>
        <v>44515</v>
      </c>
      <c r="M143" s="8" t="s">
        <v>1014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>
      <c r="A144" s="5" t="s">
        <v>581</v>
      </c>
      <c r="B144" s="5" t="s">
        <v>582</v>
      </c>
      <c r="C144" s="5" t="s">
        <v>27</v>
      </c>
      <c r="D144" s="5" t="s">
        <v>28</v>
      </c>
      <c r="E144" s="5" t="s">
        <v>583</v>
      </c>
      <c r="F144" s="5" t="s">
        <v>584</v>
      </c>
      <c r="G144" s="6">
        <v>33257</v>
      </c>
      <c r="H144" s="5" t="s">
        <v>18</v>
      </c>
      <c r="I144" s="5" t="s">
        <v>90</v>
      </c>
      <c r="J144" s="7"/>
      <c r="K144" s="6">
        <f>VLOOKUP(B144,'[1]TH CÁC NĂM'!$B$4:$E$237,3,0)</f>
        <v>44440</v>
      </c>
      <c r="L144" s="6">
        <f>VLOOKUP(B144,'[1]TH CÁC NĂM'!$B$4:$E$237,4,0)</f>
        <v>44530</v>
      </c>
      <c r="M144" s="8" t="s">
        <v>1014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>
      <c r="A145" s="5" t="s">
        <v>585</v>
      </c>
      <c r="B145" s="5" t="s">
        <v>586</v>
      </c>
      <c r="C145" s="5" t="s">
        <v>27</v>
      </c>
      <c r="D145" s="5" t="s">
        <v>28</v>
      </c>
      <c r="E145" s="5" t="s">
        <v>587</v>
      </c>
      <c r="F145" s="5" t="s">
        <v>588</v>
      </c>
      <c r="G145" s="6">
        <v>33082</v>
      </c>
      <c r="H145" s="5" t="s">
        <v>18</v>
      </c>
      <c r="I145" s="5" t="s">
        <v>43</v>
      </c>
      <c r="J145" s="7"/>
      <c r="K145" s="6">
        <f>VLOOKUP(B145,'[1]TH CÁC NĂM'!$B$4:$E$237,3,0)</f>
        <v>44417</v>
      </c>
      <c r="L145" s="6">
        <f>VLOOKUP(B145,'[1]TH CÁC NĂM'!$B$4:$E$237,4,0)</f>
        <v>44508</v>
      </c>
      <c r="M145" s="8" t="s">
        <v>1014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>
      <c r="A146" s="5" t="s">
        <v>589</v>
      </c>
      <c r="B146" s="5" t="s">
        <v>590</v>
      </c>
      <c r="C146" s="5" t="s">
        <v>27</v>
      </c>
      <c r="D146" s="5" t="s">
        <v>46</v>
      </c>
      <c r="E146" s="5" t="s">
        <v>591</v>
      </c>
      <c r="F146" s="5" t="s">
        <v>592</v>
      </c>
      <c r="G146" s="6">
        <v>31575</v>
      </c>
      <c r="H146" s="5" t="s">
        <v>18</v>
      </c>
      <c r="I146" s="5" t="s">
        <v>43</v>
      </c>
      <c r="J146" s="7"/>
      <c r="K146" s="6">
        <f>VLOOKUP(B146,'[1]TH CÁC NĂM'!$B$4:$E$237,3,0)</f>
        <v>44362</v>
      </c>
      <c r="L146" s="6">
        <f>VLOOKUP(B146,'[1]TH CÁC NĂM'!$B$4:$E$237,4,0)</f>
        <v>44453</v>
      </c>
      <c r="M146" s="8" t="s">
        <v>1014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>
      <c r="A147" s="5" t="s">
        <v>593</v>
      </c>
      <c r="B147" s="5" t="s">
        <v>594</v>
      </c>
      <c r="C147" s="5" t="s">
        <v>27</v>
      </c>
      <c r="D147" s="5" t="s">
        <v>46</v>
      </c>
      <c r="E147" s="5" t="s">
        <v>595</v>
      </c>
      <c r="F147" s="5" t="s">
        <v>596</v>
      </c>
      <c r="G147" s="6">
        <v>33167</v>
      </c>
      <c r="H147" s="5" t="s">
        <v>18</v>
      </c>
      <c r="I147" s="5" t="s">
        <v>90</v>
      </c>
      <c r="J147" s="7"/>
      <c r="K147" s="6">
        <f>VLOOKUP(B147,'[1]TH CÁC NĂM'!$B$4:$E$237,3,0)</f>
        <v>44382</v>
      </c>
      <c r="L147" s="6">
        <f>VLOOKUP(B147,'[1]TH CÁC NĂM'!$B$4:$E$237,4,0)</f>
        <v>44473</v>
      </c>
      <c r="M147" s="8" t="s">
        <v>1014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>
      <c r="A148" s="5" t="s">
        <v>597</v>
      </c>
      <c r="B148" s="5" t="s">
        <v>598</v>
      </c>
      <c r="C148" s="5" t="s">
        <v>599</v>
      </c>
      <c r="D148" s="5" t="s">
        <v>40</v>
      </c>
      <c r="E148" s="5" t="s">
        <v>600</v>
      </c>
      <c r="F148" s="5" t="s">
        <v>601</v>
      </c>
      <c r="G148" s="6">
        <v>32364</v>
      </c>
      <c r="H148" s="5" t="s">
        <v>18</v>
      </c>
      <c r="I148" s="5" t="s">
        <v>90</v>
      </c>
      <c r="J148" s="7"/>
      <c r="K148" s="6">
        <f>VLOOKUP(B148,'[1]TH CÁC NĂM'!$B$4:$E$237,3,0)</f>
        <v>44378</v>
      </c>
      <c r="L148" s="6">
        <f>VLOOKUP(B148,'[1]TH CÁC NĂM'!$B$4:$E$237,4,0)</f>
        <v>44392</v>
      </c>
      <c r="M148" s="8" t="s">
        <v>1014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>
      <c r="A149" s="5" t="s">
        <v>602</v>
      </c>
      <c r="B149" s="5" t="s">
        <v>603</v>
      </c>
      <c r="C149" s="5" t="s">
        <v>599</v>
      </c>
      <c r="D149" s="5" t="s">
        <v>40</v>
      </c>
      <c r="E149" s="5"/>
      <c r="F149" s="5" t="s">
        <v>604</v>
      </c>
      <c r="G149" s="6">
        <v>29454</v>
      </c>
      <c r="H149" s="5" t="s">
        <v>18</v>
      </c>
      <c r="I149" s="5" t="s">
        <v>43</v>
      </c>
      <c r="J149" s="7"/>
      <c r="K149" s="6">
        <f>VLOOKUP(B149,'[1]TH CÁC NĂM'!$B$4:$E$237,3,0)</f>
        <v>44397</v>
      </c>
      <c r="L149" s="6">
        <f>VLOOKUP(B149,'[1]TH CÁC NĂM'!$B$4:$E$237,4,0)</f>
        <v>44411</v>
      </c>
      <c r="M149" s="8" t="s">
        <v>1014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>
      <c r="A150" s="5" t="s">
        <v>605</v>
      </c>
      <c r="B150" s="5" t="s">
        <v>606</v>
      </c>
      <c r="C150" s="5" t="s">
        <v>607</v>
      </c>
      <c r="D150" s="5" t="s">
        <v>57</v>
      </c>
      <c r="E150" s="5" t="s">
        <v>608</v>
      </c>
      <c r="F150" s="5" t="s">
        <v>609</v>
      </c>
      <c r="G150" s="6">
        <v>34635</v>
      </c>
      <c r="H150" s="5" t="s">
        <v>18</v>
      </c>
      <c r="I150" s="5" t="s">
        <v>90</v>
      </c>
      <c r="J150" s="7"/>
      <c r="K150" s="6">
        <f>VLOOKUP(B150,'[1]TH CÁC NĂM'!$B$4:$E$237,3,0)</f>
        <v>44385</v>
      </c>
      <c r="L150" s="6">
        <f>VLOOKUP(B150,'[1]TH CÁC NĂM'!$B$4:$E$237,4,0)</f>
        <v>44446</v>
      </c>
      <c r="M150" s="8" t="s">
        <v>1014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>
      <c r="A151" s="5" t="s">
        <v>610</v>
      </c>
      <c r="B151" s="5" t="s">
        <v>611</v>
      </c>
      <c r="C151" s="5" t="s">
        <v>599</v>
      </c>
      <c r="D151" s="5" t="s">
        <v>40</v>
      </c>
      <c r="E151" s="5" t="s">
        <v>612</v>
      </c>
      <c r="F151" s="5" t="s">
        <v>613</v>
      </c>
      <c r="G151" s="6">
        <v>29809</v>
      </c>
      <c r="H151" s="5" t="s">
        <v>18</v>
      </c>
      <c r="I151" s="5" t="s">
        <v>43</v>
      </c>
      <c r="J151" s="7"/>
      <c r="K151" s="6">
        <f>VLOOKUP(B151,'[1]TH CÁC NĂM'!$B$4:$E$237,3,0)</f>
        <v>44378</v>
      </c>
      <c r="L151" s="6">
        <f>VLOOKUP(B151,'[1]TH CÁC NĂM'!$B$4:$E$237,4,0)</f>
        <v>44439</v>
      </c>
      <c r="M151" s="8" t="s">
        <v>1014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>
      <c r="A152" s="5" t="s">
        <v>614</v>
      </c>
      <c r="B152" s="5" t="s">
        <v>615</v>
      </c>
      <c r="C152" s="5" t="s">
        <v>27</v>
      </c>
      <c r="D152" s="5" t="s">
        <v>46</v>
      </c>
      <c r="E152" s="5" t="s">
        <v>616</v>
      </c>
      <c r="F152" s="5" t="s">
        <v>617</v>
      </c>
      <c r="G152" s="6">
        <v>32779</v>
      </c>
      <c r="H152" s="5" t="s">
        <v>18</v>
      </c>
      <c r="I152" s="5" t="s">
        <v>43</v>
      </c>
      <c r="J152" s="7"/>
      <c r="K152" s="6">
        <f>VLOOKUP(B152,'[1]TH CÁC NĂM'!$B$4:$E$237,3,0)</f>
        <v>44362</v>
      </c>
      <c r="L152" s="6">
        <f>VLOOKUP(B152,'[1]TH CÁC NĂM'!$B$4:$E$237,4,0)</f>
        <v>44453</v>
      </c>
      <c r="M152" s="8" t="s">
        <v>1014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>
      <c r="A153" s="5" t="s">
        <v>618</v>
      </c>
      <c r="B153" s="5" t="s">
        <v>619</v>
      </c>
      <c r="C153" s="5" t="s">
        <v>27</v>
      </c>
      <c r="D153" s="5" t="s">
        <v>28</v>
      </c>
      <c r="E153" s="5" t="s">
        <v>620</v>
      </c>
      <c r="F153" s="5" t="s">
        <v>621</v>
      </c>
      <c r="G153" s="6">
        <v>33446</v>
      </c>
      <c r="H153" s="5" t="s">
        <v>18</v>
      </c>
      <c r="I153" s="5" t="s">
        <v>90</v>
      </c>
      <c r="J153" s="7"/>
      <c r="K153" s="6">
        <f>VLOOKUP(B153,'[1]TH CÁC NĂM'!$B$4:$E$237,3,0)</f>
        <v>44403</v>
      </c>
      <c r="L153" s="6">
        <f>VLOOKUP(B153,'[1]TH CÁC NĂM'!$B$4:$E$237,4,0)</f>
        <v>44494</v>
      </c>
      <c r="M153" s="8" t="s">
        <v>1014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>
      <c r="A154" s="5" t="s">
        <v>622</v>
      </c>
      <c r="B154" s="5" t="s">
        <v>623</v>
      </c>
      <c r="C154" s="5" t="s">
        <v>150</v>
      </c>
      <c r="D154" s="5" t="s">
        <v>40</v>
      </c>
      <c r="E154" s="5"/>
      <c r="F154" s="5" t="s">
        <v>624</v>
      </c>
      <c r="G154" s="6">
        <v>29622</v>
      </c>
      <c r="H154" s="5" t="s">
        <v>18</v>
      </c>
      <c r="I154" s="5" t="s">
        <v>43</v>
      </c>
      <c r="J154" s="7"/>
      <c r="K154" s="6">
        <f>VLOOKUP(B154,'[1]TH CÁC NĂM'!$B$4:$E$237,3,0)</f>
        <v>44372</v>
      </c>
      <c r="L154" s="6">
        <f>VLOOKUP(B154,'[1]TH CÁC NĂM'!$B$4:$E$237,4,0)</f>
        <v>44432</v>
      </c>
      <c r="M154" s="8" t="s">
        <v>1014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>
      <c r="A155" s="5" t="s">
        <v>625</v>
      </c>
      <c r="B155" s="5" t="s">
        <v>626</v>
      </c>
      <c r="C155" s="5" t="s">
        <v>150</v>
      </c>
      <c r="D155" s="5" t="s">
        <v>40</v>
      </c>
      <c r="E155" s="5"/>
      <c r="F155" s="5" t="s">
        <v>627</v>
      </c>
      <c r="G155" s="6">
        <v>28775</v>
      </c>
      <c r="H155" s="5" t="s">
        <v>18</v>
      </c>
      <c r="I155" s="5" t="s">
        <v>43</v>
      </c>
      <c r="J155" s="7"/>
      <c r="K155" s="6">
        <f>VLOOKUP(B155,'[1]TH CÁC NĂM'!$B$4:$E$237,3,0)</f>
        <v>44348</v>
      </c>
      <c r="L155" s="6">
        <f>VLOOKUP(B155,'[1]TH CÁC NĂM'!$B$4:$E$237,4,0)</f>
        <v>44408</v>
      </c>
      <c r="M155" s="8" t="s">
        <v>1014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>
      <c r="A156" s="5" t="s">
        <v>628</v>
      </c>
      <c r="B156" s="5" t="s">
        <v>629</v>
      </c>
      <c r="C156" s="5" t="s">
        <v>27</v>
      </c>
      <c r="D156" s="5" t="s">
        <v>28</v>
      </c>
      <c r="E156" s="5" t="s">
        <v>630</v>
      </c>
      <c r="F156" s="5" t="s">
        <v>631</v>
      </c>
      <c r="G156" s="6">
        <v>32136</v>
      </c>
      <c r="H156" s="5" t="s">
        <v>18</v>
      </c>
      <c r="I156" s="5" t="s">
        <v>43</v>
      </c>
      <c r="J156" s="7"/>
      <c r="K156" s="17">
        <v>43794</v>
      </c>
      <c r="L156" s="17">
        <v>43854</v>
      </c>
      <c r="M156" s="8" t="s">
        <v>1014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>
      <c r="A157" s="5" t="s">
        <v>632</v>
      </c>
      <c r="B157" s="5" t="s">
        <v>221</v>
      </c>
      <c r="C157" s="5" t="s">
        <v>168</v>
      </c>
      <c r="D157" s="5" t="s">
        <v>40</v>
      </c>
      <c r="E157" s="5" t="s">
        <v>128</v>
      </c>
      <c r="F157" s="5" t="s">
        <v>633</v>
      </c>
      <c r="G157" s="6">
        <v>34760</v>
      </c>
      <c r="H157" s="5" t="s">
        <v>18</v>
      </c>
      <c r="I157" s="5" t="s">
        <v>43</v>
      </c>
      <c r="J157" s="7"/>
      <c r="K157" s="6">
        <f>VLOOKUP(B157,'[1]TH CÁC NĂM'!$B$4:$E$237,3,0)</f>
        <v>44308</v>
      </c>
      <c r="L157" s="6">
        <f>VLOOKUP(B157,'[1]TH CÁC NĂM'!$B$4:$E$237,4,0)</f>
        <v>44398</v>
      </c>
      <c r="M157" s="8" t="s">
        <v>1014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>
      <c r="A158" s="5" t="s">
        <v>634</v>
      </c>
      <c r="B158" s="5" t="s">
        <v>635</v>
      </c>
      <c r="C158" s="5" t="s">
        <v>636</v>
      </c>
      <c r="D158" s="5" t="s">
        <v>40</v>
      </c>
      <c r="E158" s="10" t="s">
        <v>637</v>
      </c>
      <c r="F158" s="5" t="s">
        <v>638</v>
      </c>
      <c r="G158" s="6">
        <v>25254</v>
      </c>
      <c r="H158" s="5" t="s">
        <v>18</v>
      </c>
      <c r="I158" s="5" t="s">
        <v>43</v>
      </c>
      <c r="J158" s="7"/>
      <c r="K158" s="6">
        <f>VLOOKUP(B158,'[1]TH CÁC NĂM'!$B$4:$E$237,3,0)</f>
        <v>44319</v>
      </c>
      <c r="L158" s="6">
        <f>VLOOKUP(B158,'[1]TH CÁC NĂM'!$B$4:$E$237,4,0)</f>
        <v>0</v>
      </c>
      <c r="M158" s="8" t="s">
        <v>1014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>
      <c r="A159" s="5" t="s">
        <v>639</v>
      </c>
      <c r="B159" s="5" t="s">
        <v>640</v>
      </c>
      <c r="C159" s="5" t="s">
        <v>154</v>
      </c>
      <c r="D159" s="5" t="s">
        <v>22</v>
      </c>
      <c r="E159" s="5" t="s">
        <v>641</v>
      </c>
      <c r="F159" s="5" t="s">
        <v>642</v>
      </c>
      <c r="G159" s="6">
        <v>32884</v>
      </c>
      <c r="H159" s="5" t="s">
        <v>18</v>
      </c>
      <c r="I159" s="5" t="s">
        <v>43</v>
      </c>
      <c r="J159" s="7"/>
      <c r="K159" s="6">
        <f>VLOOKUP(B159,'[1]TH CÁC NĂM'!$B$4:$E$237,3,0)</f>
        <v>44333</v>
      </c>
      <c r="L159" s="6">
        <f>VLOOKUP(B159,'[1]TH CÁC NĂM'!$B$4:$E$237,4,0)</f>
        <v>44424</v>
      </c>
      <c r="M159" s="8" t="s">
        <v>1014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>
      <c r="A160" s="5" t="s">
        <v>643</v>
      </c>
      <c r="B160" s="5" t="s">
        <v>644</v>
      </c>
      <c r="C160" s="5" t="s">
        <v>27</v>
      </c>
      <c r="D160" s="5" t="s">
        <v>46</v>
      </c>
      <c r="E160" s="5" t="s">
        <v>645</v>
      </c>
      <c r="F160" s="5" t="s">
        <v>646</v>
      </c>
      <c r="G160" s="6">
        <v>31215</v>
      </c>
      <c r="H160" s="5" t="s">
        <v>18</v>
      </c>
      <c r="I160" s="5" t="s">
        <v>43</v>
      </c>
      <c r="J160" s="7"/>
      <c r="K160" s="6">
        <f>VLOOKUP(B160,'[1]TH CÁC NĂM'!$B$4:$E$237,3,0)</f>
        <v>44284</v>
      </c>
      <c r="L160" s="6">
        <f>VLOOKUP(B160,'[1]TH CÁC NĂM'!$B$4:$E$237,4,0)</f>
        <v>44375</v>
      </c>
      <c r="M160" s="8" t="s">
        <v>1014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>
      <c r="A161" s="5" t="s">
        <v>647</v>
      </c>
      <c r="B161" s="5" t="s">
        <v>245</v>
      </c>
      <c r="C161" s="5" t="s">
        <v>66</v>
      </c>
      <c r="D161" s="5" t="s">
        <v>67</v>
      </c>
      <c r="E161" s="5" t="s">
        <v>648</v>
      </c>
      <c r="F161" s="5" t="s">
        <v>649</v>
      </c>
      <c r="G161" s="6">
        <v>34712</v>
      </c>
      <c r="H161" s="5" t="s">
        <v>18</v>
      </c>
      <c r="I161" s="5" t="s">
        <v>43</v>
      </c>
      <c r="J161" s="7"/>
      <c r="K161" s="6">
        <f>VLOOKUP(B161,'[1]TH CÁC NĂM'!$B$4:$E$237,3,0)</f>
        <v>44277</v>
      </c>
      <c r="L161" s="6">
        <f>VLOOKUP(B161,'[1]TH CÁC NĂM'!$B$4:$E$237,4,0)</f>
        <v>44368</v>
      </c>
      <c r="M161" s="8" t="s">
        <v>1014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>
      <c r="A162" s="5" t="s">
        <v>650</v>
      </c>
      <c r="B162" s="5" t="s">
        <v>651</v>
      </c>
      <c r="C162" s="5" t="s">
        <v>132</v>
      </c>
      <c r="D162" s="5" t="s">
        <v>133</v>
      </c>
      <c r="E162" s="5" t="s">
        <v>652</v>
      </c>
      <c r="F162" s="5" t="s">
        <v>653</v>
      </c>
      <c r="G162" s="6">
        <v>35524</v>
      </c>
      <c r="H162" s="5" t="s">
        <v>18</v>
      </c>
      <c r="I162" s="5" t="s">
        <v>43</v>
      </c>
      <c r="J162" s="7"/>
      <c r="K162" s="6">
        <f>VLOOKUP(B162,'[1]TH CÁC NĂM'!$B$4:$E$237,3,0)</f>
        <v>44270</v>
      </c>
      <c r="L162" s="6">
        <f>VLOOKUP(B162,'[1]TH CÁC NĂM'!$B$4:$E$237,4,0)</f>
        <v>44362</v>
      </c>
      <c r="M162" s="8" t="s">
        <v>1014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>
      <c r="A163" s="5" t="s">
        <v>654</v>
      </c>
      <c r="B163" s="5" t="s">
        <v>655</v>
      </c>
      <c r="C163" s="5" t="s">
        <v>27</v>
      </c>
      <c r="D163" s="5" t="s">
        <v>46</v>
      </c>
      <c r="E163" s="5" t="s">
        <v>656</v>
      </c>
      <c r="F163" s="5" t="s">
        <v>657</v>
      </c>
      <c r="G163" s="6">
        <v>32376</v>
      </c>
      <c r="H163" s="5" t="s">
        <v>18</v>
      </c>
      <c r="I163" s="5" t="s">
        <v>43</v>
      </c>
      <c r="J163" s="7"/>
      <c r="K163" s="6">
        <f>VLOOKUP(B163,'[1]TH CÁC NĂM'!$B$4:$E$237,3,0)</f>
        <v>44277</v>
      </c>
      <c r="L163" s="6">
        <f>VLOOKUP(B163,'[1]TH CÁC NĂM'!$B$4:$E$237,4,0)</f>
        <v>44368</v>
      </c>
      <c r="M163" s="8" t="s">
        <v>1014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>
      <c r="A164" s="5" t="s">
        <v>658</v>
      </c>
      <c r="B164" s="5" t="s">
        <v>659</v>
      </c>
      <c r="C164" s="5" t="s">
        <v>27</v>
      </c>
      <c r="D164" s="5" t="s">
        <v>46</v>
      </c>
      <c r="E164" s="5" t="s">
        <v>660</v>
      </c>
      <c r="F164" s="5" t="s">
        <v>661</v>
      </c>
      <c r="G164" s="6">
        <v>31682</v>
      </c>
      <c r="H164" s="5" t="s">
        <v>18</v>
      </c>
      <c r="I164" s="5" t="s">
        <v>43</v>
      </c>
      <c r="J164" s="7"/>
      <c r="K164" s="6">
        <f>VLOOKUP(B164,'[1]TH CÁC NĂM'!$B$4:$E$237,3,0)</f>
        <v>44277</v>
      </c>
      <c r="L164" s="6">
        <f>VLOOKUP(B164,'[1]TH CÁC NĂM'!$B$4:$E$237,4,0)</f>
        <v>44368</v>
      </c>
      <c r="M164" s="8" t="s">
        <v>1014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>
      <c r="A165" s="5" t="s">
        <v>662</v>
      </c>
      <c r="B165" s="5" t="s">
        <v>663</v>
      </c>
      <c r="C165" s="5" t="s">
        <v>27</v>
      </c>
      <c r="D165" s="5" t="s">
        <v>46</v>
      </c>
      <c r="E165" s="5" t="s">
        <v>664</v>
      </c>
      <c r="F165" s="5" t="s">
        <v>665</v>
      </c>
      <c r="G165" s="6">
        <v>33133</v>
      </c>
      <c r="H165" s="5" t="s">
        <v>18</v>
      </c>
      <c r="I165" s="5" t="s">
        <v>43</v>
      </c>
      <c r="J165" s="7"/>
      <c r="K165" s="6">
        <f>VLOOKUP(B165,'[1]TH CÁC NĂM'!$B$4:$E$237,3,0)</f>
        <v>44256</v>
      </c>
      <c r="L165" s="6">
        <f>VLOOKUP(B165,'[1]TH CÁC NĂM'!$B$4:$E$237,4,0)</f>
        <v>44348</v>
      </c>
      <c r="M165" s="8" t="s">
        <v>1014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>
      <c r="A166" s="5" t="s">
        <v>666</v>
      </c>
      <c r="B166" s="5" t="s">
        <v>667</v>
      </c>
      <c r="C166" s="5" t="s">
        <v>27</v>
      </c>
      <c r="D166" s="5" t="s">
        <v>28</v>
      </c>
      <c r="E166" s="5" t="s">
        <v>668</v>
      </c>
      <c r="F166" s="5" t="s">
        <v>669</v>
      </c>
      <c r="G166" s="6">
        <v>35330</v>
      </c>
      <c r="H166" s="5" t="s">
        <v>18</v>
      </c>
      <c r="I166" s="5" t="s">
        <v>90</v>
      </c>
      <c r="J166" s="7"/>
      <c r="K166" s="6">
        <f>VLOOKUP(B166,'[1]TH CÁC NĂM'!$B$4:$E$237,3,0)</f>
        <v>44256</v>
      </c>
      <c r="L166" s="6">
        <f>VLOOKUP(B166,'[1]TH CÁC NĂM'!$B$4:$E$237,4,0)</f>
        <v>44348</v>
      </c>
      <c r="M166" s="8" t="s">
        <v>1014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>
      <c r="A167" s="5" t="s">
        <v>670</v>
      </c>
      <c r="B167" s="5" t="s">
        <v>671</v>
      </c>
      <c r="C167" s="5" t="s">
        <v>27</v>
      </c>
      <c r="D167" s="5" t="s">
        <v>28</v>
      </c>
      <c r="E167" s="5" t="s">
        <v>672</v>
      </c>
      <c r="F167" s="5" t="s">
        <v>673</v>
      </c>
      <c r="G167" s="6">
        <v>34114</v>
      </c>
      <c r="H167" s="5" t="s">
        <v>18</v>
      </c>
      <c r="I167" s="5" t="s">
        <v>90</v>
      </c>
      <c r="J167" s="7"/>
      <c r="K167" s="6">
        <f>VLOOKUP(B167,'[1]TH CÁC NĂM'!$B$4:$E$237,3,0)</f>
        <v>44256</v>
      </c>
      <c r="L167" s="6">
        <f>VLOOKUP(B167,'[1]TH CÁC NĂM'!$B$4:$E$237,4,0)</f>
        <v>44348</v>
      </c>
      <c r="M167" s="8" t="s">
        <v>1014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>
      <c r="A168" s="5" t="s">
        <v>674</v>
      </c>
      <c r="B168" s="5" t="s">
        <v>675</v>
      </c>
      <c r="C168" s="5" t="s">
        <v>132</v>
      </c>
      <c r="D168" s="5" t="s">
        <v>133</v>
      </c>
      <c r="E168" s="5" t="s">
        <v>676</v>
      </c>
      <c r="F168" s="5" t="s">
        <v>677</v>
      </c>
      <c r="G168" s="6">
        <v>36019</v>
      </c>
      <c r="H168" s="5" t="s">
        <v>18</v>
      </c>
      <c r="I168" s="5" t="s">
        <v>43</v>
      </c>
      <c r="J168" s="7"/>
      <c r="K168" s="6">
        <f>VLOOKUP(B168,'[1]TH CÁC NĂM'!$B$4:$E$237,3,0)</f>
        <v>44277</v>
      </c>
      <c r="L168" s="6">
        <f>VLOOKUP(B168,'[1]TH CÁC NĂM'!$B$4:$E$237,4,0)</f>
        <v>44368</v>
      </c>
      <c r="M168" s="8" t="s">
        <v>1014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>
      <c r="A169" s="5" t="s">
        <v>678</v>
      </c>
      <c r="B169" s="5" t="s">
        <v>679</v>
      </c>
      <c r="C169" s="5" t="s">
        <v>132</v>
      </c>
      <c r="D169" s="5" t="s">
        <v>133</v>
      </c>
      <c r="E169" s="5" t="s">
        <v>680</v>
      </c>
      <c r="F169" s="5" t="s">
        <v>681</v>
      </c>
      <c r="G169" s="6">
        <v>34314</v>
      </c>
      <c r="H169" s="5" t="s">
        <v>18</v>
      </c>
      <c r="I169" s="5" t="s">
        <v>43</v>
      </c>
      <c r="J169" s="7"/>
      <c r="K169" s="6">
        <f>VLOOKUP(B169,'[1]TH CÁC NĂM'!$B$4:$E$237,3,0)</f>
        <v>44200</v>
      </c>
      <c r="L169" s="6">
        <f>VLOOKUP(B169,'[1]TH CÁC NĂM'!$B$4:$E$237,4,0)</f>
        <v>44290</v>
      </c>
      <c r="M169" s="8" t="s">
        <v>1014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>
      <c r="A170" s="5" t="s">
        <v>682</v>
      </c>
      <c r="B170" s="5" t="s">
        <v>683</v>
      </c>
      <c r="C170" s="5" t="s">
        <v>27</v>
      </c>
      <c r="D170" s="5" t="s">
        <v>46</v>
      </c>
      <c r="E170" s="5" t="s">
        <v>684</v>
      </c>
      <c r="F170" s="5" t="s">
        <v>685</v>
      </c>
      <c r="G170" s="6">
        <v>30954</v>
      </c>
      <c r="H170" s="5" t="s">
        <v>18</v>
      </c>
      <c r="I170" s="5" t="s">
        <v>43</v>
      </c>
      <c r="J170" s="7"/>
      <c r="K170" s="6">
        <f>VLOOKUP(B170,'[1]TH CÁC NĂM'!$B$4:$E$237,3,0)</f>
        <v>44166</v>
      </c>
      <c r="L170" s="6">
        <f>VLOOKUP(B170,'[1]TH CÁC NĂM'!$B$4:$E$237,4,0)</f>
        <v>44256</v>
      </c>
      <c r="M170" s="8" t="s">
        <v>1014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>
      <c r="A171" s="5" t="s">
        <v>686</v>
      </c>
      <c r="B171" s="5" t="s">
        <v>687</v>
      </c>
      <c r="C171" s="5" t="s">
        <v>66</v>
      </c>
      <c r="D171" s="5" t="s">
        <v>67</v>
      </c>
      <c r="E171" s="5" t="s">
        <v>688</v>
      </c>
      <c r="F171" s="5" t="s">
        <v>689</v>
      </c>
      <c r="G171" s="6">
        <v>35489</v>
      </c>
      <c r="H171" s="5" t="s">
        <v>18</v>
      </c>
      <c r="I171" s="5" t="s">
        <v>90</v>
      </c>
      <c r="J171" s="7"/>
      <c r="K171" s="6">
        <f>VLOOKUP(B171,'[1]TH CÁC NĂM'!$B$4:$E$237,3,0)</f>
        <v>44044</v>
      </c>
      <c r="L171" s="6">
        <f>VLOOKUP(B171,'[1]TH CÁC NĂM'!$B$4:$E$237,4,0)</f>
        <v>44135</v>
      </c>
      <c r="M171" s="8" t="s">
        <v>1014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>
      <c r="A172" s="5" t="s">
        <v>690</v>
      </c>
      <c r="B172" s="5" t="s">
        <v>691</v>
      </c>
      <c r="C172" s="5" t="s">
        <v>66</v>
      </c>
      <c r="D172" s="5" t="s">
        <v>67</v>
      </c>
      <c r="E172" s="5" t="s">
        <v>692</v>
      </c>
      <c r="F172" s="5" t="s">
        <v>693</v>
      </c>
      <c r="G172" s="6">
        <v>35733</v>
      </c>
      <c r="H172" s="5" t="s">
        <v>18</v>
      </c>
      <c r="I172" s="5" t="s">
        <v>43</v>
      </c>
      <c r="J172" s="7"/>
      <c r="K172" s="6">
        <f>VLOOKUP(B172,'[1]TH CÁC NĂM'!$B$4:$E$237,3,0)</f>
        <v>44044</v>
      </c>
      <c r="L172" s="6">
        <f>VLOOKUP(B172,'[1]TH CÁC NĂM'!$B$4:$E$237,4,0)</f>
        <v>44135</v>
      </c>
      <c r="M172" s="8" t="s">
        <v>1014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>
      <c r="A173" s="5" t="s">
        <v>694</v>
      </c>
      <c r="B173" s="5" t="s">
        <v>695</v>
      </c>
      <c r="C173" s="5" t="s">
        <v>27</v>
      </c>
      <c r="D173" s="5" t="s">
        <v>28</v>
      </c>
      <c r="E173" s="5" t="s">
        <v>696</v>
      </c>
      <c r="F173" s="5" t="s">
        <v>697</v>
      </c>
      <c r="G173" s="6">
        <v>32902</v>
      </c>
      <c r="H173" s="5" t="s">
        <v>18</v>
      </c>
      <c r="I173" s="5" t="s">
        <v>43</v>
      </c>
      <c r="J173" s="7"/>
      <c r="K173" s="6">
        <f>VLOOKUP(B173,'[1]TH CÁC NĂM'!$B$4:$E$237,3,0)</f>
        <v>44014</v>
      </c>
      <c r="L173" s="6">
        <f>VLOOKUP(B173,'[1]TH CÁC NĂM'!$B$4:$E$237,4,0)</f>
        <v>44105</v>
      </c>
      <c r="M173" s="8" t="s">
        <v>1014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>
      <c r="A174" s="5" t="s">
        <v>698</v>
      </c>
      <c r="B174" s="5" t="s">
        <v>699</v>
      </c>
      <c r="C174" s="5" t="s">
        <v>132</v>
      </c>
      <c r="D174" s="5" t="s">
        <v>133</v>
      </c>
      <c r="E174" s="5" t="s">
        <v>700</v>
      </c>
      <c r="F174" s="5" t="s">
        <v>701</v>
      </c>
      <c r="G174" s="6">
        <v>35157</v>
      </c>
      <c r="H174" s="5" t="s">
        <v>18</v>
      </c>
      <c r="I174" s="5" t="s">
        <v>90</v>
      </c>
      <c r="J174" s="7"/>
      <c r="K174" s="6">
        <f>VLOOKUP(B174,'[1]TH CÁC NĂM'!$B$4:$E$237,3,0)</f>
        <v>44014</v>
      </c>
      <c r="L174" s="6">
        <f>VLOOKUP(B174,'[1]TH CÁC NĂM'!$B$4:$E$237,4,0)</f>
        <v>44105</v>
      </c>
      <c r="M174" s="8" t="s">
        <v>1014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>
      <c r="A175" s="5" t="s">
        <v>702</v>
      </c>
      <c r="B175" s="5" t="s">
        <v>703</v>
      </c>
      <c r="C175" s="5" t="s">
        <v>132</v>
      </c>
      <c r="D175" s="5" t="s">
        <v>133</v>
      </c>
      <c r="E175" s="5" t="s">
        <v>704</v>
      </c>
      <c r="F175" s="5" t="s">
        <v>705</v>
      </c>
      <c r="G175" s="6">
        <v>34760</v>
      </c>
      <c r="H175" s="5" t="s">
        <v>18</v>
      </c>
      <c r="I175" s="5" t="s">
        <v>43</v>
      </c>
      <c r="J175" s="7"/>
      <c r="K175" s="6">
        <f>VLOOKUP(B175,'[1]TH CÁC NĂM'!$B$4:$E$237,3,0)</f>
        <v>43991</v>
      </c>
      <c r="L175" s="6">
        <f>VLOOKUP(B175,'[1]TH CÁC NĂM'!$B$4:$E$237,4,0)</f>
        <v>44082</v>
      </c>
      <c r="M175" s="8" t="s">
        <v>1014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>
      <c r="A176" s="5" t="s">
        <v>706</v>
      </c>
      <c r="B176" s="5" t="s">
        <v>707</v>
      </c>
      <c r="C176" s="5" t="s">
        <v>27</v>
      </c>
      <c r="D176" s="5" t="s">
        <v>46</v>
      </c>
      <c r="E176" s="5" t="s">
        <v>708</v>
      </c>
      <c r="F176" s="5" t="s">
        <v>709</v>
      </c>
      <c r="G176" s="6">
        <v>32548</v>
      </c>
      <c r="H176" s="5" t="s">
        <v>18</v>
      </c>
      <c r="I176" s="5" t="s">
        <v>43</v>
      </c>
      <c r="J176" s="7"/>
      <c r="K176" s="6">
        <f>VLOOKUP(B176,'[1]TH CÁC NĂM'!$B$4:$E$237,3,0)</f>
        <v>43885</v>
      </c>
      <c r="L176" s="6">
        <f>VLOOKUP(B176,'[1]TH CÁC NĂM'!$B$4:$E$237,4,0)</f>
        <v>43944</v>
      </c>
      <c r="M176" s="8" t="s">
        <v>1014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>
      <c r="A177" s="5" t="s">
        <v>710</v>
      </c>
      <c r="B177" s="5" t="s">
        <v>711</v>
      </c>
      <c r="C177" s="5" t="s">
        <v>27</v>
      </c>
      <c r="D177" s="5" t="s">
        <v>46</v>
      </c>
      <c r="E177" s="5" t="s">
        <v>712</v>
      </c>
      <c r="F177" s="5" t="s">
        <v>713</v>
      </c>
      <c r="G177" s="6">
        <v>31357</v>
      </c>
      <c r="H177" s="5" t="s">
        <v>18</v>
      </c>
      <c r="I177" s="5" t="s">
        <v>90</v>
      </c>
      <c r="J177" s="7"/>
      <c r="K177" s="6">
        <f>VLOOKUP(B177,'[1]TH CÁC NĂM'!$B$4:$E$237,3,0)</f>
        <v>43983</v>
      </c>
      <c r="L177" s="6">
        <f>VLOOKUP(B177,'[1]TH CÁC NĂM'!$B$4:$E$237,4,0)</f>
        <v>44074</v>
      </c>
      <c r="M177" s="8" t="s">
        <v>1014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>
      <c r="A178" s="5" t="s">
        <v>714</v>
      </c>
      <c r="B178" s="5" t="s">
        <v>715</v>
      </c>
      <c r="C178" s="5" t="s">
        <v>150</v>
      </c>
      <c r="D178" s="5" t="s">
        <v>40</v>
      </c>
      <c r="E178" s="5"/>
      <c r="F178" s="5" t="s">
        <v>716</v>
      </c>
      <c r="G178" s="6">
        <v>30968</v>
      </c>
      <c r="H178" s="5" t="s">
        <v>18</v>
      </c>
      <c r="I178" s="5" t="s">
        <v>43</v>
      </c>
      <c r="J178" s="7"/>
      <c r="K178" s="6">
        <f>VLOOKUP(B178,'[1]TH CÁC NĂM'!$B$4:$E$237,3,0)</f>
        <v>44308</v>
      </c>
      <c r="L178" s="6">
        <f>VLOOKUP(B178,'[1]TH CÁC NĂM'!$B$4:$E$237,4,0)</f>
        <v>44368</v>
      </c>
      <c r="M178" s="8" t="s">
        <v>1014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>
      <c r="A179" s="5" t="s">
        <v>717</v>
      </c>
      <c r="B179" s="5" t="s">
        <v>718</v>
      </c>
      <c r="C179" s="5" t="s">
        <v>27</v>
      </c>
      <c r="D179" s="5" t="s">
        <v>28</v>
      </c>
      <c r="E179" s="5" t="s">
        <v>719</v>
      </c>
      <c r="F179" s="5" t="s">
        <v>720</v>
      </c>
      <c r="G179" s="6">
        <v>35132</v>
      </c>
      <c r="H179" s="5" t="s">
        <v>18</v>
      </c>
      <c r="I179" s="5" t="s">
        <v>43</v>
      </c>
      <c r="J179" s="7"/>
      <c r="K179" s="6">
        <f>VLOOKUP(B179,'[1]TH CÁC NĂM'!$B$4:$E$237,3,0)</f>
        <v>44014</v>
      </c>
      <c r="L179" s="6">
        <f>VLOOKUP(B179,'[1]TH CÁC NĂM'!$B$4:$E$237,4,0)</f>
        <v>44105</v>
      </c>
      <c r="M179" s="8" t="s">
        <v>1014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>
      <c r="A180" s="5" t="s">
        <v>721</v>
      </c>
      <c r="B180" s="5" t="s">
        <v>722</v>
      </c>
      <c r="C180" s="5" t="s">
        <v>27</v>
      </c>
      <c r="D180" s="5" t="s">
        <v>46</v>
      </c>
      <c r="E180" s="5" t="s">
        <v>723</v>
      </c>
      <c r="F180" s="5" t="s">
        <v>724</v>
      </c>
      <c r="G180" s="6">
        <v>31871</v>
      </c>
      <c r="H180" s="5" t="s">
        <v>18</v>
      </c>
      <c r="I180" s="5" t="s">
        <v>43</v>
      </c>
      <c r="J180" s="7"/>
      <c r="K180" s="17">
        <v>43822</v>
      </c>
      <c r="L180" s="17">
        <v>43883</v>
      </c>
      <c r="M180" s="8" t="s">
        <v>1014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>
      <c r="A181" s="5" t="s">
        <v>725</v>
      </c>
      <c r="B181" s="5" t="s">
        <v>726</v>
      </c>
      <c r="C181" s="5" t="s">
        <v>599</v>
      </c>
      <c r="D181" s="5" t="s">
        <v>40</v>
      </c>
      <c r="E181" s="5"/>
      <c r="F181" s="5" t="s">
        <v>727</v>
      </c>
      <c r="G181" s="6">
        <v>25118</v>
      </c>
      <c r="H181" s="5" t="s">
        <v>18</v>
      </c>
      <c r="I181" s="5" t="s">
        <v>43</v>
      </c>
      <c r="J181" s="7"/>
      <c r="K181" s="17">
        <v>43794</v>
      </c>
      <c r="L181" s="17">
        <v>43854</v>
      </c>
      <c r="M181" s="8" t="s">
        <v>1014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>
      <c r="A182" s="5" t="s">
        <v>728</v>
      </c>
      <c r="B182" s="5" t="s">
        <v>729</v>
      </c>
      <c r="C182" s="5" t="s">
        <v>51</v>
      </c>
      <c r="D182" s="5" t="s">
        <v>200</v>
      </c>
      <c r="E182" s="5"/>
      <c r="F182" s="5" t="s">
        <v>730</v>
      </c>
      <c r="G182" s="6">
        <v>32312</v>
      </c>
      <c r="H182" s="5" t="s">
        <v>18</v>
      </c>
      <c r="I182" s="5" t="s">
        <v>43</v>
      </c>
      <c r="J182" s="7"/>
      <c r="K182" s="17"/>
      <c r="L182" s="17"/>
      <c r="M182" s="8" t="s">
        <v>1014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>
      <c r="A183" s="5" t="s">
        <v>731</v>
      </c>
      <c r="B183" s="5" t="s">
        <v>732</v>
      </c>
      <c r="C183" s="5" t="s">
        <v>27</v>
      </c>
      <c r="D183" s="5" t="s">
        <v>46</v>
      </c>
      <c r="E183" s="5" t="s">
        <v>733</v>
      </c>
      <c r="F183" s="5" t="s">
        <v>734</v>
      </c>
      <c r="G183" s="6">
        <v>27379</v>
      </c>
      <c r="H183" s="5" t="s">
        <v>18</v>
      </c>
      <c r="I183" s="5" t="s">
        <v>43</v>
      </c>
      <c r="J183" s="7"/>
      <c r="K183" s="6">
        <f>VLOOKUP(A183,[2]Sheet1!$A$4:$D$40,3,0)</f>
        <v>43718</v>
      </c>
      <c r="L183" s="6">
        <f>VLOOKUP(A183,[2]Sheet1!$A$4:$D$40,3,0)</f>
        <v>43718</v>
      </c>
      <c r="M183" s="8" t="s">
        <v>1014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>
      <c r="A184" s="5" t="s">
        <v>735</v>
      </c>
      <c r="B184" s="5" t="s">
        <v>736</v>
      </c>
      <c r="C184" s="5" t="s">
        <v>487</v>
      </c>
      <c r="D184" s="5" t="s">
        <v>28</v>
      </c>
      <c r="E184" s="5" t="s">
        <v>737</v>
      </c>
      <c r="F184" s="5" t="s">
        <v>738</v>
      </c>
      <c r="G184" s="6">
        <v>31178</v>
      </c>
      <c r="H184" s="5" t="s">
        <v>18</v>
      </c>
      <c r="I184" s="5" t="s">
        <v>43</v>
      </c>
      <c r="J184" s="7"/>
      <c r="K184" s="6">
        <f>VLOOKUP(A184,[2]Sheet1!$A$4:$D$40,3,0)</f>
        <v>43636</v>
      </c>
      <c r="L184" s="6">
        <f>VLOOKUP(A184,[2]Sheet1!$A$4:$D$40,3,0)</f>
        <v>43636</v>
      </c>
      <c r="M184" s="8" t="s">
        <v>1014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>
      <c r="A185" s="5" t="s">
        <v>739</v>
      </c>
      <c r="B185" s="5" t="s">
        <v>740</v>
      </c>
      <c r="C185" s="5" t="s">
        <v>27</v>
      </c>
      <c r="D185" s="5" t="s">
        <v>28</v>
      </c>
      <c r="E185" s="5" t="s">
        <v>741</v>
      </c>
      <c r="F185" s="5" t="s">
        <v>742</v>
      </c>
      <c r="G185" s="6">
        <v>32355</v>
      </c>
      <c r="H185" s="5" t="s">
        <v>18</v>
      </c>
      <c r="I185" s="5" t="s">
        <v>43</v>
      </c>
      <c r="J185" s="7"/>
      <c r="K185" s="6">
        <f>VLOOKUP(A185,[2]Sheet1!$A$4:$D$40,3,0)</f>
        <v>43599</v>
      </c>
      <c r="L185" s="6">
        <f>VLOOKUP(A185,[2]Sheet1!$A$4:$D$40,3,0)</f>
        <v>43599</v>
      </c>
      <c r="M185" s="8" t="s">
        <v>1014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>
      <c r="A186" s="5" t="s">
        <v>743</v>
      </c>
      <c r="B186" s="5" t="s">
        <v>744</v>
      </c>
      <c r="C186" s="5" t="s">
        <v>51</v>
      </c>
      <c r="D186" s="5" t="s">
        <v>200</v>
      </c>
      <c r="E186" s="5"/>
      <c r="F186" s="5" t="s">
        <v>745</v>
      </c>
      <c r="G186" s="6">
        <v>35254</v>
      </c>
      <c r="H186" s="5" t="s">
        <v>18</v>
      </c>
      <c r="I186" s="5" t="s">
        <v>43</v>
      </c>
      <c r="J186" s="7"/>
      <c r="K186" s="6">
        <f>VLOOKUP(A186,[2]Sheet1!$A$4:$D$40,3,0)</f>
        <v>43556</v>
      </c>
      <c r="L186" s="6">
        <f>VLOOKUP(A186,[2]Sheet1!$A$4:$D$40,3,0)</f>
        <v>43556</v>
      </c>
      <c r="M186" s="8" t="s">
        <v>1014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>
      <c r="A187" s="5" t="s">
        <v>746</v>
      </c>
      <c r="B187" s="5" t="s">
        <v>747</v>
      </c>
      <c r="C187" s="5" t="s">
        <v>748</v>
      </c>
      <c r="D187" s="5" t="s">
        <v>40</v>
      </c>
      <c r="E187" s="5" t="s">
        <v>749</v>
      </c>
      <c r="F187" s="5" t="s">
        <v>750</v>
      </c>
      <c r="G187" s="6">
        <v>26402</v>
      </c>
      <c r="H187" s="5" t="s">
        <v>18</v>
      </c>
      <c r="I187" s="5" t="s">
        <v>43</v>
      </c>
      <c r="J187" s="7"/>
      <c r="K187" s="17"/>
      <c r="L187" s="17"/>
      <c r="M187" s="8" t="s">
        <v>1014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>
      <c r="A188" s="5" t="s">
        <v>751</v>
      </c>
      <c r="B188" s="5" t="s">
        <v>752</v>
      </c>
      <c r="C188" s="5" t="s">
        <v>753</v>
      </c>
      <c r="D188" s="5" t="s">
        <v>57</v>
      </c>
      <c r="E188" s="5" t="s">
        <v>754</v>
      </c>
      <c r="F188" s="5" t="s">
        <v>755</v>
      </c>
      <c r="G188" s="6">
        <v>30640</v>
      </c>
      <c r="H188" s="5" t="s">
        <v>18</v>
      </c>
      <c r="I188" s="5" t="s">
        <v>43</v>
      </c>
      <c r="J188" s="7"/>
      <c r="K188" s="6">
        <f>VLOOKUP(A188,[2]Sheet1!$A$4:$D$40,3,0)</f>
        <v>43479</v>
      </c>
      <c r="L188" s="6">
        <f>VLOOKUP(A188,[2]Sheet1!$A$4:$D$40,3,0)</f>
        <v>43479</v>
      </c>
      <c r="M188" s="8" t="s">
        <v>1014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>
      <c r="A189" s="5" t="s">
        <v>756</v>
      </c>
      <c r="B189" s="5" t="s">
        <v>757</v>
      </c>
      <c r="C189" s="5" t="s">
        <v>14</v>
      </c>
      <c r="D189" s="5" t="s">
        <v>133</v>
      </c>
      <c r="E189" s="5" t="s">
        <v>758</v>
      </c>
      <c r="F189" s="5" t="s">
        <v>759</v>
      </c>
      <c r="G189" s="6">
        <v>33323</v>
      </c>
      <c r="H189" s="5" t="s">
        <v>18</v>
      </c>
      <c r="I189" s="5" t="s">
        <v>43</v>
      </c>
      <c r="J189" s="7"/>
      <c r="K189" s="6">
        <f>VLOOKUP(A189,[2]Sheet1!$A$4:$D$40,3,0)</f>
        <v>43410</v>
      </c>
      <c r="L189" s="6">
        <f>VLOOKUP(A189,[2]Sheet1!$A$4:$D$40,3,0)</f>
        <v>43410</v>
      </c>
      <c r="M189" s="8" t="s">
        <v>1014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>
      <c r="A190" s="5" t="s">
        <v>760</v>
      </c>
      <c r="B190" s="5" t="s">
        <v>761</v>
      </c>
      <c r="C190" s="5" t="s">
        <v>66</v>
      </c>
      <c r="D190" s="5" t="s">
        <v>67</v>
      </c>
      <c r="E190" s="5" t="s">
        <v>762</v>
      </c>
      <c r="F190" s="5" t="s">
        <v>763</v>
      </c>
      <c r="G190" s="6">
        <v>34632</v>
      </c>
      <c r="H190" s="5" t="s">
        <v>18</v>
      </c>
      <c r="I190" s="5" t="s">
        <v>43</v>
      </c>
      <c r="J190" s="7"/>
      <c r="K190" s="6">
        <f>VLOOKUP(A190,[2]Sheet1!$A$4:$D$40,3,0)</f>
        <v>43423</v>
      </c>
      <c r="L190" s="6">
        <f>VLOOKUP(A190,[2]Sheet1!$A$4:$D$40,3,0)</f>
        <v>43423</v>
      </c>
      <c r="M190" s="8" t="s">
        <v>1014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>
      <c r="A191" s="5" t="s">
        <v>764</v>
      </c>
      <c r="B191" s="5" t="s">
        <v>765</v>
      </c>
      <c r="C191" s="5" t="s">
        <v>51</v>
      </c>
      <c r="D191" s="5" t="s">
        <v>200</v>
      </c>
      <c r="E191" s="5"/>
      <c r="F191" s="5" t="s">
        <v>766</v>
      </c>
      <c r="G191" s="6">
        <v>30617</v>
      </c>
      <c r="H191" s="5" t="s">
        <v>18</v>
      </c>
      <c r="I191" s="5" t="s">
        <v>43</v>
      </c>
      <c r="J191" s="7"/>
      <c r="K191" s="6">
        <f>VLOOKUP(A191,[2]Sheet1!$A$4:$D$40,3,0)</f>
        <v>43397</v>
      </c>
      <c r="L191" s="6">
        <f>VLOOKUP(A191,[2]Sheet1!$A$4:$D$40,3,0)</f>
        <v>43397</v>
      </c>
      <c r="M191" s="8" t="s">
        <v>1014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customHeight="1" ht="18.75">
      <c r="A192" s="5" t="s">
        <v>767</v>
      </c>
      <c r="B192" s="5" t="s">
        <v>768</v>
      </c>
      <c r="C192" s="5" t="s">
        <v>145</v>
      </c>
      <c r="D192" s="5" t="s">
        <v>200</v>
      </c>
      <c r="E192" s="5" t="s">
        <v>769</v>
      </c>
      <c r="F192" s="5" t="s">
        <v>770</v>
      </c>
      <c r="G192" s="6">
        <v>33538</v>
      </c>
      <c r="H192" s="5" t="s">
        <v>18</v>
      </c>
      <c r="I192" s="5" t="s">
        <v>43</v>
      </c>
      <c r="J192" s="7"/>
      <c r="K192" s="6">
        <f>VLOOKUP(A192,[2]Sheet1!$A$4:$D$40,3,0)</f>
        <v>43395</v>
      </c>
      <c r="L192" s="6">
        <f>VLOOKUP(A192,[2]Sheet1!$A$4:$D$40,3,0)</f>
        <v>43395</v>
      </c>
      <c r="M192" s="8" t="s">
        <v>1014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>
      <c r="A193" s="5" t="s">
        <v>771</v>
      </c>
      <c r="B193" s="5" t="s">
        <v>772</v>
      </c>
      <c r="C193" s="5" t="s">
        <v>51</v>
      </c>
      <c r="D193" s="5" t="s">
        <v>34</v>
      </c>
      <c r="E193" s="5" t="s">
        <v>773</v>
      </c>
      <c r="F193" s="5" t="s">
        <v>774</v>
      </c>
      <c r="G193" s="6">
        <v>34438</v>
      </c>
      <c r="H193" s="5" t="s">
        <v>18</v>
      </c>
      <c r="I193" s="5" t="s">
        <v>43</v>
      </c>
      <c r="J193" s="7"/>
      <c r="K193" s="6">
        <f>VLOOKUP(A193,[2]Sheet1!$A$4:$D$40,3,0)</f>
        <v>43395</v>
      </c>
      <c r="L193" s="6">
        <f>VLOOKUP(A193,[2]Sheet1!$A$4:$D$40,3,0)</f>
        <v>43395</v>
      </c>
      <c r="M193" s="8" t="s">
        <v>1014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>
      <c r="A194" s="5" t="s">
        <v>775</v>
      </c>
      <c r="B194" s="5" t="s">
        <v>776</v>
      </c>
      <c r="C194" s="5" t="s">
        <v>261</v>
      </c>
      <c r="D194" s="5" t="s">
        <v>40</v>
      </c>
      <c r="E194" s="5" t="s">
        <v>777</v>
      </c>
      <c r="F194" s="5" t="s">
        <v>778</v>
      </c>
      <c r="G194" s="6">
        <v>34725</v>
      </c>
      <c r="H194" s="5" t="s">
        <v>18</v>
      </c>
      <c r="I194" s="5" t="s">
        <v>43</v>
      </c>
      <c r="J194" s="7"/>
      <c r="K194" s="17"/>
      <c r="L194" s="17"/>
      <c r="M194" s="8" t="s">
        <v>1014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>
      <c r="A195" s="5" t="s">
        <v>779</v>
      </c>
      <c r="B195" s="5" t="s">
        <v>780</v>
      </c>
      <c r="C195" s="5" t="s">
        <v>283</v>
      </c>
      <c r="D195" s="5" t="s">
        <v>200</v>
      </c>
      <c r="E195" s="5" t="s">
        <v>781</v>
      </c>
      <c r="F195" s="5" t="s">
        <v>782</v>
      </c>
      <c r="G195" s="6">
        <v>24920</v>
      </c>
      <c r="H195" s="5" t="s">
        <v>18</v>
      </c>
      <c r="I195" s="5" t="s">
        <v>43</v>
      </c>
      <c r="J195" s="7"/>
      <c r="K195" s="6">
        <f>VLOOKUP(A195,[2]Sheet1!$A$4:$D$40,3,0)</f>
        <v>43410</v>
      </c>
      <c r="L195" s="6">
        <f>VLOOKUP(A195,[2]Sheet1!$A$4:$D$40,3,0)</f>
        <v>43410</v>
      </c>
      <c r="M195" s="8" t="s">
        <v>1014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>
      <c r="A196" s="5" t="s">
        <v>783</v>
      </c>
      <c r="B196" s="5" t="s">
        <v>784</v>
      </c>
      <c r="C196" s="5" t="s">
        <v>283</v>
      </c>
      <c r="D196" s="5" t="s">
        <v>15</v>
      </c>
      <c r="E196" s="5" t="s">
        <v>785</v>
      </c>
      <c r="F196" s="5" t="s">
        <v>786</v>
      </c>
      <c r="G196" s="6">
        <v>32866</v>
      </c>
      <c r="H196" s="5" t="s">
        <v>18</v>
      </c>
      <c r="I196" s="5" t="s">
        <v>43</v>
      </c>
      <c r="J196" s="7"/>
      <c r="K196" s="6">
        <f>VLOOKUP(A196,[2]Sheet1!$A$4:$D$40,3,0)</f>
        <v>43410</v>
      </c>
      <c r="L196" s="6">
        <f>VLOOKUP(A196,[2]Sheet1!$A$4:$D$40,3,0)</f>
        <v>43410</v>
      </c>
      <c r="M196" s="8" t="s">
        <v>1014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>
      <c r="A197" s="5" t="s">
        <v>787</v>
      </c>
      <c r="B197" s="5" t="s">
        <v>788</v>
      </c>
      <c r="C197" s="5" t="s">
        <v>66</v>
      </c>
      <c r="D197" s="5" t="s">
        <v>67</v>
      </c>
      <c r="E197" s="5" t="s">
        <v>789</v>
      </c>
      <c r="F197" s="5" t="s">
        <v>790</v>
      </c>
      <c r="G197" s="6">
        <v>33628</v>
      </c>
      <c r="H197" s="5" t="s">
        <v>18</v>
      </c>
      <c r="I197" s="5" t="s">
        <v>43</v>
      </c>
      <c r="J197" s="7"/>
      <c r="K197" s="6">
        <f>VLOOKUP(A197,[2]Sheet1!$A$4:$D$40,3,0)</f>
        <v>43368</v>
      </c>
      <c r="L197" s="6">
        <f>VLOOKUP(A197,[2]Sheet1!$A$4:$D$40,3,0)</f>
        <v>43368</v>
      </c>
      <c r="M197" s="8" t="s">
        <v>1014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>
      <c r="A198" s="5" t="s">
        <v>791</v>
      </c>
      <c r="B198" s="5" t="s">
        <v>792</v>
      </c>
      <c r="C198" s="5" t="s">
        <v>278</v>
      </c>
      <c r="D198" s="5" t="s">
        <v>57</v>
      </c>
      <c r="E198" s="5" t="s">
        <v>793</v>
      </c>
      <c r="F198" s="5" t="s">
        <v>794</v>
      </c>
      <c r="G198" s="6">
        <v>33572</v>
      </c>
      <c r="H198" s="5" t="s">
        <v>18</v>
      </c>
      <c r="I198" s="5" t="s">
        <v>43</v>
      </c>
      <c r="J198" s="7"/>
      <c r="K198" s="6">
        <f>VLOOKUP(A198,[2]Sheet1!$A$4:$D$40,3,0)</f>
        <v>43444</v>
      </c>
      <c r="L198" s="6">
        <f>VLOOKUP(A198,[2]Sheet1!$A$4:$D$40,3,0)</f>
        <v>43444</v>
      </c>
      <c r="M198" s="8" t="s">
        <v>1014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>
      <c r="A199" s="5" t="s">
        <v>795</v>
      </c>
      <c r="B199" s="5" t="s">
        <v>796</v>
      </c>
      <c r="C199" s="5" t="s">
        <v>66</v>
      </c>
      <c r="D199" s="5" t="s">
        <v>67</v>
      </c>
      <c r="E199" s="5" t="s">
        <v>797</v>
      </c>
      <c r="F199" s="5" t="s">
        <v>798</v>
      </c>
      <c r="G199" s="6">
        <v>34527</v>
      </c>
      <c r="H199" s="5" t="s">
        <v>18</v>
      </c>
      <c r="I199" s="5" t="s">
        <v>43</v>
      </c>
      <c r="J199" s="7"/>
      <c r="K199" s="17"/>
      <c r="L199" s="17"/>
      <c r="M199" s="8" t="s">
        <v>1014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>
      <c r="A200" s="5" t="s">
        <v>799</v>
      </c>
      <c r="B200" s="5" t="s">
        <v>800</v>
      </c>
      <c r="C200" s="5" t="s">
        <v>150</v>
      </c>
      <c r="D200" s="5" t="s">
        <v>40</v>
      </c>
      <c r="E200" s="5"/>
      <c r="F200" s="16" t="s">
        <v>801</v>
      </c>
      <c r="G200" s="17">
        <v>29703</v>
      </c>
      <c r="H200" s="5" t="s">
        <v>18</v>
      </c>
      <c r="I200" s="5" t="s">
        <v>43</v>
      </c>
      <c r="J200" s="7"/>
      <c r="K200" s="6">
        <f>VLOOKUP(B200,'[1]TH CÁC NĂM'!$B$4:$E$237,3,0)</f>
        <v>44823</v>
      </c>
      <c r="L200" s="6">
        <f>VLOOKUP(B200,'[1]TH CÁC NĂM'!$B$4:$E$237,4,0)</f>
        <v>44883</v>
      </c>
      <c r="M200" s="8" t="s">
        <v>1014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spans="1:45">
      <c r="A201" s="5" t="s">
        <v>802</v>
      </c>
      <c r="B201" s="5" t="s">
        <v>803</v>
      </c>
      <c r="C201" s="5" t="s">
        <v>804</v>
      </c>
      <c r="D201" s="5" t="s">
        <v>200</v>
      </c>
      <c r="E201" s="5"/>
      <c r="F201" s="16" t="s">
        <v>805</v>
      </c>
      <c r="G201" s="17">
        <v>33572</v>
      </c>
      <c r="H201" s="5" t="s">
        <v>18</v>
      </c>
      <c r="I201" s="5" t="s">
        <v>43</v>
      </c>
      <c r="J201" s="7"/>
      <c r="K201" s="6">
        <f>VLOOKUP(B201,'[1]TH CÁC NĂM'!$B$4:$E$237,3,0)</f>
        <v>44658</v>
      </c>
      <c r="L201" s="6">
        <f>VLOOKUP(B201,'[1]TH CÁC NĂM'!$B$4:$E$237,4,0)</f>
        <v>44718</v>
      </c>
      <c r="M201" s="8" t="s">
        <v>1014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>
      <c r="A202" s="11" t="s">
        <v>806</v>
      </c>
      <c r="B202" s="11" t="s">
        <v>807</v>
      </c>
      <c r="C202" s="11" t="s">
        <v>159</v>
      </c>
      <c r="D202" s="11" t="s">
        <v>22</v>
      </c>
      <c r="E202" s="11" t="s">
        <v>808</v>
      </c>
      <c r="F202" s="19" t="s">
        <v>809</v>
      </c>
      <c r="G202" s="20">
        <v>36759</v>
      </c>
      <c r="H202" s="11" t="s">
        <v>18</v>
      </c>
      <c r="I202" s="11" t="s">
        <v>43</v>
      </c>
      <c r="J202" s="13"/>
      <c r="K202" s="12">
        <f>VLOOKUP(B202,'[1]TH CÁC NĂM'!$B$4:$E$237,3,0)</f>
        <v>44743</v>
      </c>
      <c r="L202" s="12">
        <f>VLOOKUP(B202,'[1]TH CÁC NĂM'!$B$4:$E$237,4,0)</f>
        <v>44834</v>
      </c>
      <c r="M202" s="14" t="s">
        <v>1015</v>
      </c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</row>
    <row r="203" spans="1:45">
      <c r="A203" s="5" t="s">
        <v>810</v>
      </c>
      <c r="B203" s="5" t="s">
        <v>811</v>
      </c>
      <c r="C203" s="5" t="s">
        <v>87</v>
      </c>
      <c r="D203" s="5" t="s">
        <v>57</v>
      </c>
      <c r="E203" s="5" t="s">
        <v>812</v>
      </c>
      <c r="F203" s="16" t="s">
        <v>813</v>
      </c>
      <c r="G203" s="17">
        <v>36060</v>
      </c>
      <c r="H203" s="5" t="s">
        <v>18</v>
      </c>
      <c r="I203" s="5" t="s">
        <v>90</v>
      </c>
      <c r="J203" s="7"/>
      <c r="K203" s="6">
        <f>VLOOKUP(B203,'[1]TH CÁC NĂM'!$B$4:$E$237,3,0)</f>
        <v>44691</v>
      </c>
      <c r="L203" s="6">
        <f>VLOOKUP(B203,'[1]TH CÁC NĂM'!$B$4:$E$237,4,0)</f>
        <v>44751</v>
      </c>
      <c r="M203" s="8" t="s">
        <v>1014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>
      <c r="A204" s="5" t="s">
        <v>814</v>
      </c>
      <c r="B204" s="5" t="s">
        <v>815</v>
      </c>
      <c r="C204" s="5" t="s">
        <v>51</v>
      </c>
      <c r="D204" s="5" t="s">
        <v>15</v>
      </c>
      <c r="E204" s="5"/>
      <c r="F204" s="16" t="s">
        <v>816</v>
      </c>
      <c r="G204" s="17">
        <v>33081</v>
      </c>
      <c r="H204" s="5" t="s">
        <v>18</v>
      </c>
      <c r="I204" s="5" t="s">
        <v>43</v>
      </c>
      <c r="J204" s="7"/>
      <c r="K204" s="6">
        <f>VLOOKUP(B204,'[1]TH CÁC NĂM'!$B$4:$E$237,3,0)</f>
        <v>44750</v>
      </c>
      <c r="L204" s="6">
        <f>VLOOKUP(B204,'[1]TH CÁC NĂM'!$B$4:$E$237,4,0)</f>
        <v>44811</v>
      </c>
      <c r="M204" s="8" t="s">
        <v>1014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>
      <c r="A205" s="5" t="s">
        <v>817</v>
      </c>
      <c r="B205" s="5" t="s">
        <v>818</v>
      </c>
      <c r="C205" s="5" t="s">
        <v>66</v>
      </c>
      <c r="D205" s="5" t="s">
        <v>819</v>
      </c>
      <c r="E205" s="5" t="s">
        <v>820</v>
      </c>
      <c r="F205" s="16" t="s">
        <v>821</v>
      </c>
      <c r="G205" s="17">
        <v>36364</v>
      </c>
      <c r="H205" s="5" t="s">
        <v>18</v>
      </c>
      <c r="I205" s="5" t="s">
        <v>90</v>
      </c>
      <c r="J205" s="7"/>
      <c r="K205" s="6">
        <f>VLOOKUP(B205,'[1]TH CÁC NĂM'!$B$4:$E$237,3,0)</f>
        <v>44851</v>
      </c>
      <c r="L205" s="6">
        <f>VLOOKUP(B205,'[1]TH CÁC NĂM'!$B$4:$E$237,4,0)</f>
        <v>44909</v>
      </c>
      <c r="M205" s="8" t="s">
        <v>1014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>
      <c r="A206" s="5" t="s">
        <v>822</v>
      </c>
      <c r="B206" s="5" t="s">
        <v>823</v>
      </c>
      <c r="C206" s="5" t="s">
        <v>487</v>
      </c>
      <c r="D206" s="5" t="s">
        <v>46</v>
      </c>
      <c r="E206" s="5" t="s">
        <v>824</v>
      </c>
      <c r="F206" s="16" t="s">
        <v>825</v>
      </c>
      <c r="G206" s="17">
        <v>31184</v>
      </c>
      <c r="H206" s="5" t="s">
        <v>18</v>
      </c>
      <c r="I206" s="5" t="s">
        <v>43</v>
      </c>
      <c r="J206" s="7"/>
      <c r="K206" s="6">
        <f>VLOOKUP(B206,'[1]TH CÁC NĂM'!$B$4:$E$237,3,0)</f>
        <v>44862</v>
      </c>
      <c r="L206" s="6">
        <f>VLOOKUP(B206,'[1]TH CÁC NĂM'!$B$4:$E$237,4,0)</f>
        <v>44953</v>
      </c>
      <c r="M206" s="8" t="s">
        <v>1014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>
      <c r="A207" s="5" t="s">
        <v>826</v>
      </c>
      <c r="B207" s="5" t="s">
        <v>827</v>
      </c>
      <c r="C207" s="5" t="s">
        <v>145</v>
      </c>
      <c r="D207" s="5" t="s">
        <v>15</v>
      </c>
      <c r="E207" s="5" t="s">
        <v>828</v>
      </c>
      <c r="F207" s="16" t="s">
        <v>829</v>
      </c>
      <c r="G207" s="17" t="s">
        <v>830</v>
      </c>
      <c r="H207" s="5" t="s">
        <v>18</v>
      </c>
      <c r="I207" s="5" t="s">
        <v>43</v>
      </c>
      <c r="J207" s="7"/>
      <c r="K207" s="6">
        <f>VLOOKUP(B207,'[1]TH CÁC NĂM'!$B$4:$E$237,3,0)</f>
        <v>44866</v>
      </c>
      <c r="L207" s="6">
        <f>VLOOKUP(B207,'[1]TH CÁC NĂM'!$B$4:$E$237,4,0)</f>
        <v>44957</v>
      </c>
      <c r="M207" s="8" t="s">
        <v>1014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>
      <c r="A208" s="5" t="s">
        <v>831</v>
      </c>
      <c r="B208" s="5" t="s">
        <v>832</v>
      </c>
      <c r="C208" s="5" t="s">
        <v>487</v>
      </c>
      <c r="D208" s="5" t="s">
        <v>28</v>
      </c>
      <c r="E208" s="5" t="s">
        <v>833</v>
      </c>
      <c r="F208" s="16" t="s">
        <v>834</v>
      </c>
      <c r="G208" s="17">
        <v>33964</v>
      </c>
      <c r="H208" s="5" t="s">
        <v>18</v>
      </c>
      <c r="I208" s="5" t="s">
        <v>43</v>
      </c>
      <c r="J208" s="7"/>
      <c r="K208" s="6">
        <f>VLOOKUP(B208,'[1]TH CÁC NĂM'!$B$4:$E$237,3,0)</f>
        <v>44869</v>
      </c>
      <c r="L208" s="6">
        <f>VLOOKUP(B208,'[1]TH CÁC NĂM'!$B$4:$E$237,4,0)</f>
        <v>44960</v>
      </c>
      <c r="M208" s="8" t="s">
        <v>1014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>
      <c r="A209" s="5" t="s">
        <v>835</v>
      </c>
      <c r="B209" s="5" t="s">
        <v>836</v>
      </c>
      <c r="C209" s="5" t="s">
        <v>599</v>
      </c>
      <c r="D209" s="5" t="s">
        <v>40</v>
      </c>
      <c r="E209" s="5"/>
      <c r="F209" s="16" t="s">
        <v>837</v>
      </c>
      <c r="G209" s="17">
        <v>34027</v>
      </c>
      <c r="H209" s="5" t="s">
        <v>18</v>
      </c>
      <c r="I209" s="5" t="s">
        <v>43</v>
      </c>
      <c r="J209" s="7"/>
      <c r="K209" s="6">
        <f>VLOOKUP(B209,'[1]TH CÁC NĂM'!$B$4:$E$237,3,0)</f>
        <v>44970</v>
      </c>
      <c r="L209" s="6">
        <f>VLOOKUP(B209,'[1]TH CÁC NĂM'!$B$4:$E$237,4,0)</f>
        <v>44997</v>
      </c>
      <c r="M209" s="8" t="s">
        <v>1014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spans="1:45">
      <c r="A210" s="5" t="s">
        <v>838</v>
      </c>
      <c r="B210" s="5" t="s">
        <v>839</v>
      </c>
      <c r="C210" s="5" t="s">
        <v>66</v>
      </c>
      <c r="D210" s="5" t="s">
        <v>819</v>
      </c>
      <c r="E210" s="5" t="s">
        <v>840</v>
      </c>
      <c r="F210" s="16" t="s">
        <v>841</v>
      </c>
      <c r="G210" s="17">
        <v>36187</v>
      </c>
      <c r="H210" s="5" t="s">
        <v>18</v>
      </c>
      <c r="I210" s="5" t="s">
        <v>43</v>
      </c>
      <c r="J210" s="7"/>
      <c r="K210" s="6">
        <f>VLOOKUP(B210,'[1]TH CÁC NĂM'!$B$4:$E$237,3,0)</f>
        <v>44971</v>
      </c>
      <c r="L210" s="6">
        <f>VLOOKUP(B210,'[1]TH CÁC NĂM'!$B$4:$E$237,4,0)</f>
        <v>45029</v>
      </c>
      <c r="M210" s="8" t="s">
        <v>1014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>
      <c r="A211" s="5" t="s">
        <v>842</v>
      </c>
      <c r="B211" s="5" t="s">
        <v>843</v>
      </c>
      <c r="C211" s="5" t="s">
        <v>27</v>
      </c>
      <c r="D211" s="5" t="s">
        <v>46</v>
      </c>
      <c r="E211" s="5" t="s">
        <v>844</v>
      </c>
      <c r="F211" s="16" t="s">
        <v>845</v>
      </c>
      <c r="G211" s="17">
        <v>31924</v>
      </c>
      <c r="H211" s="5" t="s">
        <v>18</v>
      </c>
      <c r="I211" s="5" t="s">
        <v>43</v>
      </c>
      <c r="J211" s="7"/>
      <c r="K211" s="6">
        <f>VLOOKUP(B211,'[1]TH CÁC NĂM'!$B$4:$E$237,3,0)</f>
        <v>44991</v>
      </c>
      <c r="L211" s="6">
        <f>VLOOKUP(B211,'[1]TH CÁC NĂM'!$B$4:$E$237,4,0)</f>
        <v>45082</v>
      </c>
      <c r="M211" s="8" t="s">
        <v>1014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>
      <c r="A212" s="5" t="s">
        <v>846</v>
      </c>
      <c r="B212" s="5" t="s">
        <v>847</v>
      </c>
      <c r="C212" s="5" t="s">
        <v>27</v>
      </c>
      <c r="D212" s="5" t="s">
        <v>28</v>
      </c>
      <c r="E212" s="5" t="s">
        <v>848</v>
      </c>
      <c r="F212" s="16" t="s">
        <v>849</v>
      </c>
      <c r="G212" s="17">
        <v>33644</v>
      </c>
      <c r="H212" s="5" t="s">
        <v>18</v>
      </c>
      <c r="I212" s="5" t="s">
        <v>43</v>
      </c>
      <c r="J212" s="7"/>
      <c r="K212" s="6">
        <f>VLOOKUP(B212,'[1]TH CÁC NĂM'!$B$4:$E$237,3,0)</f>
        <v>44991</v>
      </c>
      <c r="L212" s="6">
        <f>VLOOKUP(B212,'[1]TH CÁC NĂM'!$B$4:$E$237,4,0)</f>
        <v>45082</v>
      </c>
      <c r="M212" s="8" t="s">
        <v>1014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spans="1:45">
      <c r="A213" s="5" t="s">
        <v>850</v>
      </c>
      <c r="B213" s="5" t="s">
        <v>851</v>
      </c>
      <c r="C213" s="5" t="s">
        <v>487</v>
      </c>
      <c r="D213" s="5" t="s">
        <v>46</v>
      </c>
      <c r="E213" s="5"/>
      <c r="F213" s="16" t="s">
        <v>852</v>
      </c>
      <c r="G213" s="17">
        <v>30751</v>
      </c>
      <c r="H213" s="5" t="s">
        <v>18</v>
      </c>
      <c r="I213" s="5" t="s">
        <v>90</v>
      </c>
      <c r="J213" s="7"/>
      <c r="K213" s="6">
        <f>VLOOKUP(B213,'[1]TH CÁC NĂM'!$B$4:$E$237,3,0)</f>
        <v>45005</v>
      </c>
      <c r="L213" s="6">
        <f>VLOOKUP(B213,'[1]TH CÁC NĂM'!$B$4:$E$237,4,0)</f>
        <v>45096</v>
      </c>
      <c r="M213" s="8" t="s">
        <v>1014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>
      <c r="A214" s="5" t="s">
        <v>853</v>
      </c>
      <c r="B214" s="5" t="s">
        <v>854</v>
      </c>
      <c r="C214" s="5" t="s">
        <v>33</v>
      </c>
      <c r="D214" s="5" t="s">
        <v>133</v>
      </c>
      <c r="E214" s="5" t="s">
        <v>855</v>
      </c>
      <c r="F214" s="16" t="s">
        <v>856</v>
      </c>
      <c r="G214" s="17">
        <v>36351</v>
      </c>
      <c r="H214" s="5" t="s">
        <v>18</v>
      </c>
      <c r="I214" s="5" t="s">
        <v>43</v>
      </c>
      <c r="J214" s="7"/>
      <c r="K214" s="6">
        <f>VLOOKUP(B214,'[1]TH CÁC NĂM'!$B$4:$E$237,3,0)</f>
        <v>45014</v>
      </c>
      <c r="L214" s="6">
        <f>VLOOKUP(B214,'[1]TH CÁC NĂM'!$B$4:$E$237,4,0)</f>
        <v>45105</v>
      </c>
      <c r="M214" s="8" t="s">
        <v>1014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>
      <c r="A215" s="5" t="s">
        <v>857</v>
      </c>
      <c r="B215" s="5" t="s">
        <v>858</v>
      </c>
      <c r="C215" s="5" t="s">
        <v>27</v>
      </c>
      <c r="D215" s="5" t="s">
        <v>46</v>
      </c>
      <c r="E215" s="5" t="s">
        <v>859</v>
      </c>
      <c r="F215" s="16" t="s">
        <v>860</v>
      </c>
      <c r="G215" s="17">
        <v>32285</v>
      </c>
      <c r="H215" s="5" t="s">
        <v>18</v>
      </c>
      <c r="I215" s="5" t="s">
        <v>90</v>
      </c>
      <c r="J215" s="7"/>
      <c r="K215" s="6">
        <f>VLOOKUP(B215,'[1]TH CÁC NĂM'!$B$4:$E$237,3,0)</f>
        <v>45019</v>
      </c>
      <c r="L215" s="6">
        <f>VLOOKUP(B215,'[1]TH CÁC NĂM'!$B$4:$E$237,4,0)</f>
        <v>45109</v>
      </c>
      <c r="M215" s="8" t="s">
        <v>1014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>
      <c r="A216" s="5" t="s">
        <v>861</v>
      </c>
      <c r="B216" s="5" t="s">
        <v>862</v>
      </c>
      <c r="C216" s="5" t="s">
        <v>33</v>
      </c>
      <c r="D216" s="5" t="s">
        <v>863</v>
      </c>
      <c r="E216" s="5" t="s">
        <v>864</v>
      </c>
      <c r="F216" s="16" t="s">
        <v>865</v>
      </c>
      <c r="G216" s="17">
        <v>36243</v>
      </c>
      <c r="H216" s="5" t="s">
        <v>18</v>
      </c>
      <c r="I216" s="5" t="s">
        <v>43</v>
      </c>
      <c r="J216" s="7"/>
      <c r="K216" s="6">
        <f>VLOOKUP(B216,'[1]TH CÁC NĂM'!$B$4:$E$237,3,0)</f>
        <v>45069</v>
      </c>
      <c r="L216" s="6">
        <f>VLOOKUP(B216,'[1]TH CÁC NĂM'!$B$4:$E$237,4,0)</f>
        <v>45160</v>
      </c>
      <c r="M216" s="8" t="s">
        <v>1014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spans="1:45">
      <c r="A217" s="5" t="s">
        <v>866</v>
      </c>
      <c r="B217" s="5" t="s">
        <v>867</v>
      </c>
      <c r="C217" s="5" t="s">
        <v>51</v>
      </c>
      <c r="D217" s="5" t="s">
        <v>15</v>
      </c>
      <c r="E217" s="5"/>
      <c r="F217" s="16" t="s">
        <v>868</v>
      </c>
      <c r="G217" s="17">
        <v>37443</v>
      </c>
      <c r="H217" s="5" t="s">
        <v>18</v>
      </c>
      <c r="I217" s="5" t="s">
        <v>90</v>
      </c>
      <c r="J217" s="7"/>
      <c r="K217" s="6">
        <f>VLOOKUP(B217,'[1]TH CÁC NĂM'!$B$4:$E$237,3,0)</f>
        <v>45110</v>
      </c>
      <c r="L217" s="6">
        <f>VLOOKUP(B217,'[1]TH CÁC NĂM'!$B$4:$E$237,4,0)</f>
        <v>45171</v>
      </c>
      <c r="M217" s="8" t="s">
        <v>1014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>
      <c r="A218" s="11" t="s">
        <v>869</v>
      </c>
      <c r="B218" s="11" t="s">
        <v>870</v>
      </c>
      <c r="C218" s="11" t="s">
        <v>51</v>
      </c>
      <c r="D218" s="11" t="s">
        <v>15</v>
      </c>
      <c r="E218" s="11"/>
      <c r="F218" s="19" t="s">
        <v>871</v>
      </c>
      <c r="G218" s="20">
        <v>33600</v>
      </c>
      <c r="H218" s="11" t="s">
        <v>18</v>
      </c>
      <c r="I218" s="11" t="s">
        <v>43</v>
      </c>
      <c r="J218" s="13"/>
      <c r="K218" s="12">
        <f>VLOOKUP(B218,'[1]TH CÁC NĂM'!$B$4:$E$237,3,0)</f>
        <v>45114</v>
      </c>
      <c r="L218" s="12">
        <f>VLOOKUP(B218,'[1]TH CÁC NĂM'!$B$4:$E$237,4,0)</f>
        <v>45175</v>
      </c>
      <c r="M218" s="14" t="s">
        <v>1015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>
      <c r="A219" s="5" t="s">
        <v>872</v>
      </c>
      <c r="B219" s="5" t="s">
        <v>873</v>
      </c>
      <c r="C219" s="5" t="s">
        <v>145</v>
      </c>
      <c r="D219" s="5" t="s">
        <v>15</v>
      </c>
      <c r="E219" s="5" t="s">
        <v>874</v>
      </c>
      <c r="F219" s="16" t="s">
        <v>875</v>
      </c>
      <c r="G219" s="17">
        <v>36525</v>
      </c>
      <c r="H219" s="5" t="s">
        <v>18</v>
      </c>
      <c r="I219" s="5" t="s">
        <v>43</v>
      </c>
      <c r="J219" s="7"/>
      <c r="K219" s="6">
        <f>VLOOKUP(B219,'[1]TH CÁC NĂM'!$B$4:$E$237,3,0)</f>
        <v>45154</v>
      </c>
      <c r="L219" s="6">
        <f>VLOOKUP(B219,'[1]TH CÁC NĂM'!$B$4:$E$237,4,0)</f>
        <v>45245</v>
      </c>
      <c r="M219" s="8" t="s">
        <v>1014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spans="1:45">
      <c r="A220" s="5" t="s">
        <v>876</v>
      </c>
      <c r="B220" s="5" t="s">
        <v>877</v>
      </c>
      <c r="C220" s="5" t="s">
        <v>878</v>
      </c>
      <c r="D220" s="5" t="s">
        <v>879</v>
      </c>
      <c r="E220" s="5"/>
      <c r="F220" s="16" t="s">
        <v>880</v>
      </c>
      <c r="G220" s="17">
        <v>32527</v>
      </c>
      <c r="H220" s="5" t="s">
        <v>18</v>
      </c>
      <c r="I220" s="5" t="s">
        <v>43</v>
      </c>
      <c r="J220" s="7"/>
      <c r="K220" s="6">
        <f>VLOOKUP(B220,'[1]TH CÁC NĂM'!$B$4:$E$237,3,0)</f>
        <v>45181</v>
      </c>
      <c r="L220" s="6">
        <f>VLOOKUP(B220,'[1]TH CÁC NĂM'!$B$4:$E$237,4,0)</f>
        <v>45241</v>
      </c>
      <c r="M220" s="8" t="s">
        <v>1014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>
      <c r="A221" s="5" t="s">
        <v>881</v>
      </c>
      <c r="B221" s="5" t="s">
        <v>882</v>
      </c>
      <c r="C221" s="16" t="s">
        <v>51</v>
      </c>
      <c r="D221" s="16" t="s">
        <v>200</v>
      </c>
      <c r="E221" s="16"/>
      <c r="F221" s="16" t="s">
        <v>883</v>
      </c>
      <c r="G221" s="17">
        <v>35292</v>
      </c>
      <c r="H221" s="5" t="s">
        <v>18</v>
      </c>
      <c r="I221" s="5" t="s">
        <v>43</v>
      </c>
      <c r="J221" s="7"/>
      <c r="K221" s="6">
        <f>VLOOKUP(A221,[2]Sheet1!$A$4:$D$40,3,0)</f>
        <v>43531</v>
      </c>
      <c r="L221" s="6">
        <f>VLOOKUP(A221,[2]Sheet1!$A$4:$D$40,3,0)</f>
        <v>43531</v>
      </c>
      <c r="M221" s="8" t="s">
        <v>1014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>
      <c r="A222" s="5" t="s">
        <v>884</v>
      </c>
      <c r="B222" s="5" t="s">
        <v>885</v>
      </c>
      <c r="C222" s="16" t="s">
        <v>886</v>
      </c>
      <c r="D222" s="16" t="s">
        <v>40</v>
      </c>
      <c r="E222" s="5"/>
      <c r="F222" s="16" t="s">
        <v>887</v>
      </c>
      <c r="G222" s="17">
        <v>25056</v>
      </c>
      <c r="H222" s="5" t="s">
        <v>18</v>
      </c>
      <c r="I222" s="5" t="s">
        <v>43</v>
      </c>
      <c r="J222" s="7"/>
      <c r="K222" s="17"/>
      <c r="L222" s="17"/>
      <c r="M222" s="8" t="s">
        <v>1014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>
      <c r="A223" s="5" t="s">
        <v>888</v>
      </c>
      <c r="B223" s="5" t="s">
        <v>889</v>
      </c>
      <c r="C223" s="16" t="s">
        <v>886</v>
      </c>
      <c r="D223" s="16" t="s">
        <v>40</v>
      </c>
      <c r="E223" s="5"/>
      <c r="F223" s="16" t="s">
        <v>890</v>
      </c>
      <c r="G223" s="17">
        <v>27982</v>
      </c>
      <c r="H223" s="5" t="s">
        <v>18</v>
      </c>
      <c r="I223" s="5" t="s">
        <v>43</v>
      </c>
      <c r="J223" s="7"/>
      <c r="K223" s="17"/>
      <c r="L223" s="17"/>
      <c r="M223" s="8" t="s">
        <v>1014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>
      <c r="A224" s="5" t="s">
        <v>891</v>
      </c>
      <c r="B224" s="5" t="s">
        <v>892</v>
      </c>
      <c r="C224" s="16" t="s">
        <v>886</v>
      </c>
      <c r="D224" s="16" t="s">
        <v>40</v>
      </c>
      <c r="E224" s="5"/>
      <c r="F224" s="16" t="s">
        <v>893</v>
      </c>
      <c r="G224" s="17">
        <v>25974</v>
      </c>
      <c r="H224" s="5" t="s">
        <v>18</v>
      </c>
      <c r="I224" s="5" t="s">
        <v>43</v>
      </c>
      <c r="J224" s="7"/>
      <c r="K224" s="17"/>
      <c r="L224" s="17"/>
      <c r="M224" s="8" t="s">
        <v>1014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>
      <c r="A225" s="5" t="s">
        <v>894</v>
      </c>
      <c r="B225" s="5" t="s">
        <v>895</v>
      </c>
      <c r="C225" s="16" t="s">
        <v>168</v>
      </c>
      <c r="D225" s="16" t="s">
        <v>40</v>
      </c>
      <c r="E225" s="5" t="s">
        <v>896</v>
      </c>
      <c r="F225" s="16" t="s">
        <v>897</v>
      </c>
      <c r="G225" s="17">
        <v>24877</v>
      </c>
      <c r="H225" s="5" t="s">
        <v>18</v>
      </c>
      <c r="I225" s="5" t="s">
        <v>43</v>
      </c>
      <c r="J225" s="7"/>
      <c r="K225" s="6">
        <f>VLOOKUP(A225,[2]Sheet1!$A$4:$D$40,3,0)</f>
        <v>43628</v>
      </c>
      <c r="L225" s="6">
        <f>VLOOKUP(A225,[2]Sheet1!$A$4:$D$40,3,0)</f>
        <v>43628</v>
      </c>
      <c r="M225" s="8" t="s">
        <v>1014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spans="1:45">
      <c r="A226" s="5" t="s">
        <v>898</v>
      </c>
      <c r="B226" s="5" t="s">
        <v>899</v>
      </c>
      <c r="C226" s="16" t="s">
        <v>27</v>
      </c>
      <c r="D226" s="16" t="s">
        <v>28</v>
      </c>
      <c r="E226" s="5" t="s">
        <v>900</v>
      </c>
      <c r="F226" s="16" t="s">
        <v>901</v>
      </c>
      <c r="G226" s="17">
        <v>34244</v>
      </c>
      <c r="H226" s="5" t="s">
        <v>18</v>
      </c>
      <c r="I226" s="5" t="s">
        <v>43</v>
      </c>
      <c r="J226" s="7"/>
      <c r="K226" s="6">
        <f>VLOOKUP(A226,[2]Sheet1!$A$4:$D$40,3,0)</f>
        <v>43606</v>
      </c>
      <c r="L226" s="6">
        <f>VLOOKUP(A226,[2]Sheet1!$A$4:$D$40,3,0)</f>
        <v>43606</v>
      </c>
      <c r="M226" s="8" t="s">
        <v>1014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>
      <c r="A227" s="5" t="s">
        <v>902</v>
      </c>
      <c r="B227" s="5" t="s">
        <v>903</v>
      </c>
      <c r="C227" s="16" t="s">
        <v>27</v>
      </c>
      <c r="D227" s="5" t="s">
        <v>46</v>
      </c>
      <c r="E227" s="5" t="s">
        <v>904</v>
      </c>
      <c r="F227" s="16" t="s">
        <v>905</v>
      </c>
      <c r="G227" s="17">
        <v>33370</v>
      </c>
      <c r="H227" s="5" t="s">
        <v>18</v>
      </c>
      <c r="I227" s="5" t="s">
        <v>43</v>
      </c>
      <c r="J227" s="7"/>
      <c r="K227" s="6">
        <f>VLOOKUP(A227,[2]Sheet1!$A$4:$D$40,3,0)</f>
        <v>43606</v>
      </c>
      <c r="L227" s="6">
        <f>VLOOKUP(A227,[2]Sheet1!$A$4:$D$40,3,0)</f>
        <v>43606</v>
      </c>
      <c r="M227" s="8" t="s">
        <v>1014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spans="1:45">
      <c r="A228" s="5" t="s">
        <v>906</v>
      </c>
      <c r="B228" s="5" t="s">
        <v>907</v>
      </c>
      <c r="C228" s="16" t="s">
        <v>908</v>
      </c>
      <c r="D228" s="5" t="s">
        <v>46</v>
      </c>
      <c r="E228" s="5" t="s">
        <v>909</v>
      </c>
      <c r="F228" s="16" t="s">
        <v>910</v>
      </c>
      <c r="G228" s="17">
        <v>33039</v>
      </c>
      <c r="H228" s="5" t="s">
        <v>18</v>
      </c>
      <c r="I228" s="5" t="s">
        <v>43</v>
      </c>
      <c r="J228" s="7"/>
      <c r="K228" s="6">
        <f>VLOOKUP(A228,[2]Sheet1!$A$4:$D$40,3,0)</f>
        <v>43606</v>
      </c>
      <c r="L228" s="6">
        <f>VLOOKUP(A228,[2]Sheet1!$A$4:$D$40,3,0)</f>
        <v>43606</v>
      </c>
      <c r="M228" s="8" t="s">
        <v>1014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>
      <c r="A229" s="5" t="s">
        <v>911</v>
      </c>
      <c r="B229" s="5" t="s">
        <v>912</v>
      </c>
      <c r="C229" s="16" t="s">
        <v>154</v>
      </c>
      <c r="D229" s="16" t="s">
        <v>22</v>
      </c>
      <c r="E229" s="5" t="s">
        <v>913</v>
      </c>
      <c r="F229" s="16" t="s">
        <v>914</v>
      </c>
      <c r="G229" s="17">
        <v>35087</v>
      </c>
      <c r="H229" s="5" t="s">
        <v>18</v>
      </c>
      <c r="I229" s="5" t="s">
        <v>43</v>
      </c>
      <c r="J229" s="7"/>
      <c r="K229" s="17"/>
      <c r="L229" s="17"/>
      <c r="M229" s="8" t="s">
        <v>1014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spans="1:45">
      <c r="A230" s="5" t="s">
        <v>915</v>
      </c>
      <c r="B230" s="5" t="s">
        <v>916</v>
      </c>
      <c r="C230" s="16" t="s">
        <v>27</v>
      </c>
      <c r="D230" s="5" t="s">
        <v>46</v>
      </c>
      <c r="E230" s="5"/>
      <c r="F230" s="16" t="s">
        <v>917</v>
      </c>
      <c r="G230" s="17">
        <v>32910</v>
      </c>
      <c r="H230" s="5" t="s">
        <v>18</v>
      </c>
      <c r="I230" s="5" t="s">
        <v>90</v>
      </c>
      <c r="J230" s="7"/>
      <c r="K230" s="6">
        <f>VLOOKUP(A230,[2]Sheet1!$A$4:$D$40,3,0)</f>
        <v>43822</v>
      </c>
      <c r="L230" s="6">
        <f>VLOOKUP(A230,[2]Sheet1!$A$4:$D$40,3,0)</f>
        <v>43822</v>
      </c>
      <c r="M230" s="8" t="s">
        <v>1014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spans="1:45">
      <c r="A231" s="5" t="s">
        <v>918</v>
      </c>
      <c r="B231" s="5" t="s">
        <v>919</v>
      </c>
      <c r="C231" s="16" t="s">
        <v>150</v>
      </c>
      <c r="D231" s="16" t="s">
        <v>40</v>
      </c>
      <c r="E231" s="5"/>
      <c r="F231" s="16" t="s">
        <v>920</v>
      </c>
      <c r="G231" s="17">
        <v>27522</v>
      </c>
      <c r="H231" s="5" t="s">
        <v>18</v>
      </c>
      <c r="I231" s="5" t="s">
        <v>43</v>
      </c>
      <c r="J231" s="7"/>
      <c r="K231" s="6">
        <f>VLOOKUP(B231,'[1]TH CÁC NĂM'!$B$4:$E$237,3,0)</f>
        <v>43832</v>
      </c>
      <c r="L231" s="6">
        <f>VLOOKUP(B231,'[1]TH CÁC NĂM'!$B$4:$E$237,4,0)</f>
        <v>43891</v>
      </c>
      <c r="M231" s="8" t="s">
        <v>1014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>
      <c r="A232" s="5" t="s">
        <v>921</v>
      </c>
      <c r="B232" s="5" t="s">
        <v>922</v>
      </c>
      <c r="C232" s="16" t="s">
        <v>150</v>
      </c>
      <c r="D232" s="16" t="s">
        <v>40</v>
      </c>
      <c r="E232" s="5" t="s">
        <v>923</v>
      </c>
      <c r="F232" s="16" t="s">
        <v>924</v>
      </c>
      <c r="G232" s="17">
        <v>25230</v>
      </c>
      <c r="H232" s="5" t="s">
        <v>18</v>
      </c>
      <c r="I232" s="5" t="s">
        <v>43</v>
      </c>
      <c r="J232" s="7"/>
      <c r="K232" s="6">
        <f>VLOOKUP(B232,'[1]TH CÁC NĂM'!$B$4:$E$237,3,0)</f>
        <v>43832</v>
      </c>
      <c r="L232" s="6">
        <f>VLOOKUP(B232,'[1]TH CÁC NĂM'!$B$4:$E$237,4,0)</f>
        <v>43891</v>
      </c>
      <c r="M232" s="8" t="s">
        <v>1014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>
      <c r="A233" s="5" t="s">
        <v>925</v>
      </c>
      <c r="B233" s="5" t="s">
        <v>926</v>
      </c>
      <c r="C233" s="16" t="s">
        <v>27</v>
      </c>
      <c r="D233" s="16" t="s">
        <v>28</v>
      </c>
      <c r="E233" s="5" t="s">
        <v>927</v>
      </c>
      <c r="F233" s="16" t="s">
        <v>928</v>
      </c>
      <c r="G233" s="17">
        <v>34646</v>
      </c>
      <c r="H233" s="5" t="s">
        <v>18</v>
      </c>
      <c r="I233" s="5" t="s">
        <v>43</v>
      </c>
      <c r="J233" s="7"/>
      <c r="K233" s="6">
        <f>VLOOKUP(B233,'[1]TH CÁC NĂM'!$B$4:$E$237,3,0)</f>
        <v>43885</v>
      </c>
      <c r="L233" s="6">
        <f>VLOOKUP(B233,'[1]TH CÁC NĂM'!$B$4:$E$237,4,0)</f>
        <v>43944</v>
      </c>
      <c r="M233" s="8" t="s">
        <v>1014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pans="1:45">
      <c r="A234" s="5" t="s">
        <v>929</v>
      </c>
      <c r="B234" s="5" t="s">
        <v>930</v>
      </c>
      <c r="C234" s="16" t="s">
        <v>931</v>
      </c>
      <c r="D234" s="16" t="s">
        <v>28</v>
      </c>
      <c r="E234" s="5" t="s">
        <v>932</v>
      </c>
      <c r="F234" s="16" t="s">
        <v>933</v>
      </c>
      <c r="G234" s="17">
        <v>29982</v>
      </c>
      <c r="H234" s="5" t="s">
        <v>18</v>
      </c>
      <c r="I234" s="5" t="s">
        <v>43</v>
      </c>
      <c r="J234" s="7"/>
      <c r="K234" s="6">
        <f>VLOOKUP(B234,'[1]TH CÁC NĂM'!$B$4:$E$237,3,0)</f>
        <v>43885</v>
      </c>
      <c r="L234" s="6">
        <f>VLOOKUP(B234,'[1]TH CÁC NĂM'!$B$4:$E$237,4,0)</f>
        <v>43974</v>
      </c>
      <c r="M234" s="8" t="s">
        <v>1014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spans="1:45">
      <c r="A235" s="5" t="s">
        <v>934</v>
      </c>
      <c r="B235" s="5" t="s">
        <v>935</v>
      </c>
      <c r="C235" s="16" t="s">
        <v>27</v>
      </c>
      <c r="D235" s="16" t="s">
        <v>28</v>
      </c>
      <c r="E235" s="5" t="s">
        <v>936</v>
      </c>
      <c r="F235" s="16" t="s">
        <v>937</v>
      </c>
      <c r="G235" s="17">
        <v>31254</v>
      </c>
      <c r="H235" s="5" t="s">
        <v>18</v>
      </c>
      <c r="I235" s="5" t="s">
        <v>43</v>
      </c>
      <c r="J235" s="7"/>
      <c r="K235" s="6">
        <f>VLOOKUP(B235,'[1]TH CÁC NĂM'!$B$4:$E$237,3,0)</f>
        <v>43913</v>
      </c>
      <c r="L235" s="6">
        <f>VLOOKUP(B235,'[1]TH CÁC NĂM'!$B$4:$E$237,4,0)</f>
        <v>43973</v>
      </c>
      <c r="M235" s="8" t="s">
        <v>1014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>
      <c r="A236" s="5" t="s">
        <v>938</v>
      </c>
      <c r="B236" s="5" t="s">
        <v>939</v>
      </c>
      <c r="C236" s="16" t="s">
        <v>27</v>
      </c>
      <c r="D236" s="16" t="s">
        <v>46</v>
      </c>
      <c r="E236" s="5" t="s">
        <v>940</v>
      </c>
      <c r="F236" s="16" t="s">
        <v>941</v>
      </c>
      <c r="G236" s="17">
        <v>34169</v>
      </c>
      <c r="H236" s="5" t="s">
        <v>18</v>
      </c>
      <c r="I236" s="5" t="s">
        <v>43</v>
      </c>
      <c r="J236" s="7"/>
      <c r="K236" s="6">
        <f>VLOOKUP(B236,'[1]TH CÁC NĂM'!$B$4:$E$237,3,0)</f>
        <v>43955</v>
      </c>
      <c r="L236" s="6">
        <f>VLOOKUP(B236,'[1]TH CÁC NĂM'!$B$4:$E$237,4,0)</f>
        <v>44046</v>
      </c>
      <c r="M236" s="8" t="s">
        <v>1014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>
      <c r="A237" s="5" t="s">
        <v>942</v>
      </c>
      <c r="B237" s="5" t="s">
        <v>943</v>
      </c>
      <c r="C237" s="16" t="s">
        <v>27</v>
      </c>
      <c r="D237" s="16" t="s">
        <v>28</v>
      </c>
      <c r="E237" s="5" t="s">
        <v>944</v>
      </c>
      <c r="F237" s="16" t="s">
        <v>945</v>
      </c>
      <c r="G237" s="17">
        <v>31393</v>
      </c>
      <c r="H237" s="5" t="s">
        <v>18</v>
      </c>
      <c r="I237" s="5" t="s">
        <v>43</v>
      </c>
      <c r="J237" s="7"/>
      <c r="K237" s="6">
        <f>VLOOKUP(B237,'[1]TH CÁC NĂM'!$B$4:$E$237,3,0)</f>
        <v>43983</v>
      </c>
      <c r="L237" s="6">
        <f>VLOOKUP(B237,'[1]TH CÁC NĂM'!$B$4:$E$237,4,0)</f>
        <v>44074</v>
      </c>
      <c r="M237" s="8" t="s">
        <v>1014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>
      <c r="A238" s="5" t="s">
        <v>946</v>
      </c>
      <c r="B238" s="5" t="s">
        <v>947</v>
      </c>
      <c r="C238" s="16" t="s">
        <v>27</v>
      </c>
      <c r="D238" s="16" t="s">
        <v>28</v>
      </c>
      <c r="E238" s="5" t="s">
        <v>948</v>
      </c>
      <c r="F238" s="16" t="s">
        <v>949</v>
      </c>
      <c r="G238" s="17">
        <v>30812</v>
      </c>
      <c r="H238" s="5" t="s">
        <v>18</v>
      </c>
      <c r="I238" s="5" t="s">
        <v>43</v>
      </c>
      <c r="J238" s="7"/>
      <c r="K238" s="6">
        <f>VLOOKUP(B238,'[1]TH CÁC NĂM'!$B$4:$E$237,3,0)</f>
        <v>43983</v>
      </c>
      <c r="L238" s="6">
        <f>VLOOKUP(B238,'[1]TH CÁC NĂM'!$B$4:$E$237,4,0)</f>
        <v>44043</v>
      </c>
      <c r="M238" s="8" t="s">
        <v>1014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>
      <c r="A239" s="5" t="s">
        <v>950</v>
      </c>
      <c r="B239" s="5" t="s">
        <v>951</v>
      </c>
      <c r="C239" s="16" t="s">
        <v>952</v>
      </c>
      <c r="D239" s="16" t="s">
        <v>34</v>
      </c>
      <c r="E239" s="5" t="s">
        <v>953</v>
      </c>
      <c r="F239" s="16" t="s">
        <v>954</v>
      </c>
      <c r="G239" s="17">
        <v>34861</v>
      </c>
      <c r="H239" s="5" t="s">
        <v>18</v>
      </c>
      <c r="I239" s="5" t="s">
        <v>43</v>
      </c>
      <c r="J239" s="7"/>
      <c r="K239" s="6">
        <f>VLOOKUP(B239,'[1]TH CÁC NĂM'!$B$4:$E$237,3,0)</f>
        <v>43983</v>
      </c>
      <c r="L239" s="6">
        <f>VLOOKUP(B239,'[1]TH CÁC NĂM'!$B$4:$E$237,4,0)</f>
        <v>44043</v>
      </c>
      <c r="M239" s="8" t="s">
        <v>1014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>
      <c r="A240" s="5" t="s">
        <v>955</v>
      </c>
      <c r="B240" s="5" t="s">
        <v>956</v>
      </c>
      <c r="C240" s="16" t="s">
        <v>172</v>
      </c>
      <c r="D240" s="16" t="s">
        <v>421</v>
      </c>
      <c r="E240" s="5" t="s">
        <v>957</v>
      </c>
      <c r="F240" s="16" t="s">
        <v>958</v>
      </c>
      <c r="G240" s="17">
        <v>29873</v>
      </c>
      <c r="H240" s="5" t="s">
        <v>18</v>
      </c>
      <c r="I240" s="5" t="s">
        <v>43</v>
      </c>
      <c r="J240" s="7"/>
      <c r="K240" s="6">
        <f>VLOOKUP(A240,[2]Sheet1!$A$4:$D$40,3,0)</f>
        <v>43636</v>
      </c>
      <c r="L240" s="6">
        <f>VLOOKUP(A240,[2]Sheet1!$A$4:$D$40,3,0)</f>
        <v>43636</v>
      </c>
      <c r="M240" s="8" t="s">
        <v>1014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>
      <c r="A241" s="5" t="s">
        <v>959</v>
      </c>
      <c r="B241" s="5" t="s">
        <v>960</v>
      </c>
      <c r="C241" s="16" t="s">
        <v>961</v>
      </c>
      <c r="D241" s="16" t="s">
        <v>421</v>
      </c>
      <c r="E241" s="5" t="s">
        <v>962</v>
      </c>
      <c r="F241" s="16" t="s">
        <v>963</v>
      </c>
      <c r="G241" s="17">
        <v>31444</v>
      </c>
      <c r="H241" s="5" t="s">
        <v>18</v>
      </c>
      <c r="I241" s="5" t="s">
        <v>43</v>
      </c>
      <c r="J241" s="7"/>
      <c r="K241" s="6">
        <f>VLOOKUP(A241,[2]Sheet1!$A$4:$D$40,3,0)</f>
        <v>43647</v>
      </c>
      <c r="L241" s="6">
        <f>VLOOKUP(A241,[2]Sheet1!$A$4:$D$40,3,0)</f>
        <v>43647</v>
      </c>
      <c r="M241" s="8" t="s">
        <v>1014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>
      <c r="A242" s="5" t="s">
        <v>964</v>
      </c>
      <c r="B242" s="5" t="s">
        <v>965</v>
      </c>
      <c r="C242" s="16" t="s">
        <v>966</v>
      </c>
      <c r="D242" s="16" t="s">
        <v>133</v>
      </c>
      <c r="E242" s="5" t="s">
        <v>967</v>
      </c>
      <c r="F242" s="16" t="s">
        <v>968</v>
      </c>
      <c r="G242" s="17">
        <v>32691</v>
      </c>
      <c r="H242" s="5" t="s">
        <v>18</v>
      </c>
      <c r="I242" s="5" t="s">
        <v>43</v>
      </c>
      <c r="J242" s="7"/>
      <c r="K242" s="6">
        <f>VLOOKUP(B242,'[1]TH CÁC NĂM'!$B$4:$E$237,3,0)</f>
        <v>43991</v>
      </c>
      <c r="L242" s="6">
        <f>VLOOKUP(B242,'[1]TH CÁC NĂM'!$B$4:$E$237,4,0)</f>
        <v>44082</v>
      </c>
      <c r="M242" s="8" t="s">
        <v>1014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>
      <c r="A243" s="5" t="s">
        <v>969</v>
      </c>
      <c r="B243" s="5" t="s">
        <v>970</v>
      </c>
      <c r="C243" s="16" t="s">
        <v>33</v>
      </c>
      <c r="D243" s="16" t="s">
        <v>133</v>
      </c>
      <c r="E243" s="5" t="s">
        <v>971</v>
      </c>
      <c r="F243" s="16" t="s">
        <v>972</v>
      </c>
      <c r="G243" s="17">
        <v>30343</v>
      </c>
      <c r="H243" s="5" t="s">
        <v>18</v>
      </c>
      <c r="I243" s="5" t="s">
        <v>43</v>
      </c>
      <c r="J243" s="7"/>
      <c r="K243" s="6">
        <f>VLOOKUP(B243,'[1]TH CÁC NĂM'!$B$4:$E$237,3,0)</f>
        <v>44014</v>
      </c>
      <c r="L243" s="6">
        <f>VLOOKUP(B243,'[1]TH CÁC NĂM'!$B$4:$E$237,4,0)</f>
        <v>44044</v>
      </c>
      <c r="M243" s="8" t="s">
        <v>1014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>
      <c r="A244" s="5" t="s">
        <v>973</v>
      </c>
      <c r="B244" s="5" t="s">
        <v>974</v>
      </c>
      <c r="C244" s="16" t="s">
        <v>975</v>
      </c>
      <c r="D244" s="16" t="s">
        <v>57</v>
      </c>
      <c r="E244" s="5" t="s">
        <v>976</v>
      </c>
      <c r="F244" s="16" t="s">
        <v>977</v>
      </c>
      <c r="G244" s="17">
        <v>35401</v>
      </c>
      <c r="H244" s="5" t="s">
        <v>18</v>
      </c>
      <c r="I244" s="5" t="s">
        <v>43</v>
      </c>
      <c r="J244" s="7"/>
      <c r="K244" s="6">
        <f>VLOOKUP(B244,'[1]TH CÁC NĂM'!$B$4:$E$237,3,0)</f>
        <v>44095</v>
      </c>
      <c r="L244" s="6">
        <f>VLOOKUP(B244,'[1]TH CÁC NĂM'!$B$4:$E$237,4,0)</f>
        <v>44155</v>
      </c>
      <c r="M244" s="8" t="s">
        <v>1014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spans="1:45">
      <c r="A245" s="5" t="s">
        <v>978</v>
      </c>
      <c r="B245" s="5" t="s">
        <v>979</v>
      </c>
      <c r="C245" s="16" t="s">
        <v>975</v>
      </c>
      <c r="D245" s="16" t="s">
        <v>57</v>
      </c>
      <c r="E245" s="5" t="s">
        <v>980</v>
      </c>
      <c r="F245" s="16" t="s">
        <v>981</v>
      </c>
      <c r="G245" s="17">
        <v>32296</v>
      </c>
      <c r="H245" s="5" t="s">
        <v>18</v>
      </c>
      <c r="I245" s="5" t="s">
        <v>43</v>
      </c>
      <c r="J245" s="7"/>
      <c r="K245" s="6">
        <f>VLOOKUP(B245,'[1]TH CÁC NĂM'!$B$4:$E$237,3,0)</f>
        <v>44159</v>
      </c>
      <c r="L245" s="6">
        <f>VLOOKUP(B245,'[1]TH CÁC NĂM'!$B$4:$E$237,4,0)</f>
        <v>44220</v>
      </c>
      <c r="M245" s="8" t="s">
        <v>1014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spans="1:45">
      <c r="A246" s="5" t="s">
        <v>982</v>
      </c>
      <c r="B246" s="5" t="s">
        <v>983</v>
      </c>
      <c r="C246" s="16" t="s">
        <v>132</v>
      </c>
      <c r="D246" s="16" t="s">
        <v>133</v>
      </c>
      <c r="E246" s="5" t="s">
        <v>984</v>
      </c>
      <c r="F246" s="16" t="s">
        <v>985</v>
      </c>
      <c r="G246" s="17">
        <v>35616</v>
      </c>
      <c r="H246" s="5" t="s">
        <v>18</v>
      </c>
      <c r="I246" s="5" t="s">
        <v>43</v>
      </c>
      <c r="J246" s="7"/>
      <c r="K246" s="6">
        <f>VLOOKUP(B246,'[1]TH CÁC NĂM'!$B$4:$E$237,3,0)</f>
        <v>44159</v>
      </c>
      <c r="L246" s="6">
        <f>VLOOKUP(B246,'[1]TH CÁC NĂM'!$B$4:$E$237,4,0)</f>
        <v>44251</v>
      </c>
      <c r="M246" s="8" t="s">
        <v>1014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>
      <c r="A247" s="5" t="s">
        <v>986</v>
      </c>
      <c r="B247" s="5" t="s">
        <v>987</v>
      </c>
      <c r="C247" s="16" t="s">
        <v>33</v>
      </c>
      <c r="D247" s="16" t="s">
        <v>133</v>
      </c>
      <c r="E247" s="5" t="s">
        <v>988</v>
      </c>
      <c r="F247" s="16" t="s">
        <v>989</v>
      </c>
      <c r="G247" s="17">
        <v>35095</v>
      </c>
      <c r="H247" s="5" t="s">
        <v>18</v>
      </c>
      <c r="I247" s="5" t="s">
        <v>43</v>
      </c>
      <c r="J247" s="7"/>
      <c r="K247" s="6">
        <f>VLOOKUP(B247,'[1]TH CÁC NĂM'!$B$4:$E$237,3,0)</f>
        <v>44159</v>
      </c>
      <c r="L247" s="6">
        <f>VLOOKUP(B247,'[1]TH CÁC NĂM'!$B$4:$E$237,4,0)</f>
        <v>44251</v>
      </c>
      <c r="M247" s="8" t="s">
        <v>1014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>
      <c r="A248" s="11" t="s">
        <v>990</v>
      </c>
      <c r="B248" s="11" t="s">
        <v>991</v>
      </c>
      <c r="C248" s="19" t="s">
        <v>966</v>
      </c>
      <c r="D248" s="19" t="s">
        <v>133</v>
      </c>
      <c r="E248" s="11" t="s">
        <v>992</v>
      </c>
      <c r="F248" s="19" t="s">
        <v>993</v>
      </c>
      <c r="G248" s="20">
        <v>35256</v>
      </c>
      <c r="H248" s="11" t="s">
        <v>18</v>
      </c>
      <c r="I248" s="11" t="s">
        <v>43</v>
      </c>
      <c r="J248" s="13"/>
      <c r="K248" s="12">
        <f>VLOOKUP(B248,'[1]TH CÁC NĂM'!$B$4:$E$237,3,0)</f>
        <v>44159</v>
      </c>
      <c r="L248" s="12">
        <f>VLOOKUP(B248,'[1]TH CÁC NĂM'!$B$4:$E$237,4,0)</f>
        <v>44251</v>
      </c>
      <c r="M248" s="14" t="s">
        <v>1015</v>
      </c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>
      <c r="A249" s="5" t="s">
        <v>994</v>
      </c>
      <c r="B249" s="5" t="s">
        <v>995</v>
      </c>
      <c r="C249" s="16" t="s">
        <v>27</v>
      </c>
      <c r="D249" s="16" t="s">
        <v>28</v>
      </c>
      <c r="E249" s="5" t="s">
        <v>996</v>
      </c>
      <c r="F249" s="16" t="s">
        <v>997</v>
      </c>
      <c r="G249" s="17">
        <v>31006</v>
      </c>
      <c r="H249" s="5" t="s">
        <v>18</v>
      </c>
      <c r="I249" s="5" t="s">
        <v>43</v>
      </c>
      <c r="J249" s="7"/>
      <c r="K249" s="6">
        <f>VLOOKUP(B249,'[1]TH CÁC NĂM'!$B$4:$E$237,3,0)</f>
        <v>44166</v>
      </c>
      <c r="L249" s="6">
        <f>VLOOKUP(B249,'[1]TH CÁC NĂM'!$B$4:$E$237,4,0)</f>
        <v>44256</v>
      </c>
      <c r="M249" s="8" t="s">
        <v>1014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spans="1:45">
      <c r="A250" s="5" t="s">
        <v>998</v>
      </c>
      <c r="B250" s="5" t="s">
        <v>999</v>
      </c>
      <c r="C250" s="16" t="s">
        <v>66</v>
      </c>
      <c r="D250" s="16" t="s">
        <v>67</v>
      </c>
      <c r="E250" s="5" t="s">
        <v>1000</v>
      </c>
      <c r="F250" s="16" t="s">
        <v>1001</v>
      </c>
      <c r="G250" s="17">
        <v>35641</v>
      </c>
      <c r="H250" s="5" t="s">
        <v>18</v>
      </c>
      <c r="I250" s="5" t="s">
        <v>43</v>
      </c>
      <c r="J250" s="7"/>
      <c r="K250" s="6">
        <f>VLOOKUP(B250,'[1]TH CÁC NĂM'!$B$4:$E$237,3,0)</f>
        <v>44228</v>
      </c>
      <c r="L250" s="6">
        <f>VLOOKUP(B250,'[1]TH CÁC NĂM'!$B$4:$E$237,4,0)</f>
        <v>44317</v>
      </c>
      <c r="M250" s="8" t="s">
        <v>1014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>
      <c r="A251" s="5" t="s">
        <v>1002</v>
      </c>
      <c r="B251" s="5" t="s">
        <v>1003</v>
      </c>
      <c r="C251" s="16" t="s">
        <v>66</v>
      </c>
      <c r="D251" s="16" t="s">
        <v>67</v>
      </c>
      <c r="E251" s="5" t="s">
        <v>1004</v>
      </c>
      <c r="F251" s="16" t="s">
        <v>1005</v>
      </c>
      <c r="G251" s="17">
        <v>35382</v>
      </c>
      <c r="H251" s="5" t="s">
        <v>18</v>
      </c>
      <c r="I251" s="5" t="s">
        <v>43</v>
      </c>
      <c r="J251" s="7"/>
      <c r="K251" s="6">
        <f>VLOOKUP(B251,'[1]TH CÁC NĂM'!$B$4:$E$237,3,0)</f>
        <v>44277</v>
      </c>
      <c r="L251" s="6">
        <f>VLOOKUP(B251,'[1]TH CÁC NĂM'!$B$4:$E$237,4,0)</f>
        <v>44368</v>
      </c>
      <c r="M251" s="8" t="s">
        <v>1014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>
      <c r="A252" s="5" t="s">
        <v>1006</v>
      </c>
      <c r="B252" s="5" t="s">
        <v>1007</v>
      </c>
      <c r="C252" s="16" t="s">
        <v>1008</v>
      </c>
      <c r="D252" s="16" t="s">
        <v>133</v>
      </c>
      <c r="E252" s="5" t="s">
        <v>1009</v>
      </c>
      <c r="F252" s="16" t="s">
        <v>1010</v>
      </c>
      <c r="G252" s="17">
        <v>25174</v>
      </c>
      <c r="H252" s="5" t="s">
        <v>18</v>
      </c>
      <c r="I252" s="5" t="s">
        <v>43</v>
      </c>
      <c r="J252" s="7"/>
      <c r="K252" s="6">
        <f>VLOOKUP(B252,'[1]TH CÁC NĂM'!$B$4:$E$237,3,0)</f>
        <v>44301</v>
      </c>
      <c r="L252" s="6">
        <f>VLOOKUP(B252,'[1]TH CÁC NĂM'!$B$4:$E$237,4,0)</f>
        <v>44361</v>
      </c>
      <c r="M252" s="8" t="s">
        <v>1014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spans="1:45">
      <c r="A253" s="5" t="s">
        <v>1011</v>
      </c>
      <c r="B253" s="5" t="s">
        <v>1012</v>
      </c>
      <c r="C253" s="5" t="s">
        <v>27</v>
      </c>
      <c r="D253" s="5" t="s">
        <v>46</v>
      </c>
      <c r="E253" s="5"/>
      <c r="F253" s="5"/>
      <c r="G253" s="6">
        <v>32272</v>
      </c>
      <c r="H253" s="5" t="s">
        <v>18</v>
      </c>
      <c r="I253" s="5" t="s">
        <v>90</v>
      </c>
      <c r="J253" s="5"/>
      <c r="K253" s="6">
        <f>VLOOKUP(A253,[2]Sheet1!$A$4:$D$40,3,0)</f>
        <v>43884</v>
      </c>
      <c r="L253" s="6">
        <f>VLOOKUP(A253,[2]Sheet1!$A$4:$D$40,3,0)</f>
        <v>43884</v>
      </c>
      <c r="M253" s="8" t="s">
        <v>1014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</sheetData>
  <autoFilter ref="A1:L253"/>
  <conditionalFormatting sqref="B1:B252">
    <cfRule type="duplicateValues" dxfId="0" priority="1">
      <formula/>
    </cfRule>
  </conditionalFormatting>
  <conditionalFormatting sqref="B254:B1048576">
    <cfRule type="duplicateValues" dxfId="0" priority="2">
      <formula/>
    </cfRule>
  </conditionalFormatting>
  <hyperlinks>
    <hyperlink ref="E37" r:id="rId_hyperlink_1"/>
    <hyperlink ref="E19" r:id="rId_hyperlink_2"/>
    <hyperlink ref="E158" r:id="rId_hyperlink_3"/>
    <hyperlink ref="E6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5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5"/>
  <sheetViews>
    <sheetView tabSelected="0" workbookViewId="0" showGridLines="true" showRowColHeaders="1">
      <selection activeCell="D15" sqref="D15"/>
    </sheetView>
  </sheetViews>
  <sheetFormatPr defaultRowHeight="14.4" outlineLevelRow="0" outlineLevelCol="0"/>
  <cols>
    <col min="2" max="2" width="29.85546875" customWidth="true" style="0"/>
  </cols>
  <sheetData>
    <row r="4" spans="1:2">
      <c r="B4" t="s">
        <v>1016</v>
      </c>
    </row>
    <row r="5" spans="1:2">
      <c r="B5" t="s">
        <v>1017</v>
      </c>
    </row>
    <row r="6" spans="1:2">
      <c r="B6" t="s">
        <v>1018</v>
      </c>
    </row>
    <row r="7" spans="1:2">
      <c r="B7" t="s">
        <v>1019</v>
      </c>
    </row>
    <row r="8" spans="1:2">
      <c r="B8" t="s">
        <v>1020</v>
      </c>
    </row>
    <row r="9" spans="1:2">
      <c r="B9" t="s">
        <v>356</v>
      </c>
    </row>
    <row r="10" spans="1:2">
      <c r="B10" t="s">
        <v>1021</v>
      </c>
    </row>
    <row r="11" spans="1:2">
      <c r="B11" t="s">
        <v>1022</v>
      </c>
    </row>
    <row r="12" spans="1:2">
      <c r="B12" t="s">
        <v>1023</v>
      </c>
    </row>
    <row r="13" spans="1:2">
      <c r="B13" t="s">
        <v>1024</v>
      </c>
    </row>
    <row r="14" spans="1:2">
      <c r="B14" t="s">
        <v>1025</v>
      </c>
    </row>
    <row r="15" spans="1:2">
      <c r="B15" t="s">
        <v>1026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 CHUẨN</vt:lpstr>
      <vt:lpstr>nháp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Thuy Duong</cp:lastModifiedBy>
  <dcterms:created xsi:type="dcterms:W3CDTF">2023-09-26T13:07:32+07:00</dcterms:created>
  <dcterms:modified xsi:type="dcterms:W3CDTF">2023-09-22T08:50:11+07:00</dcterms:modified>
  <dc:title/>
  <dc:description/>
  <dc:subject/>
  <cp:keywords/>
  <cp:category/>
</cp:coreProperties>
</file>