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<sst xmlns="http://schemas.openxmlformats.org/spreadsheetml/2006/main" uniqueCount="157">
  <si>
    <t>STT</t>
  </si>
  <si>
    <t>Lọc trùng</t>
  </si>
  <si>
    <t>HỌ VÀ TÊN ỨNG  VIÊN</t>
  </si>
  <si>
    <t>NGÀY SINH</t>
  </si>
  <si>
    <t>VỊ TRÍ ỨNG TUYỂN</t>
  </si>
  <si>
    <t>ĐƠN VỊ</t>
  </si>
  <si>
    <t>NGÀY NHẬN HỒ SƠ</t>
  </si>
  <si>
    <t>NGƯỜI NHẬN HỒ SƠ</t>
  </si>
  <si>
    <t>NGUỒN HỒ SƠ</t>
  </si>
  <si>
    <t>GHI CHÚ MỐI QUAN HỆ</t>
  </si>
  <si>
    <t>GIỚI TÍNH</t>
  </si>
  <si>
    <t>ĐIỆN THOẠI</t>
  </si>
  <si>
    <t>EMAIL</t>
  </si>
  <si>
    <t>HỘ KHẨU</t>
  </si>
  <si>
    <t>NƠI Ở HIỆN TẠI</t>
  </si>
  <si>
    <t>NƠI Ở (CHI TIẾT)</t>
  </si>
  <si>
    <t>ĐỊA BÀN</t>
  </si>
  <si>
    <t>TRÌNH ĐỘ (Ngành - Trường, Trình độ Hệ đào tạo, Xếp loại)</t>
  </si>
  <si>
    <t>NGOẠI NGỮ</t>
  </si>
  <si>
    <t>PHẦN MỀM ĐẶC THÙ</t>
  </si>
  <si>
    <t>THÔNG TIN THAM CHIẾU (Họ tên, Chức danh, Đơn vị, SĐT, Email)</t>
  </si>
  <si>
    <t>KINH NGHIỆM LÀM VIỆC</t>
  </si>
  <si>
    <t>NGƯỜI SLHS (NVTD thực hiện)</t>
  </si>
  <si>
    <t>NHẬN XÉT SLHS</t>
  </si>
  <si>
    <t>KẾT QUẢ SLHS (Lưu hồ sơ, Đạt, Không đạt)</t>
  </si>
  <si>
    <t>NGÀY PVSB</t>
  </si>
  <si>
    <t>NGƯỜI PVSB (NVTD thực hiện)</t>
  </si>
  <si>
    <t>NHẬN XÉT PVSB</t>
  </si>
  <si>
    <t>KẾT QUẢ PVSB (Đạt, Không đạt, Lưu hồ sơ, Xem xét)</t>
  </si>
  <si>
    <t>NGÀY PVV1</t>
  </si>
  <si>
    <t>NGƯỜI PVV1 (LĐ ban NSCL)</t>
  </si>
  <si>
    <t>NHẬN XÉT PVV1</t>
  </si>
  <si>
    <t>KẾT QUẢ PVV1 (Đạt, Không đạt)</t>
  </si>
  <si>
    <t>NGÀY PVV2</t>
  </si>
  <si>
    <t>NGƯỜI PVV2 (LĐ đơn vị tuyển dụng)</t>
  </si>
  <si>
    <t>NHẬN XÉT PVV2</t>
  </si>
  <si>
    <t>KẾT QUẢ PVV2 (Đạt, Không đạt)</t>
  </si>
  <si>
    <t>NGÀY PVV3</t>
  </si>
  <si>
    <t>NGƯỜI PVV3 (BLĐ công ty)</t>
  </si>
  <si>
    <t>NHẬN XÉT PVV3</t>
  </si>
  <si>
    <t>KẾT QUẢ PVV3</t>
  </si>
  <si>
    <t>ĐIỂM THI TUYỂN</t>
  </si>
  <si>
    <t>KẾT QUẢ THI TUYỂN</t>
  </si>
  <si>
    <t>KẾT QUẢ TUYỂN DỤNG
(Nhận việc/Không nhận việc/Không tiếp nhận)</t>
  </si>
  <si>
    <t>Mã nhân viên NTP (nhận việc)</t>
  </si>
  <si>
    <t>KẾT QUẢ THỬ VIỆC/TẬP NGHỀ</t>
  </si>
  <si>
    <t>HIỆN TẠI</t>
  </si>
  <si>
    <t>Trịnh Văn Thưởng</t>
  </si>
  <si>
    <t>Kỹ thuật viên công nghệ</t>
  </si>
  <si>
    <t>CNCL</t>
  </si>
  <si>
    <t>Nhóm</t>
  </si>
  <si>
    <t>x</t>
  </si>
  <si>
    <t>Nam</t>
  </si>
  <si>
    <t>0967278144</t>
  </si>
  <si>
    <t>trinhvanthuong94@gmail.com</t>
  </si>
  <si>
    <t xml:space="preserve">Kỹ thuật hóa học - Đại học Dầu khí Việt Nam, Đại học </t>
  </si>
  <si>
    <t xml:space="preserve">Tiếng Anh: , </t>
  </si>
  <si>
    <t xml:space="preserve">; </t>
  </si>
  <si>
    <t>T5/2016 - T6/2016 Internship at Phu My Fertilizer Plant (PVFCCo). T2/2017 -T3/2017 Internship at Binh Son Refinery (BSR). T9/2017 đến nay làm việc PC Paint</t>
  </si>
  <si>
    <t>Chuyển vòng</t>
  </si>
  <si>
    <t>Đạt</t>
  </si>
  <si>
    <t>Lưu hồ sơ</t>
  </si>
  <si>
    <t>Vũ Trung Hiếu</t>
  </si>
  <si>
    <t>0984481592</t>
  </si>
  <si>
    <t>Trunghieuhoadau1k9@gmail.com</t>
  </si>
  <si>
    <t xml:space="preserve">Kỹ thuật hóa học - Đại học Công nghiệp Hà Nội, Đại học </t>
  </si>
  <si>
    <t>Vương Hoàng Linh</t>
  </si>
  <si>
    <t>090283148</t>
  </si>
  <si>
    <t>vuonghoanglinh95@gmail.com</t>
  </si>
  <si>
    <t xml:space="preserve">Vật liệu polime và composite  - Đại học Khoa học Tự nhiên - Đại học Quốc gia TP.HCM, Đại học </t>
  </si>
  <si>
    <t>T8/2017 đến T3/2018 nhân viên phòng nghiên cứu - Công ty TNHH NANPAO RESIN Việt Nam</t>
  </si>
  <si>
    <t>Đoàn Huỳnh</t>
  </si>
  <si>
    <t>doanhuynhvan@gmail.com</t>
  </si>
  <si>
    <t xml:space="preserve">Kỹ thuật hóa học - Đại học Bách khoa California, Đại học </t>
  </si>
  <si>
    <t>Đỗ Mạnh Cường</t>
  </si>
  <si>
    <t>0932373823</t>
  </si>
  <si>
    <t>nike86a7@gmail.com</t>
  </si>
  <si>
    <t xml:space="preserve">Kỹ thuật hóa học - Đại học Bách khoa TP.HCM, Đại học </t>
  </si>
  <si>
    <t xml:space="preserve">Năm 2012 - 2014 Nhân viên phòng lab, công ty Green (HCM). Năm 2015 - 2017 Nhân viên thiết bị thí nghiệm, Trường THCS VÀ THPT Thiện Lý (HCM)
</t>
  </si>
  <si>
    <t>Đỗ Văn Trường</t>
  </si>
  <si>
    <t>0974063375</t>
  </si>
  <si>
    <t>Truong09091995@gmail.com</t>
  </si>
  <si>
    <t xml:space="preserve">Máy và thiết bị công nghiệp hóa chất, dầu khí - Đại học Bách khoa Hà Nội, Đại học </t>
  </si>
  <si>
    <t>SINH VIÊN NĂM CUỐI ĐẠI HỌC BÁCH KHOA HÀ NỘI
Đồ án đã thực hiện:
- Đồ án Chi Tiết Máy: Thiết kế hệ thống truyền động băng tải , hộp giảm tốc bánh răng trụ
- Đồ án thiết kế thiết bị lọc bụi cyclone
- Đồ án thiết kế hệ thống cung cấp nước
- Đồ án thiết kế bể chứa LPG.</t>
  </si>
  <si>
    <t>Nguyễn Cao Trí</t>
  </si>
  <si>
    <t xml:space="preserve">Điện tự động - Đại Học Hàng Hải Việt Nam,  </t>
  </si>
  <si>
    <t>Trưởng Nhóm Điện Tự Động Thiết Bị tại Cảng Hải An (07/2010 - hiện tại)</t>
  </si>
  <si>
    <t>Phạm Văn Đà</t>
  </si>
  <si>
    <t>Kỹ thuật viên khuôn mẫu</t>
  </si>
  <si>
    <t>NCPT</t>
  </si>
  <si>
    <t>Dương</t>
  </si>
  <si>
    <t>TopCV</t>
  </si>
  <si>
    <t>0964530068</t>
  </si>
  <si>
    <t>Phamda.haui@gmail.com</t>
  </si>
  <si>
    <t xml:space="preserve">Kỹ thuật cơ khí - Đại học Công nghiệp Hà Nội,  </t>
  </si>
  <si>
    <t>1/2017 - 10/2022: Kỹ sư - Công ty Sản xuất và Thương mại Đức Hợp
9/2013 - 1/2017: Kỹ sư thiết kế kỹ thuật - Công ty CP Thiết bị Công nghiệp và môi trường Á Châu</t>
  </si>
  <si>
    <t>Rút ứng tuyển, do vướng công việc hiện tại, lần ứng tuyển trước liên hệ nhiều lần không được, sẽ không gọi lại ứng viên này nữa</t>
  </si>
  <si>
    <t>Không đạt</t>
  </si>
  <si>
    <t>Vũ Văn Nam</t>
  </si>
  <si>
    <t>0396855138</t>
  </si>
  <si>
    <t>vuvannam1988@gmail.com</t>
  </si>
  <si>
    <t xml:space="preserve">Kỹ thuật cơ khí - Đại Học Hàng Hải Việt Nam,  </t>
  </si>
  <si>
    <t xml:space="preserve">T7/2011 - T6/2014 Mold designer Engineer. T6/2014 - T8/2017 Mold &amp; Mec hanic al Development Engineer (R&amp;D). T8/2017 - Hiện nay Design produc t &amp; Mold maker management Manager </t>
  </si>
  <si>
    <t xml:space="preserve">Đỗ Quang Trung </t>
  </si>
  <si>
    <t>0382586486</t>
  </si>
  <si>
    <t>trung93.lisemco2@gmail.com</t>
  </si>
  <si>
    <t xml:space="preserve">Kỹ thuật xây dựng - Đại học Giao thông Vận tải,  </t>
  </si>
  <si>
    <t xml:space="preserve">T2/2016 đến nay Mechanical Design Engineer at LISEMCO JSC
</t>
  </si>
  <si>
    <t>Ngô Duy Cường</t>
  </si>
  <si>
    <t xml:space="preserve">0978602535 </t>
  </si>
  <si>
    <t xml:space="preserve"> ngoduycuong12021991@gmail.com</t>
  </si>
  <si>
    <t xml:space="preserve">x - x,  </t>
  </si>
  <si>
    <t>T7/2014 đến T5/2017 tại LITEON VIETNAM Electronics Co., Ltd (VSIP) T5/2017 đến nay tại LG INNOTEK VIETNAM Co., Ltd (Tràng Duệ)</t>
  </si>
  <si>
    <t>Trần Quang Nhã</t>
  </si>
  <si>
    <t xml:space="preserve">Điện dân dụng và công nghiệp.
 - Đại học Hải Phòng,  </t>
  </si>
  <si>
    <t xml:space="preserve"> Kỹ Sư Điên tại Công Ty TNHH Một Thành Viên Xây Lắp Điện 4. (03/2012 - 07/2017)</t>
  </si>
  <si>
    <t>Phạm Đức Tân</t>
  </si>
  <si>
    <t>07821411983</t>
  </si>
  <si>
    <t>tanmetallica1983@gmail.com</t>
  </si>
  <si>
    <t xml:space="preserve">In tự động hóa - Đại học Hàng Hải Việt Nam,  </t>
  </si>
  <si>
    <t>T3/2018 đến nay Công ty Sivico, Tổ trưởng cơ điện, quản lý thiết bị</t>
  </si>
  <si>
    <t>Lưu Văn Lực</t>
  </si>
  <si>
    <t>Kỹ thuật viên điện</t>
  </si>
  <si>
    <t>0397140790</t>
  </si>
  <si>
    <t>luuvan.luc1995@gmail.com</t>
  </si>
  <si>
    <t xml:space="preserve">Lập trình Nhúng - Đại học Bách khoa Hà Nội,  </t>
  </si>
  <si>
    <t>T5/2017 - T11/2017: Phát triển giao thức mạng cảm biến tại Đại học Bách Khoa Hà Nội. T11/2017 - T5/2018: Nhóm trưởng thiết kế Platform mạng cảm biến không dây, xây dựng 1 ứng dụng trong Nông nghiệp tại Đại học Bách Khoa Hà Nội.</t>
  </si>
  <si>
    <t xml:space="preserve">Phạm Duy Kiên </t>
  </si>
  <si>
    <t>0933382986.</t>
  </si>
  <si>
    <t>PDK1982@gmail.com</t>
  </si>
  <si>
    <t xml:space="preserve"> T6/2005  –  T11/2005 làm việc tại công ty TNHH SGS Hải Phòng, làm giám định viên tại cảng hải phòng. T11/2005 – T4 năm 2011 làm việc tại công ty cổ phần cơ khí chính xác Vinashin, trưởng phòng thiết bị, cơ điện</t>
  </si>
  <si>
    <t>Hồ sơ mời ứng tuyển,  ứng viên đã có việc, từ chối ứng tuyển</t>
  </si>
  <si>
    <t>Vũ Văn Quân</t>
  </si>
  <si>
    <t>0977408742</t>
  </si>
  <si>
    <t>vuquan712 @gmail.com</t>
  </si>
  <si>
    <t xml:space="preserve">Điện - Điện tử - Đại học Công nghiệp TP.HCM,  </t>
  </si>
  <si>
    <t xml:space="preserve">Từ 2013 - 2015 làm việc tại khu liên hợp gang Thép Hòa Phát (tập đoàn Hòa Phát), kỹ thuật viên điện . Từ 2015 - 2016 làm việc tại công ty TM-DV-XD Đông Mekong Tp Hồ Chí Minh, kỹ sư cơ điện (M&amp;E).Từ 11/2016 : làm việc tại công ty P.I.T VINA Hải Phòng, kỹ sư điện
 </t>
  </si>
  <si>
    <t>Vi Văn Điện</t>
  </si>
  <si>
    <t>0919179198</t>
  </si>
  <si>
    <t>vivdien@gmail.com</t>
  </si>
  <si>
    <t xml:space="preserve">Điện tự động hóa - Đại học Lương Thế Vinh,  </t>
  </si>
  <si>
    <t>04/2013 - 04/2015: Thợ điện, Công ty Sejong Việt Nam. 08/2015 - 12/2016: Thợ điện ống, Công ty Dongyang. 03/2017 - đến nay: Nhân viên bảo trì, Công ty Vân Long</t>
  </si>
  <si>
    <t>Trịnh Đức Phong</t>
  </si>
  <si>
    <t>0795264674</t>
  </si>
  <si>
    <t>phong.trinhduc91@gmail.com</t>
  </si>
  <si>
    <t xml:space="preserve">Kỹ thuật cơ khí - Đại học Hàng Hải Việt Nam,  </t>
  </si>
  <si>
    <t>T6/2014 - T6/2016: Kỹ sư, Công ty Panasonic Vietnam tại Hưng Yên. T7/2016 đến nay: Kiểm soát, hướng dẫn công nhân Palang, quá trình lắp ráp cầu trục, Công ty Xây dựng công nghiệp Hà Nội, Công ty TNHH thiết bị xây dựng</t>
  </si>
  <si>
    <t>Ngô Khơi</t>
  </si>
  <si>
    <t>0964282608</t>
  </si>
  <si>
    <t xml:space="preserve">ngokhoi20@gmail.com </t>
  </si>
  <si>
    <t xml:space="preserve">Cơ khí chế tạo máy - Đại học Bách khoa Hà Nội, Đại học </t>
  </si>
  <si>
    <t>Trạng thái import</t>
  </si>
  <si>
    <t>Thành công</t>
  </si>
  <si>
    <t>The phone number field format is invalid.</t>
  </si>
  <si>
    <t>The email field must be a valid email address.</t>
  </si>
  <si>
    <t>The receiver id field is required.</t>
  </si>
  <si>
    <t>Dữ liệu đã tồn tại</t>
  </si>
</sst>
</file>

<file path=xl/styles.xml><?xml version="1.0" encoding="utf-8"?>
<styleSheet xmlns="http://schemas.openxmlformats.org/spreadsheetml/2006/main" xml:space="preserve">
  <numFmts count="0"/>
  <fonts count="8"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1"/>
      <color rgb="FF1F4F7A"/>
      <name val="Calibri"/>
      <scheme val="minor"/>
    </font>
    <font>
      <b val="1"/>
      <i val="0"/>
      <strike val="0"/>
      <u val="none"/>
      <sz val="11"/>
      <color rgb="FFFF0000"/>
      <name val="Calibri"/>
      <scheme val="minor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0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single"/>
      <sz val="12"/>
      <color rgb="FF0563C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00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vertical="top" textRotation="0" wrapText="true" shrinkToFit="false"/>
    </xf>
    <xf xfId="0" fontId="2" numFmtId="0" fillId="2" borderId="1" applyFont="1" applyNumberFormat="0" applyFill="1" applyBorder="1" applyAlignment="1">
      <alignment vertical="top" textRotation="0" wrapText="true" shrinkToFit="false"/>
    </xf>
    <xf xfId="0" fontId="3" numFmtId="0" fillId="2" borderId="1" applyFont="1" applyNumberFormat="0" applyFill="1" applyBorder="1" applyAlignment="1">
      <alignment vertical="top" textRotation="0" wrapText="true" shrinkToFit="false"/>
    </xf>
    <xf xfId="0" fontId="1" numFmtId="0" fillId="3" borderId="1" applyFont="1" applyNumberFormat="0" applyFill="1" applyBorder="1" applyAlignment="1">
      <alignment vertical="top" textRotation="0" wrapText="true" shrinkToFit="false"/>
    </xf>
    <xf xfId="0" fontId="1" numFmtId="14" fillId="3" borderId="1" applyFont="1" applyNumberFormat="1" applyFill="1" applyBorder="1" applyAlignment="1">
      <alignment vertical="top" textRotation="0" wrapText="true" shrinkToFit="false"/>
    </xf>
    <xf xfId="0" fontId="2" numFmtId="0" fillId="0" borderId="0" applyFont="1" applyNumberFormat="0" applyFill="0" applyBorder="0" applyAlignment="0"/>
    <xf xfId="0" fontId="0" numFmtId="14" fillId="0" borderId="0" applyFont="0" applyNumberFormat="1" applyFill="0" applyBorder="0" applyAlignment="0"/>
    <xf xfId="0" fontId="4" numFmtId="0" fillId="0" borderId="0" applyFont="1" applyNumberFormat="0" applyFill="0" applyBorder="0" applyAlignment="0"/>
    <xf xfId="0" fontId="5" numFmtId="0" fillId="2" borderId="1" applyFont="1" applyNumberFormat="0" applyFill="1" applyBorder="1" applyAlignment="1">
      <alignment vertical="top" textRotation="0" wrapText="true" shrinkToFit="false"/>
    </xf>
    <xf xfId="0" fontId="6" numFmtId="0" fillId="0" borderId="0" applyFont="1" applyNumberFormat="0" applyFill="0" applyBorder="0" applyAlignment="0"/>
    <xf xfId="0" fontId="0" numFmtId="0" fillId="4" borderId="0" applyFont="0" applyNumberFormat="0" applyFill="1" applyBorder="0" applyAlignment="0"/>
    <xf xfId="0" fontId="2" numFmtId="0" fillId="4" borderId="0" applyFont="1" applyNumberFormat="0" applyFill="1" applyBorder="0" applyAlignment="0"/>
    <xf xfId="0" fontId="0" numFmtId="14" fillId="4" borderId="0" applyFont="0" applyNumberFormat="1" applyFill="1" applyBorder="0" applyAlignment="0"/>
    <xf xfId="0" fontId="4" numFmtId="0" fillId="4" borderId="0" applyFont="1" applyNumberFormat="0" applyFill="1" applyBorder="0" applyAlignment="0"/>
    <xf xfId="0" fontId="6" numFmtId="0" fillId="4" borderId="0" applyFont="1" applyNumberFormat="0" applyFill="1" applyBorder="0" applyAlignment="0"/>
    <xf xfId="0" fontId="7" numFmtId="0" fillId="4" borderId="0" applyFont="1" applyNumberFormat="0" applyFill="1" applyBorder="0" applyAlignment="0"/>
  </cellXfs>
  <cellStyles count="1"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mailto:Phamda.hau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W21"/>
  <sheetViews>
    <sheetView tabSelected="1" workbookViewId="0" showGridLines="true" showRowColHeaders="1">
      <selection activeCell="AW21" sqref="AW21"/>
    </sheetView>
  </sheetViews>
  <sheetFormatPr defaultRowHeight="14.4" outlineLevelRow="0" outlineLevelCol="0"/>
  <sheetData>
    <row r="1" spans="1:49" customHeight="1" ht="1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 t="s">
        <v>151</v>
      </c>
    </row>
    <row r="2" spans="1:49" customHeight="1" ht="72.5">
      <c r="A2" s="9" t="s">
        <v>0</v>
      </c>
      <c r="B2" s="1" t="s">
        <v>1</v>
      </c>
      <c r="C2" s="2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3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4" t="s">
        <v>22</v>
      </c>
      <c r="X2" s="4" t="s">
        <v>23</v>
      </c>
      <c r="Y2" s="4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5" t="s">
        <v>29</v>
      </c>
      <c r="AE2" s="4" t="s">
        <v>30</v>
      </c>
      <c r="AF2" s="4" t="s">
        <v>31</v>
      </c>
      <c r="AG2" s="4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1" t="s">
        <v>41</v>
      </c>
      <c r="AQ2" s="1" t="s">
        <v>42</v>
      </c>
      <c r="AR2" s="4" t="s">
        <v>43</v>
      </c>
      <c r="AS2" s="4" t="s">
        <v>44</v>
      </c>
      <c r="AT2" s="4" t="s">
        <v>45</v>
      </c>
      <c r="AU2" s="4" t="s">
        <v>46</v>
      </c>
    </row>
    <row r="3" spans="1:49">
      <c r="A3">
        <f>ROW()-2</f>
        <v>1</v>
      </c>
      <c r="B3" t="str">
        <f>C3&amp;D3</f>
        <v>Trịnh Văn Thưởng34573</v>
      </c>
      <c r="C3" s="6" t="s">
        <v>47</v>
      </c>
      <c r="D3" s="7">
        <v>34573</v>
      </c>
      <c r="E3" t="s">
        <v>48</v>
      </c>
      <c r="F3" t="s">
        <v>49</v>
      </c>
      <c r="G3" s="7"/>
      <c r="H3" t="s">
        <v>50</v>
      </c>
      <c r="I3" t="s">
        <v>51</v>
      </c>
      <c r="J3" s="8"/>
      <c r="K3" t="s">
        <v>52</v>
      </c>
      <c r="L3" t="s">
        <v>53</v>
      </c>
      <c r="M3" t="s">
        <v>54</v>
      </c>
      <c r="R3" t="s">
        <v>55</v>
      </c>
      <c r="S3" t="s">
        <v>56</v>
      </c>
      <c r="U3" t="s">
        <v>57</v>
      </c>
      <c r="V3" t="s">
        <v>58</v>
      </c>
      <c r="W3" t="s">
        <v>50</v>
      </c>
      <c r="X3" t="s">
        <v>59</v>
      </c>
      <c r="Y3" t="s">
        <v>60</v>
      </c>
      <c r="Z3" s="7">
        <v>43344</v>
      </c>
      <c r="AA3" t="s">
        <v>50</v>
      </c>
      <c r="AC3" t="s">
        <v>61</v>
      </c>
      <c r="AD3" s="7"/>
      <c r="AE3"/>
      <c r="AH3" s="7"/>
      <c r="AI3"/>
      <c r="AL3" s="7"/>
      <c r="AM3"/>
      <c r="AV3" s="7">
        <f>Z3</f>
        <v>43344</v>
      </c>
      <c r="AW3" s="10" t="s">
        <v>152</v>
      </c>
    </row>
    <row r="4" spans="1:49">
      <c r="A4">
        <f>ROW()-2</f>
        <v>2</v>
      </c>
      <c r="B4" t="str">
        <f>C4&amp;D4</f>
        <v>Vũ Trung Hiếu35348</v>
      </c>
      <c r="C4" s="6" t="s">
        <v>62</v>
      </c>
      <c r="D4" s="7">
        <v>35348</v>
      </c>
      <c r="E4" t="s">
        <v>48</v>
      </c>
      <c r="F4" t="s">
        <v>49</v>
      </c>
      <c r="G4" s="7">
        <v>43344</v>
      </c>
      <c r="H4" t="s">
        <v>50</v>
      </c>
      <c r="I4" t="s">
        <v>51</v>
      </c>
      <c r="J4" s="8"/>
      <c r="K4" t="s">
        <v>52</v>
      </c>
      <c r="L4" t="s">
        <v>63</v>
      </c>
      <c r="M4" t="s">
        <v>64</v>
      </c>
      <c r="R4" t="s">
        <v>65</v>
      </c>
      <c r="S4" t="s">
        <v>56</v>
      </c>
      <c r="U4" t="s">
        <v>57</v>
      </c>
      <c r="W4" t="s">
        <v>50</v>
      </c>
      <c r="X4" t="s">
        <v>59</v>
      </c>
      <c r="Y4" t="s">
        <v>60</v>
      </c>
      <c r="Z4" s="7">
        <v>43344</v>
      </c>
      <c r="AA4" t="s">
        <v>50</v>
      </c>
      <c r="AC4" t="s">
        <v>61</v>
      </c>
      <c r="AD4" s="7"/>
      <c r="AE4"/>
      <c r="AH4" s="7"/>
      <c r="AI4"/>
      <c r="AL4" s="7"/>
      <c r="AM4"/>
      <c r="AV4" s="7">
        <f>Z4</f>
        <v>43344</v>
      </c>
      <c r="AW4" s="10" t="s">
        <v>152</v>
      </c>
    </row>
    <row r="5" spans="1:49">
      <c r="A5">
        <f>ROW()-2</f>
        <v>3</v>
      </c>
      <c r="B5" t="str">
        <f>C5&amp;D5</f>
        <v>Vương Hoàng Linh34766</v>
      </c>
      <c r="C5" s="6" t="s">
        <v>66</v>
      </c>
      <c r="D5" s="7">
        <v>34766</v>
      </c>
      <c r="E5" t="s">
        <v>48</v>
      </c>
      <c r="F5" t="s">
        <v>49</v>
      </c>
      <c r="G5" s="7">
        <v>43344</v>
      </c>
      <c r="H5" t="s">
        <v>50</v>
      </c>
      <c r="I5" t="s">
        <v>51</v>
      </c>
      <c r="J5" s="8"/>
      <c r="K5" t="s">
        <v>52</v>
      </c>
      <c r="L5" t="s">
        <v>67</v>
      </c>
      <c r="M5" t="s">
        <v>68</v>
      </c>
      <c r="R5" t="s">
        <v>69</v>
      </c>
      <c r="S5" t="s">
        <v>56</v>
      </c>
      <c r="U5" t="s">
        <v>57</v>
      </c>
      <c r="V5" t="s">
        <v>70</v>
      </c>
      <c r="W5" t="s">
        <v>50</v>
      </c>
      <c r="X5" t="s">
        <v>59</v>
      </c>
      <c r="Y5" t="s">
        <v>60</v>
      </c>
      <c r="Z5" s="7">
        <v>43344</v>
      </c>
      <c r="AA5" t="s">
        <v>50</v>
      </c>
      <c r="AC5" t="s">
        <v>61</v>
      </c>
      <c r="AD5" s="7"/>
      <c r="AE5"/>
      <c r="AH5" s="7"/>
      <c r="AI5"/>
      <c r="AL5" s="7"/>
      <c r="AM5"/>
      <c r="AV5" s="7">
        <f>Z5</f>
        <v>43344</v>
      </c>
      <c r="AW5" s="10" t="s">
        <v>152</v>
      </c>
    </row>
    <row r="6" spans="1:49">
      <c r="A6" s="11">
        <f>ROW()-2</f>
        <v>4</v>
      </c>
      <c r="B6" s="11" t="str">
        <f>C6&amp;D6</f>
        <v>Đoàn Huỳnhx</v>
      </c>
      <c r="C6" s="12" t="s">
        <v>71</v>
      </c>
      <c r="D6" s="13" t="s">
        <v>51</v>
      </c>
      <c r="E6" s="11" t="s">
        <v>48</v>
      </c>
      <c r="F6" s="11" t="s">
        <v>49</v>
      </c>
      <c r="G6" s="13">
        <v>43344</v>
      </c>
      <c r="H6" s="11" t="s">
        <v>50</v>
      </c>
      <c r="I6" s="11" t="s">
        <v>51</v>
      </c>
      <c r="J6" s="14"/>
      <c r="K6" s="11" t="s">
        <v>52</v>
      </c>
      <c r="L6" s="11" t="s">
        <v>51</v>
      </c>
      <c r="M6" s="11" t="s">
        <v>72</v>
      </c>
      <c r="N6" s="11"/>
      <c r="O6" s="11"/>
      <c r="P6" s="11"/>
      <c r="Q6" s="11"/>
      <c r="R6" s="11" t="s">
        <v>73</v>
      </c>
      <c r="S6" s="11" t="s">
        <v>56</v>
      </c>
      <c r="T6" s="11"/>
      <c r="U6" s="11" t="s">
        <v>57</v>
      </c>
      <c r="V6" s="11"/>
      <c r="W6" s="11" t="s">
        <v>50</v>
      </c>
      <c r="X6" s="11" t="s">
        <v>59</v>
      </c>
      <c r="Y6" s="11" t="s">
        <v>60</v>
      </c>
      <c r="Z6" s="13">
        <v>43344</v>
      </c>
      <c r="AA6" s="11" t="s">
        <v>50</v>
      </c>
      <c r="AB6" s="11"/>
      <c r="AC6" s="11" t="s">
        <v>61</v>
      </c>
      <c r="AD6" s="13"/>
      <c r="AE6" s="11"/>
      <c r="AF6" s="11"/>
      <c r="AG6" s="11"/>
      <c r="AH6" s="13"/>
      <c r="AI6" s="11"/>
      <c r="AJ6" s="11"/>
      <c r="AK6" s="11"/>
      <c r="AL6" s="13"/>
      <c r="AM6" s="11"/>
      <c r="AN6" s="11"/>
      <c r="AO6" s="11"/>
      <c r="AP6" s="11"/>
      <c r="AQ6" s="11"/>
      <c r="AR6" s="11"/>
      <c r="AS6" s="11"/>
      <c r="AT6" s="11"/>
      <c r="AU6" s="11"/>
      <c r="AV6" s="13">
        <f>Z6</f>
        <v>43344</v>
      </c>
      <c r="AW6" s="15" t="s">
        <v>153</v>
      </c>
    </row>
    <row r="7" spans="1:49">
      <c r="A7">
        <f>ROW()-2</f>
        <v>5</v>
      </c>
      <c r="B7" t="str">
        <f>C7&amp;D7</f>
        <v>Đỗ Mạnh Cường31500</v>
      </c>
      <c r="C7" s="6" t="s">
        <v>74</v>
      </c>
      <c r="D7" s="7">
        <v>31500</v>
      </c>
      <c r="E7" t="s">
        <v>48</v>
      </c>
      <c r="F7" t="s">
        <v>49</v>
      </c>
      <c r="G7" s="7">
        <v>43344</v>
      </c>
      <c r="H7" t="s">
        <v>50</v>
      </c>
      <c r="I7" t="s">
        <v>51</v>
      </c>
      <c r="J7" s="8"/>
      <c r="K7" t="s">
        <v>52</v>
      </c>
      <c r="L7" t="s">
        <v>75</v>
      </c>
      <c r="M7" t="s">
        <v>76</v>
      </c>
      <c r="R7" t="s">
        <v>77</v>
      </c>
      <c r="S7" t="s">
        <v>56</v>
      </c>
      <c r="U7" t="s">
        <v>57</v>
      </c>
      <c r="V7" t="s">
        <v>78</v>
      </c>
      <c r="W7" t="s">
        <v>50</v>
      </c>
      <c r="X7" t="s">
        <v>59</v>
      </c>
      <c r="Y7" t="s">
        <v>60</v>
      </c>
      <c r="Z7" s="7">
        <v>43344</v>
      </c>
      <c r="AA7" t="s">
        <v>50</v>
      </c>
      <c r="AC7" t="s">
        <v>61</v>
      </c>
      <c r="AD7" s="7"/>
      <c r="AE7"/>
      <c r="AH7" s="7"/>
      <c r="AI7"/>
      <c r="AL7" s="7"/>
      <c r="AM7"/>
      <c r="AV7" s="7">
        <f>Z7</f>
        <v>43344</v>
      </c>
      <c r="AW7" s="10" t="s">
        <v>152</v>
      </c>
    </row>
    <row r="8" spans="1:49">
      <c r="A8">
        <f>ROW()-2</f>
        <v>6</v>
      </c>
      <c r="B8" t="str">
        <f>C8&amp;D8</f>
        <v>Đỗ Văn Trường34951</v>
      </c>
      <c r="C8" s="6" t="s">
        <v>79</v>
      </c>
      <c r="D8" s="7">
        <v>34951</v>
      </c>
      <c r="E8" t="s">
        <v>48</v>
      </c>
      <c r="F8" t="s">
        <v>49</v>
      </c>
      <c r="G8" s="7">
        <v>43344</v>
      </c>
      <c r="H8" t="s">
        <v>50</v>
      </c>
      <c r="I8" t="s">
        <v>51</v>
      </c>
      <c r="J8" s="8"/>
      <c r="K8" t="s">
        <v>52</v>
      </c>
      <c r="L8" t="s">
        <v>80</v>
      </c>
      <c r="M8" t="s">
        <v>81</v>
      </c>
      <c r="R8" t="s">
        <v>82</v>
      </c>
      <c r="S8" t="s">
        <v>56</v>
      </c>
      <c r="U8" t="s">
        <v>57</v>
      </c>
      <c r="V8" t="s">
        <v>83</v>
      </c>
      <c r="W8" t="s">
        <v>50</v>
      </c>
      <c r="X8" t="s">
        <v>59</v>
      </c>
      <c r="Y8" t="s">
        <v>60</v>
      </c>
      <c r="Z8" s="7">
        <v>43344</v>
      </c>
      <c r="AA8" t="s">
        <v>50</v>
      </c>
      <c r="AC8" t="s">
        <v>61</v>
      </c>
      <c r="AD8" s="7"/>
      <c r="AE8"/>
      <c r="AH8" s="7"/>
      <c r="AI8"/>
      <c r="AL8" s="7"/>
      <c r="AM8"/>
      <c r="AV8" s="7">
        <f>Z8</f>
        <v>43344</v>
      </c>
      <c r="AW8" s="10" t="s">
        <v>152</v>
      </c>
    </row>
    <row r="9" spans="1:49">
      <c r="A9" s="11">
        <f>ROW()-2</f>
        <v>7</v>
      </c>
      <c r="B9" s="11" t="str">
        <f>C9&amp;D9</f>
        <v>Nguyễn Cao Trí29966</v>
      </c>
      <c r="C9" s="12" t="s">
        <v>84</v>
      </c>
      <c r="D9" s="13">
        <v>29966</v>
      </c>
      <c r="E9" s="11" t="s">
        <v>48</v>
      </c>
      <c r="F9" s="11" t="s">
        <v>49</v>
      </c>
      <c r="G9" s="13">
        <v>43344</v>
      </c>
      <c r="H9" s="11" t="s">
        <v>50</v>
      </c>
      <c r="I9" s="11" t="s">
        <v>51</v>
      </c>
      <c r="J9" s="14"/>
      <c r="K9" s="11" t="s">
        <v>52</v>
      </c>
      <c r="L9" s="11" t="s">
        <v>51</v>
      </c>
      <c r="M9" s="11" t="s">
        <v>51</v>
      </c>
      <c r="N9" s="11"/>
      <c r="O9" s="11"/>
      <c r="P9" s="11"/>
      <c r="Q9" s="11"/>
      <c r="R9" s="11" t="s">
        <v>85</v>
      </c>
      <c r="S9" s="11" t="s">
        <v>56</v>
      </c>
      <c r="T9" s="11"/>
      <c r="U9" s="11" t="s">
        <v>57</v>
      </c>
      <c r="V9" s="11" t="s">
        <v>86</v>
      </c>
      <c r="W9" s="11" t="s">
        <v>50</v>
      </c>
      <c r="X9" s="11" t="s">
        <v>59</v>
      </c>
      <c r="Y9" s="11" t="s">
        <v>60</v>
      </c>
      <c r="Z9" s="13">
        <v>43344</v>
      </c>
      <c r="AA9" s="11" t="s">
        <v>50</v>
      </c>
      <c r="AB9" s="11"/>
      <c r="AC9" s="11" t="s">
        <v>61</v>
      </c>
      <c r="AD9" s="13"/>
      <c r="AE9" s="11"/>
      <c r="AF9" s="11"/>
      <c r="AG9" s="11"/>
      <c r="AH9" s="13"/>
      <c r="AI9" s="11"/>
      <c r="AJ9" s="11"/>
      <c r="AK9" s="11"/>
      <c r="AL9" s="13"/>
      <c r="AM9" s="11"/>
      <c r="AN9" s="11"/>
      <c r="AO9" s="11"/>
      <c r="AP9" s="11"/>
      <c r="AQ9" s="11"/>
      <c r="AR9" s="11"/>
      <c r="AS9" s="11"/>
      <c r="AT9" s="11"/>
      <c r="AU9" s="11"/>
      <c r="AV9" s="13">
        <f>Z9</f>
        <v>43344</v>
      </c>
      <c r="AW9" s="15" t="s">
        <v>154</v>
      </c>
    </row>
    <row r="10" spans="1:49">
      <c r="A10" s="11">
        <f>ROW()-2</f>
        <v>8</v>
      </c>
      <c r="B10" s="11" t="str">
        <f>C10&amp;D10</f>
        <v>Phạm Văn Đà33086</v>
      </c>
      <c r="C10" s="12" t="s">
        <v>87</v>
      </c>
      <c r="D10" s="13">
        <v>33086</v>
      </c>
      <c r="E10" s="11" t="s">
        <v>88</v>
      </c>
      <c r="F10" s="11" t="s">
        <v>89</v>
      </c>
      <c r="G10" s="13">
        <v>45078</v>
      </c>
      <c r="H10" s="11" t="s">
        <v>90</v>
      </c>
      <c r="I10" s="11" t="s">
        <v>91</v>
      </c>
      <c r="J10" s="14"/>
      <c r="K10" s="11" t="s">
        <v>52</v>
      </c>
      <c r="L10" s="11" t="s">
        <v>92</v>
      </c>
      <c r="M10" s="16" t="s">
        <v>93</v>
      </c>
      <c r="N10" s="11"/>
      <c r="O10" s="11"/>
      <c r="P10" s="11"/>
      <c r="Q10" s="11"/>
      <c r="R10" s="11" t="s">
        <v>94</v>
      </c>
      <c r="S10" s="11" t="s">
        <v>56</v>
      </c>
      <c r="T10" s="11"/>
      <c r="U10" s="11" t="s">
        <v>57</v>
      </c>
      <c r="V10" s="11" t="s">
        <v>95</v>
      </c>
      <c r="W10" s="11" t="s">
        <v>90</v>
      </c>
      <c r="X10" s="11" t="s">
        <v>96</v>
      </c>
      <c r="Y10" s="11" t="s">
        <v>97</v>
      </c>
      <c r="Z10" s="13"/>
      <c r="AA10" s="11"/>
      <c r="AB10" s="11"/>
      <c r="AC10" s="11"/>
      <c r="AD10" s="13"/>
      <c r="AE10" s="11"/>
      <c r="AF10" s="11"/>
      <c r="AG10" s="11"/>
      <c r="AH10" s="13"/>
      <c r="AI10" s="11"/>
      <c r="AJ10" s="11"/>
      <c r="AK10" s="11"/>
      <c r="AL10" s="13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5" t="s">
        <v>155</v>
      </c>
    </row>
    <row r="11" spans="1:49">
      <c r="A11">
        <f>ROW()-2</f>
        <v>9</v>
      </c>
      <c r="B11" t="str">
        <f>C11&amp;D11</f>
        <v>Vũ Văn Nam32442</v>
      </c>
      <c r="C11" s="6" t="s">
        <v>98</v>
      </c>
      <c r="D11" s="7">
        <v>32442</v>
      </c>
      <c r="E11" t="s">
        <v>88</v>
      </c>
      <c r="F11" t="s">
        <v>89</v>
      </c>
      <c r="G11" s="7">
        <v>43344</v>
      </c>
      <c r="H11" t="s">
        <v>50</v>
      </c>
      <c r="I11" t="s">
        <v>51</v>
      </c>
      <c r="J11" s="8"/>
      <c r="K11" t="s">
        <v>52</v>
      </c>
      <c r="L11" t="s">
        <v>99</v>
      </c>
      <c r="M11" t="s">
        <v>100</v>
      </c>
      <c r="R11" t="s">
        <v>101</v>
      </c>
      <c r="S11" t="s">
        <v>56</v>
      </c>
      <c r="U11" t="s">
        <v>57</v>
      </c>
      <c r="V11" t="s">
        <v>102</v>
      </c>
      <c r="W11" t="s">
        <v>50</v>
      </c>
      <c r="X11" t="s">
        <v>59</v>
      </c>
      <c r="Y11" t="s">
        <v>60</v>
      </c>
      <c r="Z11" s="7">
        <v>43344</v>
      </c>
      <c r="AA11" t="s">
        <v>50</v>
      </c>
      <c r="AB11" t="s">
        <v>60</v>
      </c>
      <c r="AC11" t="s">
        <v>97</v>
      </c>
      <c r="AD11" s="7"/>
      <c r="AE11"/>
      <c r="AH11" s="7"/>
      <c r="AI11"/>
      <c r="AL11" s="7"/>
      <c r="AM11"/>
      <c r="AV11" s="7">
        <f>Z11</f>
        <v>43344</v>
      </c>
      <c r="AW11" s="10" t="s">
        <v>152</v>
      </c>
    </row>
    <row r="12" spans="1:49">
      <c r="A12">
        <f>ROW()-2</f>
        <v>10</v>
      </c>
      <c r="B12" t="str">
        <f>C12&amp;D12</f>
        <v>Đỗ Quang Trung 34031</v>
      </c>
      <c r="C12" s="6" t="s">
        <v>103</v>
      </c>
      <c r="D12" s="7">
        <v>34031</v>
      </c>
      <c r="E12" t="s">
        <v>88</v>
      </c>
      <c r="F12" t="s">
        <v>89</v>
      </c>
      <c r="G12" s="7">
        <v>43344</v>
      </c>
      <c r="H12" t="s">
        <v>50</v>
      </c>
      <c r="I12" t="s">
        <v>51</v>
      </c>
      <c r="J12" s="8"/>
      <c r="K12" t="s">
        <v>52</v>
      </c>
      <c r="L12" t="s">
        <v>104</v>
      </c>
      <c r="M12" t="s">
        <v>105</v>
      </c>
      <c r="R12" t="s">
        <v>106</v>
      </c>
      <c r="S12" t="s">
        <v>56</v>
      </c>
      <c r="U12" t="s">
        <v>57</v>
      </c>
      <c r="V12" t="s">
        <v>107</v>
      </c>
      <c r="W12" t="s">
        <v>50</v>
      </c>
      <c r="X12" t="s">
        <v>59</v>
      </c>
      <c r="Y12" t="s">
        <v>60</v>
      </c>
      <c r="Z12" s="7">
        <v>43344</v>
      </c>
      <c r="AA12" t="s">
        <v>50</v>
      </c>
      <c r="AB12" t="s">
        <v>60</v>
      </c>
      <c r="AC12" t="s">
        <v>97</v>
      </c>
      <c r="AD12" s="7"/>
      <c r="AE12"/>
      <c r="AH12" s="7"/>
      <c r="AI12"/>
      <c r="AL12" s="7"/>
      <c r="AM12"/>
      <c r="AV12" s="7">
        <f>Z12</f>
        <v>43344</v>
      </c>
      <c r="AW12" s="10" t="s">
        <v>152</v>
      </c>
    </row>
    <row r="13" spans="1:49">
      <c r="A13" s="11">
        <f>ROW()-2</f>
        <v>11</v>
      </c>
      <c r="B13" s="11" t="str">
        <f>C13&amp;D13</f>
        <v>Ngô Duy Cường33573</v>
      </c>
      <c r="C13" s="12" t="s">
        <v>108</v>
      </c>
      <c r="D13" s="13">
        <v>33573</v>
      </c>
      <c r="E13" s="11" t="s">
        <v>88</v>
      </c>
      <c r="F13" s="11" t="s">
        <v>89</v>
      </c>
      <c r="G13" s="13">
        <v>43344</v>
      </c>
      <c r="H13" s="11" t="s">
        <v>50</v>
      </c>
      <c r="I13" s="11" t="s">
        <v>51</v>
      </c>
      <c r="J13" s="14"/>
      <c r="K13" s="11" t="s">
        <v>52</v>
      </c>
      <c r="L13" s="11" t="s">
        <v>109</v>
      </c>
      <c r="M13" s="11" t="s">
        <v>110</v>
      </c>
      <c r="N13" s="11"/>
      <c r="O13" s="11"/>
      <c r="P13" s="11"/>
      <c r="Q13" s="11"/>
      <c r="R13" s="11" t="s">
        <v>111</v>
      </c>
      <c r="S13" s="11" t="s">
        <v>56</v>
      </c>
      <c r="T13" s="11"/>
      <c r="U13" s="11" t="s">
        <v>57</v>
      </c>
      <c r="V13" s="11" t="s">
        <v>112</v>
      </c>
      <c r="W13" s="11" t="s">
        <v>50</v>
      </c>
      <c r="X13" s="11" t="s">
        <v>59</v>
      </c>
      <c r="Y13" s="11" t="s">
        <v>60</v>
      </c>
      <c r="Z13" s="13">
        <v>43344</v>
      </c>
      <c r="AA13" s="11" t="s">
        <v>50</v>
      </c>
      <c r="AB13" s="11" t="s">
        <v>60</v>
      </c>
      <c r="AC13" s="11" t="s">
        <v>97</v>
      </c>
      <c r="AD13" s="13"/>
      <c r="AE13" s="11"/>
      <c r="AF13" s="11"/>
      <c r="AG13" s="11"/>
      <c r="AH13" s="13"/>
      <c r="AI13" s="11"/>
      <c r="AJ13" s="11"/>
      <c r="AK13" s="11"/>
      <c r="AL13" s="13"/>
      <c r="AM13" s="11"/>
      <c r="AN13" s="11"/>
      <c r="AO13" s="11"/>
      <c r="AP13" s="11"/>
      <c r="AQ13" s="11"/>
      <c r="AR13" s="11"/>
      <c r="AS13" s="11"/>
      <c r="AT13" s="11"/>
      <c r="AU13" s="11"/>
      <c r="AV13" s="13">
        <f>Z13</f>
        <v>43344</v>
      </c>
      <c r="AW13" s="15" t="s">
        <v>156</v>
      </c>
    </row>
    <row r="14" spans="1:49">
      <c r="A14" s="11">
        <f>ROW()-2</f>
        <v>12</v>
      </c>
      <c r="B14" s="11" t="str">
        <f>C14&amp;D14</f>
        <v>Trần Quang Nhã32647</v>
      </c>
      <c r="C14" s="12" t="s">
        <v>113</v>
      </c>
      <c r="D14" s="13">
        <v>32647</v>
      </c>
      <c r="E14" s="11" t="s">
        <v>48</v>
      </c>
      <c r="F14" s="11" t="s">
        <v>49</v>
      </c>
      <c r="G14" s="13">
        <v>43344</v>
      </c>
      <c r="H14" s="11" t="s">
        <v>50</v>
      </c>
      <c r="I14" s="11" t="s">
        <v>51</v>
      </c>
      <c r="J14" s="14"/>
      <c r="K14" s="11" t="s">
        <v>52</v>
      </c>
      <c r="L14" s="11" t="s">
        <v>51</v>
      </c>
      <c r="M14" s="11" t="s">
        <v>51</v>
      </c>
      <c r="N14" s="11"/>
      <c r="O14" s="11"/>
      <c r="P14" s="11"/>
      <c r="Q14" s="11"/>
      <c r="R14" s="11" t="s">
        <v>114</v>
      </c>
      <c r="S14" s="11" t="s">
        <v>56</v>
      </c>
      <c r="T14" s="11"/>
      <c r="U14" s="11" t="s">
        <v>57</v>
      </c>
      <c r="V14" s="11" t="s">
        <v>115</v>
      </c>
      <c r="W14" s="11" t="s">
        <v>50</v>
      </c>
      <c r="X14" s="11" t="s">
        <v>59</v>
      </c>
      <c r="Y14" s="11" t="s">
        <v>60</v>
      </c>
      <c r="Z14" s="13">
        <v>43344</v>
      </c>
      <c r="AA14" s="11" t="s">
        <v>50</v>
      </c>
      <c r="AB14" s="11"/>
      <c r="AC14" s="11" t="s">
        <v>61</v>
      </c>
      <c r="AD14" s="13"/>
      <c r="AE14" s="11"/>
      <c r="AF14" s="11"/>
      <c r="AG14" s="11"/>
      <c r="AH14" s="13"/>
      <c r="AI14" s="11"/>
      <c r="AJ14" s="11"/>
      <c r="AK14" s="11"/>
      <c r="AL14" s="13"/>
      <c r="AM14" s="11"/>
      <c r="AN14" s="11"/>
      <c r="AO14" s="11"/>
      <c r="AP14" s="11"/>
      <c r="AQ14" s="11"/>
      <c r="AR14" s="11"/>
      <c r="AS14" s="11"/>
      <c r="AT14" s="11"/>
      <c r="AU14" s="11"/>
      <c r="AV14" s="13">
        <f>Z14</f>
        <v>43344</v>
      </c>
      <c r="AW14" s="15" t="s">
        <v>154</v>
      </c>
    </row>
    <row r="15" spans="1:49">
      <c r="A15">
        <f>ROW()-2</f>
        <v>13</v>
      </c>
      <c r="B15" t="str">
        <f>C15&amp;D15</f>
        <v>Phạm Đức Tânx</v>
      </c>
      <c r="C15" s="6" t="s">
        <v>116</v>
      </c>
      <c r="D15" s="7" t="s">
        <v>51</v>
      </c>
      <c r="E15" t="s">
        <v>48</v>
      </c>
      <c r="F15" t="s">
        <v>49</v>
      </c>
      <c r="G15" s="7">
        <v>43344</v>
      </c>
      <c r="H15" t="s">
        <v>50</v>
      </c>
      <c r="I15" t="s">
        <v>51</v>
      </c>
      <c r="J15" s="8"/>
      <c r="K15" t="s">
        <v>52</v>
      </c>
      <c r="L15" t="s">
        <v>117</v>
      </c>
      <c r="M15" t="s">
        <v>118</v>
      </c>
      <c r="R15" t="s">
        <v>119</v>
      </c>
      <c r="S15" t="s">
        <v>56</v>
      </c>
      <c r="U15" t="s">
        <v>57</v>
      </c>
      <c r="V15" t="s">
        <v>120</v>
      </c>
      <c r="W15" t="s">
        <v>50</v>
      </c>
      <c r="X15" t="s">
        <v>59</v>
      </c>
      <c r="Y15" t="s">
        <v>60</v>
      </c>
      <c r="Z15" s="7">
        <v>43344</v>
      </c>
      <c r="AA15" t="s">
        <v>50</v>
      </c>
      <c r="AC15" t="s">
        <v>61</v>
      </c>
      <c r="AD15" s="7"/>
      <c r="AE15"/>
      <c r="AH15" s="7"/>
      <c r="AI15"/>
      <c r="AL15" s="7"/>
      <c r="AM15"/>
      <c r="AV15" s="7">
        <f>Z15</f>
        <v>43344</v>
      </c>
      <c r="AW15" s="10" t="s">
        <v>152</v>
      </c>
    </row>
    <row r="16" spans="1:49">
      <c r="A16">
        <f>ROW()-2</f>
        <v>14</v>
      </c>
      <c r="B16" t="str">
        <f>C16&amp;D16</f>
        <v>Lưu Văn Lực35004</v>
      </c>
      <c r="C16" s="6" t="s">
        <v>121</v>
      </c>
      <c r="D16" s="7">
        <v>35004</v>
      </c>
      <c r="E16" t="s">
        <v>122</v>
      </c>
      <c r="F16" t="s">
        <v>89</v>
      </c>
      <c r="G16" s="7">
        <v>43344</v>
      </c>
      <c r="H16" t="s">
        <v>50</v>
      </c>
      <c r="I16" t="s">
        <v>51</v>
      </c>
      <c r="J16" s="8"/>
      <c r="K16" t="s">
        <v>52</v>
      </c>
      <c r="L16" t="s">
        <v>123</v>
      </c>
      <c r="M16" t="s">
        <v>124</v>
      </c>
      <c r="R16" t="s">
        <v>125</v>
      </c>
      <c r="S16" t="s">
        <v>56</v>
      </c>
      <c r="U16" t="s">
        <v>57</v>
      </c>
      <c r="V16" t="s">
        <v>126</v>
      </c>
      <c r="W16" t="s">
        <v>50</v>
      </c>
      <c r="X16" t="s">
        <v>59</v>
      </c>
      <c r="Y16" t="s">
        <v>60</v>
      </c>
      <c r="Z16" s="7">
        <v>43344</v>
      </c>
      <c r="AA16" t="s">
        <v>50</v>
      </c>
      <c r="AB16" t="s">
        <v>60</v>
      </c>
      <c r="AC16" t="s">
        <v>61</v>
      </c>
      <c r="AD16" s="7"/>
      <c r="AE16"/>
      <c r="AH16" s="7"/>
      <c r="AI16"/>
      <c r="AL16" s="7"/>
      <c r="AM16"/>
      <c r="AV16" s="7">
        <f>Z16</f>
        <v>43344</v>
      </c>
      <c r="AW16" s="10" t="s">
        <v>152</v>
      </c>
    </row>
    <row r="17" spans="1:49">
      <c r="A17" s="11">
        <f>ROW()-2</f>
        <v>15</v>
      </c>
      <c r="B17" s="11" t="str">
        <f>C17&amp;D17</f>
        <v>Phạm Duy Kiên 30214</v>
      </c>
      <c r="C17" s="12" t="s">
        <v>127</v>
      </c>
      <c r="D17" s="13">
        <v>30214</v>
      </c>
      <c r="E17" s="11" t="s">
        <v>122</v>
      </c>
      <c r="F17" s="11" t="s">
        <v>89</v>
      </c>
      <c r="G17" s="13">
        <v>43344</v>
      </c>
      <c r="H17" s="11" t="s">
        <v>50</v>
      </c>
      <c r="I17" s="11" t="s">
        <v>51</v>
      </c>
      <c r="J17" s="14"/>
      <c r="K17" s="11" t="s">
        <v>52</v>
      </c>
      <c r="L17" s="11" t="s">
        <v>128</v>
      </c>
      <c r="M17" s="11" t="s">
        <v>129</v>
      </c>
      <c r="N17" s="11"/>
      <c r="O17" s="11"/>
      <c r="P17" s="11"/>
      <c r="Q17" s="11"/>
      <c r="R17" s="11" t="s">
        <v>111</v>
      </c>
      <c r="S17" s="11" t="s">
        <v>56</v>
      </c>
      <c r="T17" s="11"/>
      <c r="U17" s="11" t="s">
        <v>57</v>
      </c>
      <c r="V17" s="11" t="s">
        <v>130</v>
      </c>
      <c r="W17" s="11" t="s">
        <v>50</v>
      </c>
      <c r="X17" s="11" t="s">
        <v>59</v>
      </c>
      <c r="Y17" s="11" t="s">
        <v>60</v>
      </c>
      <c r="Z17" s="13">
        <v>43344</v>
      </c>
      <c r="AA17" s="11" t="s">
        <v>50</v>
      </c>
      <c r="AB17" s="11" t="s">
        <v>131</v>
      </c>
      <c r="AC17" s="11" t="s">
        <v>61</v>
      </c>
      <c r="AD17" s="13"/>
      <c r="AE17" s="11"/>
      <c r="AF17" s="11"/>
      <c r="AG17" s="11"/>
      <c r="AH17" s="13"/>
      <c r="AI17" s="11"/>
      <c r="AJ17" s="11"/>
      <c r="AK17" s="11"/>
      <c r="AL17" s="13"/>
      <c r="AM17" s="11"/>
      <c r="AN17" s="11"/>
      <c r="AO17" s="11"/>
      <c r="AP17" s="11"/>
      <c r="AQ17" s="11"/>
      <c r="AR17" s="11"/>
      <c r="AS17" s="11"/>
      <c r="AT17" s="11"/>
      <c r="AU17" s="11"/>
      <c r="AV17" s="13">
        <f>Z17</f>
        <v>43344</v>
      </c>
      <c r="AW17" s="15" t="s">
        <v>153</v>
      </c>
    </row>
    <row r="18" spans="1:49">
      <c r="A18">
        <f>ROW()-2</f>
        <v>16</v>
      </c>
      <c r="B18" t="str">
        <f>C18&amp;D18</f>
        <v>Vũ Văn Quân32118</v>
      </c>
      <c r="C18" s="6" t="s">
        <v>132</v>
      </c>
      <c r="D18" s="7">
        <v>32118</v>
      </c>
      <c r="E18" t="s">
        <v>122</v>
      </c>
      <c r="F18" t="s">
        <v>89</v>
      </c>
      <c r="G18" s="7">
        <v>43344</v>
      </c>
      <c r="H18" t="s">
        <v>50</v>
      </c>
      <c r="I18" t="s">
        <v>51</v>
      </c>
      <c r="J18" s="8"/>
      <c r="K18" t="s">
        <v>52</v>
      </c>
      <c r="L18" t="s">
        <v>133</v>
      </c>
      <c r="M18" t="s">
        <v>134</v>
      </c>
      <c r="R18" t="s">
        <v>135</v>
      </c>
      <c r="S18" t="s">
        <v>56</v>
      </c>
      <c r="U18" t="s">
        <v>57</v>
      </c>
      <c r="V18" t="s">
        <v>136</v>
      </c>
      <c r="W18" t="s">
        <v>50</v>
      </c>
      <c r="X18" t="s">
        <v>59</v>
      </c>
      <c r="Y18" t="s">
        <v>60</v>
      </c>
      <c r="Z18" s="7">
        <v>43344</v>
      </c>
      <c r="AA18" t="s">
        <v>50</v>
      </c>
      <c r="AB18" t="s">
        <v>131</v>
      </c>
      <c r="AC18" t="s">
        <v>61</v>
      </c>
      <c r="AD18" s="7"/>
      <c r="AE18"/>
      <c r="AH18" s="7"/>
      <c r="AI18"/>
      <c r="AL18" s="7"/>
      <c r="AM18"/>
      <c r="AV18" s="7">
        <f>Z18</f>
        <v>43344</v>
      </c>
      <c r="AW18" s="10" t="s">
        <v>152</v>
      </c>
    </row>
    <row r="19" spans="1:49">
      <c r="A19">
        <f>ROW()-2</f>
        <v>17</v>
      </c>
      <c r="B19" t="str">
        <f>C19&amp;D19</f>
        <v>Vi Văn Điện32920</v>
      </c>
      <c r="C19" s="6" t="s">
        <v>137</v>
      </c>
      <c r="D19" s="7">
        <v>32920</v>
      </c>
      <c r="E19" t="s">
        <v>122</v>
      </c>
      <c r="F19" t="s">
        <v>89</v>
      </c>
      <c r="G19" s="7">
        <v>43344</v>
      </c>
      <c r="H19" t="s">
        <v>50</v>
      </c>
      <c r="I19" t="s">
        <v>51</v>
      </c>
      <c r="J19" s="8"/>
      <c r="K19" t="s">
        <v>52</v>
      </c>
      <c r="L19" t="s">
        <v>138</v>
      </c>
      <c r="M19" t="s">
        <v>139</v>
      </c>
      <c r="R19" t="s">
        <v>140</v>
      </c>
      <c r="S19" t="s">
        <v>56</v>
      </c>
      <c r="U19" t="s">
        <v>57</v>
      </c>
      <c r="V19" t="s">
        <v>141</v>
      </c>
      <c r="W19" t="s">
        <v>50</v>
      </c>
      <c r="X19" t="s">
        <v>59</v>
      </c>
      <c r="Y19" t="s">
        <v>60</v>
      </c>
      <c r="Z19" s="7">
        <v>43344</v>
      </c>
      <c r="AA19" t="s">
        <v>50</v>
      </c>
      <c r="AB19" t="s">
        <v>60</v>
      </c>
      <c r="AC19" t="s">
        <v>61</v>
      </c>
      <c r="AD19" s="7"/>
      <c r="AE19"/>
      <c r="AH19" s="7"/>
      <c r="AI19"/>
      <c r="AL19" s="7"/>
      <c r="AM19"/>
      <c r="AV19" s="7">
        <f>Z19</f>
        <v>43344</v>
      </c>
      <c r="AW19" s="10" t="s">
        <v>152</v>
      </c>
    </row>
    <row r="20" spans="1:49">
      <c r="A20">
        <f>ROW()-2</f>
        <v>18</v>
      </c>
      <c r="B20" t="str">
        <f>C20&amp;D20</f>
        <v>Trịnh Đức Phong33484</v>
      </c>
      <c r="C20" s="6" t="s">
        <v>142</v>
      </c>
      <c r="D20" s="7">
        <v>33484</v>
      </c>
      <c r="E20" t="s">
        <v>51</v>
      </c>
      <c r="F20" t="s">
        <v>51</v>
      </c>
      <c r="G20" s="7">
        <v>43344</v>
      </c>
      <c r="H20" t="s">
        <v>50</v>
      </c>
      <c r="I20" t="s">
        <v>51</v>
      </c>
      <c r="J20" s="8"/>
      <c r="K20" t="s">
        <v>52</v>
      </c>
      <c r="L20" t="s">
        <v>143</v>
      </c>
      <c r="M20" t="s">
        <v>144</v>
      </c>
      <c r="R20" t="s">
        <v>145</v>
      </c>
      <c r="S20" t="s">
        <v>56</v>
      </c>
      <c r="U20" t="s">
        <v>57</v>
      </c>
      <c r="V20" t="s">
        <v>146</v>
      </c>
      <c r="W20" t="s">
        <v>50</v>
      </c>
      <c r="X20" t="s">
        <v>59</v>
      </c>
      <c r="Y20" t="s">
        <v>60</v>
      </c>
      <c r="Z20" s="7">
        <v>43344</v>
      </c>
      <c r="AA20" t="s">
        <v>50</v>
      </c>
      <c r="AC20" t="s">
        <v>97</v>
      </c>
      <c r="AD20" s="7"/>
      <c r="AE20"/>
      <c r="AH20" s="7"/>
      <c r="AI20"/>
      <c r="AL20" s="7"/>
      <c r="AM20"/>
      <c r="AV20" s="7">
        <f>Z20</f>
        <v>43344</v>
      </c>
      <c r="AW20" s="10" t="s">
        <v>152</v>
      </c>
    </row>
    <row r="21" spans="1:49">
      <c r="A21">
        <f>ROW()-2</f>
        <v>19</v>
      </c>
      <c r="B21" t="str">
        <f>C21&amp;D21</f>
        <v>Ngô Khơi33989</v>
      </c>
      <c r="C21" s="6" t="s">
        <v>147</v>
      </c>
      <c r="D21" s="7">
        <v>33989</v>
      </c>
      <c r="E21" t="s">
        <v>88</v>
      </c>
      <c r="F21" t="s">
        <v>89</v>
      </c>
      <c r="G21" s="7">
        <v>43344</v>
      </c>
      <c r="H21" t="s">
        <v>50</v>
      </c>
      <c r="I21" t="s">
        <v>51</v>
      </c>
      <c r="J21" s="8"/>
      <c r="K21" t="s">
        <v>52</v>
      </c>
      <c r="L21" t="s">
        <v>148</v>
      </c>
      <c r="M21" t="s">
        <v>149</v>
      </c>
      <c r="R21" t="s">
        <v>150</v>
      </c>
      <c r="S21" t="s">
        <v>56</v>
      </c>
      <c r="U21" t="s">
        <v>57</v>
      </c>
      <c r="W21" t="s">
        <v>50</v>
      </c>
      <c r="X21" t="s">
        <v>59</v>
      </c>
      <c r="Y21" t="s">
        <v>60</v>
      </c>
      <c r="Z21" s="7">
        <v>43344</v>
      </c>
      <c r="AA21" t="s">
        <v>50</v>
      </c>
      <c r="AC21" t="s">
        <v>97</v>
      </c>
      <c r="AD21" s="7"/>
      <c r="AE21"/>
      <c r="AH21" s="7"/>
      <c r="AI21"/>
      <c r="AL21" s="7"/>
      <c r="AM21"/>
      <c r="AV21" s="7">
        <f>Z21</f>
        <v>43344</v>
      </c>
      <c r="AW21" s="10" t="s">
        <v>152</v>
      </c>
    </row>
  </sheetData>
  <conditionalFormatting sqref="B2">
    <cfRule type="duplicateValues" dxfId="0" priority="1">
      <formula/>
    </cfRule>
  </conditionalFormatting>
  <conditionalFormatting sqref="B3:B21">
    <cfRule type="duplicateValues" dxfId="0" priority="2">
      <formula/>
    </cfRule>
  </conditionalFormatting>
  <hyperlinks>
    <hyperlink ref="M10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2023-09-08T14:50:18+07:00</dcterms:created>
  <dcterms:modified xsi:type="dcterms:W3CDTF">2023-09-08T15:38:00+07:00</dcterms:modified>
  <dc:title/>
  <dc:description/>
  <dc:subject/>
  <cp:keywords/>
  <cp:category/>
</cp:coreProperties>
</file>