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24226"/>
  <mc:AlternateContent xmlns:mc="http://schemas.openxmlformats.org/markup-compatibility/2006">
    <mc:Choice Requires="x15">
      <x15ac:absPath xmlns:x15ac="http://schemas.microsoft.com/office/spreadsheetml/2010/11/ac" url="C:\Users\MaiDat\Pictures\"/>
    </mc:Choice>
  </mc:AlternateContent>
  <xr:revisionPtr revIDLastSave="0" documentId="13_ncr:1_{886B2B5B-9DDC-4743-9F20-ABBC00988D3A}" xr6:coauthVersionLast="46" xr6:coauthVersionMax="46" xr10:uidLastSave="{00000000-0000-0000-0000-000000000000}"/>
  <bookViews>
    <workbookView xWindow="20370" yWindow="-3900" windowWidth="29040" windowHeight="15990" activeTab="5" xr2:uid="{00000000-000D-0000-FFFF-FFFF00000000}"/>
  </bookViews>
  <sheets>
    <sheet name="Guidleline" sheetId="1" r:id="rId1"/>
    <sheet name="Cover" sheetId="4" r:id="rId2"/>
    <sheet name="FunctionList" sheetId="5" r:id="rId3"/>
    <sheet name="Test Report" sheetId="6" r:id="rId4"/>
    <sheet name="TestLoginPage" sheetId="22" r:id="rId5"/>
    <sheet name="TestFistTimeLoginPage" sheetId="23" r:id="rId6"/>
  </sheets>
  <externalReferences>
    <externalReference r:id="rId7"/>
  </externalReferences>
  <definedNames>
    <definedName name="ACTION">#REF!</definedName>
    <definedName name="_xlnm.Print_Area" localSheetId="3">'Test Report'!$A:$J</definedName>
    <definedName name="TestLLoginPage">FunctionList!$G$10</definedName>
    <definedName name="Z_2C0D9096_8D85_462A_A9B5_0B488ADB4269_.wvu.PrintArea" localSheetId="3" hidden="1">'Test Report'!$A:$J</definedName>
    <definedName name="Z_6F1DCD5D_5DAC_4817_BF40_2B66F6F593E6_.wvu.PrintArea" localSheetId="3" hidden="1">'Test Report'!$A:$J</definedName>
    <definedName name="Z_BE54E0AD_3725_4423_92D7_4F1C045BE1BC_.wvu.PrintArea" localSheetId="3" hidden="1">'Test Report'!$A:$J</definedName>
  </definedNames>
  <calcPr calcId="191029"/>
</workbook>
</file>

<file path=xl/calcChain.xml><?xml version="1.0" encoding="utf-8"?>
<calcChain xmlns="http://schemas.openxmlformats.org/spreadsheetml/2006/main">
  <c r="J12" i="6" l="1"/>
  <c r="F12" i="6"/>
  <c r="E12" i="6"/>
  <c r="D12" i="6"/>
  <c r="O7" i="23" l="1"/>
  <c r="L4" i="23" s="1"/>
  <c r="N7" i="23"/>
  <c r="I12" i="6" s="1"/>
  <c r="M7" i="23"/>
  <c r="H12" i="6" s="1"/>
  <c r="L7" i="23"/>
  <c r="G12" i="6" s="1"/>
  <c r="C7" i="23"/>
  <c r="A7" i="23"/>
  <c r="C3" i="23"/>
  <c r="L2" i="23"/>
  <c r="C2" i="23"/>
  <c r="O7" i="22"/>
  <c r="J11" i="6" s="1"/>
  <c r="N7" i="22"/>
  <c r="I11" i="6" s="1"/>
  <c r="M7" i="22"/>
  <c r="H11" i="6" s="1"/>
  <c r="L7" i="22"/>
  <c r="G11" i="6" s="1"/>
  <c r="C7" i="22"/>
  <c r="E11" i="6" s="1"/>
  <c r="A7" i="22"/>
  <c r="D11" i="6" s="1"/>
  <c r="L4" i="22"/>
  <c r="C3" i="22"/>
  <c r="L2" i="22"/>
  <c r="C2" i="22"/>
  <c r="F7" i="23" l="1"/>
  <c r="F7" i="22"/>
  <c r="F11" i="6" s="1"/>
  <c r="G3" i="6" l="1"/>
  <c r="C6" i="4"/>
  <c r="F3" i="5"/>
  <c r="F4" i="5"/>
  <c r="C3" i="6"/>
  <c r="C4" i="6"/>
  <c r="C5" i="6" s="1"/>
  <c r="H14" i="6" l="1"/>
  <c r="G14" i="6"/>
  <c r="E14" i="6"/>
  <c r="I14" i="6"/>
  <c r="D14" i="6"/>
  <c r="J14" i="6"/>
  <c r="F14" i="6" l="1"/>
  <c r="E19" i="6"/>
  <c r="E16" i="6"/>
  <c r="E20" i="6"/>
  <c r="E18" i="6"/>
  <c r="E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100-00000100000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6898E1B4-B79D-4D0E-8501-A914B97C26B7}">
      <text>
        <r>
          <rPr>
            <sz val="8"/>
            <color indexed="81"/>
            <rFont val="Tahoma"/>
            <family val="2"/>
          </rPr>
          <t xml:space="preserve">Not mandatory
</t>
        </r>
      </text>
    </comment>
    <comment ref="C10" authorId="1" shapeId="0" xr:uid="{FFFE9DE1-A9A5-417C-8A7E-0E1407D114EC}">
      <text>
        <r>
          <rPr>
            <b/>
            <sz val="8"/>
            <color indexed="81"/>
            <rFont val="Tahoma"/>
            <family val="2"/>
          </rPr>
          <t>ANa:</t>
        </r>
        <r>
          <rPr>
            <sz val="8"/>
            <color indexed="81"/>
            <rFont val="Tahoma"/>
            <family val="2"/>
          </rPr>
          <t xml:space="preserve">
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B28DDF78-4AC0-4118-A440-2873F21DF739}">
      <text>
        <r>
          <rPr>
            <sz val="8"/>
            <color indexed="81"/>
            <rFont val="Tahoma"/>
            <family val="2"/>
          </rPr>
          <t xml:space="preserve">Not mandatory
</t>
        </r>
      </text>
    </comment>
    <comment ref="C10" authorId="1" shapeId="0" xr:uid="{8F87AAE8-C96A-4626-A88C-5AC27B349D4B}">
      <text>
        <r>
          <rPr>
            <b/>
            <sz val="8"/>
            <color indexed="81"/>
            <rFont val="Tahoma"/>
            <family val="2"/>
          </rPr>
          <t>ANa:</t>
        </r>
        <r>
          <rPr>
            <sz val="8"/>
            <color indexed="81"/>
            <rFont val="Tahoma"/>
            <family val="2"/>
          </rPr>
          <t xml:space="preserve">
Not mandatory</t>
        </r>
      </text>
    </comment>
  </commentList>
</comments>
</file>

<file path=xl/sharedStrings.xml><?xml version="1.0" encoding="utf-8"?>
<sst xmlns="http://schemas.openxmlformats.org/spreadsheetml/2006/main" count="665" uniqueCount="262">
  <si>
    <t>UNIT TEST CASE</t>
  </si>
  <si>
    <t>Project Name</t>
  </si>
  <si>
    <t>Creator</t>
  </si>
  <si>
    <t>Project Code</t>
  </si>
  <si>
    <t>Reviewer/Approver</t>
  </si>
  <si>
    <t>Document Code</t>
  </si>
  <si>
    <t>Issue Date</t>
  </si>
  <si>
    <t>&lt;Date when this test report is created&gt;</t>
  </si>
  <si>
    <t>Version</t>
  </si>
  <si>
    <t>Record of change</t>
  </si>
  <si>
    <t>Effective Date</t>
  </si>
  <si>
    <t>Change Item</t>
  </si>
  <si>
    <t>*A,D,M</t>
  </si>
  <si>
    <t>Change description</t>
  </si>
  <si>
    <t>Reference</t>
  </si>
  <si>
    <t>&lt;List of documents which are refered in this version.&gt;</t>
  </si>
  <si>
    <t>UNIT TEST CASE LIST</t>
  </si>
  <si>
    <t>Test Environment Setup Description</t>
  </si>
  <si>
    <t>&lt;List enviroment requires in this system
1. Server
2. Database
3. Web Browser
...
&gt;</t>
  </si>
  <si>
    <t>No</t>
  </si>
  <si>
    <t>Requirement
Name</t>
  </si>
  <si>
    <t>Class Name</t>
  </si>
  <si>
    <t>Function Name</t>
  </si>
  <si>
    <t xml:space="preserve"> Function Code(Optional)</t>
    <phoneticPr fontId="0" type="noConversion"/>
  </si>
  <si>
    <t>Sheet Name</t>
  </si>
  <si>
    <t>Description</t>
  </si>
  <si>
    <t>Pre-Condition</t>
  </si>
  <si>
    <t>UNIT TEST REPORT</t>
  </si>
  <si>
    <t>Notes</t>
  </si>
  <si>
    <t>&lt;List modules included in this release&gt; ex: Release 1 includes 2 modules: Module1 and Module2</t>
  </si>
  <si>
    <t>Function code</t>
    <phoneticPr fontId="0" type="noConversion"/>
  </si>
  <si>
    <t>Passed</t>
  </si>
  <si>
    <t>Failed</t>
  </si>
  <si>
    <t>Untested</t>
  </si>
  <si>
    <t>N</t>
    <phoneticPr fontId="0" type="noConversion"/>
  </si>
  <si>
    <t>A</t>
    <phoneticPr fontId="0" type="noConversion"/>
  </si>
  <si>
    <t>B</t>
    <phoneticPr fontId="0" type="noConversion"/>
  </si>
  <si>
    <t>Total Test Cases</t>
  </si>
  <si>
    <t>Sub total</t>
  </si>
  <si>
    <t>Test coverage</t>
  </si>
  <si>
    <t>%</t>
  </si>
  <si>
    <t>Test successful coverage</t>
  </si>
  <si>
    <t>Normal case</t>
  </si>
  <si>
    <t>Abnormal case</t>
  </si>
  <si>
    <t>Boundary case</t>
  </si>
  <si>
    <t>UTCID01</t>
  </si>
  <si>
    <t>UTCID02</t>
  </si>
  <si>
    <t>UTCID03</t>
  </si>
  <si>
    <t>UTCID04</t>
  </si>
  <si>
    <t>UTCID05</t>
  </si>
  <si>
    <t>UTCID06</t>
  </si>
  <si>
    <t>UTCID07</t>
  </si>
  <si>
    <t>UTCID08</t>
  </si>
  <si>
    <t>UTCID09</t>
  </si>
  <si>
    <t>UTCID10</t>
  </si>
  <si>
    <t>UTCID11</t>
  </si>
  <si>
    <t>UTCID12</t>
  </si>
  <si>
    <t>UTCID13</t>
  </si>
  <si>
    <t>UTCID14</t>
  </si>
  <si>
    <t>UTCID15</t>
  </si>
  <si>
    <t>Result</t>
  </si>
  <si>
    <t>Type(N : Normal, A : Abnormal, B : Boundary)</t>
  </si>
  <si>
    <t>A</t>
  </si>
  <si>
    <t>Passed/Failed</t>
  </si>
  <si>
    <t>Executed Date</t>
  </si>
  <si>
    <t>Defect ID</t>
  </si>
  <si>
    <t>DFID002</t>
  </si>
  <si>
    <t>DFID004</t>
  </si>
  <si>
    <t>DFID005</t>
  </si>
  <si>
    <t>DFID006</t>
  </si>
  <si>
    <t>DFID007</t>
  </si>
  <si>
    <t>DFID008</t>
  </si>
  <si>
    <t>DFID012</t>
  </si>
  <si>
    <t xml:space="preserve"> </t>
  </si>
  <si>
    <t xml:space="preserve">        - For examples:</t>
  </si>
  <si>
    <t xml:space="preserve">        - Confirmation can include:</t>
  </si>
  <si>
    <t xml:space="preserve">         </t>
  </si>
  <si>
    <t>2.1 Combination of test cases.</t>
  </si>
  <si>
    <r>
      <t>l</t>
    </r>
    <r>
      <rPr>
        <sz val="7"/>
        <rFont val="Times New Roman"/>
        <family val="1"/>
      </rPr>
      <t xml:space="preserve">         </t>
    </r>
    <r>
      <rPr>
        <sz val="10.5"/>
        <rFont val="Century"/>
        <family val="1"/>
      </rPr>
      <t>Condition:</t>
    </r>
  </si>
  <si>
    <r>
      <t>l</t>
    </r>
    <r>
      <rPr>
        <sz val="7"/>
        <rFont val="Times New Roman"/>
        <family val="1"/>
      </rPr>
      <t xml:space="preserve">         </t>
    </r>
    <r>
      <rPr>
        <sz val="10.5"/>
        <rFont val="Century"/>
        <family val="1"/>
      </rPr>
      <t xml:space="preserve">Confirmation: </t>
    </r>
  </si>
  <si>
    <r>
      <t>l</t>
    </r>
    <r>
      <rPr>
        <sz val="7"/>
        <rFont val="Times New Roman"/>
        <family val="1"/>
      </rPr>
      <t xml:space="preserve">         </t>
    </r>
    <r>
      <rPr>
        <sz val="10.5"/>
        <rFont val="Century"/>
        <family val="1"/>
      </rPr>
      <t>Type of test cases and result:</t>
    </r>
  </si>
  <si>
    <r>
      <t>l</t>
    </r>
    <r>
      <rPr>
        <sz val="7"/>
        <rFont val="Times New Roman"/>
        <family val="1"/>
      </rPr>
      <t xml:space="preserve">         </t>
    </r>
    <r>
      <rPr>
        <sz val="10.5"/>
        <rFont val="Century"/>
        <family val="1"/>
      </rPr>
      <t>Created By: Name of creator.</t>
    </r>
  </si>
  <si>
    <t>1. Overview</t>
    <phoneticPr fontId="35" type="noConversion"/>
  </si>
  <si>
    <t xml:space="preserve">                . Boundary values are limit values that contain upper and lower values.</t>
    <phoneticPr fontId="35" type="noConversion"/>
  </si>
  <si>
    <t xml:space="preserve">            Input value belongs to 5&lt;= input &lt;=10.</t>
    <phoneticPr fontId="35" type="noConversion"/>
  </si>
  <si>
    <t xml:space="preserve">               . 6,7,8,9 are normal values.</t>
    <phoneticPr fontId="35" type="noConversion"/>
  </si>
  <si>
    <t xml:space="preserve">               . 5, 10 are boundary values.</t>
    <phoneticPr fontId="35" type="noConversion"/>
  </si>
  <si>
    <t xml:space="preserve">               . -1, 11,... are abnormal values.   </t>
    <phoneticPr fontId="35" type="noConversion"/>
  </si>
  <si>
    <t>&lt;Brief description about requirements which are tested in this function&gt;</t>
  </si>
  <si>
    <r>
      <t>l</t>
    </r>
    <r>
      <rPr>
        <sz val="7"/>
        <rFont val="Times New Roman"/>
        <family val="1"/>
      </rPr>
      <t xml:space="preserve">         </t>
    </r>
    <r>
      <rPr>
        <sz val="10.5"/>
        <rFont val="Century"/>
        <family val="1"/>
      </rPr>
      <t>Test requirement: Brief description about requirements which are tested in this function, it is not mandatory.</t>
    </r>
  </si>
  <si>
    <t xml:space="preserve"> - In the template, Unit test cases are based on functions. Each sheet presents test cases for one function.</t>
  </si>
  <si>
    <r>
      <t xml:space="preserve"> - </t>
    </r>
    <r>
      <rPr>
        <b/>
        <sz val="10.5"/>
        <rFont val="Century"/>
        <family val="1"/>
      </rPr>
      <t>Cover</t>
    </r>
    <r>
      <rPr>
        <sz val="10.5"/>
        <rFont val="Century"/>
        <family val="1"/>
      </rPr>
      <t>: General information of the project and Unit Test cases</t>
    </r>
  </si>
  <si>
    <t>2. Content in Test function sheet</t>
  </si>
  <si>
    <t>Guideline to make and understand Unit Test Case</t>
  </si>
  <si>
    <r>
      <t>l</t>
    </r>
    <r>
      <rPr>
        <sz val="7"/>
        <rFont val="Times New Roman"/>
        <family val="1"/>
      </rPr>
      <t xml:space="preserve">         </t>
    </r>
    <r>
      <rPr>
        <sz val="10.5"/>
        <rFont val="Century"/>
        <family val="1"/>
      </rPr>
      <t>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r>
  </si>
  <si>
    <t xml:space="preserve">Normal number of Test cases/KLOC </t>
  </si>
  <si>
    <r>
      <t xml:space="preserve"> - </t>
    </r>
    <r>
      <rPr>
        <b/>
        <sz val="10.5"/>
        <rFont val="Century"/>
        <family val="1"/>
      </rPr>
      <t>FunctionList</t>
    </r>
    <r>
      <rPr>
        <sz val="10.5"/>
        <rFont val="Century"/>
        <family val="1"/>
      </rPr>
      <t xml:space="preserve">: The list of Classes and Functions in the document. 
     To control that the number of Unit TC meets customer's requirement or the norm, user should fill value for  
     'Normal number of Test cases/KLOC'. </t>
    </r>
  </si>
  <si>
    <r>
      <t xml:space="preserve">     Click on Function link to open the related Test cases of the function.  
     </t>
    </r>
    <r>
      <rPr>
        <i/>
        <sz val="10.5"/>
        <rFont val="Century"/>
        <family val="1"/>
      </rPr>
      <t>Note:</t>
    </r>
    <r>
      <rPr>
        <sz val="10.5"/>
        <rFont val="Century"/>
        <family val="1"/>
      </rPr>
      <t xml:space="preserve"> You should create new Function sheet before creting the link</t>
    </r>
  </si>
  <si>
    <r>
      <t>l</t>
    </r>
    <r>
      <rPr>
        <sz val="7"/>
        <rFont val="Times New Roman"/>
        <family val="1"/>
      </rPr>
      <t xml:space="preserve">         </t>
    </r>
    <r>
      <rPr>
        <sz val="10.5"/>
        <rFont val="Century"/>
        <family val="1"/>
      </rPr>
      <t>If the number of Unit TC does not meet the requirement, creator should explain the reasons.</t>
    </r>
  </si>
  <si>
    <r>
      <t xml:space="preserve"> - </t>
    </r>
    <r>
      <rPr>
        <b/>
        <sz val="10.5"/>
        <rFont val="Century"/>
        <family val="1"/>
      </rPr>
      <t>Test Report</t>
    </r>
    <r>
      <rPr>
        <sz val="10.5"/>
        <rFont val="Century"/>
        <family val="1"/>
      </rPr>
      <t>: provive the overview results of Functions Unit test: Test coverage, Test successful coverage 
          (Summary, for normal/abnormal/boundary cases)</t>
    </r>
  </si>
  <si>
    <t>The content includes:</t>
  </si>
  <si>
    <r>
      <t>l</t>
    </r>
    <r>
      <rPr>
        <sz val="7"/>
        <rFont val="Times New Roman"/>
        <family val="1"/>
      </rPr>
      <t>       </t>
    </r>
    <r>
      <rPr>
        <sz val="10.5"/>
        <rFont val="Century"/>
        <family val="1"/>
      </rPr>
      <t> If the number of  'Normal number test cases/KLOC' item in FunctionList sheet is not recorded, the number in 'Lack of test cases' is not
         calculated.</t>
    </r>
  </si>
  <si>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</si>
  <si>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</si>
  <si>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</si>
  <si>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</si>
  <si>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</si>
  <si>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</si>
  <si>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</si>
  <si>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</si>
  <si>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</si>
  <si>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</si>
  <si>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</si>
  <si>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</si>
  <si>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r>
      <t xml:space="preserve">        - Test case result: the actual output results comparing with the Confirmation.
                 </t>
    </r>
    <r>
      <rPr>
        <b/>
        <sz val="10.5"/>
        <rFont val="Century"/>
        <family val="1"/>
      </rPr>
      <t>P</t>
    </r>
    <r>
      <rPr>
        <sz val="10.5"/>
        <rFont val="Century"/>
        <family val="1"/>
      </rPr>
      <t xml:space="preserve"> for Passed and </t>
    </r>
    <r>
      <rPr>
        <b/>
        <sz val="10.5"/>
        <rFont val="Century"/>
        <family val="1"/>
      </rPr>
      <t>F</t>
    </r>
    <r>
      <rPr>
        <sz val="10.5"/>
        <rFont val="Century"/>
        <family val="1"/>
      </rPr>
      <t xml:space="preserve"> for Failed cases.
          It can 'OK' or 'NG' (it depends on habit of the teams or customers)</t>
    </r>
  </si>
  <si>
    <t xml:space="preserve"> 2.3. Other items:</t>
  </si>
  <si>
    <r>
      <t>l</t>
    </r>
    <r>
      <rPr>
        <sz val="7"/>
        <rFont val="Times New Roman"/>
        <family val="1"/>
      </rPr>
      <t xml:space="preserve">         </t>
    </r>
    <r>
      <rPr>
        <sz val="10.5"/>
        <rFont val="Century"/>
        <family val="1"/>
      </rPr>
      <t>Function Code: it is ID of the function and updated automatically according to FunctionList sheet.</t>
    </r>
  </si>
  <si>
    <r>
      <t>l</t>
    </r>
    <r>
      <rPr>
        <sz val="7"/>
        <rFont val="Times New Roman"/>
        <family val="1"/>
      </rPr>
      <t xml:space="preserve">         </t>
    </r>
    <r>
      <rPr>
        <sz val="10.5"/>
        <rFont val="Century"/>
        <family val="1"/>
      </rPr>
      <t>Function Name: it is name  of the function and updated automatically according to FunctionList sheet.</t>
    </r>
  </si>
  <si>
    <r>
      <t>l</t>
    </r>
    <r>
      <rPr>
        <sz val="7"/>
        <rFont val="Times New Roman"/>
        <family val="1"/>
      </rPr>
      <t xml:space="preserve">         </t>
    </r>
    <r>
      <rPr>
        <sz val="10.5"/>
        <rFont val="Century"/>
        <family val="1"/>
      </rPr>
      <t>Executed By: Name of person who executes the unit test</t>
    </r>
  </si>
  <si>
    <r>
      <t>l</t>
    </r>
    <r>
      <rPr>
        <sz val="7"/>
        <rFont val="Times New Roman"/>
        <family val="1"/>
      </rPr>
      <t xml:space="preserve">         </t>
    </r>
    <r>
      <rPr>
        <sz val="10.5"/>
        <rFont val="Century"/>
        <family val="1"/>
      </rPr>
      <t>Lines of code: Number of Code line of the function.</t>
    </r>
  </si>
  <si>
    <r>
      <t xml:space="preserve">     </t>
    </r>
    <r>
      <rPr>
        <i/>
        <sz val="10.5"/>
        <rFont val="Century"/>
        <family val="1"/>
      </rPr>
      <t>Note</t>
    </r>
    <r>
      <rPr>
        <sz val="10.5"/>
        <rFont val="Century"/>
        <family val="1"/>
      </rPr>
      <t>:  Should check the formula of "Sub Total" if you add more functions</t>
    </r>
  </si>
  <si>
    <t>FSI</t>
  </si>
  <si>
    <t>Mai Đạt</t>
  </si>
  <si>
    <t>Funix</t>
  </si>
  <si>
    <t>Create</t>
  </si>
  <si>
    <t>0.1</t>
  </si>
  <si>
    <t>UTCID16</t>
  </si>
  <si>
    <t>UTCID17</t>
  </si>
  <si>
    <t>UTCID18</t>
  </si>
  <si>
    <t>UTCID19</t>
  </si>
  <si>
    <t>UTCID20</t>
  </si>
  <si>
    <t>UTCID21</t>
  </si>
  <si>
    <t>UTCID22</t>
  </si>
  <si>
    <t>UTCID23</t>
  </si>
  <si>
    <t>UTCID24</t>
  </si>
  <si>
    <t>UTCID25</t>
  </si>
  <si>
    <t>UTCID26</t>
  </si>
  <si>
    <t>UTCID27</t>
  </si>
  <si>
    <t>UTCID28</t>
  </si>
  <si>
    <t>UTCID29</t>
  </si>
  <si>
    <t>UTCID30</t>
  </si>
  <si>
    <t>UTCID31</t>
  </si>
  <si>
    <t>UTCID32</t>
  </si>
  <si>
    <t>Function Code</t>
    <phoneticPr fontId="36" type="noConversion"/>
  </si>
  <si>
    <t>Function Name</t>
    <phoneticPr fontId="36" type="noConversion"/>
  </si>
  <si>
    <t>Created By</t>
    <phoneticPr fontId="36" type="noConversion"/>
  </si>
  <si>
    <t>Executed By</t>
    <phoneticPr fontId="36" type="noConversion"/>
  </si>
  <si>
    <t>Lines  of code</t>
    <phoneticPr fontId="36" type="noConversion"/>
  </si>
  <si>
    <t>Lack of test cases</t>
    <phoneticPr fontId="36" type="noConversion"/>
  </si>
  <si>
    <t>Test requirement</t>
    <phoneticPr fontId="36" type="noConversion"/>
  </si>
  <si>
    <t>N/A/B</t>
    <phoneticPr fontId="36" type="noConversion"/>
  </si>
  <si>
    <t>Condition</t>
    <phoneticPr fontId="36" type="noConversion"/>
  </si>
  <si>
    <t>Confirm</t>
    <phoneticPr fontId="36" type="noConversion"/>
  </si>
  <si>
    <t>DFID009</t>
  </si>
  <si>
    <t>DFID010</t>
  </si>
  <si>
    <t>DFID011</t>
  </si>
  <si>
    <t>O</t>
  </si>
  <si>
    <t>P</t>
  </si>
  <si>
    <t>N</t>
  </si>
  <si>
    <t>DFID013</t>
  </si>
  <si>
    <t>DFID014</t>
  </si>
  <si>
    <t>DFID015</t>
  </si>
  <si>
    <t>DFID016</t>
  </si>
  <si>
    <t>DFID017</t>
  </si>
  <si>
    <t>DFID018</t>
  </si>
  <si>
    <t>DFID019</t>
  </si>
  <si>
    <t>DFID020</t>
  </si>
  <si>
    <t>DFID021</t>
  </si>
  <si>
    <t>DFID022</t>
  </si>
  <si>
    <t>DFID023</t>
  </si>
  <si>
    <t>DFID024</t>
  </si>
  <si>
    <t>DFID025</t>
  </si>
  <si>
    <t>DFID026</t>
  </si>
  <si>
    <t>DFID027</t>
  </si>
  <si>
    <t>DFID028</t>
  </si>
  <si>
    <t>DFID029</t>
  </si>
  <si>
    <t>UTCID33</t>
  </si>
  <si>
    <t>UTCID34</t>
  </si>
  <si>
    <t>UTCID35</t>
  </si>
  <si>
    <t>DFID030</t>
  </si>
  <si>
    <t>DFID031</t>
  </si>
  <si>
    <t>DFID032</t>
  </si>
  <si>
    <t>c</t>
  </si>
  <si>
    <t>Lab221x_Assignment06</t>
  </si>
  <si>
    <t>Tạo test case cho module TestLoginPage</t>
  </si>
  <si>
    <t>Tạo test case cho module TestFistTimeLoginPage</t>
  </si>
  <si>
    <t>LoginController</t>
  </si>
  <si>
    <t>FirstTimeController</t>
  </si>
  <si>
    <t>processForm</t>
  </si>
  <si>
    <t>ID</t>
  </si>
  <si>
    <t>PASSWORD</t>
  </si>
  <si>
    <t>null</t>
  </si>
  <si>
    <t>""</t>
  </si>
  <si>
    <t>12345678912345678</t>
  </si>
  <si>
    <t>abcdefg123456789</t>
  </si>
  <si>
    <t>ABCDEFG123456789</t>
  </si>
  <si>
    <t>abcdefgpolwmojpt</t>
  </si>
  <si>
    <t>PABCDEFGQIGEBHQA</t>
  </si>
  <si>
    <t>*($%@#$?_1-2345.</t>
  </si>
  <si>
    <t>*($ab#$?_1-2MN5.</t>
  </si>
  <si>
    <t>abcdefgh</t>
  </si>
  <si>
    <t>PABCDEFT</t>
  </si>
  <si>
    <t>1234abc</t>
  </si>
  <si>
    <t>#$%1*($ab#$?_1-22345</t>
  </si>
  <si>
    <t>123456789465416546845216359</t>
  </si>
  <si>
    <t>123456a1</t>
  </si>
  <si>
    <t xml:space="preserve">Precondition </t>
  </si>
  <si>
    <t>TestLoginPage</t>
  </si>
  <si>
    <t>TestFistTimeLoginPage</t>
  </si>
  <si>
    <t>123456789123456</t>
  </si>
  <si>
    <t>12345678912345678999999999999</t>
  </si>
  <si>
    <t>1234567891234561</t>
  </si>
  <si>
    <t>1234567891234562</t>
  </si>
  <si>
    <t>1234567891234563</t>
  </si>
  <si>
    <t>1234567891234564</t>
  </si>
  <si>
    <t>1234567891234565</t>
  </si>
  <si>
    <t>123456abc</t>
  </si>
  <si>
    <t>123456789</t>
  </si>
  <si>
    <t>123456</t>
  </si>
  <si>
    <t>123456a2</t>
  </si>
  <si>
    <t>123456a3</t>
  </si>
  <si>
    <t>123456a4</t>
  </si>
  <si>
    <t>123456a5</t>
  </si>
  <si>
    <t>123456ab9</t>
  </si>
  <si>
    <t>{
   "valid":false,
   "messege":null,
   "redirectUrl":null,
   "errorFields":[
      {
         "field":"userId",
         "message":"User ID must be in sixteen (16) digits."
      },
      {
         "field":"userPassword",
         "message":null
      }
   ]
}</t>
  </si>
  <si>
    <t>{
   "valid":false,
   "messege":null,
   "redirectUrl":null,
   "errorFields":[
      {
         "field":"userId",
         "message":null
      },
      {
         "field":"userPassword",
         "message":"Password must be eight (8) characters (alphanumeric)."
      }
   ]
}</t>
  </si>
  <si>
    <t>JSON</t>
  </si>
  <si>
    <t>{
   "valid":false,
   "messege":null,
   "redirectUrl":null,
   "errorFields":[
      {
         "field":"userId",
         "message":"User ID must be in sixteen (16) digits."
      },
      {
         "field":"userPassword",
         "message":"Password must be eight (8) characters (alphanumeric)."
      }
   ]
}</t>
  </si>
  <si>
    <t>{
   "valid":true,
   "messege":null,
   "redirectUrl":"fisttime-login",
   "errorFields":[
      {
         "field":"userId",
         "message":null
      },
      {
         "field":"userPassword",
         "message":null
      }
   ]
}</t>
  </si>
  <si>
    <t>{
   "valid":true,
   "messege":null,
   "redirectUrl":"home",
   "errorFields":[
      {
         "field":"userId",
         "message":null
      },
      {
         "field":"userPassword",
         "message":null
      }
   ]
}</t>
  </si>
  <si>
    <t>{
   "valid":false,
   "messege":"Invalid User ID/Password.",
   "redirectUrl":null,
   "errorFields":[
      {
         "field":"userId",
         "message":null
      },
      {
         "field":"userPassword",
         "message":null
      }
   ]
}</t>
  </si>
  <si>
    <t>{
   "valid":false,
   "messege":"The ID is lock and the user needs to call the Call Centre to unlock the User ID.",
   "redirectUrl":null,
   "errorFields":[
      {
         "field":"userId",
         "message":null
      },
      {
         "field":"userPassword",
         "message":null
      }
   ]
}</t>
  </si>
  <si>
    <t>{
   "valid":false,
   "messege":"Invalid User ID/Password. Number of attempts left: 1",
   "redirectUrl":null,
   "errorFields":[
      {
         "field":"userId",
         "message":null
      },
      {
         "field":"userPassword",
         "message":null
      }
   ]
}</t>
  </si>
  <si>
    <t>{
   "valid":false,
   "messege":"Invalid User ID/Password. Number of attempts left: 2",
   "redirectUrl":null,
   "errorFields":[
      {
         "field":"userId",
         "message":null
      },
      {
         "field":"userPassword",
         "message":null
      }
   ]
}</t>
  </si>
  <si>
    <t>1234567891234515</t>
  </si>
  <si>
    <t>ANSWER QUESTION_ID</t>
  </si>
  <si>
    <t>[]</t>
  </si>
  <si>
    <t>[q01,q03,q04,q05]</t>
  </si>
  <si>
    <t>[q01,q02]</t>
  </si>
  <si>
    <t>[q01,q02,q04,q05]</t>
  </si>
  <si>
    <t>[q01,q02,q04]</t>
  </si>
  <si>
    <t>[q01,q02,q05]</t>
  </si>
  <si>
    <t>[q01]</t>
  </si>
  <si>
    <t>OLD_PASSWORD</t>
  </si>
  <si>
    <t>NEW_PASSWORD</t>
  </si>
  <si>
    <t>123456a9</t>
  </si>
  <si>
    <t>123456a1112</t>
  </si>
  <si>
    <t>123456a8</t>
  </si>
  <si>
    <t>123456ab</t>
  </si>
  <si>
    <t>123456aaa</t>
  </si>
  <si>
    <t>CONFIRM_PASSWORD</t>
  </si>
  <si>
    <t>{
   "valid":false,
   "messege":null,
   "redirectUrl":null,
   "errorFields":[
      {
         "field":"questionList",
         "message":"Please answer at least one(1) of the hint question. Maximum question is three(3) questions."
      },
      {
         "field":"oldPassword",
         "message":null
      },
      {
         "field":"newPassword",
         "message":null
      },
      {
         "field":"confirmPassword",
         "message":null
      }
   ]
}</t>
  </si>
  <si>
    <t>{
   "valid":false,
   "messege":null,
   "redirectUrl":null,
   "errorFields":[
      {
         "field":"questionList",
         "message":null
      },
      {
         "field":"oldPassword",
         "message":"Old password is not correct."
      },
      {
         "field":"newPassword",
         "message":null
      },
      {
         "field":"confirmPassword",
         "message":null
      }
   ]
}</t>
  </si>
  <si>
    <t>{
   "valid":false,
   "messege":null,
   "redirectUrl":null,
   "errorFields":[
      {
         "field":"questionList",
         "message":null
      },
      {
         "field":"oldPassword",
         "message":null
      },
      {
         "field":"newPassword",
         "message":"Password must be eight (8) characters (alphanumeric)."
      },
      {
         "field":"confirmPassword",
         "message":null
      }
   ]
}</t>
  </si>
  <si>
    <t>{
   "valid":false,
   "messege":null,
   "redirectUrl":null,
   "errorFields":[
      {
         "field":"questionList",
         "message":null
      },
      {
         "field":"oldPassword",
         "message":null
      },
      {
         "field":"newPassword",
         "message":"New password is same as old password. Please change another password."
      },
      {
         "field":"confirmPassword",
         "message":null
      }
   ]
}</t>
  </si>
  <si>
    <t>{
   "valid":false,
   "messege":null,
   "redirectUrl":null,
   "errorFields":[
      {
         "field":"questionList",
         "message":null
      },
      {
         "field":"oldPassword",
         "message":null
      },
      {
         "field":"newPassword",
         "message":null
      },
      {
         "field":"confirmPassword",
         "message":"Confirm password does not match new password."
      }
   ]
}</t>
  </si>
  <si>
    <t>{
   "valid":false,
   "messege":null,
   "redirectUrl":null,
   "errorFields":[
      {
         "field":"questionList",
         "message":null
      },
      {
         "field":"oldPassword",
         "message":"Old password is not correct."
      },
      {
         "field":"newPassword",
         "message":"Password must be eight (8) characters (alphanumeric)."
      },
      {
         "field":"confirmPassword",
         "message":"Confirm password does not match new password."
      }
   ]
}</t>
  </si>
  <si>
    <t>{
   "valid":false,
   "messege":null,
   "redirectUrl":null,
   "errorFields":[
      {
         "field":"questionList",
         "message":null
      },
      {
         "field":"oldPassword",
         "message":null
      },
      {
         "field":"newPassword",
         "message":"Password must be eight (8) characters (alphanumeric)."
      },
      {
         "field":"confirmPassword",
         "message":"Confirm password does not match new password."
      }
   ]
}</t>
  </si>
  <si>
    <t>{
   "valid":false,
   "messege":null,
   "redirectUrl":null,
   "errorFields":[
      {
         "field":"questionList",
         "message":"Please answer at least one(1) of the hint question. Maximum question is three(3) questions."
      },
      {
         "field":"oldPassword",
         "message":null
      },
      {
         "field":"newPassword",
         "message":"Password must be eight (8) characters (alphanumeric)."
      },
      {
         "field":"confirmPassword",
         "message":"Confirm password does not match new password."
      }
   ]
}</t>
  </si>
  <si>
    <t>{
   "valid":true,
   "messege":null,
   "redirectUrl":"login",
   "errorFields":[
      {
         "field":"questionList",
         "message":null
      },
      {
         "field":"oldPassword",
         "message":null
      },
      {
         "field":"newPassword",
         "message":null
      },
      {
         "field":"confirmPassword",
         "message":null
      }
   ]
}</t>
  </si>
  <si>
    <t>1234ABC</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</si>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</sst>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63">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b/>
      <sz val="10"/>
      <color indexed="12"/>
      <name val="Tahoma"/>
      <family val="2"/>
    </font>
    <font>
      <sz val="10"/>
      <color indexed="8"/>
      <name val="Tahoma"/>
      <family val="2"/>
    </font>
    <font>
      <sz val="8"/>
      <name val="ＭＳ Ｐゴシック"/>
      <family val="3"/>
      <charset val="128"/>
    </font>
    <font>
      <sz val="8"/>
      <name val="Tahoma"/>
      <family val="2"/>
    </font>
    <font>
      <b/>
      <sz val="8"/>
      <name val="Tahoma"/>
      <family val="2"/>
    </font>
    <font>
      <i/>
      <sz val="8"/>
      <color indexed="17"/>
      <name val="Tahoma"/>
      <family val="2"/>
    </font>
    <font>
      <sz val="8"/>
      <color indexed="17"/>
      <name val="Tahoma"/>
      <family val="2"/>
    </font>
    <font>
      <b/>
      <sz val="8"/>
      <color indexed="8"/>
      <name val="Tahoma"/>
      <family val="2"/>
    </font>
    <font>
      <sz val="8"/>
      <color indexed="8"/>
      <name val="Tahoma"/>
      <family val="2"/>
    </font>
    <font>
      <i/>
      <sz val="8"/>
      <name val="Tahoma"/>
      <family val="2"/>
    </font>
    <font>
      <b/>
      <sz val="12"/>
      <name val="Courier New"/>
      <family val="3"/>
    </font>
    <font>
      <b/>
      <sz val="8"/>
      <color indexed="17"/>
      <name val="Tahoma"/>
      <family val="2"/>
    </font>
    <font>
      <sz val="8"/>
      <name val="Courier New"/>
      <family val="3"/>
    </font>
    <font>
      <sz val="8"/>
      <color indexed="10"/>
      <name val="Tahoma"/>
      <family val="2"/>
    </font>
    <font>
      <b/>
      <sz val="8"/>
      <color indexed="81"/>
      <name val="Tahoma"/>
      <family val="2"/>
    </font>
    <font>
      <sz val="8"/>
      <color indexed="81"/>
      <name val="Tahoma"/>
      <family val="2"/>
    </font>
    <font>
      <sz val="6"/>
      <name val="ＭＳ Ｐゴシック"/>
      <family val="3"/>
      <charset val="128"/>
    </font>
    <font>
      <b/>
      <sz val="18"/>
      <name val="Century"/>
      <family val="1"/>
    </font>
    <font>
      <b/>
      <sz val="11"/>
      <name val="ＭＳ Ｐゴシック"/>
      <family val="3"/>
      <charset val="128"/>
    </font>
    <font>
      <b/>
      <sz val="14"/>
      <name val="Century"/>
      <family val="1"/>
    </font>
    <font>
      <b/>
      <sz val="14"/>
      <name val="ＭＳ Ｐゴシック"/>
      <family val="3"/>
      <charset val="128"/>
    </font>
    <font>
      <sz val="10.5"/>
      <name val="Century"/>
      <family val="1"/>
    </font>
    <font>
      <b/>
      <sz val="12"/>
      <name val="Century"/>
      <family val="1"/>
    </font>
    <font>
      <b/>
      <sz val="12"/>
      <name val="ＭＳ Ｐゴシック"/>
      <family val="3"/>
      <charset val="128"/>
    </font>
    <font>
      <sz val="10.5"/>
      <name val="Wingdings"/>
      <charset val="2"/>
    </font>
    <font>
      <sz val="7"/>
      <name val="Times New Roman"/>
      <family val="1"/>
    </font>
    <font>
      <sz val="11"/>
      <name val="Centaur"/>
      <family val="1"/>
    </font>
    <font>
      <b/>
      <sz val="10.5"/>
      <name val="Century"/>
      <family val="1"/>
    </font>
    <font>
      <i/>
      <sz val="10.5"/>
      <name val="Century"/>
      <family val="1"/>
    </font>
    <font>
      <b/>
      <sz val="11"/>
      <color indexed="9"/>
      <name val="ＭＳ Ｐゴシック"/>
      <family val="3"/>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52"/>
        <bgColor indexed="64"/>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indexed="50"/>
        <bgColor indexed="64"/>
      </patternFill>
    </fill>
  </fills>
  <borders count="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hair">
        <color indexed="8"/>
      </right>
      <top/>
      <bottom style="hair">
        <color indexed="8"/>
      </bottom>
      <diagonal/>
    </border>
    <border>
      <left/>
      <right/>
      <top/>
      <bottom style="medium">
        <color indexed="64"/>
      </bottom>
      <diagonal/>
    </border>
    <border>
      <left/>
      <right/>
      <top/>
      <bottom style="thin">
        <color indexed="8"/>
      </bottom>
      <diagonal/>
    </border>
    <border>
      <left/>
      <right style="medium">
        <color indexed="8"/>
      </right>
      <top/>
      <bottom style="thin">
        <color indexed="8"/>
      </bottom>
      <diagonal/>
    </border>
    <border>
      <left style="thin">
        <color indexed="64"/>
      </left>
      <right/>
      <top style="thin">
        <color indexed="8"/>
      </top>
      <bottom style="medium">
        <color indexed="8"/>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8"/>
      </left>
      <right/>
      <top style="thin">
        <color indexed="8"/>
      </top>
      <bottom style="thin">
        <color indexed="8"/>
      </bottom>
      <diagonal/>
    </border>
    <border>
      <left/>
      <right style="thin">
        <color indexed="64"/>
      </right>
      <top style="thin">
        <color indexed="8"/>
      </top>
      <bottom style="thin">
        <color indexed="8"/>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8"/>
      </left>
      <right/>
      <top/>
      <bottom style="thin">
        <color indexed="8"/>
      </bottom>
      <diagonal/>
    </border>
    <border>
      <left/>
      <right style="thin">
        <color indexed="64"/>
      </right>
      <top/>
      <bottom style="thin">
        <color indexed="8"/>
      </bottom>
      <diagonal/>
    </border>
    <border>
      <left style="thin">
        <color indexed="64"/>
      </left>
      <right style="thin">
        <color indexed="64"/>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top style="thin">
        <color indexed="8"/>
      </top>
      <bottom style="medium">
        <color indexed="8"/>
      </bottom>
      <diagonal/>
    </border>
    <border>
      <left/>
      <right style="medium">
        <color indexed="64"/>
      </right>
      <top style="thin">
        <color indexed="8"/>
      </top>
      <bottom style="medium">
        <color indexed="8"/>
      </bottom>
      <diagonal/>
    </border>
    <border>
      <left style="thin">
        <color indexed="8"/>
      </left>
      <right/>
      <top style="thin">
        <color indexed="8"/>
      </top>
      <bottom style="medium">
        <color indexed="8"/>
      </bottom>
      <diagonal/>
    </border>
    <border>
      <left/>
      <right style="thin">
        <color indexed="64"/>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thin">
        <color indexed="64"/>
      </left>
      <right/>
      <top style="thin">
        <color indexed="8"/>
      </top>
      <bottom style="thin">
        <color indexed="8"/>
      </bottom>
      <diagonal/>
    </border>
    <border>
      <left/>
      <right style="medium">
        <color indexed="64"/>
      </right>
      <top style="thin">
        <color indexed="8"/>
      </top>
      <bottom style="thin">
        <color indexed="8"/>
      </bottom>
      <diagonal/>
    </border>
    <border>
      <left/>
      <right style="medium">
        <color indexed="8"/>
      </right>
      <top style="medium">
        <color indexed="64"/>
      </top>
      <bottom style="thin">
        <color indexed="64"/>
      </bottom>
      <diagonal/>
    </border>
    <border>
      <left/>
      <right style="medium">
        <color indexed="8"/>
      </right>
      <top style="thin">
        <color indexed="8"/>
      </top>
      <bottom style="thin">
        <color indexed="8"/>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hair">
        <color indexed="8"/>
      </left>
      <right style="hair">
        <color indexed="8"/>
      </right>
      <top style="hair">
        <color indexed="8"/>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s>
  <cellStyleXfs count="47">
    <xf numFmtId="0" fontId="0" fillId="0" borderId="0">
      <alignment vertical="center"/>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0" borderId="0"/>
    <xf numFmtId="0" fontId="1" fillId="0" borderId="0"/>
    <xf numFmtId="0" fontId="1" fillId="0" borderId="0"/>
    <xf numFmtId="0" fontId="1"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cellStyleXfs>
  <cellXfs count="284">
    <xf numFmtId="0" fontId="0" fillId="0" borderId="0" xfId="0">
      <alignment vertical="center"/>
    </xf>
    <xf numFmtId="0" fontId="21" fillId="24" borderId="0" xfId="40" applyFont="1" applyFill="1" applyAlignment="1">
      <alignment horizontal="center" vertical="center"/>
    </xf>
    <xf numFmtId="0" fontId="22" fillId="0" borderId="10" xfId="40" applyFont="1" applyBorder="1" applyAlignment="1">
      <alignment horizontal="center" vertical="center"/>
    </xf>
    <xf numFmtId="0" fontId="24" fillId="0" borderId="0" xfId="40" applyFont="1" applyAlignment="1">
      <alignment horizontal="center" vertical="center"/>
    </xf>
    <xf numFmtId="0" fontId="24" fillId="0" borderId="0" xfId="40" applyFont="1"/>
    <xf numFmtId="0" fontId="25" fillId="24" borderId="0" xfId="40" applyFont="1" applyFill="1" applyAlignment="1">
      <alignment horizontal="left" indent="1"/>
    </xf>
    <xf numFmtId="0" fontId="26" fillId="0" borderId="0" xfId="40" applyFont="1" applyAlignment="1">
      <alignment horizontal="left" indent="1"/>
    </xf>
    <xf numFmtId="0" fontId="24" fillId="24" borderId="0" xfId="40" applyFont="1" applyFill="1"/>
    <xf numFmtId="0" fontId="25" fillId="24" borderId="11" xfId="40" applyFont="1" applyFill="1" applyBorder="1" applyAlignment="1">
      <alignment horizontal="left"/>
    </xf>
    <xf numFmtId="0" fontId="24" fillId="0" borderId="12" xfId="40" applyFont="1" applyBorder="1" applyAlignment="1"/>
    <xf numFmtId="0" fontId="25" fillId="24" borderId="11" xfId="40" applyFont="1" applyFill="1" applyBorder="1" applyAlignment="1">
      <alignment horizontal="left" vertical="center"/>
    </xf>
    <xf numFmtId="0" fontId="26" fillId="0" borderId="12" xfId="40" applyFont="1" applyBorder="1" applyAlignment="1"/>
    <xf numFmtId="0" fontId="26" fillId="0" borderId="12" xfId="40" applyFont="1" applyBorder="1" applyAlignment="1">
      <alignment horizontal="left" indent="1"/>
    </xf>
    <xf numFmtId="0" fontId="25" fillId="0" borderId="0" xfId="40" applyFont="1" applyFill="1" applyBorder="1"/>
    <xf numFmtId="0" fontId="26" fillId="0" borderId="0" xfId="40" applyFont="1" applyBorder="1" applyAlignment="1">
      <alignment horizontal="left"/>
    </xf>
    <xf numFmtId="0" fontId="24" fillId="0" borderId="0" xfId="40" applyFont="1" applyBorder="1" applyAlignment="1"/>
    <xf numFmtId="0" fontId="25" fillId="0" borderId="0" xfId="40" applyFont="1" applyFill="1" applyBorder="1" applyAlignment="1">
      <alignment horizontal="left" indent="1"/>
    </xf>
    <xf numFmtId="0" fontId="26" fillId="0" borderId="0" xfId="40" applyFont="1" applyBorder="1" applyAlignment="1">
      <alignment horizontal="left" indent="1"/>
    </xf>
    <xf numFmtId="0" fontId="24" fillId="0" borderId="0" xfId="40" applyFont="1" applyFill="1"/>
    <xf numFmtId="0" fontId="24" fillId="0" borderId="0" xfId="40" applyFont="1" applyBorder="1"/>
    <xf numFmtId="0" fontId="25" fillId="0" borderId="0" xfId="40" applyFont="1" applyAlignment="1">
      <alignment horizontal="left"/>
    </xf>
    <xf numFmtId="0" fontId="24" fillId="0" borderId="0" xfId="40" applyFont="1" applyAlignment="1">
      <alignment vertical="center"/>
    </xf>
    <xf numFmtId="164" fontId="27" fillId="25" borderId="13" xfId="40" applyNumberFormat="1" applyFont="1" applyFill="1" applyBorder="1" applyAlignment="1">
      <alignment horizontal="center" vertical="center"/>
    </xf>
    <xf numFmtId="0" fontId="27" fillId="25" borderId="14" xfId="40" applyFont="1" applyFill="1" applyBorder="1" applyAlignment="1">
      <alignment horizontal="center" vertical="center"/>
    </xf>
    <xf numFmtId="0" fontId="27" fillId="25" borderId="15" xfId="40" applyFont="1" applyFill="1" applyBorder="1" applyAlignment="1">
      <alignment horizontal="center" vertical="center"/>
    </xf>
    <xf numFmtId="0" fontId="24" fillId="0" borderId="0" xfId="40" applyFont="1" applyAlignment="1">
      <alignment vertical="top"/>
    </xf>
    <xf numFmtId="0" fontId="26" fillId="0" borderId="16" xfId="40" applyFont="1" applyBorder="1" applyAlignment="1">
      <alignment vertical="top" wrapText="1"/>
    </xf>
    <xf numFmtId="49" fontId="24" fillId="0" borderId="17" xfId="40" applyNumberFormat="1" applyFont="1" applyBorder="1" applyAlignment="1">
      <alignment vertical="top"/>
    </xf>
    <xf numFmtId="0" fontId="24" fillId="0" borderId="17" xfId="40" applyFont="1" applyBorder="1" applyAlignment="1">
      <alignment vertical="top"/>
    </xf>
    <xf numFmtId="15" fontId="24" fillId="0" borderId="17" xfId="40" applyNumberFormat="1" applyFont="1" applyBorder="1" applyAlignment="1">
      <alignment vertical="top"/>
    </xf>
    <xf numFmtId="0" fontId="26" fillId="0" borderId="18" xfId="40" applyFont="1" applyBorder="1" applyAlignment="1">
      <alignment vertical="top" wrapText="1"/>
    </xf>
    <xf numFmtId="164" fontId="24" fillId="0" borderId="19" xfId="40" applyNumberFormat="1" applyFont="1" applyBorder="1" applyAlignment="1">
      <alignment vertical="top"/>
    </xf>
    <xf numFmtId="49" fontId="24" fillId="0" borderId="20" xfId="40" applyNumberFormat="1" applyFont="1" applyBorder="1" applyAlignment="1">
      <alignment vertical="top"/>
    </xf>
    <xf numFmtId="0" fontId="24" fillId="0" borderId="20" xfId="40" applyFont="1" applyBorder="1" applyAlignment="1">
      <alignment vertical="top"/>
    </xf>
    <xf numFmtId="0" fontId="24" fillId="0" borderId="21" xfId="40" applyFont="1" applyBorder="1" applyAlignment="1">
      <alignment vertical="top"/>
    </xf>
    <xf numFmtId="0" fontId="24" fillId="0" borderId="0" xfId="40" applyFont="1" applyAlignment="1">
      <alignment horizontal="left" indent="1"/>
    </xf>
    <xf numFmtId="0" fontId="12" fillId="24" borderId="17" xfId="34" applyNumberFormat="1" applyFill="1" applyBorder="1" applyAlignment="1" applyProtection="1">
      <alignment horizontal="left" vertical="center"/>
    </xf>
    <xf numFmtId="0" fontId="31" fillId="24" borderId="17" xfId="34" applyNumberFormat="1" applyFont="1" applyFill="1" applyBorder="1" applyAlignment="1" applyProtection="1">
      <alignment horizontal="left" vertical="center"/>
    </xf>
    <xf numFmtId="0" fontId="30" fillId="24" borderId="0" xfId="38" applyFont="1" applyFill="1" applyBorder="1"/>
    <xf numFmtId="0" fontId="24" fillId="24" borderId="0" xfId="38" applyFont="1" applyFill="1" applyBorder="1"/>
    <xf numFmtId="164" fontId="24" fillId="24" borderId="0" xfId="38" applyNumberFormat="1" applyFont="1" applyFill="1" applyBorder="1"/>
    <xf numFmtId="0" fontId="25" fillId="24" borderId="11" xfId="40" applyFont="1" applyFill="1" applyBorder="1" applyAlignment="1">
      <alignment vertical="center"/>
    </xf>
    <xf numFmtId="0" fontId="25" fillId="24" borderId="0" xfId="40" applyFont="1" applyFill="1"/>
    <xf numFmtId="0" fontId="26" fillId="24" borderId="0" xfId="38" applyFont="1" applyFill="1" applyBorder="1"/>
    <xf numFmtId="0" fontId="24" fillId="24" borderId="0" xfId="40" applyFont="1" applyFill="1" applyBorder="1"/>
    <xf numFmtId="0" fontId="24" fillId="24" borderId="27" xfId="40" applyFont="1" applyFill="1" applyBorder="1" applyAlignment="1"/>
    <xf numFmtId="0" fontId="27" fillId="25" borderId="23" xfId="40" applyNumberFormat="1" applyFont="1" applyFill="1" applyBorder="1" applyAlignment="1">
      <alignment horizontal="center"/>
    </xf>
    <xf numFmtId="0" fontId="27" fillId="25" borderId="14" xfId="40" applyNumberFormat="1" applyFont="1" applyFill="1" applyBorder="1" applyAlignment="1">
      <alignment horizontal="center"/>
    </xf>
    <xf numFmtId="0" fontId="27" fillId="25" borderId="14" xfId="40" applyNumberFormat="1" applyFont="1" applyFill="1" applyBorder="1" applyAlignment="1">
      <alignment horizontal="center" wrapText="1"/>
    </xf>
    <xf numFmtId="0" fontId="27" fillId="25" borderId="24" xfId="40" applyNumberFormat="1" applyFont="1" applyFill="1" applyBorder="1" applyAlignment="1">
      <alignment horizontal="center"/>
    </xf>
    <xf numFmtId="0" fontId="27" fillId="25" borderId="28" xfId="40" applyNumberFormat="1" applyFont="1" applyFill="1" applyBorder="1" applyAlignment="1">
      <alignment horizontal="center" wrapText="1"/>
    </xf>
    <xf numFmtId="0" fontId="24" fillId="24" borderId="27" xfId="40" applyFont="1" applyFill="1" applyBorder="1"/>
    <xf numFmtId="0" fontId="24" fillId="24" borderId="25" xfId="40" applyNumberFormat="1" applyFont="1" applyFill="1" applyBorder="1" applyAlignment="1">
      <alignment horizontal="center"/>
    </xf>
    <xf numFmtId="49" fontId="12" fillId="24" borderId="17" xfId="34" applyNumberFormat="1" applyFill="1" applyBorder="1"/>
    <xf numFmtId="0" fontId="24" fillId="24" borderId="17" xfId="40" applyNumberFormat="1" applyFont="1" applyFill="1" applyBorder="1" applyAlignment="1">
      <alignment horizontal="center"/>
    </xf>
    <xf numFmtId="0" fontId="24" fillId="24" borderId="29" xfId="40" applyNumberFormat="1" applyFont="1" applyFill="1" applyBorder="1" applyAlignment="1">
      <alignment horizontal="center"/>
    </xf>
    <xf numFmtId="0" fontId="32" fillId="25" borderId="26" xfId="40" applyNumberFormat="1" applyFont="1" applyFill="1" applyBorder="1" applyAlignment="1">
      <alignment horizontal="center"/>
    </xf>
    <xf numFmtId="0" fontId="32" fillId="25" borderId="20" xfId="40" applyFont="1" applyFill="1" applyBorder="1" applyAlignment="1">
      <alignment horizontal="center"/>
    </xf>
    <xf numFmtId="0" fontId="24" fillId="24" borderId="0" xfId="40" applyFont="1" applyFill="1" applyBorder="1" applyAlignment="1">
      <alignment horizontal="center"/>
    </xf>
    <xf numFmtId="10" fontId="24" fillId="24" borderId="0" xfId="40" applyNumberFormat="1" applyFont="1" applyFill="1" applyBorder="1" applyAlignment="1">
      <alignment horizontal="center"/>
    </xf>
    <xf numFmtId="9" fontId="24" fillId="24" borderId="0" xfId="40" applyNumberFormat="1" applyFont="1" applyFill="1" applyBorder="1" applyAlignment="1">
      <alignment horizontal="center"/>
    </xf>
    <xf numFmtId="0" fontId="25" fillId="24" borderId="0" xfId="40" applyFont="1" applyFill="1" applyBorder="1" applyAlignment="1">
      <alignment horizontal="left"/>
    </xf>
    <xf numFmtId="2" fontId="33" fillId="24" borderId="0" xfId="40" applyNumberFormat="1" applyFont="1" applyFill="1" applyBorder="1" applyAlignment="1">
      <alignment horizontal="right" wrapText="1"/>
    </xf>
    <xf numFmtId="0" fontId="34" fillId="24" borderId="0" xfId="40" applyFont="1" applyFill="1" applyBorder="1" applyAlignment="1">
      <alignment horizontal="center" wrapText="1"/>
    </xf>
    <xf numFmtId="0" fontId="36" fillId="28" borderId="37" xfId="40" applyFont="1" applyFill="1" applyBorder="1" applyAlignment="1">
      <alignment horizontal="right"/>
    </xf>
    <xf numFmtId="165" fontId="36" fillId="0" borderId="39" xfId="40" applyNumberFormat="1" applyFont="1" applyBorder="1" applyAlignment="1">
      <alignment vertical="top" textRotation="255"/>
    </xf>
    <xf numFmtId="0" fontId="50" fillId="29" borderId="0" xfId="0" applyFont="1" applyFill="1" applyAlignment="1">
      <alignment horizontal="center"/>
    </xf>
    <xf numFmtId="0" fontId="51" fillId="29" borderId="0" xfId="0" applyFont="1" applyFill="1">
      <alignment vertical="center"/>
    </xf>
    <xf numFmtId="0" fontId="52" fillId="29" borderId="0" xfId="0" applyFont="1" applyFill="1" applyAlignment="1">
      <alignment horizontal="justify"/>
    </xf>
    <xf numFmtId="0" fontId="53" fillId="29" borderId="0" xfId="0" applyFont="1" applyFill="1">
      <alignment vertical="center"/>
    </xf>
    <xf numFmtId="0" fontId="54" fillId="29" borderId="0" xfId="0" applyFont="1" applyFill="1" applyAlignment="1">
      <alignment horizontal="justify"/>
    </xf>
    <xf numFmtId="0" fontId="0" fillId="29" borderId="0" xfId="0" applyFill="1">
      <alignment vertical="center"/>
    </xf>
    <xf numFmtId="0" fontId="55" fillId="29" borderId="0" xfId="0" applyFont="1" applyFill="1" applyAlignment="1">
      <alignment horizontal="justify"/>
    </xf>
    <xf numFmtId="0" fontId="56" fillId="29" borderId="0" xfId="0" applyFont="1" applyFill="1">
      <alignment vertical="center"/>
    </xf>
    <xf numFmtId="0" fontId="57" fillId="29" borderId="0" xfId="0" applyFont="1" applyFill="1" applyAlignment="1">
      <alignment horizontal="justify"/>
    </xf>
    <xf numFmtId="0" fontId="54" fillId="29" borderId="0" xfId="0" quotePrefix="1" applyFont="1" applyFill="1" applyAlignment="1">
      <alignment horizontal="justify"/>
    </xf>
    <xf numFmtId="0" fontId="54" fillId="29" borderId="0" xfId="0" applyFont="1" applyFill="1" applyAlignment="1">
      <alignment horizontal="left" wrapText="1"/>
    </xf>
    <xf numFmtId="0" fontId="59" fillId="29" borderId="0" xfId="0" applyFont="1" applyFill="1">
      <alignment vertical="center"/>
    </xf>
    <xf numFmtId="0" fontId="54" fillId="29" borderId="0" xfId="0" applyFont="1" applyFill="1" applyAlignment="1">
      <alignment horizontal="justify" wrapText="1"/>
    </xf>
    <xf numFmtId="0" fontId="57" fillId="29" borderId="0" xfId="0" applyFont="1" applyFill="1" applyAlignment="1">
      <alignment horizontal="justify" wrapText="1"/>
    </xf>
    <xf numFmtId="0" fontId="62" fillId="30" borderId="0" xfId="0" applyFont="1" applyFill="1">
      <alignment vertical="center"/>
    </xf>
    <xf numFmtId="0" fontId="24" fillId="24" borderId="0" xfId="40" applyNumberFormat="1" applyFont="1" applyFill="1" applyProtection="1">
      <protection hidden="1"/>
    </xf>
    <xf numFmtId="0" fontId="24" fillId="24" borderId="0" xfId="40" applyNumberFormat="1" applyFont="1" applyFill="1" applyAlignment="1">
      <alignment horizontal="left"/>
    </xf>
    <xf numFmtId="0" fontId="24" fillId="24" borderId="0" xfId="40" applyNumberFormat="1" applyFont="1" applyFill="1" applyAlignment="1">
      <alignment horizontal="left" wrapText="1"/>
    </xf>
    <xf numFmtId="0" fontId="23" fillId="24" borderId="0" xfId="40" applyNumberFormat="1" applyFont="1" applyFill="1" applyAlignment="1">
      <alignment horizontal="left"/>
    </xf>
    <xf numFmtId="0" fontId="28" fillId="24" borderId="0" xfId="40" applyNumberFormat="1" applyFont="1" applyFill="1" applyAlignment="1">
      <alignment horizontal="left"/>
    </xf>
    <xf numFmtId="0" fontId="24" fillId="24" borderId="0" xfId="40" applyNumberFormat="1" applyFont="1" applyFill="1"/>
    <xf numFmtId="0" fontId="29" fillId="24" borderId="0" xfId="40" applyNumberFormat="1" applyFont="1" applyFill="1" applyAlignment="1">
      <alignment horizontal="left"/>
    </xf>
    <xf numFmtId="0" fontId="26" fillId="24" borderId="10" xfId="40" applyNumberFormat="1" applyFont="1" applyFill="1" applyBorder="1" applyAlignment="1">
      <alignment horizontal="left"/>
    </xf>
    <xf numFmtId="0" fontId="26" fillId="24" borderId="22" xfId="40" applyNumberFormat="1" applyFont="1" applyFill="1" applyBorder="1" applyAlignment="1">
      <alignment horizontal="left"/>
    </xf>
    <xf numFmtId="0" fontId="26" fillId="24" borderId="12" xfId="40" applyNumberFormat="1" applyFont="1" applyFill="1" applyBorder="1" applyAlignment="1">
      <alignment horizontal="left"/>
    </xf>
    <xf numFmtId="0" fontId="24" fillId="24" borderId="0" xfId="40" applyNumberFormat="1" applyFont="1" applyFill="1" applyAlignment="1">
      <alignment wrapText="1"/>
    </xf>
    <xf numFmtId="0" fontId="25" fillId="24" borderId="0" xfId="40" applyNumberFormat="1" applyFont="1" applyFill="1" applyBorder="1" applyAlignment="1"/>
    <xf numFmtId="0" fontId="24" fillId="24" borderId="0" xfId="40" applyNumberFormat="1" applyFont="1" applyFill="1" applyBorder="1" applyAlignment="1"/>
    <xf numFmtId="0" fontId="24" fillId="24" borderId="0" xfId="40" applyNumberFormat="1" applyFont="1" applyFill="1" applyBorder="1" applyAlignment="1">
      <alignment wrapText="1"/>
    </xf>
    <xf numFmtId="0" fontId="24" fillId="24" borderId="0" xfId="40" applyNumberFormat="1" applyFont="1" applyFill="1" applyAlignment="1" applyProtection="1">
      <alignment vertical="center"/>
      <protection hidden="1"/>
    </xf>
    <xf numFmtId="0" fontId="24" fillId="24" borderId="0" xfId="40" applyNumberFormat="1" applyFont="1" applyFill="1" applyAlignment="1">
      <alignment horizontal="left" vertical="center"/>
    </xf>
    <xf numFmtId="0" fontId="24" fillId="24" borderId="0" xfId="40" applyNumberFormat="1" applyFont="1" applyFill="1" applyAlignment="1">
      <alignment horizontal="left" vertical="center" wrapText="1"/>
    </xf>
    <xf numFmtId="0" fontId="24" fillId="24" borderId="0" xfId="40" applyNumberFormat="1" applyFont="1" applyFill="1" applyAlignment="1">
      <alignment vertical="center"/>
    </xf>
    <xf numFmtId="0" fontId="27" fillId="26" borderId="13" xfId="40" applyNumberFormat="1" applyFont="1" applyFill="1" applyBorder="1" applyAlignment="1">
      <alignment horizontal="center" vertical="center"/>
    </xf>
    <xf numFmtId="0" fontId="27" fillId="26" borderId="23" xfId="40" applyNumberFormat="1" applyFont="1" applyFill="1" applyBorder="1" applyAlignment="1">
      <alignment horizontal="center" vertical="center" wrapText="1"/>
    </xf>
    <xf numFmtId="0" fontId="27" fillId="26" borderId="23" xfId="40" applyNumberFormat="1" applyFont="1" applyFill="1" applyBorder="1" applyAlignment="1">
      <alignment horizontal="center" vertical="center"/>
    </xf>
    <xf numFmtId="0" fontId="27" fillId="26" borderId="14" xfId="40" applyNumberFormat="1" applyFont="1" applyFill="1" applyBorder="1" applyAlignment="1">
      <alignment horizontal="center" vertical="center"/>
    </xf>
    <xf numFmtId="0" fontId="27" fillId="26" borderId="14" xfId="40" applyNumberFormat="1" applyFont="1" applyFill="1" applyBorder="1" applyAlignment="1">
      <alignment horizontal="center" vertical="center" wrapText="1"/>
    </xf>
    <xf numFmtId="0" fontId="27" fillId="26" borderId="24" xfId="40" applyNumberFormat="1" applyFont="1" applyFill="1" applyBorder="1" applyAlignment="1">
      <alignment horizontal="center" vertical="center"/>
    </xf>
    <xf numFmtId="0" fontId="27" fillId="26" borderId="15" xfId="40" applyNumberFormat="1" applyFont="1" applyFill="1" applyBorder="1" applyAlignment="1">
      <alignment horizontal="center" vertical="center"/>
    </xf>
    <xf numFmtId="0" fontId="30" fillId="24" borderId="0" xfId="40" applyNumberFormat="1" applyFont="1" applyFill="1" applyAlignment="1">
      <alignment horizontal="center"/>
    </xf>
    <xf numFmtId="0" fontId="24" fillId="24" borderId="16" xfId="40" applyNumberFormat="1" applyFont="1" applyFill="1" applyBorder="1" applyAlignment="1">
      <alignment vertical="center"/>
    </xf>
    <xf numFmtId="0" fontId="24" fillId="24" borderId="25" xfId="40" applyNumberFormat="1" applyFont="1" applyFill="1" applyBorder="1" applyAlignment="1">
      <alignment vertical="center"/>
    </xf>
    <xf numFmtId="0" fontId="24" fillId="24" borderId="18" xfId="40" applyNumberFormat="1" applyFont="1" applyFill="1" applyBorder="1" applyAlignment="1">
      <alignment horizontal="left" vertical="center"/>
    </xf>
    <xf numFmtId="0" fontId="24" fillId="24" borderId="19" xfId="40" applyNumberFormat="1" applyFont="1" applyFill="1" applyBorder="1" applyAlignment="1">
      <alignment vertical="center"/>
    </xf>
    <xf numFmtId="0" fontId="24" fillId="24" borderId="26" xfId="40" applyNumberFormat="1" applyFont="1" applyFill="1" applyBorder="1" applyAlignment="1">
      <alignment vertical="center"/>
    </xf>
    <xf numFmtId="0" fontId="24" fillId="24" borderId="20" xfId="40" applyNumberFormat="1" applyFont="1" applyFill="1" applyBorder="1" applyAlignment="1">
      <alignment horizontal="left" vertical="center"/>
    </xf>
    <xf numFmtId="0" fontId="24" fillId="24" borderId="20" xfId="40" applyNumberFormat="1" applyFont="1" applyFill="1" applyBorder="1" applyAlignment="1">
      <alignment horizontal="left" vertical="center" wrapText="1"/>
    </xf>
    <xf numFmtId="0" fontId="24" fillId="24" borderId="21" xfId="40" applyNumberFormat="1" applyFont="1" applyFill="1" applyBorder="1" applyAlignment="1">
      <alignment horizontal="left" vertical="center"/>
    </xf>
    <xf numFmtId="0" fontId="38" fillId="24" borderId="31" xfId="39" applyNumberFormat="1" applyFont="1" applyFill="1" applyBorder="1" applyAlignment="1">
      <alignment wrapText="1"/>
    </xf>
    <xf numFmtId="0" fontId="38" fillId="24" borderId="22" xfId="39" applyNumberFormat="1" applyFont="1" applyFill="1" applyBorder="1" applyAlignment="1">
      <alignment horizontal="left" wrapText="1"/>
    </xf>
    <xf numFmtId="0" fontId="38" fillId="24" borderId="32" xfId="39" applyNumberFormat="1" applyFont="1" applyFill="1" applyBorder="1" applyAlignment="1">
      <alignment wrapText="1"/>
    </xf>
    <xf numFmtId="0" fontId="36" fillId="0" borderId="30" xfId="40" applyNumberFormat="1" applyFont="1" applyBorder="1" applyAlignment="1">
      <alignment wrapText="1"/>
    </xf>
    <xf numFmtId="0" fontId="37" fillId="0" borderId="30" xfId="40" applyNumberFormat="1" applyFont="1" applyBorder="1" applyAlignment="1">
      <alignment horizontal="left" wrapText="1"/>
    </xf>
    <xf numFmtId="0" fontId="36" fillId="0" borderId="0" xfId="40" applyNumberFormat="1" applyFont="1" applyAlignment="1">
      <alignment wrapText="1"/>
    </xf>
    <xf numFmtId="0" fontId="36" fillId="0" borderId="34" xfId="40" applyNumberFormat="1" applyFont="1" applyBorder="1" applyAlignment="1">
      <alignment wrapText="1"/>
    </xf>
    <xf numFmtId="0" fontId="37" fillId="0" borderId="0" xfId="40" applyNumberFormat="1" applyFont="1" applyAlignment="1">
      <alignment horizontal="left" wrapText="1"/>
    </xf>
    <xf numFmtId="0" fontId="36" fillId="0" borderId="0" xfId="40" applyNumberFormat="1" applyFont="1" applyAlignment="1">
      <alignment horizontal="right" wrapText="1"/>
    </xf>
    <xf numFmtId="0" fontId="36" fillId="27" borderId="0" xfId="40" applyNumberFormat="1" applyFont="1" applyFill="1" applyAlignment="1">
      <alignment wrapText="1"/>
    </xf>
    <xf numFmtId="0" fontId="37" fillId="27" borderId="0" xfId="40" applyNumberFormat="1" applyFont="1" applyFill="1" applyAlignment="1">
      <alignment horizontal="left" wrapText="1"/>
    </xf>
    <xf numFmtId="0" fontId="36" fillId="27" borderId="0" xfId="40" applyNumberFormat="1" applyFont="1" applyFill="1" applyAlignment="1">
      <alignment horizontal="right" wrapText="1"/>
    </xf>
    <xf numFmtId="0" fontId="37" fillId="27" borderId="0" xfId="40" applyNumberFormat="1" applyFont="1" applyFill="1" applyAlignment="1">
      <alignment vertical="top" textRotation="180" wrapText="1"/>
    </xf>
    <xf numFmtId="0" fontId="37" fillId="28" borderId="35" xfId="40" applyNumberFormat="1" applyFont="1" applyFill="1" applyBorder="1" applyAlignment="1">
      <alignment horizontal="left" vertical="top" wrapText="1"/>
    </xf>
    <xf numFmtId="0" fontId="42" fillId="27" borderId="38" xfId="40" applyNumberFormat="1" applyFont="1" applyFill="1" applyBorder="1" applyAlignment="1">
      <alignment horizontal="right" wrapText="1"/>
    </xf>
    <xf numFmtId="0" fontId="43" fillId="0" borderId="39" xfId="40" applyNumberFormat="1" applyFont="1" applyBorder="1" applyAlignment="1">
      <alignment horizontal="center" wrapText="1"/>
    </xf>
    <xf numFmtId="0" fontId="37" fillId="28" borderId="40" xfId="40" applyNumberFormat="1" applyFont="1" applyFill="1" applyBorder="1" applyAlignment="1">
      <alignment horizontal="left" vertical="top" wrapText="1"/>
    </xf>
    <xf numFmtId="0" fontId="36" fillId="27" borderId="43" xfId="40" applyNumberFormat="1" applyFont="1" applyFill="1" applyBorder="1" applyAlignment="1">
      <alignment horizontal="right" wrapText="1"/>
    </xf>
    <xf numFmtId="0" fontId="43" fillId="0" borderId="44" xfId="40" applyNumberFormat="1" applyFont="1" applyBorder="1" applyAlignment="1">
      <alignment horizontal="center" wrapText="1"/>
    </xf>
    <xf numFmtId="0" fontId="37" fillId="28" borderId="46" xfId="40" applyNumberFormat="1" applyFont="1" applyFill="1" applyBorder="1" applyAlignment="1">
      <alignment wrapText="1"/>
    </xf>
    <xf numFmtId="0" fontId="36" fillId="27" borderId="48" xfId="40" applyNumberFormat="1" applyFont="1" applyFill="1" applyBorder="1" applyAlignment="1">
      <alignment horizontal="left" wrapText="1"/>
    </xf>
    <xf numFmtId="0" fontId="43" fillId="0" borderId="48" xfId="40" applyNumberFormat="1" applyFont="1" applyBorder="1" applyAlignment="1">
      <alignment horizontal="center" wrapText="1"/>
    </xf>
    <xf numFmtId="0" fontId="36" fillId="28" borderId="36" xfId="40" applyNumberFormat="1" applyFont="1" applyFill="1" applyBorder="1" applyAlignment="1">
      <alignment wrapText="1"/>
    </xf>
    <xf numFmtId="0" fontId="36" fillId="28" borderId="37" xfId="40" applyNumberFormat="1" applyFont="1" applyFill="1" applyBorder="1" applyAlignment="1">
      <alignment horizontal="right" wrapText="1"/>
    </xf>
    <xf numFmtId="0" fontId="36" fillId="27" borderId="39" xfId="40" applyNumberFormat="1" applyFont="1" applyFill="1" applyBorder="1" applyAlignment="1">
      <alignment horizontal="left" wrapText="1"/>
    </xf>
    <xf numFmtId="0" fontId="1" fillId="28" borderId="36" xfId="40" applyNumberFormat="1" applyFill="1" applyBorder="1" applyAlignment="1">
      <alignment wrapText="1"/>
    </xf>
    <xf numFmtId="0" fontId="36" fillId="27" borderId="39" xfId="40" applyNumberFormat="1" applyFont="1" applyFill="1" applyBorder="1" applyAlignment="1">
      <alignment wrapText="1"/>
    </xf>
    <xf numFmtId="0" fontId="45" fillId="0" borderId="39" xfId="40" applyNumberFormat="1" applyFont="1" applyBorder="1" applyAlignment="1">
      <alignment horizontal="center" wrapText="1"/>
    </xf>
    <xf numFmtId="0" fontId="39" fillId="0" borderId="39" xfId="40" applyNumberFormat="1" applyFont="1" applyBorder="1" applyAlignment="1">
      <alignment horizontal="left" wrapText="1"/>
    </xf>
    <xf numFmtId="0" fontId="36" fillId="0" borderId="39" xfId="40" applyNumberFormat="1" applyFont="1" applyBorder="1" applyAlignment="1">
      <alignment wrapText="1"/>
    </xf>
    <xf numFmtId="0" fontId="36" fillId="0" borderId="39" xfId="40" applyNumberFormat="1" applyFont="1" applyBorder="1" applyAlignment="1">
      <alignment textRotation="255" wrapText="1"/>
    </xf>
    <xf numFmtId="0" fontId="37" fillId="0" borderId="0" xfId="40" applyNumberFormat="1" applyFont="1" applyAlignment="1">
      <alignment wrapText="1"/>
    </xf>
    <xf numFmtId="0" fontId="42" fillId="27" borderId="0" xfId="40" applyNumberFormat="1" applyFont="1" applyFill="1" applyAlignment="1">
      <alignment horizontal="right" wrapText="1"/>
    </xf>
    <xf numFmtId="0" fontId="36" fillId="0" borderId="0" xfId="40" applyNumberFormat="1" applyFont="1" applyAlignment="1">
      <alignment vertical="top" wrapText="1"/>
    </xf>
    <xf numFmtId="0" fontId="44" fillId="27" borderId="0" xfId="40" applyNumberFormat="1" applyFont="1" applyFill="1" applyAlignment="1">
      <alignment horizontal="left" wrapText="1"/>
    </xf>
    <xf numFmtId="0" fontId="43" fillId="0" borderId="73" xfId="40" applyNumberFormat="1" applyFont="1" applyBorder="1" applyAlignment="1">
      <alignment horizontal="center" wrapText="1"/>
    </xf>
    <xf numFmtId="0" fontId="43" fillId="0" borderId="72" xfId="40" applyNumberFormat="1" applyFont="1" applyBorder="1" applyAlignment="1">
      <alignment horizontal="center" wrapText="1"/>
    </xf>
    <xf numFmtId="0" fontId="36" fillId="0" borderId="39" xfId="40" applyNumberFormat="1" applyFont="1" applyBorder="1" applyAlignment="1">
      <alignment horizontal="left" wrapText="1"/>
    </xf>
    <xf numFmtId="0" fontId="41" fillId="24" borderId="33" xfId="40" applyNumberFormat="1" applyFont="1" applyFill="1" applyBorder="1" applyAlignment="1">
      <alignment horizontal="center" vertical="center" wrapText="1"/>
    </xf>
    <xf numFmtId="0" fontId="24" fillId="0" borderId="75" xfId="40" applyFont="1" applyBorder="1" applyAlignment="1">
      <alignment vertical="top"/>
    </xf>
    <xf numFmtId="0" fontId="24" fillId="24" borderId="17" xfId="40" applyNumberFormat="1" applyFont="1" applyFill="1" applyBorder="1" applyAlignment="1">
      <alignment horizontal="left" vertical="center" wrapText="1"/>
    </xf>
    <xf numFmtId="49" fontId="36" fillId="0" borderId="0" xfId="40" applyNumberFormat="1" applyFont="1" applyAlignment="1">
      <alignment horizontal="right" wrapText="1"/>
    </xf>
    <xf numFmtId="49" fontId="36" fillId="27" borderId="0" xfId="40" applyNumberFormat="1" applyFont="1" applyFill="1" applyAlignment="1">
      <alignment horizontal="right" wrapText="1"/>
    </xf>
    <xf numFmtId="49" fontId="36" fillId="28" borderId="37" xfId="40" applyNumberFormat="1" applyFont="1" applyFill="1" applyBorder="1" applyAlignment="1">
      <alignment horizontal="right" vertical="top" wrapText="1"/>
    </xf>
    <xf numFmtId="49" fontId="36" fillId="28" borderId="42" xfId="40" applyNumberFormat="1" applyFont="1" applyFill="1" applyBorder="1" applyAlignment="1">
      <alignment horizontal="right" vertical="top" wrapText="1"/>
    </xf>
    <xf numFmtId="49" fontId="36" fillId="28" borderId="37" xfId="40" applyNumberFormat="1" applyFont="1" applyFill="1" applyBorder="1" applyAlignment="1">
      <alignment horizontal="right" wrapText="1"/>
    </xf>
    <xf numFmtId="49" fontId="36" fillId="28" borderId="37" xfId="40" applyNumberFormat="1" applyFont="1" applyFill="1" applyBorder="1" applyAlignment="1">
      <alignment horizontal="right"/>
    </xf>
    <xf numFmtId="49" fontId="36" fillId="0" borderId="36" xfId="40" applyNumberFormat="1" applyFont="1" applyBorder="1" applyAlignment="1">
      <alignment horizontal="right" wrapText="1"/>
    </xf>
    <xf numFmtId="0" fontId="36" fillId="0" borderId="0" xfId="40" applyNumberFormat="1" applyFont="1" applyAlignment="1">
      <alignment vertical="center" wrapText="1"/>
    </xf>
    <xf numFmtId="0" fontId="36" fillId="27" borderId="0" xfId="40" applyNumberFormat="1" applyFont="1" applyFill="1" applyAlignment="1">
      <alignment vertical="center" wrapText="1"/>
    </xf>
    <xf numFmtId="0" fontId="36" fillId="28" borderId="36" xfId="40" applyNumberFormat="1" applyFont="1" applyFill="1" applyBorder="1" applyAlignment="1">
      <alignment horizontal="center" vertical="center" wrapText="1"/>
    </xf>
    <xf numFmtId="0" fontId="36" fillId="28" borderId="41" xfId="40" applyNumberFormat="1" applyFont="1" applyFill="1" applyBorder="1" applyAlignment="1">
      <alignment horizontal="center" vertical="center" wrapText="1"/>
    </xf>
    <xf numFmtId="0" fontId="37" fillId="28" borderId="46" xfId="40" applyNumberFormat="1" applyFont="1" applyFill="1" applyBorder="1" applyAlignment="1">
      <alignment vertical="center" wrapText="1"/>
    </xf>
    <xf numFmtId="0" fontId="36" fillId="28" borderId="36" xfId="40" applyNumberFormat="1" applyFont="1" applyFill="1" applyBorder="1" applyAlignment="1">
      <alignment vertical="center" wrapText="1"/>
    </xf>
    <xf numFmtId="0" fontId="1" fillId="28" borderId="36" xfId="40" applyNumberFormat="1" applyFill="1" applyBorder="1" applyAlignment="1">
      <alignment vertical="center" wrapText="1"/>
    </xf>
    <xf numFmtId="0" fontId="36" fillId="28" borderId="37" xfId="40" applyNumberFormat="1" applyFont="1" applyFill="1" applyBorder="1" applyAlignment="1">
      <alignment horizontal="left" vertical="top" wrapText="1"/>
    </xf>
    <xf numFmtId="49" fontId="36" fillId="28" borderId="37" xfId="40" applyNumberFormat="1" applyFont="1" applyFill="1" applyBorder="1" applyAlignment="1">
      <alignment horizontal="left" vertical="top" wrapText="1"/>
    </xf>
    <xf numFmtId="0" fontId="43" fillId="0" borderId="39" xfId="40" applyNumberFormat="1" applyFont="1" applyBorder="1" applyAlignment="1">
      <alignment horizontal="center" vertical="center" wrapText="1"/>
    </xf>
    <xf numFmtId="0" fontId="37" fillId="28" borderId="45" xfId="40" applyNumberFormat="1" applyFont="1" applyFill="1" applyBorder="1" applyAlignment="1">
      <alignment horizontal="left" vertical="top" wrapText="1"/>
    </xf>
    <xf numFmtId="0" fontId="36" fillId="28" borderId="46" xfId="40" applyNumberFormat="1" applyFont="1" applyFill="1" applyBorder="1" applyAlignment="1">
      <alignment horizontal="center" vertical="center" wrapText="1"/>
    </xf>
    <xf numFmtId="49" fontId="36" fillId="28" borderId="37" xfId="40" applyNumberFormat="1" applyFont="1" applyFill="1" applyBorder="1" applyAlignment="1">
      <alignment horizontal="right" vertical="top"/>
    </xf>
    <xf numFmtId="49" fontId="36" fillId="0" borderId="36" xfId="40" applyNumberFormat="1" applyFont="1" applyBorder="1" applyAlignment="1">
      <alignment horizontal="right"/>
    </xf>
    <xf numFmtId="0" fontId="36" fillId="0" borderId="36" xfId="40" applyNumberFormat="1" applyFont="1" applyBorder="1" applyAlignment="1">
      <alignment horizontal="right"/>
    </xf>
    <xf numFmtId="0" fontId="36" fillId="0" borderId="0" xfId="40" applyNumberFormat="1" applyFont="1" applyAlignment="1">
      <alignment horizontal="right"/>
    </xf>
    <xf numFmtId="0" fontId="37" fillId="0" borderId="30" xfId="40" applyNumberFormat="1" applyFont="1" applyBorder="1" applyAlignment="1">
      <alignment horizontal="left" vertical="top" wrapText="1"/>
    </xf>
    <xf numFmtId="0" fontId="37" fillId="27" borderId="0" xfId="40" applyNumberFormat="1" applyFont="1" applyFill="1" applyAlignment="1">
      <alignment horizontal="left" vertical="top" wrapText="1"/>
    </xf>
    <xf numFmtId="0" fontId="37" fillId="28" borderId="35" xfId="40" applyNumberFormat="1" applyFont="1" applyFill="1" applyBorder="1" applyAlignment="1">
      <alignment vertical="top" wrapText="1"/>
    </xf>
    <xf numFmtId="0" fontId="44" fillId="27" borderId="0" xfId="40" applyNumberFormat="1" applyFont="1" applyFill="1" applyAlignment="1">
      <alignment horizontal="left" vertical="top" wrapText="1"/>
    </xf>
    <xf numFmtId="0" fontId="37" fillId="0" borderId="0" xfId="40" applyNumberFormat="1" applyFont="1" applyAlignment="1">
      <alignment horizontal="left" vertical="top" wrapText="1"/>
    </xf>
    <xf numFmtId="0" fontId="36" fillId="0" borderId="0" xfId="40" applyNumberFormat="1" applyFont="1" applyAlignment="1">
      <alignment horizontal="left" wrapText="1"/>
    </xf>
    <xf numFmtId="0" fontId="37" fillId="28" borderId="35" xfId="40" applyNumberFormat="1" applyFont="1" applyFill="1" applyBorder="1" applyAlignment="1">
      <alignment horizontal="left" wrapText="1"/>
    </xf>
    <xf numFmtId="49" fontId="36" fillId="28" borderId="47" xfId="40" applyNumberFormat="1" applyFont="1" applyFill="1" applyBorder="1" applyAlignment="1">
      <alignment horizontal="left" vertical="top" wrapText="1"/>
    </xf>
    <xf numFmtId="0" fontId="36" fillId="28" borderId="37" xfId="40" applyFont="1" applyFill="1" applyBorder="1" applyAlignment="1">
      <alignment horizontal="left" vertical="top" wrapText="1"/>
    </xf>
    <xf numFmtId="0" fontId="23" fillId="0" borderId="11" xfId="40" applyFont="1" applyBorder="1" applyAlignment="1">
      <alignment horizontal="center" vertical="center"/>
    </xf>
    <xf numFmtId="0" fontId="26" fillId="0" borderId="11" xfId="40" applyFont="1" applyBorder="1" applyAlignment="1">
      <alignment horizontal="left"/>
    </xf>
    <xf numFmtId="0" fontId="25" fillId="24" borderId="11" xfId="40" applyFont="1" applyFill="1" applyBorder="1" applyAlignment="1">
      <alignment horizontal="left" vertical="center"/>
    </xf>
    <xf numFmtId="0" fontId="26" fillId="0" borderId="11" xfId="40" applyFont="1" applyBorder="1" applyAlignment="1">
      <alignment horizontal="left" vertical="center"/>
    </xf>
    <xf numFmtId="0" fontId="25" fillId="24" borderId="11" xfId="40" applyNumberFormat="1" applyFont="1" applyFill="1" applyBorder="1" applyAlignment="1">
      <alignment vertical="center" wrapText="1"/>
    </xf>
    <xf numFmtId="0" fontId="25" fillId="24" borderId="10" xfId="40" applyNumberFormat="1" applyFont="1" applyFill="1" applyBorder="1" applyAlignment="1"/>
    <xf numFmtId="0" fontId="26" fillId="24" borderId="10" xfId="40" applyNumberFormat="1" applyFont="1" applyFill="1" applyBorder="1" applyAlignment="1">
      <alignment horizontal="left"/>
    </xf>
    <xf numFmtId="0" fontId="26" fillId="24" borderId="22" xfId="40" applyNumberFormat="1" applyFont="1" applyFill="1" applyBorder="1" applyAlignment="1">
      <alignment horizontal="left"/>
    </xf>
    <xf numFmtId="0" fontId="26" fillId="24" borderId="12" xfId="40" applyNumberFormat="1" applyFont="1" applyFill="1" applyBorder="1" applyAlignment="1">
      <alignment horizontal="left"/>
    </xf>
    <xf numFmtId="0" fontId="26" fillId="24" borderId="10" xfId="40" applyNumberFormat="1" applyFont="1" applyFill="1" applyBorder="1" applyAlignment="1">
      <alignment horizontal="left" vertical="top" wrapText="1"/>
    </xf>
    <xf numFmtId="0" fontId="26" fillId="24" borderId="22" xfId="40" applyNumberFormat="1" applyFont="1" applyFill="1" applyBorder="1" applyAlignment="1">
      <alignment horizontal="left" vertical="top" wrapText="1"/>
    </xf>
    <xf numFmtId="0" fontId="26" fillId="24" borderId="12" xfId="40" applyNumberFormat="1" applyFont="1" applyFill="1" applyBorder="1" applyAlignment="1">
      <alignment horizontal="left" vertical="top" wrapText="1"/>
    </xf>
    <xf numFmtId="0" fontId="25" fillId="24" borderId="10" xfId="40" applyNumberFormat="1" applyFont="1" applyFill="1" applyBorder="1" applyAlignment="1">
      <alignment horizontal="left"/>
    </xf>
    <xf numFmtId="0" fontId="25" fillId="24" borderId="22" xfId="40" applyNumberFormat="1" applyFont="1" applyFill="1" applyBorder="1" applyAlignment="1">
      <alignment horizontal="left"/>
    </xf>
    <xf numFmtId="0" fontId="25" fillId="24" borderId="12" xfId="40" applyNumberFormat="1" applyFont="1" applyFill="1" applyBorder="1" applyAlignment="1">
      <alignment horizontal="left"/>
    </xf>
    <xf numFmtId="14" fontId="26" fillId="24" borderId="10" xfId="40" applyNumberFormat="1" applyFont="1" applyFill="1" applyBorder="1" applyAlignment="1">
      <alignment horizontal="left" vertical="top"/>
    </xf>
    <xf numFmtId="14" fontId="26" fillId="24" borderId="22" xfId="40" applyNumberFormat="1" applyFont="1" applyFill="1" applyBorder="1" applyAlignment="1">
      <alignment horizontal="left" vertical="top"/>
    </xf>
    <xf numFmtId="14" fontId="26" fillId="24" borderId="12" xfId="40" applyNumberFormat="1" applyFont="1" applyFill="1" applyBorder="1" applyAlignment="1">
      <alignment horizontal="left" vertical="top"/>
    </xf>
    <xf numFmtId="0" fontId="26" fillId="24" borderId="11" xfId="40" applyFont="1" applyFill="1" applyBorder="1" applyAlignment="1">
      <alignment horizontal="left"/>
    </xf>
    <xf numFmtId="0" fontId="25" fillId="24" borderId="11" xfId="40" applyFont="1" applyFill="1" applyBorder="1" applyAlignment="1">
      <alignment horizontal="left"/>
    </xf>
    <xf numFmtId="0" fontId="26" fillId="24" borderId="11" xfId="38" applyFont="1" applyFill="1" applyBorder="1" applyAlignment="1">
      <alignment vertical="top"/>
    </xf>
    <xf numFmtId="0" fontId="23" fillId="24" borderId="0" xfId="38" applyFont="1" applyFill="1" applyBorder="1" applyAlignment="1">
      <alignment horizontal="center"/>
    </xf>
    <xf numFmtId="0" fontId="25" fillId="24" borderId="10" xfId="40" applyFont="1" applyFill="1" applyBorder="1" applyAlignment="1">
      <alignment horizontal="center"/>
    </xf>
    <xf numFmtId="0" fontId="25" fillId="24" borderId="22" xfId="40" applyFont="1" applyFill="1" applyBorder="1" applyAlignment="1">
      <alignment horizontal="center"/>
    </xf>
    <xf numFmtId="0" fontId="25" fillId="24" borderId="12" xfId="40" applyFont="1" applyFill="1" applyBorder="1" applyAlignment="1">
      <alignment horizontal="center"/>
    </xf>
    <xf numFmtId="0" fontId="37" fillId="24" borderId="51" xfId="39" applyNumberFormat="1" applyFont="1" applyFill="1" applyBorder="1" applyAlignment="1">
      <alignment horizontal="left" wrapText="1"/>
    </xf>
    <xf numFmtId="0" fontId="37" fillId="24" borderId="54" xfId="39" applyNumberFormat="1" applyFont="1" applyFill="1" applyBorder="1" applyAlignment="1">
      <alignment horizontal="left" wrapText="1"/>
    </xf>
    <xf numFmtId="0" fontId="38" fillId="24" borderId="53" xfId="39" applyNumberFormat="1" applyFont="1" applyFill="1" applyBorder="1" applyAlignment="1">
      <alignment horizontal="left" wrapText="1"/>
    </xf>
    <xf numFmtId="0" fontId="38" fillId="24" borderId="52" xfId="39" applyNumberFormat="1" applyFont="1" applyFill="1" applyBorder="1" applyAlignment="1">
      <alignment horizontal="left" wrapText="1"/>
    </xf>
    <xf numFmtId="0" fontId="38" fillId="24" borderId="54" xfId="39" applyNumberFormat="1" applyFont="1" applyFill="1" applyBorder="1" applyAlignment="1">
      <alignment horizontal="left" wrapText="1"/>
    </xf>
    <xf numFmtId="0" fontId="37" fillId="24" borderId="53" xfId="39" applyNumberFormat="1" applyFont="1" applyFill="1" applyBorder="1" applyAlignment="1">
      <alignment horizontal="left" wrapText="1"/>
    </xf>
    <xf numFmtId="0" fontId="37" fillId="24" borderId="52" xfId="39" applyNumberFormat="1" applyFont="1" applyFill="1" applyBorder="1" applyAlignment="1">
      <alignment horizontal="left" wrapText="1"/>
    </xf>
    <xf numFmtId="0" fontId="39" fillId="24" borderId="53" xfId="39" quotePrefix="1" applyNumberFormat="1" applyFont="1" applyFill="1" applyBorder="1" applyAlignment="1">
      <alignment horizontal="center" wrapText="1"/>
    </xf>
    <xf numFmtId="0" fontId="39" fillId="24" borderId="52" xfId="39" applyNumberFormat="1" applyFont="1" applyFill="1" applyBorder="1" applyAlignment="1">
      <alignment horizontal="center" wrapText="1"/>
    </xf>
    <xf numFmtId="0" fontId="39" fillId="24" borderId="70" xfId="39" applyNumberFormat="1" applyFont="1" applyFill="1" applyBorder="1" applyAlignment="1">
      <alignment horizontal="center" wrapText="1"/>
    </xf>
    <xf numFmtId="0" fontId="37" fillId="24" borderId="80" xfId="39" applyNumberFormat="1" applyFont="1" applyFill="1" applyBorder="1" applyAlignment="1">
      <alignment horizontal="left" wrapText="1"/>
    </xf>
    <xf numFmtId="0" fontId="37" fillId="24" borderId="81" xfId="39" applyNumberFormat="1" applyFont="1" applyFill="1" applyBorder="1" applyAlignment="1">
      <alignment horizontal="left" wrapText="1"/>
    </xf>
    <xf numFmtId="0" fontId="38" fillId="24" borderId="78" xfId="39" applyNumberFormat="1" applyFont="1" applyFill="1" applyBorder="1" applyAlignment="1">
      <alignment horizontal="left" wrapText="1"/>
    </xf>
    <xf numFmtId="0" fontId="38" fillId="24" borderId="77" xfId="39" applyNumberFormat="1" applyFont="1" applyFill="1" applyBorder="1" applyAlignment="1">
      <alignment horizontal="left" wrapText="1"/>
    </xf>
    <xf numFmtId="0" fontId="38" fillId="24" borderId="79" xfId="39" applyNumberFormat="1" applyFont="1" applyFill="1" applyBorder="1" applyAlignment="1">
      <alignment horizontal="left" wrapText="1"/>
    </xf>
    <xf numFmtId="0" fontId="37" fillId="24" borderId="35" xfId="39" applyNumberFormat="1" applyFont="1" applyFill="1" applyBorder="1" applyAlignment="1">
      <alignment horizontal="left" wrapText="1"/>
    </xf>
    <xf numFmtId="0" fontId="37" fillId="24" borderId="36" xfId="39" applyNumberFormat="1" applyFont="1" applyFill="1" applyBorder="1" applyAlignment="1">
      <alignment horizontal="left" wrapText="1"/>
    </xf>
    <xf numFmtId="0" fontId="37" fillId="24" borderId="37" xfId="39" applyNumberFormat="1" applyFont="1" applyFill="1" applyBorder="1" applyAlignment="1">
      <alignment horizontal="left" wrapText="1"/>
    </xf>
    <xf numFmtId="0" fontId="38" fillId="24" borderId="76" xfId="39" applyNumberFormat="1" applyFont="1" applyFill="1" applyBorder="1" applyAlignment="1">
      <alignment horizontal="left" wrapText="1"/>
    </xf>
    <xf numFmtId="0" fontId="41" fillId="24" borderId="67" xfId="40" applyNumberFormat="1" applyFont="1" applyFill="1" applyBorder="1" applyAlignment="1">
      <alignment horizontal="center" vertical="center" wrapText="1"/>
    </xf>
    <xf numFmtId="0" fontId="41" fillId="24" borderId="66" xfId="40" applyNumberFormat="1" applyFont="1" applyFill="1" applyBorder="1" applyAlignment="1">
      <alignment horizontal="center" vertical="center" wrapText="1"/>
    </xf>
    <xf numFmtId="0" fontId="41" fillId="24" borderId="64" xfId="40" applyNumberFormat="1" applyFont="1" applyFill="1" applyBorder="1" applyAlignment="1">
      <alignment horizontal="center" vertical="center" wrapText="1"/>
    </xf>
    <xf numFmtId="0" fontId="41" fillId="24" borderId="62" xfId="40" applyNumberFormat="1" applyFont="1" applyFill="1" applyBorder="1" applyAlignment="1">
      <alignment horizontal="center" vertical="center" wrapText="1"/>
    </xf>
    <xf numFmtId="0" fontId="41" fillId="24" borderId="65" xfId="40" applyNumberFormat="1" applyFont="1" applyFill="1" applyBorder="1" applyAlignment="1">
      <alignment horizontal="center" vertical="center" wrapText="1"/>
    </xf>
    <xf numFmtId="0" fontId="41" fillId="24" borderId="33" xfId="40" applyNumberFormat="1" applyFont="1" applyFill="1" applyBorder="1" applyAlignment="1">
      <alignment horizontal="center" vertical="center" wrapText="1"/>
    </xf>
    <xf numFmtId="0" fontId="41" fillId="24" borderId="63" xfId="40" applyNumberFormat="1" applyFont="1" applyFill="1" applyBorder="1" applyAlignment="1">
      <alignment horizontal="center" vertical="center" wrapText="1"/>
    </xf>
    <xf numFmtId="0" fontId="37" fillId="24" borderId="49" xfId="39" applyNumberFormat="1" applyFont="1" applyFill="1" applyBorder="1" applyAlignment="1">
      <alignment horizontal="left" wrapText="1"/>
    </xf>
    <xf numFmtId="0" fontId="37" fillId="24" borderId="12" xfId="39" applyNumberFormat="1" applyFont="1" applyFill="1" applyBorder="1" applyAlignment="1">
      <alignment horizontal="left" wrapText="1"/>
    </xf>
    <xf numFmtId="0" fontId="38" fillId="24" borderId="10" xfId="39" applyNumberFormat="1" applyFont="1" applyFill="1" applyBorder="1" applyAlignment="1">
      <alignment horizontal="center" wrapText="1"/>
    </xf>
    <xf numFmtId="0" fontId="38" fillId="24" borderId="22" xfId="39" applyNumberFormat="1" applyFont="1" applyFill="1" applyBorder="1" applyAlignment="1">
      <alignment horizontal="center" wrapText="1"/>
    </xf>
    <xf numFmtId="0" fontId="39" fillId="24" borderId="68" xfId="39" applyNumberFormat="1" applyFont="1" applyFill="1" applyBorder="1" applyAlignment="1">
      <alignment horizontal="center" wrapText="1"/>
    </xf>
    <xf numFmtId="0" fontId="39" fillId="24" borderId="22" xfId="39" applyNumberFormat="1" applyFont="1" applyFill="1" applyBorder="1" applyAlignment="1">
      <alignment horizontal="center" wrapText="1"/>
    </xf>
    <xf numFmtId="0" fontId="39" fillId="24" borderId="71" xfId="39" applyNumberFormat="1" applyFont="1" applyFill="1" applyBorder="1" applyAlignment="1">
      <alignment horizontal="center" wrapText="1"/>
    </xf>
    <xf numFmtId="0" fontId="38" fillId="24" borderId="57" xfId="39" applyNumberFormat="1" applyFont="1" applyFill="1" applyBorder="1" applyAlignment="1">
      <alignment horizontal="left" wrapText="1"/>
    </xf>
    <xf numFmtId="0" fontId="38" fillId="24" borderId="31" xfId="39" applyNumberFormat="1" applyFont="1" applyFill="1" applyBorder="1" applyAlignment="1">
      <alignment horizontal="left" wrapText="1"/>
    </xf>
    <xf numFmtId="0" fontId="38" fillId="24" borderId="32" xfId="39" applyNumberFormat="1" applyFont="1" applyFill="1" applyBorder="1" applyAlignment="1">
      <alignment horizontal="left" wrapText="1"/>
    </xf>
    <xf numFmtId="0" fontId="40" fillId="24" borderId="49" xfId="40" applyNumberFormat="1" applyFont="1" applyFill="1" applyBorder="1" applyAlignment="1">
      <alignment horizontal="center" vertical="center" wrapText="1"/>
    </xf>
    <xf numFmtId="0" fontId="40" fillId="24" borderId="12" xfId="40" applyNumberFormat="1" applyFont="1" applyFill="1" applyBorder="1" applyAlignment="1">
      <alignment horizontal="center" vertical="center" wrapText="1"/>
    </xf>
    <xf numFmtId="0" fontId="40" fillId="24" borderId="10" xfId="40" applyNumberFormat="1" applyFont="1" applyFill="1" applyBorder="1" applyAlignment="1">
      <alignment horizontal="center" vertical="center" wrapText="1"/>
    </xf>
    <xf numFmtId="0" fontId="40" fillId="24" borderId="22" xfId="40" applyNumberFormat="1" applyFont="1" applyFill="1" applyBorder="1" applyAlignment="1">
      <alignment horizontal="center" vertical="center" wrapText="1"/>
    </xf>
    <xf numFmtId="0" fontId="40" fillId="24" borderId="50" xfId="40" applyNumberFormat="1" applyFont="1" applyFill="1" applyBorder="1" applyAlignment="1">
      <alignment horizontal="center" vertical="center" wrapText="1"/>
    </xf>
    <xf numFmtId="0" fontId="40" fillId="24" borderId="68" xfId="40" applyNumberFormat="1" applyFont="1" applyFill="1" applyBorder="1" applyAlignment="1">
      <alignment horizontal="center" vertical="center" wrapText="1"/>
    </xf>
    <xf numFmtId="0" fontId="40" fillId="24" borderId="69" xfId="40" applyNumberFormat="1" applyFont="1" applyFill="1" applyBorder="1" applyAlignment="1">
      <alignment horizontal="center" vertical="center" wrapText="1"/>
    </xf>
    <xf numFmtId="0" fontId="37" fillId="31" borderId="82" xfId="40" applyNumberFormat="1" applyFont="1" applyFill="1" applyBorder="1" applyAlignment="1">
      <alignment horizontal="center" vertical="center" wrapText="1"/>
    </xf>
    <xf numFmtId="0" fontId="37" fillId="31" borderId="83" xfId="40" applyNumberFormat="1" applyFont="1" applyFill="1" applyBorder="1" applyAlignment="1">
      <alignment horizontal="center" vertical="center" wrapText="1"/>
    </xf>
    <xf numFmtId="0" fontId="37" fillId="31" borderId="84" xfId="40" applyNumberFormat="1" applyFont="1" applyFill="1" applyBorder="1" applyAlignment="1">
      <alignment horizontal="center" vertical="center" wrapText="1"/>
    </xf>
    <xf numFmtId="0" fontId="37" fillId="27" borderId="74" xfId="40" applyNumberFormat="1" applyFont="1" applyFill="1" applyBorder="1" applyAlignment="1">
      <alignment horizontal="center" vertical="top" wrapText="1"/>
    </xf>
    <xf numFmtId="0" fontId="37" fillId="27" borderId="59" xfId="40" applyNumberFormat="1" applyFont="1" applyFill="1" applyBorder="1" applyAlignment="1">
      <alignment horizontal="center" vertical="top" wrapText="1"/>
    </xf>
    <xf numFmtId="0" fontId="37" fillId="27" borderId="48" xfId="40" applyNumberFormat="1" applyFont="1" applyFill="1" applyBorder="1" applyAlignment="1">
      <alignment horizontal="center" vertical="top" wrapText="1"/>
    </xf>
    <xf numFmtId="0" fontId="37" fillId="27" borderId="38" xfId="40" applyNumberFormat="1" applyFont="1" applyFill="1" applyBorder="1" applyAlignment="1">
      <alignment horizontal="center" vertical="top" wrapText="1"/>
    </xf>
    <xf numFmtId="0" fontId="37" fillId="27" borderId="0" xfId="40" applyNumberFormat="1" applyFont="1" applyFill="1" applyAlignment="1">
      <alignment horizontal="center" vertical="top" wrapText="1"/>
    </xf>
    <xf numFmtId="0" fontId="36" fillId="0" borderId="35" xfId="40" applyNumberFormat="1" applyFont="1" applyBorder="1" applyAlignment="1">
      <alignment horizontal="left" wrapText="1"/>
    </xf>
    <xf numFmtId="0" fontId="36" fillId="0" borderId="36" xfId="40" applyNumberFormat="1" applyFont="1" applyBorder="1" applyAlignment="1">
      <alignment horizontal="left" wrapText="1"/>
    </xf>
    <xf numFmtId="0" fontId="36" fillId="0" borderId="37" xfId="40" applyNumberFormat="1" applyFont="1" applyBorder="1" applyAlignment="1">
      <alignment horizontal="left" wrapText="1"/>
    </xf>
    <xf numFmtId="0" fontId="46" fillId="0" borderId="35" xfId="40" applyNumberFormat="1" applyFont="1" applyBorder="1" applyAlignment="1">
      <alignment horizontal="left" wrapText="1"/>
    </xf>
    <xf numFmtId="0" fontId="46" fillId="0" borderId="36" xfId="40" applyNumberFormat="1" applyFont="1" applyBorder="1" applyAlignment="1">
      <alignment horizontal="left" wrapText="1"/>
    </xf>
    <xf numFmtId="0" fontId="46" fillId="0" borderId="37" xfId="40" applyNumberFormat="1" applyFont="1" applyBorder="1" applyAlignment="1">
      <alignment horizontal="left" wrapText="1"/>
    </xf>
    <xf numFmtId="0" fontId="36" fillId="0" borderId="35" xfId="40" applyNumberFormat="1" applyFont="1" applyBorder="1" applyAlignment="1">
      <alignment horizontal="left" vertical="top" wrapText="1"/>
    </xf>
    <xf numFmtId="0" fontId="36" fillId="0" borderId="36" xfId="40" applyNumberFormat="1" applyFont="1" applyBorder="1" applyAlignment="1">
      <alignment horizontal="left" vertical="top" wrapText="1"/>
    </xf>
    <xf numFmtId="0" fontId="36" fillId="0" borderId="37" xfId="40" applyNumberFormat="1" applyFont="1" applyBorder="1" applyAlignment="1">
      <alignment horizontal="left" vertical="top" wrapText="1"/>
    </xf>
    <xf numFmtId="0" fontId="37" fillId="24" borderId="55" xfId="39" applyNumberFormat="1" applyFont="1" applyFill="1" applyBorder="1" applyAlignment="1">
      <alignment horizontal="left" wrapText="1"/>
    </xf>
    <xf numFmtId="0" fontId="37" fillId="24" borderId="56" xfId="39" applyNumberFormat="1" applyFont="1" applyFill="1" applyBorder="1" applyAlignment="1">
      <alignment horizontal="left" wrapText="1"/>
    </xf>
    <xf numFmtId="0" fontId="38" fillId="24" borderId="58" xfId="39" applyNumberFormat="1" applyFont="1" applyFill="1" applyBorder="1" applyAlignment="1">
      <alignment horizontal="left" wrapText="1"/>
    </xf>
    <xf numFmtId="0" fontId="38" fillId="24" borderId="60" xfId="39" applyNumberFormat="1" applyFont="1" applyFill="1" applyBorder="1" applyAlignment="1">
      <alignment horizontal="left" wrapText="1"/>
    </xf>
    <xf numFmtId="0" fontId="38" fillId="24" borderId="61" xfId="39" applyNumberFormat="1" applyFont="1" applyFill="1" applyBorder="1" applyAlignment="1">
      <alignment horizontal="left" wrapText="1"/>
    </xf>
    <xf numFmtId="0" fontId="37" fillId="31" borderId="38" xfId="40" applyNumberFormat="1" applyFont="1" applyFill="1" applyBorder="1" applyAlignment="1">
      <alignment horizontal="center" vertical="center" wrapText="1"/>
    </xf>
    <xf numFmtId="0" fontId="37" fillId="31" borderId="0" xfId="40" applyNumberFormat="1" applyFont="1" applyFill="1" applyAlignment="1">
      <alignment horizontal="center" vertical="center" wrapText="1"/>
    </xf>
    <xf numFmtId="0" fontId="37" fillId="31" borderId="43" xfId="40" applyNumberFormat="1" applyFont="1" applyFill="1" applyBorder="1" applyAlignment="1">
      <alignment horizontal="center" vertical="center" wrapText="1"/>
    </xf>
    <xf numFmtId="0" fontId="36" fillId="0" borderId="39" xfId="40" applyNumberFormat="1" applyFont="1" applyBorder="1" applyAlignment="1">
      <alignment horizontal="left" wrapText="1"/>
    </xf>
    <xf numFmtId="0" fontId="46" fillId="0" borderId="39" xfId="40" applyNumberFormat="1" applyFont="1" applyBorder="1" applyAlignment="1">
      <alignment horizontal="left" wrapText="1"/>
    </xf>
    <xf numFmtId="0" fontId="36" fillId="0" borderId="39" xfId="40" applyNumberFormat="1" applyFont="1" applyBorder="1" applyAlignment="1">
      <alignment horizontal="left" vertical="top"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_Functional Test Case v1.0" xfId="38" xr:uid="{00000000-0005-0000-0000-000026000000}"/>
    <cellStyle name="Normal_Sheet1" xfId="39" xr:uid="{00000000-0005-0000-0000-000027000000}"/>
    <cellStyle name="Normal_Template_UnitTest Case_v0.9" xfId="40" xr:uid="{00000000-0005-0000-0000-00002800000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 name="標準_結合試験(AllOvertheWorld)" xfId="46" xr:uid="{00000000-0005-0000-0000-00002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176588220590071"/>
          <c:y val="3.90625E-2"/>
        </c:manualLayout>
      </c:layout>
      <c:overlay val="0"/>
      <c:spPr>
        <a:noFill/>
        <a:ln w="25400">
          <a:noFill/>
        </a:ln>
      </c:spPr>
    </c:title>
    <c:autoTitleDeleted val="0"/>
    <c:plotArea>
      <c:layout>
        <c:manualLayout>
          <c:layoutTarget val="inner"/>
          <c:xMode val="edge"/>
          <c:yMode val="edge"/>
          <c:x val="0.31652747649541668"/>
          <c:y val="0.36718820035591193"/>
          <c:w val="0.27451055483673309"/>
          <c:h val="0.3828132301582911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F5F-4A70-A782-978EC3E30BE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F5F-4A70-A782-978EC3E30BE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F5F-4A70-A782-978EC3E30BEB}"/>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Report'!$G$10:$I$10</c:f>
              <c:strCache>
                <c:ptCount val="3"/>
                <c:pt idx="0">
                  <c:v>N</c:v>
                </c:pt>
                <c:pt idx="1">
                  <c:v>A</c:v>
                </c:pt>
                <c:pt idx="2">
                  <c:v>B</c:v>
                </c:pt>
              </c:strCache>
            </c:strRef>
          </c:cat>
          <c:val>
            <c:numRef>
              <c:f>'Test Report'!$G$14:$I$14</c:f>
              <c:numCache>
                <c:formatCode>General</c:formatCode>
                <c:ptCount val="3"/>
                <c:pt idx="0">
                  <c:v>14</c:v>
                </c:pt>
                <c:pt idx="1">
                  <c:v>34</c:v>
                </c:pt>
                <c:pt idx="2">
                  <c:v>2</c:v>
                </c:pt>
              </c:numCache>
            </c:numRef>
          </c:val>
          <c:extLst>
            <c:ext xmlns:c16="http://schemas.microsoft.com/office/drawing/2014/chart" uri="{C3380CC4-5D6E-409C-BE32-E72D297353CC}">
              <c16:uniqueId val="{00000003-1F5F-4A70-A782-978EC3E30BEB}"/>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1F5F-4A70-A782-978EC3E30BEB}"/>
              </c:ext>
            </c:extLst>
          </c:dPt>
          <c:dPt>
            <c:idx val="1"/>
            <c:bubble3D val="0"/>
            <c:extLst>
              <c:ext xmlns:c16="http://schemas.microsoft.com/office/drawing/2014/chart" uri="{C3380CC4-5D6E-409C-BE32-E72D297353CC}">
                <c16:uniqueId val="{00000005-1F5F-4A70-A782-978EC3E30BE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1F5F-4A70-A782-978EC3E30BE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Report'!$G$10:$I$10</c:f>
              <c:strCache>
                <c:ptCount val="3"/>
                <c:pt idx="0">
                  <c:v>N</c:v>
                </c:pt>
                <c:pt idx="1">
                  <c:v>A</c:v>
                </c:pt>
                <c:pt idx="2">
                  <c:v>B</c:v>
                </c:pt>
              </c:strCache>
            </c:strRef>
          </c:cat>
          <c:val>
            <c:numRef>
              <c:f>'Test Report'!$G$13:$I$13</c:f>
              <c:numCache>
                <c:formatCode>General</c:formatCode>
                <c:ptCount val="3"/>
              </c:numCache>
            </c:numRef>
          </c:val>
          <c:extLst>
            <c:ext xmlns:c16="http://schemas.microsoft.com/office/drawing/2014/chart" uri="{C3380CC4-5D6E-409C-BE32-E72D297353CC}">
              <c16:uniqueId val="{00000007-1F5F-4A70-A782-978EC3E30BEB}"/>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1F5F-4A70-A782-978EC3E30BEB}"/>
              </c:ext>
            </c:extLst>
          </c:dPt>
          <c:dPt>
            <c:idx val="1"/>
            <c:bubble3D val="0"/>
            <c:extLst>
              <c:ext xmlns:c16="http://schemas.microsoft.com/office/drawing/2014/chart" uri="{C3380CC4-5D6E-409C-BE32-E72D297353CC}">
                <c16:uniqueId val="{00000009-1F5F-4A70-A782-978EC3E30BEB}"/>
              </c:ext>
            </c:extLst>
          </c:dPt>
          <c:dPt>
            <c:idx val="2"/>
            <c:bubble3D val="0"/>
            <c:extLst>
              <c:ext xmlns:c16="http://schemas.microsoft.com/office/drawing/2014/chart" uri="{C3380CC4-5D6E-409C-BE32-E72D297353CC}">
                <c16:uniqueId val="{0000000A-1F5F-4A70-A782-978EC3E30BE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Report'!$G$10:$I$10</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1F5F-4A70-A782-978EC3E30BEB}"/>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1F5F-4A70-A782-978EC3E30BEB}"/>
              </c:ext>
            </c:extLst>
          </c:dPt>
          <c:dPt>
            <c:idx val="1"/>
            <c:bubble3D val="0"/>
            <c:extLst>
              <c:ext xmlns:c16="http://schemas.microsoft.com/office/drawing/2014/chart" uri="{C3380CC4-5D6E-409C-BE32-E72D297353CC}">
                <c16:uniqueId val="{0000000D-1F5F-4A70-A782-978EC3E30BEB}"/>
              </c:ext>
            </c:extLst>
          </c:dPt>
          <c:dPt>
            <c:idx val="2"/>
            <c:bubble3D val="0"/>
            <c:extLst>
              <c:ext xmlns:c16="http://schemas.microsoft.com/office/drawing/2014/chart" uri="{C3380CC4-5D6E-409C-BE32-E72D297353CC}">
                <c16:uniqueId val="{0000000E-1F5F-4A70-A782-978EC3E30BE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Report'!$G$10:$I$10</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1F5F-4A70-A782-978EC3E30BEB}"/>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1F5F-4A70-A782-978EC3E30BE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1F5F-4A70-A782-978EC3E30BE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1F5F-4A70-A782-978EC3E30BE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Report'!$G$10:$I$10</c:f>
              <c:strCache>
                <c:ptCount val="3"/>
                <c:pt idx="0">
                  <c:v>N</c:v>
                </c:pt>
                <c:pt idx="1">
                  <c:v>A</c:v>
                </c:pt>
                <c:pt idx="2">
                  <c:v>B</c:v>
                </c:pt>
              </c:strCache>
            </c:strRef>
          </c:cat>
          <c:val>
            <c:numRef>
              <c:f>'Test Report'!$G$14:$I$14</c:f>
              <c:numCache>
                <c:formatCode>General</c:formatCode>
                <c:ptCount val="3"/>
                <c:pt idx="0">
                  <c:v>14</c:v>
                </c:pt>
                <c:pt idx="1">
                  <c:v>34</c:v>
                </c:pt>
                <c:pt idx="2">
                  <c:v>2</c:v>
                </c:pt>
              </c:numCache>
            </c:numRef>
          </c:val>
          <c:extLst>
            <c:ext xmlns:c16="http://schemas.microsoft.com/office/drawing/2014/chart" uri="{C3380CC4-5D6E-409C-BE32-E72D297353CC}">
              <c16:uniqueId val="{00000013-1F5F-4A70-A782-978EC3E30BEB}"/>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90196313696082109"/>
          <c:y val="0.44531332020997372"/>
          <c:w val="7.8431666629906527E-2"/>
          <c:h val="0.20312541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384439359267734"/>
          <c:y val="3.9525691699604744E-2"/>
        </c:manualLayout>
      </c:layout>
      <c:overlay val="0"/>
      <c:spPr>
        <a:noFill/>
        <a:ln w="25400">
          <a:noFill/>
        </a:ln>
      </c:spPr>
    </c:title>
    <c:autoTitleDeleted val="0"/>
    <c:plotArea>
      <c:layout>
        <c:manualLayout>
          <c:layoutTarget val="inner"/>
          <c:xMode val="edge"/>
          <c:yMode val="edge"/>
          <c:x val="0.30892448512585813"/>
          <c:y val="0.3952576798296995"/>
          <c:w val="0.18764302059496568"/>
          <c:h val="0.3241112974603536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CC0-4062-A07E-39CF36B19BF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CC0-4062-A07E-39CF36B19BF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CC0-4062-A07E-39CF36B19BFB}"/>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Report'!$D$10:$F$10</c:f>
              <c:strCache>
                <c:ptCount val="3"/>
                <c:pt idx="0">
                  <c:v>Passed</c:v>
                </c:pt>
                <c:pt idx="1">
                  <c:v>Failed</c:v>
                </c:pt>
                <c:pt idx="2">
                  <c:v>Untested</c:v>
                </c:pt>
              </c:strCache>
            </c:strRef>
          </c:cat>
          <c:val>
            <c:numRef>
              <c:f>'Test Report'!$D$14:$F$14</c:f>
              <c:numCache>
                <c:formatCode>General</c:formatCode>
                <c:ptCount val="3"/>
                <c:pt idx="0">
                  <c:v>50</c:v>
                </c:pt>
                <c:pt idx="1">
                  <c:v>0</c:v>
                </c:pt>
                <c:pt idx="2">
                  <c:v>0</c:v>
                </c:pt>
              </c:numCache>
            </c:numRef>
          </c:val>
          <c:extLst>
            <c:ext xmlns:c16="http://schemas.microsoft.com/office/drawing/2014/chart" uri="{C3380CC4-5D6E-409C-BE32-E72D297353CC}">
              <c16:uniqueId val="{00000003-7CC0-4062-A07E-39CF36B19BFB}"/>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7CC0-4062-A07E-39CF36B19BFB}"/>
              </c:ext>
            </c:extLst>
          </c:dPt>
          <c:dPt>
            <c:idx val="1"/>
            <c:bubble3D val="0"/>
            <c:extLst>
              <c:ext xmlns:c16="http://schemas.microsoft.com/office/drawing/2014/chart" uri="{C3380CC4-5D6E-409C-BE32-E72D297353CC}">
                <c16:uniqueId val="{00000005-7CC0-4062-A07E-39CF36B19BF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7CC0-4062-A07E-39CF36B19BFB}"/>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Report'!$D$10:$F$10</c:f>
              <c:strCache>
                <c:ptCount val="3"/>
                <c:pt idx="0">
                  <c:v>Passed</c:v>
                </c:pt>
                <c:pt idx="1">
                  <c:v>Failed</c:v>
                </c:pt>
                <c:pt idx="2">
                  <c:v>Untested</c:v>
                </c:pt>
              </c:strCache>
            </c:strRef>
          </c:cat>
          <c:val>
            <c:numRef>
              <c:f>'Test Report'!$D$13:$F$13</c:f>
              <c:numCache>
                <c:formatCode>General</c:formatCode>
                <c:ptCount val="3"/>
              </c:numCache>
            </c:numRef>
          </c:val>
          <c:extLst>
            <c:ext xmlns:c16="http://schemas.microsoft.com/office/drawing/2014/chart" uri="{C3380CC4-5D6E-409C-BE32-E72D297353CC}">
              <c16:uniqueId val="{00000007-7CC0-4062-A07E-39CF36B19BFB}"/>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7CC0-4062-A07E-39CF36B19BFB}"/>
              </c:ext>
            </c:extLst>
          </c:dPt>
          <c:dPt>
            <c:idx val="1"/>
            <c:bubble3D val="0"/>
            <c:extLst>
              <c:ext xmlns:c16="http://schemas.microsoft.com/office/drawing/2014/chart" uri="{C3380CC4-5D6E-409C-BE32-E72D297353CC}">
                <c16:uniqueId val="{00000009-7CC0-4062-A07E-39CF36B19BFB}"/>
              </c:ext>
            </c:extLst>
          </c:dPt>
          <c:dPt>
            <c:idx val="2"/>
            <c:bubble3D val="0"/>
            <c:extLst>
              <c:ext xmlns:c16="http://schemas.microsoft.com/office/drawing/2014/chart" uri="{C3380CC4-5D6E-409C-BE32-E72D297353CC}">
                <c16:uniqueId val="{0000000A-7CC0-4062-A07E-39CF36B19BFB}"/>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Report'!$D$10:$F$10</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7CC0-4062-A07E-39CF36B19BFB}"/>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7CC0-4062-A07E-39CF36B19BFB}"/>
              </c:ext>
            </c:extLst>
          </c:dPt>
          <c:dPt>
            <c:idx val="1"/>
            <c:bubble3D val="0"/>
            <c:extLst>
              <c:ext xmlns:c16="http://schemas.microsoft.com/office/drawing/2014/chart" uri="{C3380CC4-5D6E-409C-BE32-E72D297353CC}">
                <c16:uniqueId val="{0000000D-7CC0-4062-A07E-39CF36B19BFB}"/>
              </c:ext>
            </c:extLst>
          </c:dPt>
          <c:dPt>
            <c:idx val="2"/>
            <c:bubble3D val="0"/>
            <c:extLst>
              <c:ext xmlns:c16="http://schemas.microsoft.com/office/drawing/2014/chart" uri="{C3380CC4-5D6E-409C-BE32-E72D297353CC}">
                <c16:uniqueId val="{0000000E-7CC0-4062-A07E-39CF36B19BFB}"/>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Report'!$D$10:$F$10</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7CC0-4062-A07E-39CF36B19BFB}"/>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7CC0-4062-A07E-39CF36B19BF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7CC0-4062-A07E-39CF36B19BF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7CC0-4062-A07E-39CF36B19BFB}"/>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Report'!$D$10:$F$10</c:f>
              <c:strCache>
                <c:ptCount val="3"/>
                <c:pt idx="0">
                  <c:v>Passed</c:v>
                </c:pt>
                <c:pt idx="1">
                  <c:v>Failed</c:v>
                </c:pt>
                <c:pt idx="2">
                  <c:v>Untested</c:v>
                </c:pt>
              </c:strCache>
            </c:strRef>
          </c:cat>
          <c:val>
            <c:numRef>
              <c:f>'Test Report'!$D$14:$F$14</c:f>
              <c:numCache>
                <c:formatCode>General</c:formatCode>
                <c:ptCount val="3"/>
                <c:pt idx="0">
                  <c:v>50</c:v>
                </c:pt>
                <c:pt idx="1">
                  <c:v>0</c:v>
                </c:pt>
                <c:pt idx="2">
                  <c:v>0</c:v>
                </c:pt>
              </c:numCache>
            </c:numRef>
          </c:val>
          <c:extLst>
            <c:ext xmlns:c16="http://schemas.microsoft.com/office/drawing/2014/chart" uri="{C3380CC4-5D6E-409C-BE32-E72D297353CC}">
              <c16:uniqueId val="{00000013-7CC0-4062-A07E-39CF36B19BFB}"/>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986270022883295"/>
          <c:y val="0.42292573112155446"/>
          <c:w val="0.18535469107551483"/>
          <c:h val="0.24110713433548076"/>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36" name="Picture 2">
          <a:extLst>
            <a:ext uri="{FF2B5EF4-FFF2-40B4-BE49-F238E27FC236}">
              <a16:creationId xmlns:a16="http://schemas.microsoft.com/office/drawing/2014/main" id="{00BB2AD9-7DCD-4E4F-ABF1-A74BA668B2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685800</xdr:colOff>
      <xdr:row>21</xdr:row>
      <xdr:rowOff>9525</xdr:rowOff>
    </xdr:from>
    <xdr:to>
      <xdr:col>10</xdr:col>
      <xdr:colOff>0</xdr:colOff>
      <xdr:row>36</xdr:row>
      <xdr:rowOff>19050</xdr:rowOff>
    </xdr:to>
    <xdr:graphicFrame macro="">
      <xdr:nvGraphicFramePr>
        <xdr:cNvPr id="2069" name="Chart 16">
          <a:extLst>
            <a:ext uri="{FF2B5EF4-FFF2-40B4-BE49-F238E27FC236}">
              <a16:creationId xmlns:a16="http://schemas.microsoft.com/office/drawing/2014/main" id="{67F3898F-5FDC-4F28-A5FB-B05FC8F70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114300</xdr:colOff>
      <xdr:row>21</xdr:row>
      <xdr:rowOff>19050</xdr:rowOff>
    </xdr:from>
    <xdr:to>
      <xdr:col>5</xdr:col>
      <xdr:colOff>304800</xdr:colOff>
      <xdr:row>36</xdr:row>
      <xdr:rowOff>0</xdr:rowOff>
    </xdr:to>
    <xdr:graphicFrame macro="">
      <xdr:nvGraphicFramePr>
        <xdr:cNvPr id="2070" name="Chart 17">
          <a:extLst>
            <a:ext uri="{FF2B5EF4-FFF2-40B4-BE49-F238E27FC236}">
              <a16:creationId xmlns:a16="http://schemas.microsoft.com/office/drawing/2014/main" id="{231295FF-3F4C-4817-8F41-199EB3B50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iDat/Downloads/Template_UnitTest_Case_Example_v1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Sum"/>
      <sheetName val="Example"/>
      <sheetName val="AddUser"/>
    </sheetNames>
    <sheetDataSet>
      <sheetData sheetId="0"/>
      <sheetData sheetId="1"/>
      <sheetData sheetId="2">
        <row r="5">
          <cell r="F5">
            <v>100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49"/>
  <sheetViews>
    <sheetView topLeftCell="A16" workbookViewId="0">
      <selection activeCell="A50" sqref="A50"/>
    </sheetView>
  </sheetViews>
  <sheetFormatPr defaultRowHeight="13.5"/>
  <cols>
    <col min="1" max="1" width="119.5" style="71" customWidth="1"/>
    <col min="2" max="16384" width="9" style="71"/>
  </cols>
  <sheetData>
    <row r="1" spans="1:6" s="67" customFormat="1" ht="22.5">
      <c r="A1" s="66" t="s">
        <v>93</v>
      </c>
    </row>
    <row r="2" spans="1:6" s="67" customFormat="1" ht="22.5">
      <c r="A2" s="66"/>
    </row>
    <row r="3" spans="1:6" s="69" customFormat="1" ht="18">
      <c r="A3" s="68" t="s">
        <v>82</v>
      </c>
    </row>
    <row r="4" spans="1:6" ht="15" customHeight="1">
      <c r="A4" s="70" t="s">
        <v>90</v>
      </c>
    </row>
    <row r="5" spans="1:6" ht="15" customHeight="1">
      <c r="A5" s="70" t="s">
        <v>91</v>
      </c>
    </row>
    <row r="6" spans="1:6" ht="40.5">
      <c r="A6" s="78" t="s">
        <v>96</v>
      </c>
    </row>
    <row r="7" spans="1:6" ht="29.25" customHeight="1">
      <c r="A7" s="78" t="s">
        <v>97</v>
      </c>
      <c r="F7" s="71" t="s">
        <v>182</v>
      </c>
    </row>
    <row r="8" spans="1:6" s="77" customFormat="1" ht="30" customHeight="1">
      <c r="A8" s="76" t="s">
        <v>99</v>
      </c>
    </row>
    <row r="9" spans="1:6" ht="16.5" customHeight="1">
      <c r="A9" s="70" t="s">
        <v>120</v>
      </c>
    </row>
    <row r="10" spans="1:6" s="69" customFormat="1" ht="18">
      <c r="A10" s="68" t="s">
        <v>92</v>
      </c>
    </row>
    <row r="11" spans="1:6">
      <c r="A11" s="70" t="s">
        <v>100</v>
      </c>
    </row>
    <row r="12" spans="1:6" s="73" customFormat="1" ht="15.75">
      <c r="A12" s="72" t="s">
        <v>77</v>
      </c>
    </row>
    <row r="13" spans="1:6" ht="40.5">
      <c r="A13" s="74" t="s">
        <v>94</v>
      </c>
    </row>
    <row r="14" spans="1:6">
      <c r="A14" s="74" t="s">
        <v>98</v>
      </c>
    </row>
    <row r="15" spans="1:6" ht="27">
      <c r="A15" s="79" t="s">
        <v>101</v>
      </c>
    </row>
    <row r="16" spans="1:6">
      <c r="A16" s="70"/>
    </row>
    <row r="17" spans="1:4" s="73" customFormat="1" ht="15.75">
      <c r="A17" s="72" t="s">
        <v>102</v>
      </c>
    </row>
    <row r="18" spans="1:4">
      <c r="A18" s="70" t="s">
        <v>103</v>
      </c>
      <c r="B18" s="70"/>
    </row>
    <row r="19" spans="1:4">
      <c r="A19" s="74" t="s">
        <v>78</v>
      </c>
    </row>
    <row r="20" spans="1:4">
      <c r="A20" s="70" t="s">
        <v>104</v>
      </c>
      <c r="B20" s="70"/>
    </row>
    <row r="21" spans="1:4" ht="27">
      <c r="A21" s="78" t="s">
        <v>105</v>
      </c>
    </row>
    <row r="22" spans="1:4">
      <c r="A22" s="70" t="s">
        <v>106</v>
      </c>
      <c r="B22" s="75"/>
    </row>
    <row r="23" spans="1:4">
      <c r="A23" s="70" t="s">
        <v>107</v>
      </c>
      <c r="B23" s="70"/>
    </row>
    <row r="24" spans="1:4">
      <c r="A24" s="70" t="s">
        <v>83</v>
      </c>
      <c r="B24" s="70"/>
    </row>
    <row r="25" spans="1:4">
      <c r="A25" s="70" t="s">
        <v>108</v>
      </c>
      <c r="B25" s="70"/>
      <c r="C25" s="70" t="s">
        <v>73</v>
      </c>
      <c r="D25" s="70" t="s">
        <v>73</v>
      </c>
    </row>
    <row r="26" spans="1:4">
      <c r="A26" s="70" t="s">
        <v>74</v>
      </c>
    </row>
    <row r="27" spans="1:4">
      <c r="A27" s="70" t="s">
        <v>84</v>
      </c>
      <c r="B27" s="70"/>
    </row>
    <row r="28" spans="1:4">
      <c r="A28" s="70" t="s">
        <v>85</v>
      </c>
    </row>
    <row r="29" spans="1:4">
      <c r="A29" s="70" t="s">
        <v>86</v>
      </c>
    </row>
    <row r="30" spans="1:4">
      <c r="A30" s="70" t="s">
        <v>87</v>
      </c>
      <c r="B30" s="70"/>
      <c r="C30" s="70" t="s">
        <v>73</v>
      </c>
    </row>
    <row r="31" spans="1:4">
      <c r="A31" s="74" t="s">
        <v>79</v>
      </c>
    </row>
    <row r="32" spans="1:4" ht="30" customHeight="1">
      <c r="A32" s="78" t="s">
        <v>109</v>
      </c>
    </row>
    <row r="33" spans="1:2">
      <c r="A33" s="70" t="s">
        <v>75</v>
      </c>
    </row>
    <row r="34" spans="1:2">
      <c r="A34" s="70" t="s">
        <v>110</v>
      </c>
    </row>
    <row r="35" spans="1:2">
      <c r="A35" s="70" t="s">
        <v>111</v>
      </c>
      <c r="B35" s="70"/>
    </row>
    <row r="36" spans="1:2">
      <c r="A36" s="70" t="s">
        <v>112</v>
      </c>
      <c r="B36" s="70"/>
    </row>
    <row r="37" spans="1:2">
      <c r="A37" s="74" t="s">
        <v>80</v>
      </c>
    </row>
    <row r="38" spans="1:2">
      <c r="A38" s="70" t="s">
        <v>113</v>
      </c>
    </row>
    <row r="39" spans="1:2" ht="40.5">
      <c r="A39" s="76" t="s">
        <v>114</v>
      </c>
      <c r="B39" s="70"/>
    </row>
    <row r="40" spans="1:2">
      <c r="A40" s="76"/>
      <c r="B40" s="70"/>
    </row>
    <row r="41" spans="1:2" s="73" customFormat="1" ht="15.75">
      <c r="A41" s="72" t="s">
        <v>115</v>
      </c>
    </row>
    <row r="42" spans="1:2">
      <c r="A42" s="74" t="s">
        <v>116</v>
      </c>
    </row>
    <row r="43" spans="1:2">
      <c r="A43" s="74" t="s">
        <v>117</v>
      </c>
    </row>
    <row r="44" spans="1:2">
      <c r="A44" s="74" t="s">
        <v>81</v>
      </c>
    </row>
    <row r="45" spans="1:2">
      <c r="A45" s="74" t="s">
        <v>118</v>
      </c>
    </row>
    <row r="46" spans="1:2">
      <c r="A46" s="74" t="s">
        <v>119</v>
      </c>
    </row>
    <row r="47" spans="1:2">
      <c r="A47" s="74" t="s">
        <v>89</v>
      </c>
    </row>
    <row r="48" spans="1:2">
      <c r="A48" s="70" t="s">
        <v>76</v>
      </c>
    </row>
    <row r="49" spans="1:1">
      <c r="A49" s="70"/>
    </row>
  </sheetData>
  <phoneticPr fontId="49"/>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G14"/>
  <sheetViews>
    <sheetView workbookViewId="0">
      <selection activeCell="D31" sqref="D31"/>
    </sheetView>
  </sheetViews>
  <sheetFormatPr defaultRowHeight="12.75"/>
  <cols>
    <col min="1" max="1" width="2.25" style="4" customWidth="1"/>
    <col min="2" max="2" width="19.625" style="35" customWidth="1"/>
    <col min="3" max="3" width="9.25" style="4" customWidth="1"/>
    <col min="4" max="4" width="14.5" style="4" customWidth="1"/>
    <col min="5" max="5" width="8" style="4" customWidth="1"/>
    <col min="6" max="6" width="37" style="4" bestFit="1" customWidth="1"/>
    <col min="7" max="7" width="31" style="4" customWidth="1"/>
    <col min="8" max="16384" width="9" style="4"/>
  </cols>
  <sheetData>
    <row r="2" spans="1:7" s="3" customFormat="1" ht="75.75" customHeight="1">
      <c r="A2" s="1"/>
      <c r="B2" s="2"/>
      <c r="C2" s="188" t="s">
        <v>0</v>
      </c>
      <c r="D2" s="188"/>
      <c r="E2" s="188"/>
      <c r="F2" s="188"/>
      <c r="G2" s="188"/>
    </row>
    <row r="3" spans="1:7">
      <c r="B3" s="5"/>
      <c r="C3" s="6"/>
      <c r="F3" s="7"/>
    </row>
    <row r="4" spans="1:7" ht="14.25" customHeight="1">
      <c r="B4" s="8" t="s">
        <v>1</v>
      </c>
      <c r="C4" s="189" t="s">
        <v>183</v>
      </c>
      <c r="D4" s="189"/>
      <c r="E4" s="189"/>
      <c r="F4" s="8" t="s">
        <v>2</v>
      </c>
      <c r="G4" s="9" t="s">
        <v>122</v>
      </c>
    </row>
    <row r="5" spans="1:7" ht="14.25" customHeight="1">
      <c r="B5" s="8" t="s">
        <v>3</v>
      </c>
      <c r="C5" s="189" t="s">
        <v>121</v>
      </c>
      <c r="D5" s="189"/>
      <c r="E5" s="189"/>
      <c r="F5" s="8" t="s">
        <v>4</v>
      </c>
      <c r="G5" s="9" t="s">
        <v>123</v>
      </c>
    </row>
    <row r="6" spans="1:7" ht="15.75" customHeight="1">
      <c r="B6" s="190" t="s">
        <v>5</v>
      </c>
      <c r="C6" s="191" t="str">
        <f>C5&amp;"_"&amp;"XXX"&amp;"_"&amp;"vx.x"</f>
        <v>FSI_XXX_vx.x</v>
      </c>
      <c r="D6" s="191"/>
      <c r="E6" s="191"/>
      <c r="F6" s="8" t="s">
        <v>6</v>
      </c>
      <c r="G6" s="11" t="s">
        <v>7</v>
      </c>
    </row>
    <row r="7" spans="1:7" ht="13.5" customHeight="1">
      <c r="B7" s="190"/>
      <c r="C7" s="191"/>
      <c r="D7" s="191"/>
      <c r="E7" s="191"/>
      <c r="F7" s="8" t="s">
        <v>8</v>
      </c>
      <c r="G7" s="12"/>
    </row>
    <row r="8" spans="1:7">
      <c r="B8" s="13"/>
      <c r="C8" s="14"/>
      <c r="D8" s="15"/>
      <c r="E8" s="15"/>
      <c r="F8" s="16"/>
      <c r="G8" s="17"/>
    </row>
    <row r="9" spans="1:7">
      <c r="B9" s="18"/>
      <c r="C9" s="19"/>
      <c r="D9" s="19"/>
      <c r="E9" s="19"/>
      <c r="F9" s="19"/>
    </row>
    <row r="10" spans="1:7">
      <c r="B10" s="20" t="s">
        <v>9</v>
      </c>
    </row>
    <row r="11" spans="1:7" s="21" customFormat="1">
      <c r="B11" s="22" t="s">
        <v>10</v>
      </c>
      <c r="C11" s="23" t="s">
        <v>8</v>
      </c>
      <c r="D11" s="23" t="s">
        <v>11</v>
      </c>
      <c r="E11" s="23" t="s">
        <v>12</v>
      </c>
      <c r="F11" s="23" t="s">
        <v>13</v>
      </c>
      <c r="G11" s="24" t="s">
        <v>14</v>
      </c>
    </row>
    <row r="12" spans="1:7" s="25" customFormat="1" ht="21.75" customHeight="1">
      <c r="B12" s="26" t="s">
        <v>124</v>
      </c>
      <c r="C12" s="27" t="s">
        <v>125</v>
      </c>
      <c r="D12" s="28"/>
      <c r="E12" s="28" t="s">
        <v>62</v>
      </c>
      <c r="F12" s="29" t="s">
        <v>184</v>
      </c>
      <c r="G12" s="30" t="s">
        <v>15</v>
      </c>
    </row>
    <row r="13" spans="1:7" s="25" customFormat="1" ht="21.75" customHeight="1">
      <c r="B13" s="26" t="s">
        <v>124</v>
      </c>
      <c r="C13" s="27" t="s">
        <v>125</v>
      </c>
      <c r="D13" s="154"/>
      <c r="E13" s="28" t="s">
        <v>62</v>
      </c>
      <c r="F13" s="29" t="s">
        <v>185</v>
      </c>
      <c r="G13" s="30" t="s">
        <v>15</v>
      </c>
    </row>
    <row r="14" spans="1:7" s="25" customFormat="1" ht="19.5" customHeight="1">
      <c r="B14" s="31"/>
      <c r="C14" s="32"/>
      <c r="D14" s="33"/>
      <c r="E14" s="33"/>
      <c r="F14" s="33"/>
      <c r="G14" s="34"/>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I12"/>
  <sheetViews>
    <sheetView workbookViewId="0">
      <selection activeCell="G10" sqref="G10"/>
    </sheetView>
  </sheetViews>
  <sheetFormatPr defaultRowHeight="12.75"/>
  <cols>
    <col min="1" max="1" width="1.375" style="86" customWidth="1"/>
    <col min="2" max="2" width="7.125" style="86" customWidth="1"/>
    <col min="3" max="3" width="12.25" style="86" customWidth="1"/>
    <col min="4" max="4" width="14.75" style="86" bestFit="1" customWidth="1"/>
    <col min="5" max="5" width="26.125" style="82" bestFit="1" customWidth="1"/>
    <col min="6" max="6" width="21" style="83" customWidth="1"/>
    <col min="7" max="7" width="39.375" style="82" bestFit="1" customWidth="1"/>
    <col min="8" max="8" width="15.5" style="82" customWidth="1"/>
    <col min="9" max="9" width="30.25" style="82" customWidth="1"/>
    <col min="10" max="16384" width="9" style="86"/>
  </cols>
  <sheetData>
    <row r="1" spans="2:9" ht="25.5">
      <c r="B1" s="81"/>
      <c r="C1" s="81"/>
      <c r="D1" s="81"/>
      <c r="G1" s="84" t="s">
        <v>16</v>
      </c>
      <c r="H1" s="85"/>
    </row>
    <row r="2" spans="2:9" ht="13.5" customHeight="1">
      <c r="B2" s="81"/>
      <c r="C2" s="81"/>
      <c r="D2" s="81"/>
      <c r="G2" s="87"/>
      <c r="H2" s="87"/>
    </row>
    <row r="3" spans="2:9" ht="14.25" customHeight="1">
      <c r="B3" s="193" t="s">
        <v>1</v>
      </c>
      <c r="C3" s="193"/>
      <c r="D3" s="193"/>
      <c r="E3" s="193"/>
      <c r="F3" s="194" t="str">
        <f>Cover!C4</f>
        <v>Lab221x_Assignment06</v>
      </c>
      <c r="G3" s="195"/>
      <c r="H3" s="195"/>
      <c r="I3" s="196"/>
    </row>
    <row r="4" spans="2:9" ht="14.25" customHeight="1">
      <c r="B4" s="193" t="s">
        <v>3</v>
      </c>
      <c r="C4" s="193"/>
      <c r="D4" s="193"/>
      <c r="E4" s="193"/>
      <c r="F4" s="194" t="str">
        <f>Cover!C5</f>
        <v>FSI</v>
      </c>
      <c r="G4" s="195"/>
      <c r="H4" s="195"/>
      <c r="I4" s="196"/>
    </row>
    <row r="5" spans="2:9" ht="14.25" customHeight="1">
      <c r="B5" s="200" t="s">
        <v>95</v>
      </c>
      <c r="C5" s="201"/>
      <c r="D5" s="201"/>
      <c r="E5" s="202"/>
      <c r="F5" s="88">
        <v>100</v>
      </c>
      <c r="G5" s="89"/>
      <c r="H5" s="89"/>
      <c r="I5" s="90"/>
    </row>
    <row r="6" spans="2:9" s="91" customFormat="1" ht="12.75" customHeight="1">
      <c r="B6" s="192" t="s">
        <v>17</v>
      </c>
      <c r="C6" s="192"/>
      <c r="D6" s="192"/>
      <c r="E6" s="192"/>
      <c r="F6" s="197" t="s">
        <v>18</v>
      </c>
      <c r="G6" s="198"/>
      <c r="H6" s="198"/>
      <c r="I6" s="199"/>
    </row>
    <row r="7" spans="2:9">
      <c r="B7" s="92"/>
      <c r="C7" s="92"/>
      <c r="D7" s="92"/>
      <c r="E7" s="93"/>
      <c r="F7" s="94"/>
      <c r="G7" s="93"/>
      <c r="H7" s="93"/>
      <c r="I7" s="93"/>
    </row>
    <row r="8" spans="2:9" s="98" customFormat="1">
      <c r="B8" s="95"/>
      <c r="C8" s="95"/>
      <c r="D8" s="95"/>
      <c r="E8" s="96"/>
      <c r="F8" s="97"/>
      <c r="G8" s="96"/>
      <c r="H8" s="96"/>
      <c r="I8" s="96"/>
    </row>
    <row r="9" spans="2:9" s="106" customFormat="1" ht="21" customHeight="1">
      <c r="B9" s="99" t="s">
        <v>19</v>
      </c>
      <c r="C9" s="100" t="s">
        <v>20</v>
      </c>
      <c r="D9" s="101" t="s">
        <v>21</v>
      </c>
      <c r="E9" s="102" t="s">
        <v>22</v>
      </c>
      <c r="F9" s="103" t="s">
        <v>23</v>
      </c>
      <c r="G9" s="102" t="s">
        <v>24</v>
      </c>
      <c r="H9" s="104" t="s">
        <v>25</v>
      </c>
      <c r="I9" s="105" t="s">
        <v>26</v>
      </c>
    </row>
    <row r="10" spans="2:9" ht="13.5">
      <c r="B10" s="107">
        <v>1</v>
      </c>
      <c r="C10" s="108"/>
      <c r="D10" s="108" t="s">
        <v>186</v>
      </c>
      <c r="E10" s="155" t="s">
        <v>188</v>
      </c>
      <c r="F10" s="155" t="s">
        <v>188</v>
      </c>
      <c r="G10" s="36" t="s">
        <v>207</v>
      </c>
      <c r="H10" s="37"/>
      <c r="I10" s="109"/>
    </row>
    <row r="11" spans="2:9" ht="13.5">
      <c r="B11" s="107">
        <v>2</v>
      </c>
      <c r="C11" s="108"/>
      <c r="D11" s="108" t="s">
        <v>187</v>
      </c>
      <c r="E11" s="155" t="s">
        <v>188</v>
      </c>
      <c r="F11" s="155" t="s">
        <v>188</v>
      </c>
      <c r="G11" s="36" t="s">
        <v>208</v>
      </c>
      <c r="H11" s="37"/>
      <c r="I11" s="109"/>
    </row>
    <row r="12" spans="2:9">
      <c r="B12" s="110"/>
      <c r="C12" s="111"/>
      <c r="D12" s="111"/>
      <c r="E12" s="112"/>
      <c r="F12" s="113"/>
      <c r="G12" s="112"/>
      <c r="H12" s="112"/>
      <c r="I12" s="114"/>
    </row>
  </sheetData>
  <mergeCells count="7">
    <mergeCell ref="B6:E6"/>
    <mergeCell ref="B3:E3"/>
    <mergeCell ref="B4:E4"/>
    <mergeCell ref="F3:I3"/>
    <mergeCell ref="F4:I4"/>
    <mergeCell ref="F6:I6"/>
    <mergeCell ref="B5:E5"/>
  </mergeCells>
  <phoneticPr fontId="0" type="noConversion"/>
  <hyperlinks>
    <hyperlink ref="G11" location="TestFistTimeLoginPage!A1" display="TestFistTimeLoginPage" xr:uid="{00000000-0004-0000-0200-000001000000}"/>
    <hyperlink ref="G10" location="TestLoginPage!A1" display="TestLoginPage" xr:uid="{EACE089C-2982-42D1-BDE3-3BD9CEECAB3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0"/>
  <sheetViews>
    <sheetView workbookViewId="0">
      <selection activeCell="H44" sqref="H44"/>
    </sheetView>
  </sheetViews>
  <sheetFormatPr defaultRowHeight="12.75"/>
  <cols>
    <col min="1" max="1" width="9" style="7"/>
    <col min="2" max="2" width="13.5" style="7" customWidth="1"/>
    <col min="3" max="3" width="19.375" style="7" customWidth="1"/>
    <col min="4" max="6" width="9.625" style="7" customWidth="1"/>
    <col min="7" max="9" width="3.625" style="7" customWidth="1"/>
    <col min="10" max="11" width="33.125" style="7" customWidth="1"/>
    <col min="12" max="16384" width="9" style="7"/>
  </cols>
  <sheetData>
    <row r="1" spans="1:10" ht="25.5" customHeight="1">
      <c r="B1" s="209" t="s">
        <v>27</v>
      </c>
      <c r="C1" s="209"/>
      <c r="D1" s="209"/>
      <c r="E1" s="209"/>
      <c r="F1" s="209"/>
      <c r="G1" s="209"/>
      <c r="H1" s="209"/>
      <c r="I1" s="209"/>
      <c r="J1" s="209"/>
    </row>
    <row r="2" spans="1:10" ht="14.25" customHeight="1">
      <c r="A2" s="38"/>
      <c r="B2" s="38"/>
      <c r="C2" s="39"/>
      <c r="D2" s="39"/>
      <c r="E2" s="39"/>
      <c r="F2" s="39"/>
      <c r="G2" s="39"/>
      <c r="H2" s="39"/>
      <c r="I2" s="39"/>
      <c r="J2" s="40"/>
    </row>
    <row r="3" spans="1:10" ht="13.5" customHeight="1">
      <c r="B3" s="10" t="s">
        <v>1</v>
      </c>
      <c r="C3" s="206" t="str">
        <f>Cover!C4</f>
        <v>Lab221x_Assignment06</v>
      </c>
      <c r="D3" s="206"/>
      <c r="E3" s="207" t="s">
        <v>2</v>
      </c>
      <c r="F3" s="207"/>
      <c r="G3" s="210" t="str">
        <f>Cover!G4</f>
        <v>Mai Đạt</v>
      </c>
      <c r="H3" s="211"/>
      <c r="I3" s="211"/>
      <c r="J3" s="212"/>
    </row>
    <row r="4" spans="1:10" ht="13.5" customHeight="1">
      <c r="B4" s="10" t="s">
        <v>3</v>
      </c>
      <c r="C4" s="206" t="str">
        <f>Cover!C5</f>
        <v>FSI</v>
      </c>
      <c r="D4" s="206"/>
      <c r="E4" s="207" t="s">
        <v>4</v>
      </c>
      <c r="F4" s="207"/>
      <c r="G4" s="210"/>
      <c r="H4" s="211"/>
      <c r="I4" s="211"/>
      <c r="J4" s="212"/>
    </row>
    <row r="5" spans="1:10" ht="12.75" customHeight="1">
      <c r="B5" s="41" t="s">
        <v>5</v>
      </c>
      <c r="C5" s="206" t="str">
        <f>C4&amp;"_"&amp;"Test Report"&amp;"_"&amp;"vx.x"</f>
        <v>FSI_Test Report_vx.x</v>
      </c>
      <c r="D5" s="206"/>
      <c r="E5" s="207" t="s">
        <v>6</v>
      </c>
      <c r="F5" s="207"/>
      <c r="G5" s="203" t="s">
        <v>7</v>
      </c>
      <c r="H5" s="204"/>
      <c r="I5" s="204"/>
      <c r="J5" s="205"/>
    </row>
    <row r="6" spans="1:10" ht="15.75" customHeight="1">
      <c r="A6" s="38"/>
      <c r="B6" s="41" t="s">
        <v>28</v>
      </c>
      <c r="C6" s="208" t="s">
        <v>29</v>
      </c>
      <c r="D6" s="208"/>
      <c r="E6" s="208"/>
      <c r="F6" s="208"/>
      <c r="G6" s="208"/>
      <c r="H6" s="208"/>
      <c r="I6" s="208"/>
      <c r="J6" s="208"/>
    </row>
    <row r="7" spans="1:10" ht="14.25" customHeight="1">
      <c r="A7" s="38"/>
      <c r="B7" s="42"/>
      <c r="C7" s="43"/>
      <c r="D7" s="39"/>
      <c r="E7" s="39"/>
      <c r="F7" s="39"/>
      <c r="G7" s="39"/>
      <c r="H7" s="39"/>
      <c r="I7" s="39"/>
      <c r="J7" s="40"/>
    </row>
    <row r="8" spans="1:10">
      <c r="B8" s="42"/>
      <c r="C8" s="43"/>
      <c r="D8" s="39"/>
      <c r="E8" s="39"/>
      <c r="F8" s="39"/>
      <c r="G8" s="39"/>
      <c r="H8" s="39"/>
      <c r="I8" s="39"/>
      <c r="J8" s="40"/>
    </row>
    <row r="9" spans="1:10">
      <c r="A9" s="44"/>
      <c r="B9" s="44"/>
      <c r="C9" s="44"/>
      <c r="D9" s="44"/>
      <c r="E9" s="44"/>
      <c r="F9" s="44"/>
      <c r="G9" s="44"/>
      <c r="H9" s="44"/>
      <c r="I9" s="44"/>
      <c r="J9" s="44"/>
    </row>
    <row r="10" spans="1:10" ht="14.25" customHeight="1">
      <c r="A10" s="45"/>
      <c r="B10" s="46" t="s">
        <v>19</v>
      </c>
      <c r="C10" s="47" t="s">
        <v>30</v>
      </c>
      <c r="D10" s="48" t="s">
        <v>31</v>
      </c>
      <c r="E10" s="47" t="s">
        <v>32</v>
      </c>
      <c r="F10" s="49" t="s">
        <v>33</v>
      </c>
      <c r="G10" s="49" t="s">
        <v>34</v>
      </c>
      <c r="H10" s="49" t="s">
        <v>35</v>
      </c>
      <c r="I10" s="49" t="s">
        <v>36</v>
      </c>
      <c r="J10" s="50" t="s">
        <v>37</v>
      </c>
    </row>
    <row r="11" spans="1:10" ht="13.5">
      <c r="A11" s="51"/>
      <c r="B11" s="52">
        <v>1</v>
      </c>
      <c r="C11" s="36" t="s">
        <v>207</v>
      </c>
      <c r="D11" s="54">
        <f>TestLoginPage!A7</f>
        <v>35</v>
      </c>
      <c r="E11" s="54">
        <f>TestLoginPage!C7</f>
        <v>0</v>
      </c>
      <c r="F11" s="54">
        <f>TestLoginPage!F7</f>
        <v>0</v>
      </c>
      <c r="G11" s="55">
        <f>TestLoginPage!L7</f>
        <v>11</v>
      </c>
      <c r="H11" s="54">
        <f>TestLoginPage!M7</f>
        <v>24</v>
      </c>
      <c r="I11" s="54">
        <f>TestLoginPage!N7</f>
        <v>0</v>
      </c>
      <c r="J11" s="54">
        <f>TestLoginPage!O7</f>
        <v>35</v>
      </c>
    </row>
    <row r="12" spans="1:10" ht="13.5">
      <c r="A12" s="51"/>
      <c r="B12" s="52">
        <v>2</v>
      </c>
      <c r="C12" s="36" t="s">
        <v>208</v>
      </c>
      <c r="D12" s="54">
        <f>TestFistTimeLoginPage!A7</f>
        <v>15</v>
      </c>
      <c r="E12" s="54">
        <f>TestFistTimeLoginPage!C7</f>
        <v>0</v>
      </c>
      <c r="F12" s="54">
        <f>TestFistTimeLoginPage!F7</f>
        <v>0</v>
      </c>
      <c r="G12" s="55">
        <f>TestFistTimeLoginPage!L7</f>
        <v>3</v>
      </c>
      <c r="H12" s="54">
        <f>TestFistTimeLoginPage!M7</f>
        <v>10</v>
      </c>
      <c r="I12" s="54">
        <f>TestFistTimeLoginPage!N7</f>
        <v>2</v>
      </c>
      <c r="J12" s="54">
        <f>TestFistTimeLoginPage!O7</f>
        <v>15</v>
      </c>
    </row>
    <row r="13" spans="1:10" ht="14.25">
      <c r="A13" s="51"/>
      <c r="B13" s="52"/>
      <c r="C13" s="53"/>
      <c r="D13" s="54"/>
      <c r="E13" s="54"/>
      <c r="F13" s="54"/>
      <c r="G13" s="55"/>
      <c r="H13" s="54"/>
      <c r="I13" s="54"/>
      <c r="J13" s="54"/>
    </row>
    <row r="14" spans="1:10" ht="13.5">
      <c r="A14" s="51"/>
      <c r="B14" s="56"/>
      <c r="C14" s="80" t="s">
        <v>38</v>
      </c>
      <c r="D14" s="57">
        <f t="shared" ref="D14:J14" si="0">SUM(D9:D13)</f>
        <v>50</v>
      </c>
      <c r="E14" s="57">
        <f t="shared" si="0"/>
        <v>0</v>
      </c>
      <c r="F14" s="57">
        <f t="shared" si="0"/>
        <v>0</v>
      </c>
      <c r="G14" s="57">
        <f t="shared" si="0"/>
        <v>14</v>
      </c>
      <c r="H14" s="57">
        <f t="shared" si="0"/>
        <v>34</v>
      </c>
      <c r="I14" s="57">
        <f t="shared" si="0"/>
        <v>2</v>
      </c>
      <c r="J14" s="57">
        <f t="shared" si="0"/>
        <v>50</v>
      </c>
    </row>
    <row r="15" spans="1:10">
      <c r="A15" s="44"/>
      <c r="B15" s="58"/>
      <c r="C15" s="44"/>
      <c r="D15" s="59"/>
      <c r="E15" s="60"/>
      <c r="F15" s="60"/>
      <c r="G15" s="60"/>
      <c r="H15" s="60"/>
      <c r="I15" s="60"/>
      <c r="J15" s="60"/>
    </row>
    <row r="16" spans="1:10">
      <c r="A16" s="44"/>
      <c r="B16" s="44"/>
      <c r="C16" s="61" t="s">
        <v>39</v>
      </c>
      <c r="D16" s="44"/>
      <c r="E16" s="62">
        <f>(D14+E14)*100/(J14)</f>
        <v>100</v>
      </c>
      <c r="F16" s="44" t="s">
        <v>40</v>
      </c>
      <c r="G16" s="44"/>
      <c r="H16" s="44"/>
      <c r="I16" s="44"/>
      <c r="J16" s="63"/>
    </row>
    <row r="17" spans="1:10">
      <c r="A17" s="44"/>
      <c r="B17" s="44"/>
      <c r="C17" s="61" t="s">
        <v>41</v>
      </c>
      <c r="D17" s="44"/>
      <c r="E17" s="62">
        <f>D14*100/(J14)</f>
        <v>100</v>
      </c>
      <c r="F17" s="44" t="s">
        <v>40</v>
      </c>
      <c r="G17" s="44"/>
      <c r="H17" s="44"/>
      <c r="I17" s="44"/>
      <c r="J17" s="63"/>
    </row>
    <row r="18" spans="1:10">
      <c r="C18" s="61" t="s">
        <v>42</v>
      </c>
      <c r="D18" s="44"/>
      <c r="E18" s="62">
        <f>G14*100/J14</f>
        <v>28</v>
      </c>
      <c r="F18" s="44" t="s">
        <v>40</v>
      </c>
    </row>
    <row r="19" spans="1:10">
      <c r="C19" s="61" t="s">
        <v>43</v>
      </c>
      <c r="E19" s="62">
        <f>H14*100/J14</f>
        <v>68</v>
      </c>
      <c r="F19" s="44" t="s">
        <v>40</v>
      </c>
    </row>
    <row r="20" spans="1:10">
      <c r="C20" s="61" t="s">
        <v>44</v>
      </c>
      <c r="E20" s="62">
        <f>I14*100/J14</f>
        <v>4</v>
      </c>
      <c r="F20" s="44" t="s">
        <v>40</v>
      </c>
    </row>
  </sheetData>
  <mergeCells count="11">
    <mergeCell ref="G5:J5"/>
    <mergeCell ref="C5:D5"/>
    <mergeCell ref="E5:F5"/>
    <mergeCell ref="C6:J6"/>
    <mergeCell ref="B1:J1"/>
    <mergeCell ref="C3:D3"/>
    <mergeCell ref="E3:F3"/>
    <mergeCell ref="C4:D4"/>
    <mergeCell ref="E4:F4"/>
    <mergeCell ref="G3:J3"/>
    <mergeCell ref="G4:J4"/>
  </mergeCells>
  <phoneticPr fontId="0" type="noConversion"/>
  <hyperlinks>
    <hyperlink ref="C11" location="TestLoginPage!A1" display="TestLoginPage" xr:uid="{22FB4D21-6DF7-47D5-AC34-0135EA6FCB93}"/>
    <hyperlink ref="C12" location="TestFistTimeLoginPage!A1" display="TestFistTimeLoginPage" xr:uid="{AB716D34-EF57-46C0-B0D1-8AB034B5B24D}"/>
  </hyperlinks>
  <pageMargins left="0.24791666700000001" right="0.24791666700000001" top="0.98402777777777795" bottom="0.98402777777777795" header="0.51180555555555596" footer="0.5"/>
  <pageSetup firstPageNumber="0" orientation="landscape" horizontalDpi="300" verticalDpi="300" r:id="rId1"/>
  <headerFooter alignWithMargins="0">
    <oddFooter>&amp;L&amp;"Tahoma,Regular"&amp;8 02ae-BM/PM/HDCV/FSOFT v2/0&amp;C&amp;"Tahoma,Regular"&amp;8Internal use&amp;R&amp;"Tahoma,Regular"&amp;8&amp;P/&amp;N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5BE4-FA5A-4B15-B210-34C536240D60}">
  <dimension ref="A1:AO69"/>
  <sheetViews>
    <sheetView topLeftCell="A64" zoomScaleNormal="100" workbookViewId="0"/>
  </sheetViews>
  <sheetFormatPr defaultRowHeight="10.5"/>
  <cols>
    <col min="1" max="1" width="7.5" style="120" bestFit="1" customWidth="1"/>
    <col min="2" max="2" width="9.75" style="122" bestFit="1" customWidth="1"/>
    <col min="3" max="3" width="7.125" style="163" customWidth="1"/>
    <col min="4" max="4" width="45.625" style="156" customWidth="1"/>
    <col min="5" max="5" width="14.75" style="120" hidden="1" customWidth="1"/>
    <col min="6" max="7" width="2.875" style="120" bestFit="1" customWidth="1"/>
    <col min="8" max="8" width="2.875" style="120" customWidth="1"/>
    <col min="9" max="10" width="2.875" style="120" bestFit="1" customWidth="1"/>
    <col min="11" max="41" width="2.875" style="120" customWidth="1"/>
    <col min="42" max="276" width="9" style="120"/>
    <col min="277" max="277" width="6.75" style="120" customWidth="1"/>
    <col min="278" max="278" width="13.5" style="120" customWidth="1"/>
    <col min="279" max="279" width="10.75" style="120" customWidth="1"/>
    <col min="280" max="280" width="11.375" style="120" customWidth="1"/>
    <col min="281" max="281" width="0" style="120" hidden="1" customWidth="1"/>
    <col min="282" max="283" width="2.875" style="120" bestFit="1" customWidth="1"/>
    <col min="284" max="284" width="2.875" style="120" customWidth="1"/>
    <col min="285" max="286" width="2.875" style="120" bestFit="1" customWidth="1"/>
    <col min="287" max="295" width="2.875" style="120" customWidth="1"/>
    <col min="296" max="296" width="2.875" style="120" bestFit="1" customWidth="1"/>
    <col min="297" max="297" width="2.875" style="120" customWidth="1"/>
    <col min="298" max="532" width="9" style="120"/>
    <col min="533" max="533" width="6.75" style="120" customWidth="1"/>
    <col min="534" max="534" width="13.5" style="120" customWidth="1"/>
    <col min="535" max="535" width="10.75" style="120" customWidth="1"/>
    <col min="536" max="536" width="11.375" style="120" customWidth="1"/>
    <col min="537" max="537" width="0" style="120" hidden="1" customWidth="1"/>
    <col min="538" max="539" width="2.875" style="120" bestFit="1" customWidth="1"/>
    <col min="540" max="540" width="2.875" style="120" customWidth="1"/>
    <col min="541" max="542" width="2.875" style="120" bestFit="1" customWidth="1"/>
    <col min="543" max="551" width="2.875" style="120" customWidth="1"/>
    <col min="552" max="552" width="2.875" style="120" bestFit="1" customWidth="1"/>
    <col min="553" max="553" width="2.875" style="120" customWidth="1"/>
    <col min="554" max="788" width="9" style="120"/>
    <col min="789" max="789" width="6.75" style="120" customWidth="1"/>
    <col min="790" max="790" width="13.5" style="120" customWidth="1"/>
    <col min="791" max="791" width="10.75" style="120" customWidth="1"/>
    <col min="792" max="792" width="11.375" style="120" customWidth="1"/>
    <col min="793" max="793" width="0" style="120" hidden="1" customWidth="1"/>
    <col min="794" max="795" width="2.875" style="120" bestFit="1" customWidth="1"/>
    <col min="796" max="796" width="2.875" style="120" customWidth="1"/>
    <col min="797" max="798" width="2.875" style="120" bestFit="1" customWidth="1"/>
    <col min="799" max="807" width="2.875" style="120" customWidth="1"/>
    <col min="808" max="808" width="2.875" style="120" bestFit="1" customWidth="1"/>
    <col min="809" max="809" width="2.875" style="120" customWidth="1"/>
    <col min="810" max="1044" width="9" style="120"/>
    <col min="1045" max="1045" width="6.75" style="120" customWidth="1"/>
    <col min="1046" max="1046" width="13.5" style="120" customWidth="1"/>
    <col min="1047" max="1047" width="10.75" style="120" customWidth="1"/>
    <col min="1048" max="1048" width="11.375" style="120" customWidth="1"/>
    <col min="1049" max="1049" width="0" style="120" hidden="1" customWidth="1"/>
    <col min="1050" max="1051" width="2.875" style="120" bestFit="1" customWidth="1"/>
    <col min="1052" max="1052" width="2.875" style="120" customWidth="1"/>
    <col min="1053" max="1054" width="2.875" style="120" bestFit="1" customWidth="1"/>
    <col min="1055" max="1063" width="2.875" style="120" customWidth="1"/>
    <col min="1064" max="1064" width="2.875" style="120" bestFit="1" customWidth="1"/>
    <col min="1065" max="1065" width="2.875" style="120" customWidth="1"/>
    <col min="1066" max="1300" width="9" style="120"/>
    <col min="1301" max="1301" width="6.75" style="120" customWidth="1"/>
    <col min="1302" max="1302" width="13.5" style="120" customWidth="1"/>
    <col min="1303" max="1303" width="10.75" style="120" customWidth="1"/>
    <col min="1304" max="1304" width="11.375" style="120" customWidth="1"/>
    <col min="1305" max="1305" width="0" style="120" hidden="1" customWidth="1"/>
    <col min="1306" max="1307" width="2.875" style="120" bestFit="1" customWidth="1"/>
    <col min="1308" max="1308" width="2.875" style="120" customWidth="1"/>
    <col min="1309" max="1310" width="2.875" style="120" bestFit="1" customWidth="1"/>
    <col min="1311" max="1319" width="2.875" style="120" customWidth="1"/>
    <col min="1320" max="1320" width="2.875" style="120" bestFit="1" customWidth="1"/>
    <col min="1321" max="1321" width="2.875" style="120" customWidth="1"/>
    <col min="1322" max="1556" width="9" style="120"/>
    <col min="1557" max="1557" width="6.75" style="120" customWidth="1"/>
    <col min="1558" max="1558" width="13.5" style="120" customWidth="1"/>
    <col min="1559" max="1559" width="10.75" style="120" customWidth="1"/>
    <col min="1560" max="1560" width="11.375" style="120" customWidth="1"/>
    <col min="1561" max="1561" width="0" style="120" hidden="1" customWidth="1"/>
    <col min="1562" max="1563" width="2.875" style="120" bestFit="1" customWidth="1"/>
    <col min="1564" max="1564" width="2.875" style="120" customWidth="1"/>
    <col min="1565" max="1566" width="2.875" style="120" bestFit="1" customWidth="1"/>
    <col min="1567" max="1575" width="2.875" style="120" customWidth="1"/>
    <col min="1576" max="1576" width="2.875" style="120" bestFit="1" customWidth="1"/>
    <col min="1577" max="1577" width="2.875" style="120" customWidth="1"/>
    <col min="1578" max="1812" width="9" style="120"/>
    <col min="1813" max="1813" width="6.75" style="120" customWidth="1"/>
    <col min="1814" max="1814" width="13.5" style="120" customWidth="1"/>
    <col min="1815" max="1815" width="10.75" style="120" customWidth="1"/>
    <col min="1816" max="1816" width="11.375" style="120" customWidth="1"/>
    <col min="1817" max="1817" width="0" style="120" hidden="1" customWidth="1"/>
    <col min="1818" max="1819" width="2.875" style="120" bestFit="1" customWidth="1"/>
    <col min="1820" max="1820" width="2.875" style="120" customWidth="1"/>
    <col min="1821" max="1822" width="2.875" style="120" bestFit="1" customWidth="1"/>
    <col min="1823" max="1831" width="2.875" style="120" customWidth="1"/>
    <col min="1832" max="1832" width="2.875" style="120" bestFit="1" customWidth="1"/>
    <col min="1833" max="1833" width="2.875" style="120" customWidth="1"/>
    <col min="1834" max="2068" width="9" style="120"/>
    <col min="2069" max="2069" width="6.75" style="120" customWidth="1"/>
    <col min="2070" max="2070" width="13.5" style="120" customWidth="1"/>
    <col min="2071" max="2071" width="10.75" style="120" customWidth="1"/>
    <col min="2072" max="2072" width="11.375" style="120" customWidth="1"/>
    <col min="2073" max="2073" width="0" style="120" hidden="1" customWidth="1"/>
    <col min="2074" max="2075" width="2.875" style="120" bestFit="1" customWidth="1"/>
    <col min="2076" max="2076" width="2.875" style="120" customWidth="1"/>
    <col min="2077" max="2078" width="2.875" style="120" bestFit="1" customWidth="1"/>
    <col min="2079" max="2087" width="2.875" style="120" customWidth="1"/>
    <col min="2088" max="2088" width="2.875" style="120" bestFit="1" customWidth="1"/>
    <col min="2089" max="2089" width="2.875" style="120" customWidth="1"/>
    <col min="2090" max="2324" width="9" style="120"/>
    <col min="2325" max="2325" width="6.75" style="120" customWidth="1"/>
    <col min="2326" max="2326" width="13.5" style="120" customWidth="1"/>
    <col min="2327" max="2327" width="10.75" style="120" customWidth="1"/>
    <col min="2328" max="2328" width="11.375" style="120" customWidth="1"/>
    <col min="2329" max="2329" width="0" style="120" hidden="1" customWidth="1"/>
    <col min="2330" max="2331" width="2.875" style="120" bestFit="1" customWidth="1"/>
    <col min="2332" max="2332" width="2.875" style="120" customWidth="1"/>
    <col min="2333" max="2334" width="2.875" style="120" bestFit="1" customWidth="1"/>
    <col min="2335" max="2343" width="2.875" style="120" customWidth="1"/>
    <col min="2344" max="2344" width="2.875" style="120" bestFit="1" customWidth="1"/>
    <col min="2345" max="2345" width="2.875" style="120" customWidth="1"/>
    <col min="2346" max="2580" width="9" style="120"/>
    <col min="2581" max="2581" width="6.75" style="120" customWidth="1"/>
    <col min="2582" max="2582" width="13.5" style="120" customWidth="1"/>
    <col min="2583" max="2583" width="10.75" style="120" customWidth="1"/>
    <col min="2584" max="2584" width="11.375" style="120" customWidth="1"/>
    <col min="2585" max="2585" width="0" style="120" hidden="1" customWidth="1"/>
    <col min="2586" max="2587" width="2.875" style="120" bestFit="1" customWidth="1"/>
    <col min="2588" max="2588" width="2.875" style="120" customWidth="1"/>
    <col min="2589" max="2590" width="2.875" style="120" bestFit="1" customWidth="1"/>
    <col min="2591" max="2599" width="2.875" style="120" customWidth="1"/>
    <col min="2600" max="2600" width="2.875" style="120" bestFit="1" customWidth="1"/>
    <col min="2601" max="2601" width="2.875" style="120" customWidth="1"/>
    <col min="2602" max="2836" width="9" style="120"/>
    <col min="2837" max="2837" width="6.75" style="120" customWidth="1"/>
    <col min="2838" max="2838" width="13.5" style="120" customWidth="1"/>
    <col min="2839" max="2839" width="10.75" style="120" customWidth="1"/>
    <col min="2840" max="2840" width="11.375" style="120" customWidth="1"/>
    <col min="2841" max="2841" width="0" style="120" hidden="1" customWidth="1"/>
    <col min="2842" max="2843" width="2.875" style="120" bestFit="1" customWidth="1"/>
    <col min="2844" max="2844" width="2.875" style="120" customWidth="1"/>
    <col min="2845" max="2846" width="2.875" style="120" bestFit="1" customWidth="1"/>
    <col min="2847" max="2855" width="2.875" style="120" customWidth="1"/>
    <col min="2856" max="2856" width="2.875" style="120" bestFit="1" customWidth="1"/>
    <col min="2857" max="2857" width="2.875" style="120" customWidth="1"/>
    <col min="2858" max="3092" width="9" style="120"/>
    <col min="3093" max="3093" width="6.75" style="120" customWidth="1"/>
    <col min="3094" max="3094" width="13.5" style="120" customWidth="1"/>
    <col min="3095" max="3095" width="10.75" style="120" customWidth="1"/>
    <col min="3096" max="3096" width="11.375" style="120" customWidth="1"/>
    <col min="3097" max="3097" width="0" style="120" hidden="1" customWidth="1"/>
    <col min="3098" max="3099" width="2.875" style="120" bestFit="1" customWidth="1"/>
    <col min="3100" max="3100" width="2.875" style="120" customWidth="1"/>
    <col min="3101" max="3102" width="2.875" style="120" bestFit="1" customWidth="1"/>
    <col min="3103" max="3111" width="2.875" style="120" customWidth="1"/>
    <col min="3112" max="3112" width="2.875" style="120" bestFit="1" customWidth="1"/>
    <col min="3113" max="3113" width="2.875" style="120" customWidth="1"/>
    <col min="3114" max="3348" width="9" style="120"/>
    <col min="3349" max="3349" width="6.75" style="120" customWidth="1"/>
    <col min="3350" max="3350" width="13.5" style="120" customWidth="1"/>
    <col min="3351" max="3351" width="10.75" style="120" customWidth="1"/>
    <col min="3352" max="3352" width="11.375" style="120" customWidth="1"/>
    <col min="3353" max="3353" width="0" style="120" hidden="1" customWidth="1"/>
    <col min="3354" max="3355" width="2.875" style="120" bestFit="1" customWidth="1"/>
    <col min="3356" max="3356" width="2.875" style="120" customWidth="1"/>
    <col min="3357" max="3358" width="2.875" style="120" bestFit="1" customWidth="1"/>
    <col min="3359" max="3367" width="2.875" style="120" customWidth="1"/>
    <col min="3368" max="3368" width="2.875" style="120" bestFit="1" customWidth="1"/>
    <col min="3369" max="3369" width="2.875" style="120" customWidth="1"/>
    <col min="3370" max="3604" width="9" style="120"/>
    <col min="3605" max="3605" width="6.75" style="120" customWidth="1"/>
    <col min="3606" max="3606" width="13.5" style="120" customWidth="1"/>
    <col min="3607" max="3607" width="10.75" style="120" customWidth="1"/>
    <col min="3608" max="3608" width="11.375" style="120" customWidth="1"/>
    <col min="3609" max="3609" width="0" style="120" hidden="1" customWidth="1"/>
    <col min="3610" max="3611" width="2.875" style="120" bestFit="1" customWidth="1"/>
    <col min="3612" max="3612" width="2.875" style="120" customWidth="1"/>
    <col min="3613" max="3614" width="2.875" style="120" bestFit="1" customWidth="1"/>
    <col min="3615" max="3623" width="2.875" style="120" customWidth="1"/>
    <col min="3624" max="3624" width="2.875" style="120" bestFit="1" customWidth="1"/>
    <col min="3625" max="3625" width="2.875" style="120" customWidth="1"/>
    <col min="3626" max="3860" width="9" style="120"/>
    <col min="3861" max="3861" width="6.75" style="120" customWidth="1"/>
    <col min="3862" max="3862" width="13.5" style="120" customWidth="1"/>
    <col min="3863" max="3863" width="10.75" style="120" customWidth="1"/>
    <col min="3864" max="3864" width="11.375" style="120" customWidth="1"/>
    <col min="3865" max="3865" width="0" style="120" hidden="1" customWidth="1"/>
    <col min="3866" max="3867" width="2.875" style="120" bestFit="1" customWidth="1"/>
    <col min="3868" max="3868" width="2.875" style="120" customWidth="1"/>
    <col min="3869" max="3870" width="2.875" style="120" bestFit="1" customWidth="1"/>
    <col min="3871" max="3879" width="2.875" style="120" customWidth="1"/>
    <col min="3880" max="3880" width="2.875" style="120" bestFit="1" customWidth="1"/>
    <col min="3881" max="3881" width="2.875" style="120" customWidth="1"/>
    <col min="3882" max="4116" width="9" style="120"/>
    <col min="4117" max="4117" width="6.75" style="120" customWidth="1"/>
    <col min="4118" max="4118" width="13.5" style="120" customWidth="1"/>
    <col min="4119" max="4119" width="10.75" style="120" customWidth="1"/>
    <col min="4120" max="4120" width="11.375" style="120" customWidth="1"/>
    <col min="4121" max="4121" width="0" style="120" hidden="1" customWidth="1"/>
    <col min="4122" max="4123" width="2.875" style="120" bestFit="1" customWidth="1"/>
    <col min="4124" max="4124" width="2.875" style="120" customWidth="1"/>
    <col min="4125" max="4126" width="2.875" style="120" bestFit="1" customWidth="1"/>
    <col min="4127" max="4135" width="2.875" style="120" customWidth="1"/>
    <col min="4136" max="4136" width="2.875" style="120" bestFit="1" customWidth="1"/>
    <col min="4137" max="4137" width="2.875" style="120" customWidth="1"/>
    <col min="4138" max="4372" width="9" style="120"/>
    <col min="4373" max="4373" width="6.75" style="120" customWidth="1"/>
    <col min="4374" max="4374" width="13.5" style="120" customWidth="1"/>
    <col min="4375" max="4375" width="10.75" style="120" customWidth="1"/>
    <col min="4376" max="4376" width="11.375" style="120" customWidth="1"/>
    <col min="4377" max="4377" width="0" style="120" hidden="1" customWidth="1"/>
    <col min="4378" max="4379" width="2.875" style="120" bestFit="1" customWidth="1"/>
    <col min="4380" max="4380" width="2.875" style="120" customWidth="1"/>
    <col min="4381" max="4382" width="2.875" style="120" bestFit="1" customWidth="1"/>
    <col min="4383" max="4391" width="2.875" style="120" customWidth="1"/>
    <col min="4392" max="4392" width="2.875" style="120" bestFit="1" customWidth="1"/>
    <col min="4393" max="4393" width="2.875" style="120" customWidth="1"/>
    <col min="4394" max="4628" width="9" style="120"/>
    <col min="4629" max="4629" width="6.75" style="120" customWidth="1"/>
    <col min="4630" max="4630" width="13.5" style="120" customWidth="1"/>
    <col min="4631" max="4631" width="10.75" style="120" customWidth="1"/>
    <col min="4632" max="4632" width="11.375" style="120" customWidth="1"/>
    <col min="4633" max="4633" width="0" style="120" hidden="1" customWidth="1"/>
    <col min="4634" max="4635" width="2.875" style="120" bestFit="1" customWidth="1"/>
    <col min="4636" max="4636" width="2.875" style="120" customWidth="1"/>
    <col min="4637" max="4638" width="2.875" style="120" bestFit="1" customWidth="1"/>
    <col min="4639" max="4647" width="2.875" style="120" customWidth="1"/>
    <col min="4648" max="4648" width="2.875" style="120" bestFit="1" customWidth="1"/>
    <col min="4649" max="4649" width="2.875" style="120" customWidth="1"/>
    <col min="4650" max="4884" width="9" style="120"/>
    <col min="4885" max="4885" width="6.75" style="120" customWidth="1"/>
    <col min="4886" max="4886" width="13.5" style="120" customWidth="1"/>
    <col min="4887" max="4887" width="10.75" style="120" customWidth="1"/>
    <col min="4888" max="4888" width="11.375" style="120" customWidth="1"/>
    <col min="4889" max="4889" width="0" style="120" hidden="1" customWidth="1"/>
    <col min="4890" max="4891" width="2.875" style="120" bestFit="1" customWidth="1"/>
    <col min="4892" max="4892" width="2.875" style="120" customWidth="1"/>
    <col min="4893" max="4894" width="2.875" style="120" bestFit="1" customWidth="1"/>
    <col min="4895" max="4903" width="2.875" style="120" customWidth="1"/>
    <col min="4904" max="4904" width="2.875" style="120" bestFit="1" customWidth="1"/>
    <col min="4905" max="4905" width="2.875" style="120" customWidth="1"/>
    <col min="4906" max="5140" width="9" style="120"/>
    <col min="5141" max="5141" width="6.75" style="120" customWidth="1"/>
    <col min="5142" max="5142" width="13.5" style="120" customWidth="1"/>
    <col min="5143" max="5143" width="10.75" style="120" customWidth="1"/>
    <col min="5144" max="5144" width="11.375" style="120" customWidth="1"/>
    <col min="5145" max="5145" width="0" style="120" hidden="1" customWidth="1"/>
    <col min="5146" max="5147" width="2.875" style="120" bestFit="1" customWidth="1"/>
    <col min="5148" max="5148" width="2.875" style="120" customWidth="1"/>
    <col min="5149" max="5150" width="2.875" style="120" bestFit="1" customWidth="1"/>
    <col min="5151" max="5159" width="2.875" style="120" customWidth="1"/>
    <col min="5160" max="5160" width="2.875" style="120" bestFit="1" customWidth="1"/>
    <col min="5161" max="5161" width="2.875" style="120" customWidth="1"/>
    <col min="5162" max="5396" width="9" style="120"/>
    <col min="5397" max="5397" width="6.75" style="120" customWidth="1"/>
    <col min="5398" max="5398" width="13.5" style="120" customWidth="1"/>
    <col min="5399" max="5399" width="10.75" style="120" customWidth="1"/>
    <col min="5400" max="5400" width="11.375" style="120" customWidth="1"/>
    <col min="5401" max="5401" width="0" style="120" hidden="1" customWidth="1"/>
    <col min="5402" max="5403" width="2.875" style="120" bestFit="1" customWidth="1"/>
    <col min="5404" max="5404" width="2.875" style="120" customWidth="1"/>
    <col min="5405" max="5406" width="2.875" style="120" bestFit="1" customWidth="1"/>
    <col min="5407" max="5415" width="2.875" style="120" customWidth="1"/>
    <col min="5416" max="5416" width="2.875" style="120" bestFit="1" customWidth="1"/>
    <col min="5417" max="5417" width="2.875" style="120" customWidth="1"/>
    <col min="5418" max="5652" width="9" style="120"/>
    <col min="5653" max="5653" width="6.75" style="120" customWidth="1"/>
    <col min="5654" max="5654" width="13.5" style="120" customWidth="1"/>
    <col min="5655" max="5655" width="10.75" style="120" customWidth="1"/>
    <col min="5656" max="5656" width="11.375" style="120" customWidth="1"/>
    <col min="5657" max="5657" width="0" style="120" hidden="1" customWidth="1"/>
    <col min="5658" max="5659" width="2.875" style="120" bestFit="1" customWidth="1"/>
    <col min="5660" max="5660" width="2.875" style="120" customWidth="1"/>
    <col min="5661" max="5662" width="2.875" style="120" bestFit="1" customWidth="1"/>
    <col min="5663" max="5671" width="2.875" style="120" customWidth="1"/>
    <col min="5672" max="5672" width="2.875" style="120" bestFit="1" customWidth="1"/>
    <col min="5673" max="5673" width="2.875" style="120" customWidth="1"/>
    <col min="5674" max="5908" width="9" style="120"/>
    <col min="5909" max="5909" width="6.75" style="120" customWidth="1"/>
    <col min="5910" max="5910" width="13.5" style="120" customWidth="1"/>
    <col min="5911" max="5911" width="10.75" style="120" customWidth="1"/>
    <col min="5912" max="5912" width="11.375" style="120" customWidth="1"/>
    <col min="5913" max="5913" width="0" style="120" hidden="1" customWidth="1"/>
    <col min="5914" max="5915" width="2.875" style="120" bestFit="1" customWidth="1"/>
    <col min="5916" max="5916" width="2.875" style="120" customWidth="1"/>
    <col min="5917" max="5918" width="2.875" style="120" bestFit="1" customWidth="1"/>
    <col min="5919" max="5927" width="2.875" style="120" customWidth="1"/>
    <col min="5928" max="5928" width="2.875" style="120" bestFit="1" customWidth="1"/>
    <col min="5929" max="5929" width="2.875" style="120" customWidth="1"/>
    <col min="5930" max="6164" width="9" style="120"/>
    <col min="6165" max="6165" width="6.75" style="120" customWidth="1"/>
    <col min="6166" max="6166" width="13.5" style="120" customWidth="1"/>
    <col min="6167" max="6167" width="10.75" style="120" customWidth="1"/>
    <col min="6168" max="6168" width="11.375" style="120" customWidth="1"/>
    <col min="6169" max="6169" width="0" style="120" hidden="1" customWidth="1"/>
    <col min="6170" max="6171" width="2.875" style="120" bestFit="1" customWidth="1"/>
    <col min="6172" max="6172" width="2.875" style="120" customWidth="1"/>
    <col min="6173" max="6174" width="2.875" style="120" bestFit="1" customWidth="1"/>
    <col min="6175" max="6183" width="2.875" style="120" customWidth="1"/>
    <col min="6184" max="6184" width="2.875" style="120" bestFit="1" customWidth="1"/>
    <col min="6185" max="6185" width="2.875" style="120" customWidth="1"/>
    <col min="6186" max="6420" width="9" style="120"/>
    <col min="6421" max="6421" width="6.75" style="120" customWidth="1"/>
    <col min="6422" max="6422" width="13.5" style="120" customWidth="1"/>
    <col min="6423" max="6423" width="10.75" style="120" customWidth="1"/>
    <col min="6424" max="6424" width="11.375" style="120" customWidth="1"/>
    <col min="6425" max="6425" width="0" style="120" hidden="1" customWidth="1"/>
    <col min="6426" max="6427" width="2.875" style="120" bestFit="1" customWidth="1"/>
    <col min="6428" max="6428" width="2.875" style="120" customWidth="1"/>
    <col min="6429" max="6430" width="2.875" style="120" bestFit="1" customWidth="1"/>
    <col min="6431" max="6439" width="2.875" style="120" customWidth="1"/>
    <col min="6440" max="6440" width="2.875" style="120" bestFit="1" customWidth="1"/>
    <col min="6441" max="6441" width="2.875" style="120" customWidth="1"/>
    <col min="6442" max="6676" width="9" style="120"/>
    <col min="6677" max="6677" width="6.75" style="120" customWidth="1"/>
    <col min="6678" max="6678" width="13.5" style="120" customWidth="1"/>
    <col min="6679" max="6679" width="10.75" style="120" customWidth="1"/>
    <col min="6680" max="6680" width="11.375" style="120" customWidth="1"/>
    <col min="6681" max="6681" width="0" style="120" hidden="1" customWidth="1"/>
    <col min="6682" max="6683" width="2.875" style="120" bestFit="1" customWidth="1"/>
    <col min="6684" max="6684" width="2.875" style="120" customWidth="1"/>
    <col min="6685" max="6686" width="2.875" style="120" bestFit="1" customWidth="1"/>
    <col min="6687" max="6695" width="2.875" style="120" customWidth="1"/>
    <col min="6696" max="6696" width="2.875" style="120" bestFit="1" customWidth="1"/>
    <col min="6697" max="6697" width="2.875" style="120" customWidth="1"/>
    <col min="6698" max="6932" width="9" style="120"/>
    <col min="6933" max="6933" width="6.75" style="120" customWidth="1"/>
    <col min="6934" max="6934" width="13.5" style="120" customWidth="1"/>
    <col min="6935" max="6935" width="10.75" style="120" customWidth="1"/>
    <col min="6936" max="6936" width="11.375" style="120" customWidth="1"/>
    <col min="6937" max="6937" width="0" style="120" hidden="1" customWidth="1"/>
    <col min="6938" max="6939" width="2.875" style="120" bestFit="1" customWidth="1"/>
    <col min="6940" max="6940" width="2.875" style="120" customWidth="1"/>
    <col min="6941" max="6942" width="2.875" style="120" bestFit="1" customWidth="1"/>
    <col min="6943" max="6951" width="2.875" style="120" customWidth="1"/>
    <col min="6952" max="6952" width="2.875" style="120" bestFit="1" customWidth="1"/>
    <col min="6953" max="6953" width="2.875" style="120" customWidth="1"/>
    <col min="6954" max="7188" width="9" style="120"/>
    <col min="7189" max="7189" width="6.75" style="120" customWidth="1"/>
    <col min="7190" max="7190" width="13.5" style="120" customWidth="1"/>
    <col min="7191" max="7191" width="10.75" style="120" customWidth="1"/>
    <col min="7192" max="7192" width="11.375" style="120" customWidth="1"/>
    <col min="7193" max="7193" width="0" style="120" hidden="1" customWidth="1"/>
    <col min="7194" max="7195" width="2.875" style="120" bestFit="1" customWidth="1"/>
    <col min="7196" max="7196" width="2.875" style="120" customWidth="1"/>
    <col min="7197" max="7198" width="2.875" style="120" bestFit="1" customWidth="1"/>
    <col min="7199" max="7207" width="2.875" style="120" customWidth="1"/>
    <col min="7208" max="7208" width="2.875" style="120" bestFit="1" customWidth="1"/>
    <col min="7209" max="7209" width="2.875" style="120" customWidth="1"/>
    <col min="7210" max="7444" width="9" style="120"/>
    <col min="7445" max="7445" width="6.75" style="120" customWidth="1"/>
    <col min="7446" max="7446" width="13.5" style="120" customWidth="1"/>
    <col min="7447" max="7447" width="10.75" style="120" customWidth="1"/>
    <col min="7448" max="7448" width="11.375" style="120" customWidth="1"/>
    <col min="7449" max="7449" width="0" style="120" hidden="1" customWidth="1"/>
    <col min="7450" max="7451" width="2.875" style="120" bestFit="1" customWidth="1"/>
    <col min="7452" max="7452" width="2.875" style="120" customWidth="1"/>
    <col min="7453" max="7454" width="2.875" style="120" bestFit="1" customWidth="1"/>
    <col min="7455" max="7463" width="2.875" style="120" customWidth="1"/>
    <col min="7464" max="7464" width="2.875" style="120" bestFit="1" customWidth="1"/>
    <col min="7465" max="7465" width="2.875" style="120" customWidth="1"/>
    <col min="7466" max="7700" width="9" style="120"/>
    <col min="7701" max="7701" width="6.75" style="120" customWidth="1"/>
    <col min="7702" max="7702" width="13.5" style="120" customWidth="1"/>
    <col min="7703" max="7703" width="10.75" style="120" customWidth="1"/>
    <col min="7704" max="7704" width="11.375" style="120" customWidth="1"/>
    <col min="7705" max="7705" width="0" style="120" hidden="1" customWidth="1"/>
    <col min="7706" max="7707" width="2.875" style="120" bestFit="1" customWidth="1"/>
    <col min="7708" max="7708" width="2.875" style="120" customWidth="1"/>
    <col min="7709" max="7710" width="2.875" style="120" bestFit="1" customWidth="1"/>
    <col min="7711" max="7719" width="2.875" style="120" customWidth="1"/>
    <col min="7720" max="7720" width="2.875" style="120" bestFit="1" customWidth="1"/>
    <col min="7721" max="7721" width="2.875" style="120" customWidth="1"/>
    <col min="7722" max="7956" width="9" style="120"/>
    <col min="7957" max="7957" width="6.75" style="120" customWidth="1"/>
    <col min="7958" max="7958" width="13.5" style="120" customWidth="1"/>
    <col min="7959" max="7959" width="10.75" style="120" customWidth="1"/>
    <col min="7960" max="7960" width="11.375" style="120" customWidth="1"/>
    <col min="7961" max="7961" width="0" style="120" hidden="1" customWidth="1"/>
    <col min="7962" max="7963" width="2.875" style="120" bestFit="1" customWidth="1"/>
    <col min="7964" max="7964" width="2.875" style="120" customWidth="1"/>
    <col min="7965" max="7966" width="2.875" style="120" bestFit="1" customWidth="1"/>
    <col min="7967" max="7975" width="2.875" style="120" customWidth="1"/>
    <col min="7976" max="7976" width="2.875" style="120" bestFit="1" customWidth="1"/>
    <col min="7977" max="7977" width="2.875" style="120" customWidth="1"/>
    <col min="7978" max="8212" width="9" style="120"/>
    <col min="8213" max="8213" width="6.75" style="120" customWidth="1"/>
    <col min="8214" max="8214" width="13.5" style="120" customWidth="1"/>
    <col min="8215" max="8215" width="10.75" style="120" customWidth="1"/>
    <col min="8216" max="8216" width="11.375" style="120" customWidth="1"/>
    <col min="8217" max="8217" width="0" style="120" hidden="1" customWidth="1"/>
    <col min="8218" max="8219" width="2.875" style="120" bestFit="1" customWidth="1"/>
    <col min="8220" max="8220" width="2.875" style="120" customWidth="1"/>
    <col min="8221" max="8222" width="2.875" style="120" bestFit="1" customWidth="1"/>
    <col min="8223" max="8231" width="2.875" style="120" customWidth="1"/>
    <col min="8232" max="8232" width="2.875" style="120" bestFit="1" customWidth="1"/>
    <col min="8233" max="8233" width="2.875" style="120" customWidth="1"/>
    <col min="8234" max="8468" width="9" style="120"/>
    <col min="8469" max="8469" width="6.75" style="120" customWidth="1"/>
    <col min="8470" max="8470" width="13.5" style="120" customWidth="1"/>
    <col min="8471" max="8471" width="10.75" style="120" customWidth="1"/>
    <col min="8472" max="8472" width="11.375" style="120" customWidth="1"/>
    <col min="8473" max="8473" width="0" style="120" hidden="1" customWidth="1"/>
    <col min="8474" max="8475" width="2.875" style="120" bestFit="1" customWidth="1"/>
    <col min="8476" max="8476" width="2.875" style="120" customWidth="1"/>
    <col min="8477" max="8478" width="2.875" style="120" bestFit="1" customWidth="1"/>
    <col min="8479" max="8487" width="2.875" style="120" customWidth="1"/>
    <col min="8488" max="8488" width="2.875" style="120" bestFit="1" customWidth="1"/>
    <col min="8489" max="8489" width="2.875" style="120" customWidth="1"/>
    <col min="8490" max="8724" width="9" style="120"/>
    <col min="8725" max="8725" width="6.75" style="120" customWidth="1"/>
    <col min="8726" max="8726" width="13.5" style="120" customWidth="1"/>
    <col min="8727" max="8727" width="10.75" style="120" customWidth="1"/>
    <col min="8728" max="8728" width="11.375" style="120" customWidth="1"/>
    <col min="8729" max="8729" width="0" style="120" hidden="1" customWidth="1"/>
    <col min="8730" max="8731" width="2.875" style="120" bestFit="1" customWidth="1"/>
    <col min="8732" max="8732" width="2.875" style="120" customWidth="1"/>
    <col min="8733" max="8734" width="2.875" style="120" bestFit="1" customWidth="1"/>
    <col min="8735" max="8743" width="2.875" style="120" customWidth="1"/>
    <col min="8744" max="8744" width="2.875" style="120" bestFit="1" customWidth="1"/>
    <col min="8745" max="8745" width="2.875" style="120" customWidth="1"/>
    <col min="8746" max="8980" width="9" style="120"/>
    <col min="8981" max="8981" width="6.75" style="120" customWidth="1"/>
    <col min="8982" max="8982" width="13.5" style="120" customWidth="1"/>
    <col min="8983" max="8983" width="10.75" style="120" customWidth="1"/>
    <col min="8984" max="8984" width="11.375" style="120" customWidth="1"/>
    <col min="8985" max="8985" width="0" style="120" hidden="1" customWidth="1"/>
    <col min="8986" max="8987" width="2.875" style="120" bestFit="1" customWidth="1"/>
    <col min="8988" max="8988" width="2.875" style="120" customWidth="1"/>
    <col min="8989" max="8990" width="2.875" style="120" bestFit="1" customWidth="1"/>
    <col min="8991" max="8999" width="2.875" style="120" customWidth="1"/>
    <col min="9000" max="9000" width="2.875" style="120" bestFit="1" customWidth="1"/>
    <col min="9001" max="9001" width="2.875" style="120" customWidth="1"/>
    <col min="9002" max="9236" width="9" style="120"/>
    <col min="9237" max="9237" width="6.75" style="120" customWidth="1"/>
    <col min="9238" max="9238" width="13.5" style="120" customWidth="1"/>
    <col min="9239" max="9239" width="10.75" style="120" customWidth="1"/>
    <col min="9240" max="9240" width="11.375" style="120" customWidth="1"/>
    <col min="9241" max="9241" width="0" style="120" hidden="1" customWidth="1"/>
    <col min="9242" max="9243" width="2.875" style="120" bestFit="1" customWidth="1"/>
    <col min="9244" max="9244" width="2.875" style="120" customWidth="1"/>
    <col min="9245" max="9246" width="2.875" style="120" bestFit="1" customWidth="1"/>
    <col min="9247" max="9255" width="2.875" style="120" customWidth="1"/>
    <col min="9256" max="9256" width="2.875" style="120" bestFit="1" customWidth="1"/>
    <col min="9257" max="9257" width="2.875" style="120" customWidth="1"/>
    <col min="9258" max="9492" width="9" style="120"/>
    <col min="9493" max="9493" width="6.75" style="120" customWidth="1"/>
    <col min="9494" max="9494" width="13.5" style="120" customWidth="1"/>
    <col min="9495" max="9495" width="10.75" style="120" customWidth="1"/>
    <col min="9496" max="9496" width="11.375" style="120" customWidth="1"/>
    <col min="9497" max="9497" width="0" style="120" hidden="1" customWidth="1"/>
    <col min="9498" max="9499" width="2.875" style="120" bestFit="1" customWidth="1"/>
    <col min="9500" max="9500" width="2.875" style="120" customWidth="1"/>
    <col min="9501" max="9502" width="2.875" style="120" bestFit="1" customWidth="1"/>
    <col min="9503" max="9511" width="2.875" style="120" customWidth="1"/>
    <col min="9512" max="9512" width="2.875" style="120" bestFit="1" customWidth="1"/>
    <col min="9513" max="9513" width="2.875" style="120" customWidth="1"/>
    <col min="9514" max="9748" width="9" style="120"/>
    <col min="9749" max="9749" width="6.75" style="120" customWidth="1"/>
    <col min="9750" max="9750" width="13.5" style="120" customWidth="1"/>
    <col min="9751" max="9751" width="10.75" style="120" customWidth="1"/>
    <col min="9752" max="9752" width="11.375" style="120" customWidth="1"/>
    <col min="9753" max="9753" width="0" style="120" hidden="1" customWidth="1"/>
    <col min="9754" max="9755" width="2.875" style="120" bestFit="1" customWidth="1"/>
    <col min="9756" max="9756" width="2.875" style="120" customWidth="1"/>
    <col min="9757" max="9758" width="2.875" style="120" bestFit="1" customWidth="1"/>
    <col min="9759" max="9767" width="2.875" style="120" customWidth="1"/>
    <col min="9768" max="9768" width="2.875" style="120" bestFit="1" customWidth="1"/>
    <col min="9769" max="9769" width="2.875" style="120" customWidth="1"/>
    <col min="9770" max="10004" width="9" style="120"/>
    <col min="10005" max="10005" width="6.75" style="120" customWidth="1"/>
    <col min="10006" max="10006" width="13.5" style="120" customWidth="1"/>
    <col min="10007" max="10007" width="10.75" style="120" customWidth="1"/>
    <col min="10008" max="10008" width="11.375" style="120" customWidth="1"/>
    <col min="10009" max="10009" width="0" style="120" hidden="1" customWidth="1"/>
    <col min="10010" max="10011" width="2.875" style="120" bestFit="1" customWidth="1"/>
    <col min="10012" max="10012" width="2.875" style="120" customWidth="1"/>
    <col min="10013" max="10014" width="2.875" style="120" bestFit="1" customWidth="1"/>
    <col min="10015" max="10023" width="2.875" style="120" customWidth="1"/>
    <col min="10024" max="10024" width="2.875" style="120" bestFit="1" customWidth="1"/>
    <col min="10025" max="10025" width="2.875" style="120" customWidth="1"/>
    <col min="10026" max="10260" width="9" style="120"/>
    <col min="10261" max="10261" width="6.75" style="120" customWidth="1"/>
    <col min="10262" max="10262" width="13.5" style="120" customWidth="1"/>
    <col min="10263" max="10263" width="10.75" style="120" customWidth="1"/>
    <col min="10264" max="10264" width="11.375" style="120" customWidth="1"/>
    <col min="10265" max="10265" width="0" style="120" hidden="1" customWidth="1"/>
    <col min="10266" max="10267" width="2.875" style="120" bestFit="1" customWidth="1"/>
    <col min="10268" max="10268" width="2.875" style="120" customWidth="1"/>
    <col min="10269" max="10270" width="2.875" style="120" bestFit="1" customWidth="1"/>
    <col min="10271" max="10279" width="2.875" style="120" customWidth="1"/>
    <col min="10280" max="10280" width="2.875" style="120" bestFit="1" customWidth="1"/>
    <col min="10281" max="10281" width="2.875" style="120" customWidth="1"/>
    <col min="10282" max="10516" width="9" style="120"/>
    <col min="10517" max="10517" width="6.75" style="120" customWidth="1"/>
    <col min="10518" max="10518" width="13.5" style="120" customWidth="1"/>
    <col min="10519" max="10519" width="10.75" style="120" customWidth="1"/>
    <col min="10520" max="10520" width="11.375" style="120" customWidth="1"/>
    <col min="10521" max="10521" width="0" style="120" hidden="1" customWidth="1"/>
    <col min="10522" max="10523" width="2.875" style="120" bestFit="1" customWidth="1"/>
    <col min="10524" max="10524" width="2.875" style="120" customWidth="1"/>
    <col min="10525" max="10526" width="2.875" style="120" bestFit="1" customWidth="1"/>
    <col min="10527" max="10535" width="2.875" style="120" customWidth="1"/>
    <col min="10536" max="10536" width="2.875" style="120" bestFit="1" customWidth="1"/>
    <col min="10537" max="10537" width="2.875" style="120" customWidth="1"/>
    <col min="10538" max="10772" width="9" style="120"/>
    <col min="10773" max="10773" width="6.75" style="120" customWidth="1"/>
    <col min="10774" max="10774" width="13.5" style="120" customWidth="1"/>
    <col min="10775" max="10775" width="10.75" style="120" customWidth="1"/>
    <col min="10776" max="10776" width="11.375" style="120" customWidth="1"/>
    <col min="10777" max="10777" width="0" style="120" hidden="1" customWidth="1"/>
    <col min="10778" max="10779" width="2.875" style="120" bestFit="1" customWidth="1"/>
    <col min="10780" max="10780" width="2.875" style="120" customWidth="1"/>
    <col min="10781" max="10782" width="2.875" style="120" bestFit="1" customWidth="1"/>
    <col min="10783" max="10791" width="2.875" style="120" customWidth="1"/>
    <col min="10792" max="10792" width="2.875" style="120" bestFit="1" customWidth="1"/>
    <col min="10793" max="10793" width="2.875" style="120" customWidth="1"/>
    <col min="10794" max="11028" width="9" style="120"/>
    <col min="11029" max="11029" width="6.75" style="120" customWidth="1"/>
    <col min="11030" max="11030" width="13.5" style="120" customWidth="1"/>
    <col min="11031" max="11031" width="10.75" style="120" customWidth="1"/>
    <col min="11032" max="11032" width="11.375" style="120" customWidth="1"/>
    <col min="11033" max="11033" width="0" style="120" hidden="1" customWidth="1"/>
    <col min="11034" max="11035" width="2.875" style="120" bestFit="1" customWidth="1"/>
    <col min="11036" max="11036" width="2.875" style="120" customWidth="1"/>
    <col min="11037" max="11038" width="2.875" style="120" bestFit="1" customWidth="1"/>
    <col min="11039" max="11047" width="2.875" style="120" customWidth="1"/>
    <col min="11048" max="11048" width="2.875" style="120" bestFit="1" customWidth="1"/>
    <col min="11049" max="11049" width="2.875" style="120" customWidth="1"/>
    <col min="11050" max="11284" width="9" style="120"/>
    <col min="11285" max="11285" width="6.75" style="120" customWidth="1"/>
    <col min="11286" max="11286" width="13.5" style="120" customWidth="1"/>
    <col min="11287" max="11287" width="10.75" style="120" customWidth="1"/>
    <col min="11288" max="11288" width="11.375" style="120" customWidth="1"/>
    <col min="11289" max="11289" width="0" style="120" hidden="1" customWidth="1"/>
    <col min="11290" max="11291" width="2.875" style="120" bestFit="1" customWidth="1"/>
    <col min="11292" max="11292" width="2.875" style="120" customWidth="1"/>
    <col min="11293" max="11294" width="2.875" style="120" bestFit="1" customWidth="1"/>
    <col min="11295" max="11303" width="2.875" style="120" customWidth="1"/>
    <col min="11304" max="11304" width="2.875" style="120" bestFit="1" customWidth="1"/>
    <col min="11305" max="11305" width="2.875" style="120" customWidth="1"/>
    <col min="11306" max="11540" width="9" style="120"/>
    <col min="11541" max="11541" width="6.75" style="120" customWidth="1"/>
    <col min="11542" max="11542" width="13.5" style="120" customWidth="1"/>
    <col min="11543" max="11543" width="10.75" style="120" customWidth="1"/>
    <col min="11544" max="11544" width="11.375" style="120" customWidth="1"/>
    <col min="11545" max="11545" width="0" style="120" hidden="1" customWidth="1"/>
    <col min="11546" max="11547" width="2.875" style="120" bestFit="1" customWidth="1"/>
    <col min="11548" max="11548" width="2.875" style="120" customWidth="1"/>
    <col min="11549" max="11550" width="2.875" style="120" bestFit="1" customWidth="1"/>
    <col min="11551" max="11559" width="2.875" style="120" customWidth="1"/>
    <col min="11560" max="11560" width="2.875" style="120" bestFit="1" customWidth="1"/>
    <col min="11561" max="11561" width="2.875" style="120" customWidth="1"/>
    <col min="11562" max="11796" width="9" style="120"/>
    <col min="11797" max="11797" width="6.75" style="120" customWidth="1"/>
    <col min="11798" max="11798" width="13.5" style="120" customWidth="1"/>
    <col min="11799" max="11799" width="10.75" style="120" customWidth="1"/>
    <col min="11800" max="11800" width="11.375" style="120" customWidth="1"/>
    <col min="11801" max="11801" width="0" style="120" hidden="1" customWidth="1"/>
    <col min="11802" max="11803" width="2.875" style="120" bestFit="1" customWidth="1"/>
    <col min="11804" max="11804" width="2.875" style="120" customWidth="1"/>
    <col min="11805" max="11806" width="2.875" style="120" bestFit="1" customWidth="1"/>
    <col min="11807" max="11815" width="2.875" style="120" customWidth="1"/>
    <col min="11816" max="11816" width="2.875" style="120" bestFit="1" customWidth="1"/>
    <col min="11817" max="11817" width="2.875" style="120" customWidth="1"/>
    <col min="11818" max="12052" width="9" style="120"/>
    <col min="12053" max="12053" width="6.75" style="120" customWidth="1"/>
    <col min="12054" max="12054" width="13.5" style="120" customWidth="1"/>
    <col min="12055" max="12055" width="10.75" style="120" customWidth="1"/>
    <col min="12056" max="12056" width="11.375" style="120" customWidth="1"/>
    <col min="12057" max="12057" width="0" style="120" hidden="1" customWidth="1"/>
    <col min="12058" max="12059" width="2.875" style="120" bestFit="1" customWidth="1"/>
    <col min="12060" max="12060" width="2.875" style="120" customWidth="1"/>
    <col min="12061" max="12062" width="2.875" style="120" bestFit="1" customWidth="1"/>
    <col min="12063" max="12071" width="2.875" style="120" customWidth="1"/>
    <col min="12072" max="12072" width="2.875" style="120" bestFit="1" customWidth="1"/>
    <col min="12073" max="12073" width="2.875" style="120" customWidth="1"/>
    <col min="12074" max="12308" width="9" style="120"/>
    <col min="12309" max="12309" width="6.75" style="120" customWidth="1"/>
    <col min="12310" max="12310" width="13.5" style="120" customWidth="1"/>
    <col min="12311" max="12311" width="10.75" style="120" customWidth="1"/>
    <col min="12312" max="12312" width="11.375" style="120" customWidth="1"/>
    <col min="12313" max="12313" width="0" style="120" hidden="1" customWidth="1"/>
    <col min="12314" max="12315" width="2.875" style="120" bestFit="1" customWidth="1"/>
    <col min="12316" max="12316" width="2.875" style="120" customWidth="1"/>
    <col min="12317" max="12318" width="2.875" style="120" bestFit="1" customWidth="1"/>
    <col min="12319" max="12327" width="2.875" style="120" customWidth="1"/>
    <col min="12328" max="12328" width="2.875" style="120" bestFit="1" customWidth="1"/>
    <col min="12329" max="12329" width="2.875" style="120" customWidth="1"/>
    <col min="12330" max="12564" width="9" style="120"/>
    <col min="12565" max="12565" width="6.75" style="120" customWidth="1"/>
    <col min="12566" max="12566" width="13.5" style="120" customWidth="1"/>
    <col min="12567" max="12567" width="10.75" style="120" customWidth="1"/>
    <col min="12568" max="12568" width="11.375" style="120" customWidth="1"/>
    <col min="12569" max="12569" width="0" style="120" hidden="1" customWidth="1"/>
    <col min="12570" max="12571" width="2.875" style="120" bestFit="1" customWidth="1"/>
    <col min="12572" max="12572" width="2.875" style="120" customWidth="1"/>
    <col min="12573" max="12574" width="2.875" style="120" bestFit="1" customWidth="1"/>
    <col min="12575" max="12583" width="2.875" style="120" customWidth="1"/>
    <col min="12584" max="12584" width="2.875" style="120" bestFit="1" customWidth="1"/>
    <col min="12585" max="12585" width="2.875" style="120" customWidth="1"/>
    <col min="12586" max="12820" width="9" style="120"/>
    <col min="12821" max="12821" width="6.75" style="120" customWidth="1"/>
    <col min="12822" max="12822" width="13.5" style="120" customWidth="1"/>
    <col min="12823" max="12823" width="10.75" style="120" customWidth="1"/>
    <col min="12824" max="12824" width="11.375" style="120" customWidth="1"/>
    <col min="12825" max="12825" width="0" style="120" hidden="1" customWidth="1"/>
    <col min="12826" max="12827" width="2.875" style="120" bestFit="1" customWidth="1"/>
    <col min="12828" max="12828" width="2.875" style="120" customWidth="1"/>
    <col min="12829" max="12830" width="2.875" style="120" bestFit="1" customWidth="1"/>
    <col min="12831" max="12839" width="2.875" style="120" customWidth="1"/>
    <col min="12840" max="12840" width="2.875" style="120" bestFit="1" customWidth="1"/>
    <col min="12841" max="12841" width="2.875" style="120" customWidth="1"/>
    <col min="12842" max="13076" width="9" style="120"/>
    <col min="13077" max="13077" width="6.75" style="120" customWidth="1"/>
    <col min="13078" max="13078" width="13.5" style="120" customWidth="1"/>
    <col min="13079" max="13079" width="10.75" style="120" customWidth="1"/>
    <col min="13080" max="13080" width="11.375" style="120" customWidth="1"/>
    <col min="13081" max="13081" width="0" style="120" hidden="1" customWidth="1"/>
    <col min="13082" max="13083" width="2.875" style="120" bestFit="1" customWidth="1"/>
    <col min="13084" max="13084" width="2.875" style="120" customWidth="1"/>
    <col min="13085" max="13086" width="2.875" style="120" bestFit="1" customWidth="1"/>
    <col min="13087" max="13095" width="2.875" style="120" customWidth="1"/>
    <col min="13096" max="13096" width="2.875" style="120" bestFit="1" customWidth="1"/>
    <col min="13097" max="13097" width="2.875" style="120" customWidth="1"/>
    <col min="13098" max="13332" width="9" style="120"/>
    <col min="13333" max="13333" width="6.75" style="120" customWidth="1"/>
    <col min="13334" max="13334" width="13.5" style="120" customWidth="1"/>
    <col min="13335" max="13335" width="10.75" style="120" customWidth="1"/>
    <col min="13336" max="13336" width="11.375" style="120" customWidth="1"/>
    <col min="13337" max="13337" width="0" style="120" hidden="1" customWidth="1"/>
    <col min="13338" max="13339" width="2.875" style="120" bestFit="1" customWidth="1"/>
    <col min="13340" max="13340" width="2.875" style="120" customWidth="1"/>
    <col min="13341" max="13342" width="2.875" style="120" bestFit="1" customWidth="1"/>
    <col min="13343" max="13351" width="2.875" style="120" customWidth="1"/>
    <col min="13352" max="13352" width="2.875" style="120" bestFit="1" customWidth="1"/>
    <col min="13353" max="13353" width="2.875" style="120" customWidth="1"/>
    <col min="13354" max="13588" width="9" style="120"/>
    <col min="13589" max="13589" width="6.75" style="120" customWidth="1"/>
    <col min="13590" max="13590" width="13.5" style="120" customWidth="1"/>
    <col min="13591" max="13591" width="10.75" style="120" customWidth="1"/>
    <col min="13592" max="13592" width="11.375" style="120" customWidth="1"/>
    <col min="13593" max="13593" width="0" style="120" hidden="1" customWidth="1"/>
    <col min="13594" max="13595" width="2.875" style="120" bestFit="1" customWidth="1"/>
    <col min="13596" max="13596" width="2.875" style="120" customWidth="1"/>
    <col min="13597" max="13598" width="2.875" style="120" bestFit="1" customWidth="1"/>
    <col min="13599" max="13607" width="2.875" style="120" customWidth="1"/>
    <col min="13608" max="13608" width="2.875" style="120" bestFit="1" customWidth="1"/>
    <col min="13609" max="13609" width="2.875" style="120" customWidth="1"/>
    <col min="13610" max="13844" width="9" style="120"/>
    <col min="13845" max="13845" width="6.75" style="120" customWidth="1"/>
    <col min="13846" max="13846" width="13.5" style="120" customWidth="1"/>
    <col min="13847" max="13847" width="10.75" style="120" customWidth="1"/>
    <col min="13848" max="13848" width="11.375" style="120" customWidth="1"/>
    <col min="13849" max="13849" width="0" style="120" hidden="1" customWidth="1"/>
    <col min="13850" max="13851" width="2.875" style="120" bestFit="1" customWidth="1"/>
    <col min="13852" max="13852" width="2.875" style="120" customWidth="1"/>
    <col min="13853" max="13854" width="2.875" style="120" bestFit="1" customWidth="1"/>
    <col min="13855" max="13863" width="2.875" style="120" customWidth="1"/>
    <col min="13864" max="13864" width="2.875" style="120" bestFit="1" customWidth="1"/>
    <col min="13865" max="13865" width="2.875" style="120" customWidth="1"/>
    <col min="13866" max="14100" width="9" style="120"/>
    <col min="14101" max="14101" width="6.75" style="120" customWidth="1"/>
    <col min="14102" max="14102" width="13.5" style="120" customWidth="1"/>
    <col min="14103" max="14103" width="10.75" style="120" customWidth="1"/>
    <col min="14104" max="14104" width="11.375" style="120" customWidth="1"/>
    <col min="14105" max="14105" width="0" style="120" hidden="1" customWidth="1"/>
    <col min="14106" max="14107" width="2.875" style="120" bestFit="1" customWidth="1"/>
    <col min="14108" max="14108" width="2.875" style="120" customWidth="1"/>
    <col min="14109" max="14110" width="2.875" style="120" bestFit="1" customWidth="1"/>
    <col min="14111" max="14119" width="2.875" style="120" customWidth="1"/>
    <col min="14120" max="14120" width="2.875" style="120" bestFit="1" customWidth="1"/>
    <col min="14121" max="14121" width="2.875" style="120" customWidth="1"/>
    <col min="14122" max="14356" width="9" style="120"/>
    <col min="14357" max="14357" width="6.75" style="120" customWidth="1"/>
    <col min="14358" max="14358" width="13.5" style="120" customWidth="1"/>
    <col min="14359" max="14359" width="10.75" style="120" customWidth="1"/>
    <col min="14360" max="14360" width="11.375" style="120" customWidth="1"/>
    <col min="14361" max="14361" width="0" style="120" hidden="1" customWidth="1"/>
    <col min="14362" max="14363" width="2.875" style="120" bestFit="1" customWidth="1"/>
    <col min="14364" max="14364" width="2.875" style="120" customWidth="1"/>
    <col min="14365" max="14366" width="2.875" style="120" bestFit="1" customWidth="1"/>
    <col min="14367" max="14375" width="2.875" style="120" customWidth="1"/>
    <col min="14376" max="14376" width="2.875" style="120" bestFit="1" customWidth="1"/>
    <col min="14377" max="14377" width="2.875" style="120" customWidth="1"/>
    <col min="14378" max="14612" width="9" style="120"/>
    <col min="14613" max="14613" width="6.75" style="120" customWidth="1"/>
    <col min="14614" max="14614" width="13.5" style="120" customWidth="1"/>
    <col min="14615" max="14615" width="10.75" style="120" customWidth="1"/>
    <col min="14616" max="14616" width="11.375" style="120" customWidth="1"/>
    <col min="14617" max="14617" width="0" style="120" hidden="1" customWidth="1"/>
    <col min="14618" max="14619" width="2.875" style="120" bestFit="1" customWidth="1"/>
    <col min="14620" max="14620" width="2.875" style="120" customWidth="1"/>
    <col min="14621" max="14622" width="2.875" style="120" bestFit="1" customWidth="1"/>
    <col min="14623" max="14631" width="2.875" style="120" customWidth="1"/>
    <col min="14632" max="14632" width="2.875" style="120" bestFit="1" customWidth="1"/>
    <col min="14633" max="14633" width="2.875" style="120" customWidth="1"/>
    <col min="14634" max="14868" width="9" style="120"/>
    <col min="14869" max="14869" width="6.75" style="120" customWidth="1"/>
    <col min="14870" max="14870" width="13.5" style="120" customWidth="1"/>
    <col min="14871" max="14871" width="10.75" style="120" customWidth="1"/>
    <col min="14872" max="14872" width="11.375" style="120" customWidth="1"/>
    <col min="14873" max="14873" width="0" style="120" hidden="1" customWidth="1"/>
    <col min="14874" max="14875" width="2.875" style="120" bestFit="1" customWidth="1"/>
    <col min="14876" max="14876" width="2.875" style="120" customWidth="1"/>
    <col min="14877" max="14878" width="2.875" style="120" bestFit="1" customWidth="1"/>
    <col min="14879" max="14887" width="2.875" style="120" customWidth="1"/>
    <col min="14888" max="14888" width="2.875" style="120" bestFit="1" customWidth="1"/>
    <col min="14889" max="14889" width="2.875" style="120" customWidth="1"/>
    <col min="14890" max="15124" width="9" style="120"/>
    <col min="15125" max="15125" width="6.75" style="120" customWidth="1"/>
    <col min="15126" max="15126" width="13.5" style="120" customWidth="1"/>
    <col min="15127" max="15127" width="10.75" style="120" customWidth="1"/>
    <col min="15128" max="15128" width="11.375" style="120" customWidth="1"/>
    <col min="15129" max="15129" width="0" style="120" hidden="1" customWidth="1"/>
    <col min="15130" max="15131" width="2.875" style="120" bestFit="1" customWidth="1"/>
    <col min="15132" max="15132" width="2.875" style="120" customWidth="1"/>
    <col min="15133" max="15134" width="2.875" style="120" bestFit="1" customWidth="1"/>
    <col min="15135" max="15143" width="2.875" style="120" customWidth="1"/>
    <col min="15144" max="15144" width="2.875" style="120" bestFit="1" customWidth="1"/>
    <col min="15145" max="15145" width="2.875" style="120" customWidth="1"/>
    <col min="15146" max="15380" width="9" style="120"/>
    <col min="15381" max="15381" width="6.75" style="120" customWidth="1"/>
    <col min="15382" max="15382" width="13.5" style="120" customWidth="1"/>
    <col min="15383" max="15383" width="10.75" style="120" customWidth="1"/>
    <col min="15384" max="15384" width="11.375" style="120" customWidth="1"/>
    <col min="15385" max="15385" width="0" style="120" hidden="1" customWidth="1"/>
    <col min="15386" max="15387" width="2.875" style="120" bestFit="1" customWidth="1"/>
    <col min="15388" max="15388" width="2.875" style="120" customWidth="1"/>
    <col min="15389" max="15390" width="2.875" style="120" bestFit="1" customWidth="1"/>
    <col min="15391" max="15399" width="2.875" style="120" customWidth="1"/>
    <col min="15400" max="15400" width="2.875" style="120" bestFit="1" customWidth="1"/>
    <col min="15401" max="15401" width="2.875" style="120" customWidth="1"/>
    <col min="15402" max="15636" width="9" style="120"/>
    <col min="15637" max="15637" width="6.75" style="120" customWidth="1"/>
    <col min="15638" max="15638" width="13.5" style="120" customWidth="1"/>
    <col min="15639" max="15639" width="10.75" style="120" customWidth="1"/>
    <col min="15640" max="15640" width="11.375" style="120" customWidth="1"/>
    <col min="15641" max="15641" width="0" style="120" hidden="1" customWidth="1"/>
    <col min="15642" max="15643" width="2.875" style="120" bestFit="1" customWidth="1"/>
    <col min="15644" max="15644" width="2.875" style="120" customWidth="1"/>
    <col min="15645" max="15646" width="2.875" style="120" bestFit="1" customWidth="1"/>
    <col min="15647" max="15655" width="2.875" style="120" customWidth="1"/>
    <col min="15656" max="15656" width="2.875" style="120" bestFit="1" customWidth="1"/>
    <col min="15657" max="15657" width="2.875" style="120" customWidth="1"/>
    <col min="15658" max="15892" width="9" style="120"/>
    <col min="15893" max="15893" width="6.75" style="120" customWidth="1"/>
    <col min="15894" max="15894" width="13.5" style="120" customWidth="1"/>
    <col min="15895" max="15895" width="10.75" style="120" customWidth="1"/>
    <col min="15896" max="15896" width="11.375" style="120" customWidth="1"/>
    <col min="15897" max="15897" width="0" style="120" hidden="1" customWidth="1"/>
    <col min="15898" max="15899" width="2.875" style="120" bestFit="1" customWidth="1"/>
    <col min="15900" max="15900" width="2.875" style="120" customWidth="1"/>
    <col min="15901" max="15902" width="2.875" style="120" bestFit="1" customWidth="1"/>
    <col min="15903" max="15911" width="2.875" style="120" customWidth="1"/>
    <col min="15912" max="15912" width="2.875" style="120" bestFit="1" customWidth="1"/>
    <col min="15913" max="15913" width="2.875" style="120" customWidth="1"/>
    <col min="15914" max="16148" width="9" style="120"/>
    <col min="16149" max="16149" width="6.75" style="120" customWidth="1"/>
    <col min="16150" max="16150" width="13.5" style="120" customWidth="1"/>
    <col min="16151" max="16151" width="10.75" style="120" customWidth="1"/>
    <col min="16152" max="16152" width="11.375" style="120" customWidth="1"/>
    <col min="16153" max="16153" width="0" style="120" hidden="1" customWidth="1"/>
    <col min="16154" max="16155" width="2.875" style="120" bestFit="1" customWidth="1"/>
    <col min="16156" max="16156" width="2.875" style="120" customWidth="1"/>
    <col min="16157" max="16158" width="2.875" style="120" bestFit="1" customWidth="1"/>
    <col min="16159" max="16167" width="2.875" style="120" customWidth="1"/>
    <col min="16168" max="16168" width="2.875" style="120" bestFit="1" customWidth="1"/>
    <col min="16169" max="16169" width="2.875" style="120" customWidth="1"/>
    <col min="16170" max="16384" width="9" style="120"/>
  </cols>
  <sheetData>
    <row r="1" spans="1:41" ht="13.5" customHeight="1" thickBot="1">
      <c r="A1" s="118"/>
      <c r="B1" s="119"/>
    </row>
    <row r="2" spans="1:41" ht="13.5" customHeight="1">
      <c r="A2" s="213" t="s">
        <v>143</v>
      </c>
      <c r="B2" s="214"/>
      <c r="C2" s="215" t="str">
        <f>FunctionList!F11</f>
        <v>processForm</v>
      </c>
      <c r="D2" s="216"/>
      <c r="E2" s="217"/>
      <c r="F2" s="218" t="s">
        <v>144</v>
      </c>
      <c r="G2" s="219"/>
      <c r="H2" s="219"/>
      <c r="I2" s="219"/>
      <c r="J2" s="219"/>
      <c r="K2" s="214"/>
      <c r="L2" s="220" t="str">
        <f>FunctionList!E11</f>
        <v>processForm</v>
      </c>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2"/>
    </row>
    <row r="3" spans="1:41" ht="13.5" customHeight="1">
      <c r="A3" s="223" t="s">
        <v>145</v>
      </c>
      <c r="B3" s="224"/>
      <c r="C3" s="225" t="str">
        <f>Cover!G4</f>
        <v>Mai Đạt</v>
      </c>
      <c r="D3" s="226"/>
      <c r="E3" s="227"/>
      <c r="F3" s="228" t="s">
        <v>146</v>
      </c>
      <c r="G3" s="229"/>
      <c r="H3" s="229"/>
      <c r="I3" s="229"/>
      <c r="J3" s="229"/>
      <c r="K3" s="230"/>
      <c r="L3" s="231"/>
      <c r="M3" s="226"/>
      <c r="N3" s="226"/>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7"/>
    </row>
    <row r="4" spans="1:41" ht="13.5" customHeight="1">
      <c r="A4" s="239" t="s">
        <v>147</v>
      </c>
      <c r="B4" s="240"/>
      <c r="C4" s="241">
        <v>100</v>
      </c>
      <c r="D4" s="242"/>
      <c r="E4" s="116"/>
      <c r="F4" s="228" t="s">
        <v>148</v>
      </c>
      <c r="G4" s="229"/>
      <c r="H4" s="229"/>
      <c r="I4" s="229"/>
      <c r="J4" s="229"/>
      <c r="K4" s="230"/>
      <c r="L4" s="243">
        <f xml:space="preserve"> IF([1]FunctionList!F5&lt;&gt;"N/A",SUM(C4*[1]FunctionList!F5/1000,- O7),"N/A")</f>
        <v>-25</v>
      </c>
      <c r="M4" s="244"/>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5"/>
    </row>
    <row r="5" spans="1:41" ht="13.5" customHeight="1">
      <c r="A5" s="239" t="s">
        <v>149</v>
      </c>
      <c r="B5" s="240"/>
      <c r="C5" s="246" t="s">
        <v>88</v>
      </c>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8"/>
    </row>
    <row r="6" spans="1:41" ht="13.5" customHeight="1">
      <c r="A6" s="249" t="s">
        <v>31</v>
      </c>
      <c r="B6" s="250"/>
      <c r="C6" s="251" t="s">
        <v>32</v>
      </c>
      <c r="D6" s="252"/>
      <c r="E6" s="250"/>
      <c r="F6" s="251" t="s">
        <v>33</v>
      </c>
      <c r="G6" s="252"/>
      <c r="H6" s="252"/>
      <c r="I6" s="252"/>
      <c r="J6" s="252"/>
      <c r="K6" s="253"/>
      <c r="L6" s="254" t="s">
        <v>150</v>
      </c>
      <c r="M6" s="252"/>
      <c r="N6" s="253"/>
      <c r="O6" s="254" t="s">
        <v>37</v>
      </c>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5"/>
    </row>
    <row r="7" spans="1:41" ht="13.5" customHeight="1" thickBot="1">
      <c r="A7" s="232">
        <f>COUNTIF(F67:IK67,"P")</f>
        <v>35</v>
      </c>
      <c r="B7" s="233"/>
      <c r="C7" s="234">
        <f>COUNTIF(F67:IK67,"F")</f>
        <v>0</v>
      </c>
      <c r="D7" s="235"/>
      <c r="E7" s="233"/>
      <c r="F7" s="234">
        <f>SUM(O7,- A7,- C7)</f>
        <v>0</v>
      </c>
      <c r="G7" s="235"/>
      <c r="H7" s="235"/>
      <c r="I7" s="235"/>
      <c r="J7" s="235"/>
      <c r="K7" s="236"/>
      <c r="L7" s="153">
        <f>COUNTIF(E66:IK66,"N")</f>
        <v>11</v>
      </c>
      <c r="M7" s="153">
        <f>COUNTIF(E66:IK66,"A")</f>
        <v>24</v>
      </c>
      <c r="N7" s="153">
        <f>COUNTIF(E66:IK66,"B")</f>
        <v>0</v>
      </c>
      <c r="O7" s="237">
        <f>COUNTA(E9:IN9)</f>
        <v>35</v>
      </c>
      <c r="P7" s="235"/>
      <c r="Q7" s="235"/>
      <c r="R7" s="235"/>
      <c r="S7" s="235"/>
      <c r="T7" s="235"/>
      <c r="U7" s="235"/>
      <c r="V7" s="235"/>
      <c r="W7" s="235"/>
      <c r="X7" s="235"/>
      <c r="Y7" s="235"/>
      <c r="Z7" s="235"/>
      <c r="AA7" s="235"/>
      <c r="AB7" s="235"/>
      <c r="AC7" s="235"/>
      <c r="AD7" s="235"/>
      <c r="AE7" s="235"/>
      <c r="AF7" s="235"/>
      <c r="AG7" s="235"/>
      <c r="AH7" s="235"/>
      <c r="AI7" s="235"/>
      <c r="AJ7" s="235"/>
      <c r="AK7" s="235"/>
      <c r="AL7" s="235"/>
      <c r="AM7" s="235"/>
      <c r="AN7" s="238"/>
      <c r="AO7" s="121"/>
    </row>
    <row r="9" spans="1:41" ht="42">
      <c r="A9" s="124"/>
      <c r="B9" s="125"/>
      <c r="C9" s="164"/>
      <c r="D9" s="157"/>
      <c r="E9" s="124"/>
      <c r="F9" s="127" t="s">
        <v>45</v>
      </c>
      <c r="G9" s="127" t="s">
        <v>46</v>
      </c>
      <c r="H9" s="127" t="s">
        <v>47</v>
      </c>
      <c r="I9" s="127" t="s">
        <v>48</v>
      </c>
      <c r="J9" s="127" t="s">
        <v>49</v>
      </c>
      <c r="K9" s="127" t="s">
        <v>50</v>
      </c>
      <c r="L9" s="127" t="s">
        <v>51</v>
      </c>
      <c r="M9" s="127" t="s">
        <v>52</v>
      </c>
      <c r="N9" s="127" t="s">
        <v>53</v>
      </c>
      <c r="O9" s="127" t="s">
        <v>54</v>
      </c>
      <c r="P9" s="127" t="s">
        <v>55</v>
      </c>
      <c r="Q9" s="127" t="s">
        <v>56</v>
      </c>
      <c r="R9" s="127" t="s">
        <v>57</v>
      </c>
      <c r="S9" s="127" t="s">
        <v>58</v>
      </c>
      <c r="T9" s="127" t="s">
        <v>59</v>
      </c>
      <c r="U9" s="127" t="s">
        <v>126</v>
      </c>
      <c r="V9" s="127" t="s">
        <v>127</v>
      </c>
      <c r="W9" s="127" t="s">
        <v>128</v>
      </c>
      <c r="X9" s="127" t="s">
        <v>129</v>
      </c>
      <c r="Y9" s="127" t="s">
        <v>130</v>
      </c>
      <c r="Z9" s="127" t="s">
        <v>131</v>
      </c>
      <c r="AA9" s="127" t="s">
        <v>132</v>
      </c>
      <c r="AB9" s="127" t="s">
        <v>133</v>
      </c>
      <c r="AC9" s="127" t="s">
        <v>134</v>
      </c>
      <c r="AD9" s="127" t="s">
        <v>135</v>
      </c>
      <c r="AE9" s="127" t="s">
        <v>136</v>
      </c>
      <c r="AF9" s="127" t="s">
        <v>137</v>
      </c>
      <c r="AG9" s="127" t="s">
        <v>138</v>
      </c>
      <c r="AH9" s="127" t="s">
        <v>139</v>
      </c>
      <c r="AI9" s="127" t="s">
        <v>140</v>
      </c>
      <c r="AJ9" s="127" t="s">
        <v>141</v>
      </c>
      <c r="AK9" s="127" t="s">
        <v>142</v>
      </c>
      <c r="AL9" s="127" t="s">
        <v>176</v>
      </c>
      <c r="AM9" s="127" t="s">
        <v>177</v>
      </c>
      <c r="AN9" s="127" t="s">
        <v>178</v>
      </c>
      <c r="AO9" s="146"/>
    </row>
    <row r="10" spans="1:41" ht="13.5" customHeight="1">
      <c r="A10" s="256" t="s">
        <v>151</v>
      </c>
      <c r="B10" s="128" t="s">
        <v>206</v>
      </c>
      <c r="C10" s="165"/>
      <c r="D10" s="158"/>
      <c r="E10" s="129"/>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row>
    <row r="11" spans="1:41" ht="13.5" customHeight="1">
      <c r="A11" s="257"/>
      <c r="B11" s="128"/>
      <c r="C11" s="165"/>
      <c r="D11" s="158"/>
      <c r="E11" s="147"/>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row>
    <row r="12" spans="1:41" ht="13.5" customHeight="1">
      <c r="A12" s="257"/>
      <c r="B12" s="128" t="s">
        <v>189</v>
      </c>
      <c r="C12" s="165"/>
      <c r="D12" s="162"/>
      <c r="E12" s="148"/>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row>
    <row r="13" spans="1:41" ht="13.5" customHeight="1">
      <c r="A13" s="257"/>
      <c r="B13" s="128"/>
      <c r="C13" s="165"/>
      <c r="D13" s="158" t="s">
        <v>191</v>
      </c>
      <c r="E13" s="148"/>
      <c r="F13" s="130" t="s">
        <v>156</v>
      </c>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row>
    <row r="14" spans="1:41" ht="13.5" customHeight="1">
      <c r="A14" s="257"/>
      <c r="B14" s="128"/>
      <c r="C14" s="165"/>
      <c r="D14" s="158" t="s">
        <v>192</v>
      </c>
      <c r="E14" s="148"/>
      <c r="F14" s="130"/>
      <c r="G14" s="130" t="s">
        <v>156</v>
      </c>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row>
    <row r="15" spans="1:41" ht="13.5" customHeight="1">
      <c r="A15" s="257"/>
      <c r="B15" s="128"/>
      <c r="C15" s="165"/>
      <c r="D15" s="158" t="s">
        <v>209</v>
      </c>
      <c r="E15" s="148"/>
      <c r="F15" s="130"/>
      <c r="G15" s="130"/>
      <c r="H15" s="130" t="s">
        <v>156</v>
      </c>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row>
    <row r="16" spans="1:41" ht="13.5" customHeight="1">
      <c r="A16" s="257"/>
      <c r="B16" s="128"/>
      <c r="C16" s="165"/>
      <c r="D16" s="158" t="s">
        <v>193</v>
      </c>
      <c r="E16" s="148"/>
      <c r="F16" s="130"/>
      <c r="G16" s="130"/>
      <c r="H16" s="130"/>
      <c r="I16" s="130" t="s">
        <v>156</v>
      </c>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row>
    <row r="17" spans="1:40" ht="13.5" customHeight="1">
      <c r="A17" s="257"/>
      <c r="B17" s="128"/>
      <c r="C17" s="165"/>
      <c r="D17" s="158" t="s">
        <v>210</v>
      </c>
      <c r="E17" s="148"/>
      <c r="F17" s="130"/>
      <c r="G17" s="130"/>
      <c r="H17" s="130"/>
      <c r="I17" s="130"/>
      <c r="J17" s="130" t="s">
        <v>156</v>
      </c>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row>
    <row r="18" spans="1:40" ht="13.5" customHeight="1">
      <c r="A18" s="257"/>
      <c r="B18" s="128"/>
      <c r="C18" s="165"/>
      <c r="D18" s="158" t="s">
        <v>194</v>
      </c>
      <c r="E18" s="148"/>
      <c r="F18" s="130"/>
      <c r="G18" s="130"/>
      <c r="H18" s="130"/>
      <c r="I18" s="130"/>
      <c r="J18" s="130"/>
      <c r="K18" s="130" t="s">
        <v>156</v>
      </c>
      <c r="L18" s="130"/>
      <c r="M18" s="130"/>
      <c r="N18" s="130"/>
      <c r="O18" s="130"/>
      <c r="P18" s="130"/>
      <c r="Q18" s="130"/>
      <c r="R18" s="130"/>
      <c r="S18" s="130"/>
      <c r="T18" s="130"/>
      <c r="U18" s="130"/>
      <c r="V18" s="130"/>
      <c r="W18" s="130"/>
      <c r="X18" s="130"/>
      <c r="Y18" s="130"/>
      <c r="Z18" s="130"/>
      <c r="AA18" s="130"/>
      <c r="AB18" s="130" t="s">
        <v>156</v>
      </c>
      <c r="AD18" s="130"/>
      <c r="AE18" s="130"/>
      <c r="AF18" s="130"/>
      <c r="AG18" s="130"/>
      <c r="AH18" s="130"/>
      <c r="AI18" s="130"/>
      <c r="AJ18" s="130"/>
      <c r="AK18" s="130"/>
      <c r="AL18" s="130"/>
      <c r="AM18" s="130"/>
      <c r="AN18" s="130"/>
    </row>
    <row r="19" spans="1:40" ht="13.5" customHeight="1">
      <c r="A19" s="257"/>
      <c r="B19" s="128"/>
      <c r="C19" s="165"/>
      <c r="D19" s="158" t="s">
        <v>195</v>
      </c>
      <c r="E19" s="148"/>
      <c r="F19" s="130"/>
      <c r="G19" s="130"/>
      <c r="H19" s="130"/>
      <c r="I19" s="130"/>
      <c r="J19" s="130"/>
      <c r="K19" s="130"/>
      <c r="L19" s="130" t="s">
        <v>156</v>
      </c>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row>
    <row r="20" spans="1:40" ht="13.5" customHeight="1">
      <c r="A20" s="257"/>
      <c r="B20" s="128"/>
      <c r="C20" s="165"/>
      <c r="D20" s="158" t="s">
        <v>196</v>
      </c>
      <c r="E20" s="148"/>
      <c r="F20" s="130"/>
      <c r="G20" s="130"/>
      <c r="H20" s="130"/>
      <c r="I20" s="130"/>
      <c r="J20" s="130"/>
      <c r="K20" s="130"/>
      <c r="L20" s="130"/>
      <c r="M20" s="130" t="s">
        <v>156</v>
      </c>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row>
    <row r="21" spans="1:40" ht="13.5" customHeight="1">
      <c r="A21" s="257"/>
      <c r="B21" s="128"/>
      <c r="C21" s="165"/>
      <c r="D21" s="158" t="s">
        <v>197</v>
      </c>
      <c r="E21" s="148"/>
      <c r="F21" s="130"/>
      <c r="G21" s="130"/>
      <c r="H21" s="130"/>
      <c r="I21" s="130"/>
      <c r="J21" s="130"/>
      <c r="K21" s="130"/>
      <c r="L21" s="130"/>
      <c r="M21" s="130"/>
      <c r="N21" s="130" t="s">
        <v>156</v>
      </c>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row>
    <row r="22" spans="1:40" ht="13.5" customHeight="1">
      <c r="A22" s="257"/>
      <c r="B22" s="128"/>
      <c r="C22" s="165"/>
      <c r="D22" s="158" t="s">
        <v>198</v>
      </c>
      <c r="E22" s="148"/>
      <c r="F22" s="130"/>
      <c r="G22" s="130"/>
      <c r="H22" s="130"/>
      <c r="I22" s="130"/>
      <c r="J22" s="130"/>
      <c r="K22" s="130"/>
      <c r="L22" s="130"/>
      <c r="M22" s="130"/>
      <c r="N22" s="130"/>
      <c r="O22" s="130" t="s">
        <v>156</v>
      </c>
      <c r="P22" s="130"/>
      <c r="Q22" s="130"/>
      <c r="R22" s="130"/>
      <c r="S22" s="130"/>
      <c r="T22" s="130"/>
      <c r="U22" s="130"/>
      <c r="V22" s="130"/>
      <c r="W22" s="130"/>
      <c r="X22" s="130"/>
      <c r="Y22" s="130"/>
      <c r="Z22" s="130"/>
      <c r="AA22" s="130"/>
      <c r="AB22" s="130"/>
      <c r="AC22" s="130" t="s">
        <v>156</v>
      </c>
      <c r="AE22" s="130"/>
      <c r="AF22" s="130"/>
      <c r="AG22" s="130"/>
      <c r="AH22" s="130"/>
      <c r="AI22" s="130"/>
      <c r="AJ22" s="130"/>
      <c r="AK22" s="130"/>
      <c r="AL22" s="130"/>
      <c r="AM22" s="130"/>
      <c r="AN22" s="130"/>
    </row>
    <row r="23" spans="1:40" ht="13.5" customHeight="1">
      <c r="A23" s="257"/>
      <c r="B23" s="128"/>
      <c r="C23" s="165"/>
      <c r="D23" s="158" t="s">
        <v>199</v>
      </c>
      <c r="E23" s="148"/>
      <c r="F23" s="130"/>
      <c r="G23" s="130"/>
      <c r="H23" s="130"/>
      <c r="I23" s="130"/>
      <c r="J23" s="130"/>
      <c r="K23" s="130"/>
      <c r="L23" s="130"/>
      <c r="M23" s="130"/>
      <c r="N23" s="130"/>
      <c r="O23" s="130"/>
      <c r="P23" s="130" t="s">
        <v>156</v>
      </c>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row>
    <row r="24" spans="1:40" ht="13.5" customHeight="1">
      <c r="A24" s="257"/>
      <c r="B24" s="128"/>
      <c r="C24" s="165"/>
      <c r="D24" s="158" t="s">
        <v>211</v>
      </c>
      <c r="E24" s="148"/>
      <c r="F24" s="130"/>
      <c r="G24" s="130"/>
      <c r="H24" s="130"/>
      <c r="I24" s="130"/>
      <c r="J24" s="130"/>
      <c r="K24" s="130"/>
      <c r="L24" s="130"/>
      <c r="M24" s="130"/>
      <c r="N24" s="130"/>
      <c r="O24" s="130"/>
      <c r="P24" s="130"/>
      <c r="Q24" s="130" t="s">
        <v>156</v>
      </c>
      <c r="R24" s="130" t="s">
        <v>156</v>
      </c>
      <c r="S24" s="130" t="s">
        <v>156</v>
      </c>
      <c r="T24" s="130" t="s">
        <v>156</v>
      </c>
      <c r="U24" s="130" t="s">
        <v>156</v>
      </c>
      <c r="V24" s="130" t="s">
        <v>156</v>
      </c>
      <c r="W24" s="130" t="s">
        <v>156</v>
      </c>
      <c r="X24" s="130" t="s">
        <v>156</v>
      </c>
      <c r="Y24" s="130" t="s">
        <v>156</v>
      </c>
      <c r="Z24" s="130" t="s">
        <v>156</v>
      </c>
      <c r="AA24" s="130" t="s">
        <v>156</v>
      </c>
      <c r="AB24" s="130"/>
      <c r="AC24" s="130"/>
      <c r="AD24" s="130" t="s">
        <v>156</v>
      </c>
      <c r="AE24" s="130"/>
      <c r="AF24" s="130"/>
      <c r="AG24" s="130"/>
      <c r="AH24" s="130"/>
      <c r="AI24" s="130"/>
      <c r="AJ24" s="130"/>
      <c r="AK24" s="130"/>
      <c r="AL24" s="130"/>
      <c r="AM24" s="130"/>
      <c r="AN24" s="130"/>
    </row>
    <row r="25" spans="1:40" ht="13.5" customHeight="1">
      <c r="A25" s="257"/>
      <c r="B25" s="128"/>
      <c r="C25" s="165"/>
      <c r="D25" s="158" t="s">
        <v>212</v>
      </c>
      <c r="E25" s="148"/>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t="s">
        <v>156</v>
      </c>
      <c r="AF25" s="130"/>
      <c r="AG25" s="130"/>
      <c r="AH25" s="130"/>
      <c r="AI25" s="130"/>
      <c r="AJ25" s="130"/>
      <c r="AK25" s="130"/>
      <c r="AL25" s="130"/>
      <c r="AM25" s="130"/>
      <c r="AN25" s="130"/>
    </row>
    <row r="26" spans="1:40" ht="13.5" customHeight="1">
      <c r="A26" s="257"/>
      <c r="B26" s="128"/>
      <c r="C26" s="165"/>
      <c r="D26" s="158" t="s">
        <v>213</v>
      </c>
      <c r="E26" s="148"/>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t="s">
        <v>156</v>
      </c>
      <c r="AG26" s="130"/>
      <c r="AH26" s="130"/>
      <c r="AI26" s="130"/>
      <c r="AJ26" s="130" t="s">
        <v>156</v>
      </c>
      <c r="AK26" s="130" t="s">
        <v>156</v>
      </c>
      <c r="AL26" s="130" t="s">
        <v>156</v>
      </c>
      <c r="AM26" s="130" t="s">
        <v>156</v>
      </c>
      <c r="AN26" s="130" t="s">
        <v>156</v>
      </c>
    </row>
    <row r="27" spans="1:40" ht="13.5" customHeight="1">
      <c r="A27" s="257"/>
      <c r="B27" s="128"/>
      <c r="C27" s="165"/>
      <c r="D27" s="158" t="s">
        <v>214</v>
      </c>
      <c r="E27" s="148"/>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t="s">
        <v>156</v>
      </c>
      <c r="AH27" s="130"/>
      <c r="AI27" s="130"/>
      <c r="AJ27" s="130"/>
      <c r="AK27" s="130"/>
      <c r="AL27" s="130"/>
      <c r="AM27" s="130"/>
      <c r="AN27" s="130"/>
    </row>
    <row r="28" spans="1:40" ht="13.5" customHeight="1">
      <c r="A28" s="257"/>
      <c r="B28" s="128"/>
      <c r="C28" s="165"/>
      <c r="D28" s="158" t="s">
        <v>215</v>
      </c>
      <c r="E28" s="148"/>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t="s">
        <v>156</v>
      </c>
      <c r="AI28" s="130"/>
      <c r="AJ28" s="130"/>
      <c r="AK28" s="130"/>
      <c r="AL28" s="130"/>
      <c r="AM28" s="130"/>
      <c r="AN28" s="130"/>
    </row>
    <row r="29" spans="1:40" ht="12" customHeight="1">
      <c r="A29" s="257"/>
      <c r="B29" s="128"/>
      <c r="C29" s="165"/>
      <c r="D29" s="158" t="s">
        <v>234</v>
      </c>
      <c r="E29" s="148"/>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t="s">
        <v>156</v>
      </c>
      <c r="AJ29" s="130"/>
      <c r="AK29" s="130"/>
      <c r="AL29" s="130"/>
      <c r="AM29" s="130"/>
      <c r="AN29" s="130"/>
    </row>
    <row r="30" spans="1:40" ht="13.5" customHeight="1">
      <c r="A30" s="257"/>
      <c r="B30" s="128"/>
      <c r="C30" s="165"/>
      <c r="D30" s="158"/>
      <c r="E30" s="148"/>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row>
    <row r="31" spans="1:40" ht="13.5" customHeight="1">
      <c r="A31" s="257"/>
      <c r="B31" s="128"/>
      <c r="C31" s="165"/>
      <c r="D31" s="158"/>
      <c r="E31" s="148"/>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row>
    <row r="32" spans="1:40" ht="13.5" customHeight="1">
      <c r="A32" s="257"/>
      <c r="B32" s="128" t="s">
        <v>190</v>
      </c>
      <c r="C32" s="165"/>
      <c r="D32" s="158"/>
      <c r="E32" s="148"/>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row>
    <row r="33" spans="1:40" ht="13.5" customHeight="1">
      <c r="A33" s="257"/>
      <c r="B33" s="128"/>
      <c r="C33" s="165"/>
      <c r="D33" s="158" t="s">
        <v>191</v>
      </c>
      <c r="E33" s="148"/>
      <c r="F33" s="130"/>
      <c r="G33" s="130"/>
      <c r="H33" s="130"/>
      <c r="I33" s="130"/>
      <c r="J33" s="130"/>
      <c r="K33" s="130"/>
      <c r="L33" s="130"/>
      <c r="M33" s="130"/>
      <c r="N33" s="130"/>
      <c r="O33" s="130"/>
      <c r="P33" s="130"/>
      <c r="Q33" s="130" t="s">
        <v>156</v>
      </c>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row>
    <row r="34" spans="1:40" ht="13.5" customHeight="1">
      <c r="A34" s="257"/>
      <c r="B34" s="128"/>
      <c r="C34" s="165"/>
      <c r="D34" s="158" t="s">
        <v>192</v>
      </c>
      <c r="E34" s="148"/>
      <c r="F34" s="130"/>
      <c r="G34" s="130"/>
      <c r="H34" s="130"/>
      <c r="I34" s="130"/>
      <c r="J34" s="130"/>
      <c r="K34" s="130"/>
      <c r="L34" s="130"/>
      <c r="M34" s="130"/>
      <c r="N34" s="130"/>
      <c r="O34" s="130"/>
      <c r="P34" s="130"/>
      <c r="Q34" s="130"/>
      <c r="R34" s="130" t="s">
        <v>156</v>
      </c>
      <c r="S34" s="130"/>
      <c r="T34" s="130"/>
      <c r="U34" s="130"/>
      <c r="V34" s="130"/>
      <c r="W34" s="130"/>
      <c r="X34" s="130"/>
      <c r="Y34" s="130"/>
      <c r="Z34" s="130"/>
      <c r="AA34" s="130"/>
      <c r="AB34" s="130"/>
      <c r="AC34" s="130"/>
      <c r="AD34" s="130"/>
      <c r="AE34" s="130"/>
      <c r="AF34" s="130"/>
      <c r="AG34" s="130"/>
      <c r="AH34" s="130"/>
      <c r="AI34" s="130"/>
      <c r="AJ34" s="130"/>
      <c r="AK34" s="130"/>
      <c r="AL34" s="130"/>
      <c r="AM34" s="130"/>
      <c r="AN34" s="130"/>
    </row>
    <row r="35" spans="1:40" ht="13.5" customHeight="1">
      <c r="A35" s="257"/>
      <c r="B35" s="128"/>
      <c r="C35" s="165"/>
      <c r="D35" s="158">
        <v>12345678</v>
      </c>
      <c r="E35" s="148"/>
      <c r="F35" s="130"/>
      <c r="G35" s="130"/>
      <c r="H35" s="130"/>
      <c r="I35" s="130"/>
      <c r="J35" s="130"/>
      <c r="K35" s="130"/>
      <c r="L35" s="130"/>
      <c r="M35" s="130"/>
      <c r="N35" s="130"/>
      <c r="O35" s="130"/>
      <c r="P35" s="130"/>
      <c r="Q35" s="130"/>
      <c r="R35" s="130"/>
      <c r="S35" s="130" t="s">
        <v>156</v>
      </c>
      <c r="T35" s="130"/>
      <c r="U35" s="130"/>
      <c r="V35" s="130"/>
      <c r="W35" s="130"/>
      <c r="X35" s="130"/>
      <c r="Y35" s="130"/>
      <c r="Z35" s="130"/>
      <c r="AA35" s="130"/>
      <c r="AB35" s="130"/>
      <c r="AC35" s="130"/>
      <c r="AD35" s="130"/>
      <c r="AE35" s="130"/>
      <c r="AF35" s="130"/>
      <c r="AG35" s="130"/>
      <c r="AH35" s="130"/>
      <c r="AI35" s="130"/>
      <c r="AJ35" s="130"/>
      <c r="AK35" s="130"/>
      <c r="AL35" s="130"/>
      <c r="AM35" s="130"/>
      <c r="AN35" s="130"/>
    </row>
    <row r="36" spans="1:40" ht="13.5" customHeight="1">
      <c r="A36" s="257"/>
      <c r="B36" s="128"/>
      <c r="C36" s="165"/>
      <c r="D36" s="158" t="s">
        <v>200</v>
      </c>
      <c r="E36" s="148"/>
      <c r="F36" s="130"/>
      <c r="G36" s="130"/>
      <c r="H36" s="130"/>
      <c r="I36" s="130"/>
      <c r="J36" s="130"/>
      <c r="K36" s="130"/>
      <c r="L36" s="130"/>
      <c r="M36" s="130"/>
      <c r="N36" s="130"/>
      <c r="O36" s="130"/>
      <c r="P36" s="130"/>
      <c r="Q36" s="130"/>
      <c r="R36" s="130"/>
      <c r="S36" s="130"/>
      <c r="T36" s="130" t="s">
        <v>156</v>
      </c>
      <c r="U36" s="130"/>
      <c r="V36" s="130"/>
      <c r="W36" s="130"/>
      <c r="X36" s="130"/>
      <c r="Y36" s="130"/>
      <c r="Z36" s="130"/>
      <c r="AA36" s="130"/>
      <c r="AB36" s="130"/>
      <c r="AC36" s="130"/>
      <c r="AD36" s="130"/>
      <c r="AE36" s="130"/>
      <c r="AF36" s="130"/>
      <c r="AG36" s="130"/>
      <c r="AH36" s="130"/>
      <c r="AI36" s="130"/>
      <c r="AJ36" s="130"/>
      <c r="AK36" s="130"/>
      <c r="AL36" s="130"/>
      <c r="AM36" s="130"/>
      <c r="AN36" s="130"/>
    </row>
    <row r="37" spans="1:40" ht="13.5" customHeight="1">
      <c r="A37" s="257"/>
      <c r="B37" s="128"/>
      <c r="C37" s="165"/>
      <c r="D37" s="158" t="s">
        <v>201</v>
      </c>
      <c r="E37" s="148"/>
      <c r="F37" s="130"/>
      <c r="G37" s="130"/>
      <c r="H37" s="130"/>
      <c r="I37" s="130"/>
      <c r="J37" s="130"/>
      <c r="K37" s="130"/>
      <c r="L37" s="130"/>
      <c r="M37" s="130"/>
      <c r="N37" s="130"/>
      <c r="O37" s="130"/>
      <c r="P37" s="130"/>
      <c r="Q37" s="130"/>
      <c r="R37" s="130"/>
      <c r="S37" s="130"/>
      <c r="T37" s="130"/>
      <c r="U37" s="130" t="s">
        <v>156</v>
      </c>
      <c r="V37" s="130"/>
      <c r="W37" s="130"/>
      <c r="X37" s="130"/>
      <c r="Y37" s="130"/>
      <c r="Z37" s="130"/>
      <c r="AA37" s="130"/>
      <c r="AB37" s="130"/>
      <c r="AC37" s="130"/>
      <c r="AD37" s="130"/>
      <c r="AE37" s="130"/>
      <c r="AF37" s="130"/>
      <c r="AG37" s="130"/>
      <c r="AH37" s="130"/>
      <c r="AI37" s="130"/>
      <c r="AJ37" s="130"/>
      <c r="AK37" s="130"/>
      <c r="AL37" s="130"/>
      <c r="AM37" s="130"/>
      <c r="AN37" s="130"/>
    </row>
    <row r="38" spans="1:40" ht="13.5" customHeight="1">
      <c r="A38" s="257"/>
      <c r="B38" s="128"/>
      <c r="C38" s="165"/>
      <c r="D38" s="158" t="s">
        <v>204</v>
      </c>
      <c r="E38" s="148"/>
      <c r="F38" s="130"/>
      <c r="G38" s="130"/>
      <c r="H38" s="130"/>
      <c r="I38" s="130"/>
      <c r="J38" s="130"/>
      <c r="K38" s="130"/>
      <c r="L38" s="130"/>
      <c r="M38" s="130"/>
      <c r="N38" s="130"/>
      <c r="O38" s="130"/>
      <c r="P38" s="130"/>
      <c r="Q38" s="130"/>
      <c r="R38" s="130"/>
      <c r="S38" s="130"/>
      <c r="T38" s="130"/>
      <c r="U38" s="130"/>
      <c r="V38" s="130" t="s">
        <v>156</v>
      </c>
      <c r="W38" s="130"/>
      <c r="X38" s="130"/>
      <c r="Y38" s="130"/>
      <c r="Z38" s="130"/>
      <c r="AA38" s="130"/>
      <c r="AB38" s="130"/>
      <c r="AC38" s="130"/>
      <c r="AD38" s="130"/>
      <c r="AE38" s="130"/>
      <c r="AF38" s="130"/>
      <c r="AG38" s="130"/>
      <c r="AH38" s="130"/>
      <c r="AI38" s="130"/>
      <c r="AJ38" s="130"/>
      <c r="AK38" s="130"/>
      <c r="AL38" s="130"/>
      <c r="AM38" s="130"/>
      <c r="AN38" s="130"/>
    </row>
    <row r="39" spans="1:40" ht="13.5" customHeight="1">
      <c r="A39" s="257"/>
      <c r="B39" s="128"/>
      <c r="C39" s="165"/>
      <c r="D39" s="158" t="s">
        <v>216</v>
      </c>
      <c r="E39" s="148"/>
      <c r="F39" s="130"/>
      <c r="G39" s="130"/>
      <c r="H39" s="130"/>
      <c r="I39" s="130"/>
      <c r="J39" s="130"/>
      <c r="K39" s="130"/>
      <c r="L39" s="130"/>
      <c r="M39" s="130"/>
      <c r="N39" s="130"/>
      <c r="O39" s="130"/>
      <c r="P39" s="130"/>
      <c r="Q39" s="130"/>
      <c r="R39" s="130"/>
      <c r="S39" s="130"/>
      <c r="T39" s="130"/>
      <c r="U39" s="130"/>
      <c r="V39" s="130"/>
      <c r="W39" s="130" t="s">
        <v>156</v>
      </c>
      <c r="X39" s="130"/>
      <c r="Y39" s="130"/>
      <c r="Z39" s="130"/>
      <c r="AA39" s="130"/>
      <c r="AB39" s="130"/>
      <c r="AC39" s="130"/>
      <c r="AD39" s="130"/>
      <c r="AE39" s="130"/>
      <c r="AF39" s="130"/>
      <c r="AG39" s="130"/>
      <c r="AH39" s="130"/>
      <c r="AI39" s="130"/>
      <c r="AJ39" s="130"/>
      <c r="AK39" s="130"/>
      <c r="AL39" s="130"/>
      <c r="AM39" s="130"/>
      <c r="AN39" s="130"/>
    </row>
    <row r="40" spans="1:40" ht="13.5" customHeight="1">
      <c r="A40" s="257"/>
      <c r="B40" s="128"/>
      <c r="C40" s="165"/>
      <c r="D40" s="158">
        <v>1234567</v>
      </c>
      <c r="E40" s="148"/>
      <c r="F40" s="130"/>
      <c r="G40" s="130"/>
      <c r="H40" s="130"/>
      <c r="I40" s="130"/>
      <c r="J40" s="130"/>
      <c r="K40" s="130"/>
      <c r="L40" s="130"/>
      <c r="M40" s="130"/>
      <c r="N40" s="130"/>
      <c r="O40" s="130"/>
      <c r="P40" s="130"/>
      <c r="Q40" s="130"/>
      <c r="R40" s="130"/>
      <c r="S40" s="130"/>
      <c r="T40" s="130"/>
      <c r="U40" s="130"/>
      <c r="V40" s="130"/>
      <c r="W40" s="130"/>
      <c r="X40" s="130" t="s">
        <v>156</v>
      </c>
      <c r="Z40" s="130"/>
      <c r="AA40" s="130"/>
      <c r="AB40" s="130"/>
      <c r="AC40" s="130"/>
      <c r="AD40" s="130"/>
      <c r="AE40" s="130"/>
      <c r="AF40" s="130"/>
      <c r="AG40" s="130"/>
      <c r="AH40" s="130"/>
      <c r="AI40" s="130"/>
      <c r="AJ40" s="130"/>
      <c r="AK40" s="130"/>
      <c r="AL40" s="130"/>
      <c r="AM40" s="130"/>
      <c r="AN40" s="130"/>
    </row>
    <row r="41" spans="1:40" ht="13.5" customHeight="1">
      <c r="A41" s="257"/>
      <c r="B41" s="128"/>
      <c r="C41" s="165"/>
      <c r="D41" s="158" t="s">
        <v>202</v>
      </c>
      <c r="E41" s="148"/>
      <c r="F41" s="130"/>
      <c r="G41" s="130"/>
      <c r="H41" s="130"/>
      <c r="I41" s="130"/>
      <c r="J41" s="130"/>
      <c r="K41" s="130"/>
      <c r="L41" s="130"/>
      <c r="M41" s="130"/>
      <c r="N41" s="130"/>
      <c r="O41" s="130"/>
      <c r="P41" s="130"/>
      <c r="Q41" s="130"/>
      <c r="R41" s="130"/>
      <c r="S41" s="130"/>
      <c r="T41" s="130"/>
      <c r="U41" s="130"/>
      <c r="V41" s="130"/>
      <c r="W41" s="130"/>
      <c r="X41" s="130"/>
      <c r="Y41" s="130" t="s">
        <v>156</v>
      </c>
      <c r="Z41" s="130"/>
      <c r="AA41" s="130"/>
      <c r="AB41" s="130"/>
      <c r="AC41" s="130"/>
      <c r="AD41" s="130"/>
      <c r="AE41" s="130"/>
      <c r="AF41" s="130"/>
      <c r="AG41" s="130"/>
      <c r="AH41" s="130"/>
      <c r="AI41" s="130"/>
      <c r="AJ41" s="130"/>
      <c r="AK41" s="130"/>
      <c r="AL41" s="130"/>
      <c r="AM41" s="130"/>
      <c r="AN41" s="130"/>
    </row>
    <row r="42" spans="1:40" ht="13.5" customHeight="1">
      <c r="A42" s="257"/>
      <c r="B42" s="128"/>
      <c r="C42" s="165"/>
      <c r="D42" s="158" t="s">
        <v>260</v>
      </c>
      <c r="E42" s="148"/>
      <c r="F42" s="130"/>
      <c r="G42" s="130"/>
      <c r="H42" s="130"/>
      <c r="I42" s="130"/>
      <c r="J42" s="130"/>
      <c r="K42" s="130"/>
      <c r="L42" s="130"/>
      <c r="M42" s="130"/>
      <c r="N42" s="130"/>
      <c r="O42" s="130"/>
      <c r="P42" s="130"/>
      <c r="Q42" s="130"/>
      <c r="R42" s="130"/>
      <c r="S42" s="130"/>
      <c r="T42" s="130"/>
      <c r="U42" s="130"/>
      <c r="V42" s="130"/>
      <c r="W42" s="130"/>
      <c r="X42" s="130"/>
      <c r="Y42" s="130"/>
      <c r="Z42" s="130" t="s">
        <v>156</v>
      </c>
      <c r="AA42" s="130"/>
      <c r="AB42" s="130"/>
      <c r="AC42" s="130"/>
      <c r="AD42" s="130"/>
      <c r="AE42" s="130"/>
      <c r="AF42" s="130"/>
      <c r="AG42" s="130"/>
      <c r="AH42" s="130"/>
      <c r="AI42" s="130"/>
      <c r="AJ42" s="130"/>
      <c r="AK42" s="130"/>
      <c r="AL42" s="130"/>
      <c r="AM42" s="130"/>
      <c r="AN42" s="130"/>
    </row>
    <row r="43" spans="1:40" ht="13.5" customHeight="1">
      <c r="A43" s="257"/>
      <c r="B43" s="128"/>
      <c r="C43" s="165"/>
      <c r="D43" s="158" t="s">
        <v>203</v>
      </c>
      <c r="E43" s="148"/>
      <c r="F43" s="130"/>
      <c r="G43" s="130"/>
      <c r="H43" s="130"/>
      <c r="I43" s="130"/>
      <c r="J43" s="130"/>
      <c r="K43" s="130"/>
      <c r="L43" s="130"/>
      <c r="M43" s="130"/>
      <c r="N43" s="130"/>
      <c r="O43" s="130"/>
      <c r="P43" s="130"/>
      <c r="Q43" s="130"/>
      <c r="R43" s="130"/>
      <c r="S43" s="130"/>
      <c r="T43" s="130"/>
      <c r="U43" s="130"/>
      <c r="V43" s="130"/>
      <c r="W43" s="130"/>
      <c r="X43" s="130"/>
      <c r="Y43" s="130"/>
      <c r="Z43" s="130"/>
      <c r="AA43" s="130" t="s">
        <v>156</v>
      </c>
      <c r="AB43" s="130"/>
      <c r="AC43" s="130"/>
      <c r="AD43" s="130"/>
      <c r="AE43" s="130"/>
      <c r="AF43" s="130"/>
      <c r="AG43" s="130"/>
      <c r="AH43" s="130"/>
      <c r="AI43" s="130"/>
      <c r="AJ43" s="130"/>
      <c r="AK43" s="130"/>
      <c r="AL43" s="130"/>
      <c r="AM43" s="130"/>
      <c r="AN43" s="130"/>
    </row>
    <row r="44" spans="1:40" ht="13.5" customHeight="1">
      <c r="A44" s="257"/>
      <c r="B44" s="128"/>
      <c r="C44" s="165"/>
      <c r="D44" s="158" t="s">
        <v>217</v>
      </c>
      <c r="E44" s="148"/>
      <c r="F44" s="130"/>
      <c r="G44" s="130"/>
      <c r="H44" s="130"/>
      <c r="I44" s="130"/>
      <c r="J44" s="130"/>
      <c r="K44" s="130"/>
      <c r="L44" s="130"/>
      <c r="M44" s="130"/>
      <c r="N44" s="130"/>
      <c r="O44" s="130"/>
      <c r="P44" s="130"/>
      <c r="Q44" s="130"/>
      <c r="R44" s="130"/>
      <c r="S44" s="130"/>
      <c r="T44" s="130"/>
      <c r="U44" s="130"/>
      <c r="V44" s="130"/>
      <c r="W44" s="130"/>
      <c r="X44" s="130"/>
      <c r="Y44" s="130"/>
      <c r="Z44" s="130"/>
      <c r="AA44" s="130"/>
      <c r="AB44" s="130" t="s">
        <v>156</v>
      </c>
      <c r="AC44" s="130"/>
      <c r="AD44" s="130"/>
      <c r="AE44" s="130"/>
      <c r="AF44" s="130"/>
      <c r="AG44" s="130"/>
      <c r="AH44" s="130"/>
      <c r="AI44" s="130"/>
      <c r="AJ44" s="130"/>
      <c r="AK44" s="130"/>
      <c r="AL44" s="130"/>
      <c r="AM44" s="130"/>
      <c r="AN44" s="130"/>
    </row>
    <row r="45" spans="1:40" ht="13.5" customHeight="1">
      <c r="A45" s="257"/>
      <c r="B45" s="128"/>
      <c r="C45" s="165"/>
      <c r="D45" s="158" t="s">
        <v>218</v>
      </c>
      <c r="E45" s="148"/>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t="s">
        <v>156</v>
      </c>
      <c r="AD45" s="130"/>
      <c r="AE45" s="130"/>
      <c r="AF45" s="130"/>
      <c r="AG45" s="130"/>
      <c r="AH45" s="130"/>
      <c r="AI45" s="130"/>
      <c r="AJ45" s="130"/>
      <c r="AK45" s="130"/>
      <c r="AL45" s="130"/>
      <c r="AM45" s="130"/>
      <c r="AN45" s="130"/>
    </row>
    <row r="46" spans="1:40" ht="13.5" customHeight="1">
      <c r="A46" s="257"/>
      <c r="B46" s="128"/>
      <c r="C46" s="165"/>
      <c r="D46" s="158" t="s">
        <v>205</v>
      </c>
      <c r="E46" s="148"/>
      <c r="F46" s="130" t="s">
        <v>156</v>
      </c>
      <c r="G46" s="130" t="s">
        <v>156</v>
      </c>
      <c r="H46" s="130" t="s">
        <v>156</v>
      </c>
      <c r="I46" s="130" t="s">
        <v>156</v>
      </c>
      <c r="J46" s="130" t="s">
        <v>156</v>
      </c>
      <c r="K46" s="130" t="s">
        <v>156</v>
      </c>
      <c r="L46" s="130" t="s">
        <v>156</v>
      </c>
      <c r="M46" s="130" t="s">
        <v>156</v>
      </c>
      <c r="N46" s="130" t="s">
        <v>156</v>
      </c>
      <c r="O46" s="130" t="s">
        <v>156</v>
      </c>
      <c r="P46" s="130" t="s">
        <v>156</v>
      </c>
      <c r="Q46" s="130"/>
      <c r="R46" s="130"/>
      <c r="S46" s="130"/>
      <c r="T46" s="130"/>
      <c r="U46" s="130"/>
      <c r="V46" s="130"/>
      <c r="W46" s="130"/>
      <c r="X46" s="130"/>
      <c r="Y46" s="130"/>
      <c r="Z46" s="130"/>
      <c r="AA46" s="130"/>
      <c r="AB46" s="130"/>
      <c r="AC46" s="130"/>
      <c r="AD46" s="130" t="s">
        <v>156</v>
      </c>
      <c r="AE46" s="130"/>
      <c r="AF46" s="130"/>
      <c r="AG46" s="130"/>
      <c r="AH46" s="130"/>
      <c r="AI46" s="130"/>
      <c r="AJ46" s="130"/>
      <c r="AK46" s="130"/>
      <c r="AL46" s="130"/>
      <c r="AM46" s="130"/>
      <c r="AN46" s="130"/>
    </row>
    <row r="47" spans="1:40" ht="13.5" customHeight="1">
      <c r="A47" s="257"/>
      <c r="B47" s="128"/>
      <c r="C47" s="165"/>
      <c r="D47" s="158" t="s">
        <v>219</v>
      </c>
      <c r="E47" s="148"/>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t="s">
        <v>156</v>
      </c>
      <c r="AF47" s="130"/>
      <c r="AG47" s="130"/>
      <c r="AH47" s="130"/>
      <c r="AI47" s="130"/>
      <c r="AJ47" s="130"/>
      <c r="AK47" s="130"/>
      <c r="AL47" s="130"/>
      <c r="AM47" s="130"/>
      <c r="AN47" s="130"/>
    </row>
    <row r="48" spans="1:40" ht="13.5" customHeight="1">
      <c r="A48" s="257"/>
      <c r="B48" s="128"/>
      <c r="C48" s="165"/>
      <c r="D48" s="158" t="s">
        <v>220</v>
      </c>
      <c r="E48" s="148"/>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t="s">
        <v>156</v>
      </c>
      <c r="AG48" s="130"/>
      <c r="AH48" s="130"/>
      <c r="AI48" s="130"/>
      <c r="AJ48" s="130"/>
      <c r="AK48" s="130"/>
      <c r="AL48" s="130"/>
      <c r="AM48" s="130"/>
      <c r="AN48" s="130" t="s">
        <v>156</v>
      </c>
    </row>
    <row r="49" spans="1:40" ht="13.5" customHeight="1">
      <c r="A49" s="257"/>
      <c r="B49" s="128"/>
      <c r="C49" s="165"/>
      <c r="D49" s="158" t="s">
        <v>221</v>
      </c>
      <c r="E49" s="148"/>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t="s">
        <v>156</v>
      </c>
      <c r="AH49" s="130"/>
      <c r="AI49" s="130"/>
      <c r="AJ49" s="130" t="s">
        <v>156</v>
      </c>
      <c r="AK49" s="130" t="s">
        <v>156</v>
      </c>
      <c r="AL49" s="130" t="s">
        <v>156</v>
      </c>
      <c r="AM49" s="130" t="s">
        <v>156</v>
      </c>
      <c r="AN49" s="130"/>
    </row>
    <row r="50" spans="1:40" ht="13.5" customHeight="1">
      <c r="A50" s="257"/>
      <c r="B50" s="128"/>
      <c r="C50" s="165"/>
      <c r="D50" s="158" t="s">
        <v>222</v>
      </c>
      <c r="E50" s="148"/>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t="s">
        <v>156</v>
      </c>
      <c r="AI50" s="130"/>
      <c r="AJ50" s="130"/>
      <c r="AK50" s="130"/>
      <c r="AL50" s="130"/>
      <c r="AM50" s="130"/>
      <c r="AN50" s="130"/>
    </row>
    <row r="51" spans="1:40" ht="13.5" customHeight="1">
      <c r="A51" s="257"/>
      <c r="B51" s="128"/>
      <c r="C51" s="165"/>
      <c r="D51" s="158" t="s">
        <v>223</v>
      </c>
      <c r="E51" s="148"/>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t="s">
        <v>156</v>
      </c>
      <c r="AJ51" s="130"/>
      <c r="AK51" s="130"/>
      <c r="AL51" s="130"/>
      <c r="AM51" s="130"/>
      <c r="AN51" s="130"/>
    </row>
    <row r="52" spans="1:40" ht="13.5" customHeight="1" thickBot="1">
      <c r="A52" s="258"/>
      <c r="B52" s="131"/>
      <c r="C52" s="166"/>
      <c r="D52" s="159"/>
      <c r="E52" s="132"/>
      <c r="F52" s="133"/>
      <c r="G52" s="150"/>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row>
    <row r="53" spans="1:40" ht="17.25" thickTop="1">
      <c r="A53" s="259" t="s">
        <v>152</v>
      </c>
      <c r="B53" s="128" t="s">
        <v>226</v>
      </c>
      <c r="C53" s="167"/>
      <c r="D53" s="134"/>
      <c r="E53" s="135"/>
      <c r="F53" s="136"/>
      <c r="G53" s="151"/>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row>
    <row r="54" spans="1:40" ht="157.5">
      <c r="A54" s="260"/>
      <c r="B54" s="184"/>
      <c r="C54" s="168"/>
      <c r="D54" s="171" t="s">
        <v>224</v>
      </c>
      <c r="E54" s="139"/>
      <c r="F54" s="172" t="s">
        <v>156</v>
      </c>
      <c r="G54" s="172" t="s">
        <v>156</v>
      </c>
      <c r="H54" s="172" t="s">
        <v>156</v>
      </c>
      <c r="I54" s="172" t="s">
        <v>156</v>
      </c>
      <c r="J54" s="172" t="s">
        <v>156</v>
      </c>
      <c r="K54" s="172" t="s">
        <v>156</v>
      </c>
      <c r="L54" s="172" t="s">
        <v>156</v>
      </c>
      <c r="M54" s="172" t="s">
        <v>156</v>
      </c>
      <c r="N54" s="172" t="s">
        <v>156</v>
      </c>
      <c r="O54" s="172" t="s">
        <v>156</v>
      </c>
      <c r="P54" s="172" t="s">
        <v>156</v>
      </c>
      <c r="Q54" s="172"/>
      <c r="R54" s="172"/>
      <c r="S54" s="172"/>
      <c r="T54" s="172"/>
      <c r="U54" s="172"/>
      <c r="V54" s="172"/>
      <c r="W54" s="172"/>
      <c r="X54" s="172"/>
      <c r="Y54" s="172"/>
      <c r="Z54" s="172"/>
      <c r="AA54" s="172"/>
      <c r="AB54" s="172"/>
      <c r="AC54" s="172"/>
      <c r="AD54" s="130"/>
      <c r="AE54" s="130"/>
      <c r="AF54" s="130"/>
      <c r="AG54" s="130"/>
      <c r="AH54" s="130"/>
      <c r="AI54" s="130"/>
      <c r="AJ54" s="130"/>
      <c r="AK54" s="130"/>
      <c r="AL54" s="130"/>
      <c r="AM54" s="130"/>
      <c r="AN54" s="130"/>
    </row>
    <row r="55" spans="1:40" ht="168">
      <c r="A55" s="260"/>
      <c r="B55" s="185"/>
      <c r="C55" s="169"/>
      <c r="D55" s="171" t="s">
        <v>225</v>
      </c>
      <c r="E55" s="141"/>
      <c r="F55" s="130"/>
      <c r="G55" s="130"/>
      <c r="H55" s="130"/>
      <c r="I55" s="130"/>
      <c r="J55" s="130"/>
      <c r="K55" s="130"/>
      <c r="L55" s="130"/>
      <c r="M55" s="130"/>
      <c r="N55" s="130"/>
      <c r="O55" s="130"/>
      <c r="P55" s="130"/>
      <c r="Q55" s="172" t="s">
        <v>156</v>
      </c>
      <c r="R55" s="172" t="s">
        <v>156</v>
      </c>
      <c r="S55" s="172" t="s">
        <v>156</v>
      </c>
      <c r="T55" s="172" t="s">
        <v>156</v>
      </c>
      <c r="U55" s="172" t="s">
        <v>156</v>
      </c>
      <c r="V55" s="172" t="s">
        <v>156</v>
      </c>
      <c r="W55" s="172" t="s">
        <v>156</v>
      </c>
      <c r="X55" s="172" t="s">
        <v>156</v>
      </c>
      <c r="Y55" s="172" t="s">
        <v>156</v>
      </c>
      <c r="Z55" s="172" t="s">
        <v>156</v>
      </c>
      <c r="AA55" s="172" t="s">
        <v>156</v>
      </c>
      <c r="AB55" s="130"/>
      <c r="AC55" s="130"/>
      <c r="AD55" s="130"/>
      <c r="AE55" s="130"/>
      <c r="AF55" s="130"/>
      <c r="AG55" s="130"/>
      <c r="AH55" s="130"/>
      <c r="AI55" s="130"/>
      <c r="AJ55" s="130"/>
      <c r="AK55" s="130"/>
      <c r="AL55" s="130"/>
      <c r="AM55" s="130"/>
      <c r="AN55" s="130"/>
    </row>
    <row r="56" spans="1:40" ht="165" customHeight="1">
      <c r="A56" s="260"/>
      <c r="B56" s="185"/>
      <c r="C56" s="169"/>
      <c r="D56" s="171" t="s">
        <v>227</v>
      </c>
      <c r="E56" s="141"/>
      <c r="F56" s="130"/>
      <c r="G56" s="130"/>
      <c r="H56" s="130"/>
      <c r="I56" s="130"/>
      <c r="J56" s="130"/>
      <c r="K56" s="130"/>
      <c r="L56" s="130"/>
      <c r="M56" s="130"/>
      <c r="N56" s="130"/>
      <c r="O56" s="130"/>
      <c r="P56" s="130"/>
      <c r="Q56" s="130"/>
      <c r="R56" s="130"/>
      <c r="S56" s="130"/>
      <c r="T56" s="130"/>
      <c r="U56" s="130"/>
      <c r="V56" s="130"/>
      <c r="W56" s="130"/>
      <c r="X56" s="130"/>
      <c r="Y56" s="130"/>
      <c r="Z56" s="130"/>
      <c r="AA56" s="130"/>
      <c r="AB56" s="172" t="s">
        <v>156</v>
      </c>
      <c r="AC56" s="172" t="s">
        <v>156</v>
      </c>
      <c r="AD56" s="130"/>
      <c r="AE56" s="130"/>
      <c r="AF56" s="130"/>
      <c r="AG56" s="130"/>
      <c r="AH56" s="130"/>
      <c r="AI56" s="130"/>
      <c r="AJ56" s="130"/>
      <c r="AK56" s="130"/>
      <c r="AL56" s="130"/>
      <c r="AM56" s="130"/>
      <c r="AN56" s="130"/>
    </row>
    <row r="57" spans="1:40" ht="160.5" customHeight="1">
      <c r="A57" s="260"/>
      <c r="B57" s="185"/>
      <c r="C57" s="168"/>
      <c r="D57" s="171" t="s">
        <v>228</v>
      </c>
      <c r="E57" s="141"/>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72" t="s">
        <v>156</v>
      </c>
      <c r="AE57" s="172" t="s">
        <v>156</v>
      </c>
      <c r="AF57" s="130"/>
      <c r="AG57" s="130"/>
      <c r="AH57" s="130"/>
      <c r="AI57" s="130"/>
      <c r="AJ57" s="130"/>
      <c r="AK57" s="130"/>
      <c r="AL57" s="130"/>
      <c r="AM57" s="130"/>
      <c r="AN57" s="130"/>
    </row>
    <row r="58" spans="1:40" ht="162.75" customHeight="1">
      <c r="A58" s="260"/>
      <c r="B58" s="185"/>
      <c r="C58" s="169"/>
      <c r="D58" s="171" t="s">
        <v>229</v>
      </c>
      <c r="E58" s="141"/>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c r="AF58" s="172" t="s">
        <v>156</v>
      </c>
      <c r="AG58" s="172" t="s">
        <v>156</v>
      </c>
      <c r="AH58" s="172" t="s">
        <v>156</v>
      </c>
      <c r="AI58" s="130"/>
      <c r="AJ58" s="130"/>
      <c r="AK58" s="130"/>
      <c r="AL58" s="130"/>
      <c r="AM58" s="130"/>
      <c r="AN58" s="130"/>
    </row>
    <row r="59" spans="1:40" ht="168.75" customHeight="1">
      <c r="A59" s="260"/>
      <c r="B59" s="185"/>
      <c r="C59" s="169"/>
      <c r="D59" s="171" t="s">
        <v>230</v>
      </c>
      <c r="E59" s="141"/>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0"/>
      <c r="AH59" s="130"/>
      <c r="AI59" s="172" t="s">
        <v>156</v>
      </c>
      <c r="AJ59" s="130"/>
      <c r="AK59" s="130"/>
      <c r="AL59" s="130"/>
      <c r="AM59" s="130"/>
      <c r="AN59" s="130"/>
    </row>
    <row r="60" spans="1:40" ht="165" customHeight="1">
      <c r="A60" s="260"/>
      <c r="B60" s="185"/>
      <c r="D60" s="171" t="s">
        <v>233</v>
      </c>
      <c r="E60" s="141"/>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c r="AF60" s="130"/>
      <c r="AG60" s="130"/>
      <c r="AH60" s="130"/>
      <c r="AI60" s="130"/>
      <c r="AJ60" s="172" t="s">
        <v>156</v>
      </c>
      <c r="AK60" s="130"/>
      <c r="AL60" s="130"/>
      <c r="AM60" s="130"/>
      <c r="AN60" s="130"/>
    </row>
    <row r="61" spans="1:40" ht="171.75" customHeight="1">
      <c r="A61" s="260"/>
      <c r="B61" s="185"/>
      <c r="C61" s="169"/>
      <c r="D61" s="171" t="s">
        <v>232</v>
      </c>
      <c r="E61" s="141"/>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72" t="s">
        <v>156</v>
      </c>
      <c r="AL61" s="130"/>
      <c r="AM61" s="130"/>
      <c r="AN61" s="130"/>
    </row>
    <row r="62" spans="1:40" ht="177.75" customHeight="1">
      <c r="A62" s="260"/>
      <c r="B62" s="185"/>
      <c r="C62" s="169"/>
      <c r="D62" s="171" t="s">
        <v>231</v>
      </c>
      <c r="E62" s="141"/>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72" t="s">
        <v>156</v>
      </c>
      <c r="AM62" s="172" t="s">
        <v>156</v>
      </c>
      <c r="AN62" s="172" t="s">
        <v>156</v>
      </c>
    </row>
    <row r="63" spans="1:40" ht="13.5" customHeight="1">
      <c r="A63" s="260"/>
      <c r="B63" s="185"/>
      <c r="C63" s="169"/>
      <c r="D63" s="158"/>
      <c r="E63" s="141"/>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row>
    <row r="64" spans="1:40" ht="13.5" customHeight="1">
      <c r="A64" s="261"/>
      <c r="B64" s="185"/>
      <c r="C64" s="168"/>
      <c r="D64" s="160"/>
      <c r="E64" s="139"/>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row>
    <row r="65" spans="1:40" ht="13.5" customHeight="1">
      <c r="A65" s="262" t="s">
        <v>60</v>
      </c>
      <c r="B65" s="149"/>
      <c r="C65" s="164"/>
      <c r="D65" s="157"/>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row>
    <row r="66" spans="1:40" ht="13.5" customHeight="1">
      <c r="A66" s="263"/>
      <c r="B66" s="264" t="s">
        <v>61</v>
      </c>
      <c r="C66" s="265"/>
      <c r="D66" s="266"/>
      <c r="E66" s="152"/>
      <c r="F66" s="142" t="s">
        <v>62</v>
      </c>
      <c r="G66" s="142" t="s">
        <v>62</v>
      </c>
      <c r="H66" s="142" t="s">
        <v>62</v>
      </c>
      <c r="I66" s="142" t="s">
        <v>62</v>
      </c>
      <c r="J66" s="142" t="s">
        <v>62</v>
      </c>
      <c r="K66" s="142" t="s">
        <v>62</v>
      </c>
      <c r="L66" s="142" t="s">
        <v>62</v>
      </c>
      <c r="M66" s="142" t="s">
        <v>62</v>
      </c>
      <c r="N66" s="142" t="s">
        <v>62</v>
      </c>
      <c r="O66" s="142" t="s">
        <v>62</v>
      </c>
      <c r="P66" s="142" t="s">
        <v>62</v>
      </c>
      <c r="Q66" s="142" t="s">
        <v>62</v>
      </c>
      <c r="R66" s="142" t="s">
        <v>62</v>
      </c>
      <c r="S66" s="142" t="s">
        <v>62</v>
      </c>
      <c r="T66" s="142" t="s">
        <v>62</v>
      </c>
      <c r="U66" s="142" t="s">
        <v>62</v>
      </c>
      <c r="V66" s="142" t="s">
        <v>62</v>
      </c>
      <c r="W66" s="142" t="s">
        <v>62</v>
      </c>
      <c r="X66" s="142" t="s">
        <v>62</v>
      </c>
      <c r="Y66" s="142" t="s">
        <v>62</v>
      </c>
      <c r="Z66" s="142" t="s">
        <v>62</v>
      </c>
      <c r="AA66" s="142" t="s">
        <v>62</v>
      </c>
      <c r="AB66" s="142" t="s">
        <v>62</v>
      </c>
      <c r="AC66" s="142" t="s">
        <v>62</v>
      </c>
      <c r="AD66" s="142" t="s">
        <v>158</v>
      </c>
      <c r="AE66" s="142" t="s">
        <v>158</v>
      </c>
      <c r="AF66" s="142" t="s">
        <v>158</v>
      </c>
      <c r="AG66" s="142" t="s">
        <v>158</v>
      </c>
      <c r="AH66" s="142" t="s">
        <v>158</v>
      </c>
      <c r="AI66" s="142" t="s">
        <v>158</v>
      </c>
      <c r="AJ66" s="142" t="s">
        <v>158</v>
      </c>
      <c r="AK66" s="142" t="s">
        <v>158</v>
      </c>
      <c r="AL66" s="142" t="s">
        <v>158</v>
      </c>
      <c r="AM66" s="142" t="s">
        <v>158</v>
      </c>
      <c r="AN66" s="142" t="s">
        <v>158</v>
      </c>
    </row>
    <row r="67" spans="1:40" ht="13.5" customHeight="1">
      <c r="A67" s="263"/>
      <c r="B67" s="267" t="s">
        <v>63</v>
      </c>
      <c r="C67" s="268"/>
      <c r="D67" s="269"/>
      <c r="E67" s="143"/>
      <c r="F67" s="142" t="s">
        <v>157</v>
      </c>
      <c r="G67" s="142" t="s">
        <v>157</v>
      </c>
      <c r="H67" s="142" t="s">
        <v>157</v>
      </c>
      <c r="I67" s="142" t="s">
        <v>157</v>
      </c>
      <c r="J67" s="142" t="s">
        <v>157</v>
      </c>
      <c r="K67" s="142" t="s">
        <v>157</v>
      </c>
      <c r="L67" s="142" t="s">
        <v>157</v>
      </c>
      <c r="M67" s="142" t="s">
        <v>157</v>
      </c>
      <c r="N67" s="142" t="s">
        <v>157</v>
      </c>
      <c r="O67" s="142" t="s">
        <v>157</v>
      </c>
      <c r="P67" s="142" t="s">
        <v>157</v>
      </c>
      <c r="Q67" s="142" t="s">
        <v>157</v>
      </c>
      <c r="R67" s="142" t="s">
        <v>157</v>
      </c>
      <c r="S67" s="142" t="s">
        <v>157</v>
      </c>
      <c r="T67" s="142" t="s">
        <v>157</v>
      </c>
      <c r="U67" s="142" t="s">
        <v>157</v>
      </c>
      <c r="V67" s="142" t="s">
        <v>157</v>
      </c>
      <c r="W67" s="142" t="s">
        <v>157</v>
      </c>
      <c r="X67" s="142" t="s">
        <v>157</v>
      </c>
      <c r="Y67" s="142" t="s">
        <v>157</v>
      </c>
      <c r="Z67" s="142" t="s">
        <v>157</v>
      </c>
      <c r="AA67" s="142" t="s">
        <v>157</v>
      </c>
      <c r="AB67" s="142" t="s">
        <v>157</v>
      </c>
      <c r="AC67" s="142" t="s">
        <v>157</v>
      </c>
      <c r="AD67" s="142" t="s">
        <v>157</v>
      </c>
      <c r="AE67" s="142" t="s">
        <v>157</v>
      </c>
      <c r="AF67" s="142" t="s">
        <v>157</v>
      </c>
      <c r="AG67" s="142" t="s">
        <v>157</v>
      </c>
      <c r="AH67" s="142" t="s">
        <v>157</v>
      </c>
      <c r="AI67" s="142" t="s">
        <v>157</v>
      </c>
      <c r="AJ67" s="142" t="s">
        <v>157</v>
      </c>
      <c r="AK67" s="142" t="s">
        <v>157</v>
      </c>
      <c r="AL67" s="142" t="s">
        <v>157</v>
      </c>
      <c r="AM67" s="142" t="s">
        <v>157</v>
      </c>
      <c r="AN67" s="142" t="s">
        <v>157</v>
      </c>
    </row>
    <row r="68" spans="1:40" ht="54">
      <c r="A68" s="263"/>
      <c r="B68" s="270" t="s">
        <v>64</v>
      </c>
      <c r="C68" s="271"/>
      <c r="D68" s="272"/>
      <c r="E68" s="144"/>
      <c r="F68" s="65">
        <v>43840</v>
      </c>
      <c r="G68" s="65">
        <v>43840</v>
      </c>
      <c r="H68" s="65">
        <v>43840</v>
      </c>
      <c r="I68" s="65">
        <v>43840</v>
      </c>
      <c r="J68" s="65">
        <v>43840</v>
      </c>
      <c r="K68" s="65">
        <v>43840</v>
      </c>
      <c r="L68" s="65">
        <v>43840</v>
      </c>
      <c r="M68" s="65">
        <v>43840</v>
      </c>
      <c r="N68" s="65">
        <v>43840</v>
      </c>
      <c r="O68" s="65">
        <v>43840</v>
      </c>
      <c r="P68" s="65">
        <v>43840</v>
      </c>
      <c r="Q68" s="65">
        <v>43840</v>
      </c>
      <c r="R68" s="65">
        <v>43840</v>
      </c>
      <c r="S68" s="65">
        <v>43840</v>
      </c>
      <c r="T68" s="65">
        <v>43840</v>
      </c>
      <c r="U68" s="65">
        <v>43840</v>
      </c>
      <c r="V68" s="65">
        <v>43840</v>
      </c>
      <c r="W68" s="65">
        <v>43840</v>
      </c>
      <c r="X68" s="65">
        <v>43840</v>
      </c>
      <c r="Y68" s="65">
        <v>43840</v>
      </c>
      <c r="Z68" s="65">
        <v>43840</v>
      </c>
      <c r="AA68" s="65">
        <v>43840</v>
      </c>
      <c r="AB68" s="65">
        <v>43840</v>
      </c>
      <c r="AC68" s="65">
        <v>43840</v>
      </c>
      <c r="AD68" s="65">
        <v>43840</v>
      </c>
      <c r="AE68" s="65">
        <v>43840</v>
      </c>
      <c r="AF68" s="65">
        <v>43840</v>
      </c>
      <c r="AG68" s="65">
        <v>43840</v>
      </c>
      <c r="AH68" s="65">
        <v>43840</v>
      </c>
      <c r="AI68" s="65">
        <v>43840</v>
      </c>
      <c r="AJ68" s="65">
        <v>43840</v>
      </c>
      <c r="AK68" s="65">
        <v>43840</v>
      </c>
      <c r="AL68" s="65">
        <v>43840</v>
      </c>
      <c r="AM68" s="65">
        <v>43840</v>
      </c>
      <c r="AN68" s="65">
        <v>43840</v>
      </c>
    </row>
    <row r="69" spans="1:40" ht="75">
      <c r="A69" s="263"/>
      <c r="B69" s="270" t="s">
        <v>65</v>
      </c>
      <c r="C69" s="271"/>
      <c r="D69" s="272"/>
      <c r="E69" s="144"/>
      <c r="F69" s="145"/>
      <c r="G69" s="145"/>
      <c r="H69" s="145"/>
      <c r="I69" s="145"/>
      <c r="J69" s="145"/>
      <c r="K69" s="145" t="s">
        <v>66</v>
      </c>
      <c r="L69" s="145" t="s">
        <v>67</v>
      </c>
      <c r="M69" s="145" t="s">
        <v>68</v>
      </c>
      <c r="N69" s="145" t="s">
        <v>69</v>
      </c>
      <c r="O69" s="145" t="s">
        <v>70</v>
      </c>
      <c r="P69" s="145" t="s">
        <v>71</v>
      </c>
      <c r="Q69" s="145" t="s">
        <v>153</v>
      </c>
      <c r="R69" s="145" t="s">
        <v>154</v>
      </c>
      <c r="S69" s="145" t="s">
        <v>155</v>
      </c>
      <c r="T69" s="145" t="s">
        <v>72</v>
      </c>
      <c r="U69" s="145" t="s">
        <v>159</v>
      </c>
      <c r="V69" s="145" t="s">
        <v>160</v>
      </c>
      <c r="W69" s="145" t="s">
        <v>161</v>
      </c>
      <c r="X69" s="145" t="s">
        <v>162</v>
      </c>
      <c r="Y69" s="145" t="s">
        <v>163</v>
      </c>
      <c r="Z69" s="145" t="s">
        <v>164</v>
      </c>
      <c r="AA69" s="145" t="s">
        <v>165</v>
      </c>
      <c r="AB69" s="145" t="s">
        <v>166</v>
      </c>
      <c r="AC69" s="145" t="s">
        <v>167</v>
      </c>
      <c r="AD69" s="145" t="s">
        <v>168</v>
      </c>
      <c r="AE69" s="145" t="s">
        <v>169</v>
      </c>
      <c r="AF69" s="145" t="s">
        <v>170</v>
      </c>
      <c r="AG69" s="145" t="s">
        <v>171</v>
      </c>
      <c r="AH69" s="145" t="s">
        <v>172</v>
      </c>
      <c r="AI69" s="145" t="s">
        <v>173</v>
      </c>
      <c r="AJ69" s="145" t="s">
        <v>174</v>
      </c>
      <c r="AK69" s="145" t="s">
        <v>175</v>
      </c>
      <c r="AL69" s="145" t="s">
        <v>179</v>
      </c>
      <c r="AM69" s="145" t="s">
        <v>180</v>
      </c>
      <c r="AN69" s="145" t="s">
        <v>181</v>
      </c>
    </row>
  </sheetData>
  <mergeCells count="30">
    <mergeCell ref="A10:A52"/>
    <mergeCell ref="A53:A64"/>
    <mergeCell ref="A65:A69"/>
    <mergeCell ref="B66:D66"/>
    <mergeCell ref="B67:D67"/>
    <mergeCell ref="B68:D68"/>
    <mergeCell ref="B69:D69"/>
    <mergeCell ref="A7:B7"/>
    <mergeCell ref="C7:E7"/>
    <mergeCell ref="F7:K7"/>
    <mergeCell ref="O7:AN7"/>
    <mergeCell ref="A4:B4"/>
    <mergeCell ref="C4:D4"/>
    <mergeCell ref="F4:K4"/>
    <mergeCell ref="L4:AN4"/>
    <mergeCell ref="A5:B5"/>
    <mergeCell ref="C5:AN5"/>
    <mergeCell ref="A6:B6"/>
    <mergeCell ref="C6:E6"/>
    <mergeCell ref="F6:K6"/>
    <mergeCell ref="L6:N6"/>
    <mergeCell ref="O6:AN6"/>
    <mergeCell ref="A2:B2"/>
    <mergeCell ref="C2:E2"/>
    <mergeCell ref="F2:K2"/>
    <mergeCell ref="L2:AN2"/>
    <mergeCell ref="A3:B3"/>
    <mergeCell ref="C3:E3"/>
    <mergeCell ref="F3:K3"/>
    <mergeCell ref="L3:N3"/>
  </mergeCells>
  <dataValidations count="5">
    <dataValidation type="list" allowBlank="1" showInputMessage="1" showErrorMessage="1" sqref="JV66:KJ66 TR66:UF66 ADN66:AEB66 ANJ66:ANX66 AXF66:AXT66 BHB66:BHP66 BQX66:BRL66 CAT66:CBH66 CKP66:CLD66 CUL66:CUZ66 DEH66:DEV66 DOD66:DOR66 DXZ66:DYN66 EHV66:EIJ66 ERR66:ESF66 FBN66:FCB66 FLJ66:FLX66 FVF66:FVT66 GFB66:GFP66 GOX66:GPL66 GYT66:GZH66 HIP66:HJD66 HSL66:HSZ66 ICH66:ICV66 IMD66:IMR66 IVZ66:IWN66 JFV66:JGJ66 JPR66:JQF66 JZN66:KAB66 KJJ66:KJX66 KTF66:KTT66 LDB66:LDP66 LMX66:LNL66 LWT66:LXH66 MGP66:MHD66 MQL66:MQZ66 NAH66:NAV66 NKD66:NKR66 NTZ66:NUN66 ODV66:OEJ66 ONR66:OOF66 OXN66:OYB66 PHJ66:PHX66 PRF66:PRT66 QBB66:QBP66 QKX66:QLL66 QUT66:QVH66 REP66:RFD66 ROL66:ROZ66 RYH66:RYV66 SID66:SIR66 SRZ66:SSN66 TBV66:TCJ66 TLR66:TMF66 TVN66:TWB66 UFJ66:UFX66 UPF66:UPT66 UZB66:UZP66 VIX66:VJL66 VST66:VTH66 WCP66:WDD66 WML66:WMZ66 WWH66:WWV66 JV65602:KJ65602 TR65602:UF65602 ADN65602:AEB65602 ANJ65602:ANX65602 AXF65602:AXT65602 BHB65602:BHP65602 BQX65602:BRL65602 CAT65602:CBH65602 CKP65602:CLD65602 CUL65602:CUZ65602 DEH65602:DEV65602 DOD65602:DOR65602 DXZ65602:DYN65602 EHV65602:EIJ65602 ERR65602:ESF65602 FBN65602:FCB65602 FLJ65602:FLX65602 FVF65602:FVT65602 GFB65602:GFP65602 GOX65602:GPL65602 GYT65602:GZH65602 HIP65602:HJD65602 HSL65602:HSZ65602 ICH65602:ICV65602 IMD65602:IMR65602 IVZ65602:IWN65602 JFV65602:JGJ65602 JPR65602:JQF65602 JZN65602:KAB65602 KJJ65602:KJX65602 KTF65602:KTT65602 LDB65602:LDP65602 LMX65602:LNL65602 LWT65602:LXH65602 MGP65602:MHD65602 MQL65602:MQZ65602 NAH65602:NAV65602 NKD65602:NKR65602 NTZ65602:NUN65602 ODV65602:OEJ65602 ONR65602:OOF65602 OXN65602:OYB65602 PHJ65602:PHX65602 PRF65602:PRT65602 QBB65602:QBP65602 QKX65602:QLL65602 QUT65602:QVH65602 REP65602:RFD65602 ROL65602:ROZ65602 RYH65602:RYV65602 SID65602:SIR65602 SRZ65602:SSN65602 TBV65602:TCJ65602 TLR65602:TMF65602 TVN65602:TWB65602 UFJ65602:UFX65602 UPF65602:UPT65602 UZB65602:UZP65602 VIX65602:VJL65602 VST65602:VTH65602 WCP65602:WDD65602 WML65602:WMZ65602 WWH65602:WWV65602 JV131138:KJ131138 TR131138:UF131138 ADN131138:AEB131138 ANJ131138:ANX131138 AXF131138:AXT131138 BHB131138:BHP131138 BQX131138:BRL131138 CAT131138:CBH131138 CKP131138:CLD131138 CUL131138:CUZ131138 DEH131138:DEV131138 DOD131138:DOR131138 DXZ131138:DYN131138 EHV131138:EIJ131138 ERR131138:ESF131138 FBN131138:FCB131138 FLJ131138:FLX131138 FVF131138:FVT131138 GFB131138:GFP131138 GOX131138:GPL131138 GYT131138:GZH131138 HIP131138:HJD131138 HSL131138:HSZ131138 ICH131138:ICV131138 IMD131138:IMR131138 IVZ131138:IWN131138 JFV131138:JGJ131138 JPR131138:JQF131138 JZN131138:KAB131138 KJJ131138:KJX131138 KTF131138:KTT131138 LDB131138:LDP131138 LMX131138:LNL131138 LWT131138:LXH131138 MGP131138:MHD131138 MQL131138:MQZ131138 NAH131138:NAV131138 NKD131138:NKR131138 NTZ131138:NUN131138 ODV131138:OEJ131138 ONR131138:OOF131138 OXN131138:OYB131138 PHJ131138:PHX131138 PRF131138:PRT131138 QBB131138:QBP131138 QKX131138:QLL131138 QUT131138:QVH131138 REP131138:RFD131138 ROL131138:ROZ131138 RYH131138:RYV131138 SID131138:SIR131138 SRZ131138:SSN131138 TBV131138:TCJ131138 TLR131138:TMF131138 TVN131138:TWB131138 UFJ131138:UFX131138 UPF131138:UPT131138 UZB131138:UZP131138 VIX131138:VJL131138 VST131138:VTH131138 WCP131138:WDD131138 WML131138:WMZ131138 WWH131138:WWV131138 JV196674:KJ196674 TR196674:UF196674 ADN196674:AEB196674 ANJ196674:ANX196674 AXF196674:AXT196674 BHB196674:BHP196674 BQX196674:BRL196674 CAT196674:CBH196674 CKP196674:CLD196674 CUL196674:CUZ196674 DEH196674:DEV196674 DOD196674:DOR196674 DXZ196674:DYN196674 EHV196674:EIJ196674 ERR196674:ESF196674 FBN196674:FCB196674 FLJ196674:FLX196674 FVF196674:FVT196674 GFB196674:GFP196674 GOX196674:GPL196674 GYT196674:GZH196674 HIP196674:HJD196674 HSL196674:HSZ196674 ICH196674:ICV196674 IMD196674:IMR196674 IVZ196674:IWN196674 JFV196674:JGJ196674 JPR196674:JQF196674 JZN196674:KAB196674 KJJ196674:KJX196674 KTF196674:KTT196674 LDB196674:LDP196674 LMX196674:LNL196674 LWT196674:LXH196674 MGP196674:MHD196674 MQL196674:MQZ196674 NAH196674:NAV196674 NKD196674:NKR196674 NTZ196674:NUN196674 ODV196674:OEJ196674 ONR196674:OOF196674 OXN196674:OYB196674 PHJ196674:PHX196674 PRF196674:PRT196674 QBB196674:QBP196674 QKX196674:QLL196674 QUT196674:QVH196674 REP196674:RFD196674 ROL196674:ROZ196674 RYH196674:RYV196674 SID196674:SIR196674 SRZ196674:SSN196674 TBV196674:TCJ196674 TLR196674:TMF196674 TVN196674:TWB196674 UFJ196674:UFX196674 UPF196674:UPT196674 UZB196674:UZP196674 VIX196674:VJL196674 VST196674:VTH196674 WCP196674:WDD196674 WML196674:WMZ196674 WWH196674:WWV196674 JV262210:KJ262210 TR262210:UF262210 ADN262210:AEB262210 ANJ262210:ANX262210 AXF262210:AXT262210 BHB262210:BHP262210 BQX262210:BRL262210 CAT262210:CBH262210 CKP262210:CLD262210 CUL262210:CUZ262210 DEH262210:DEV262210 DOD262210:DOR262210 DXZ262210:DYN262210 EHV262210:EIJ262210 ERR262210:ESF262210 FBN262210:FCB262210 FLJ262210:FLX262210 FVF262210:FVT262210 GFB262210:GFP262210 GOX262210:GPL262210 GYT262210:GZH262210 HIP262210:HJD262210 HSL262210:HSZ262210 ICH262210:ICV262210 IMD262210:IMR262210 IVZ262210:IWN262210 JFV262210:JGJ262210 JPR262210:JQF262210 JZN262210:KAB262210 KJJ262210:KJX262210 KTF262210:KTT262210 LDB262210:LDP262210 LMX262210:LNL262210 LWT262210:LXH262210 MGP262210:MHD262210 MQL262210:MQZ262210 NAH262210:NAV262210 NKD262210:NKR262210 NTZ262210:NUN262210 ODV262210:OEJ262210 ONR262210:OOF262210 OXN262210:OYB262210 PHJ262210:PHX262210 PRF262210:PRT262210 QBB262210:QBP262210 QKX262210:QLL262210 QUT262210:QVH262210 REP262210:RFD262210 ROL262210:ROZ262210 RYH262210:RYV262210 SID262210:SIR262210 SRZ262210:SSN262210 TBV262210:TCJ262210 TLR262210:TMF262210 TVN262210:TWB262210 UFJ262210:UFX262210 UPF262210:UPT262210 UZB262210:UZP262210 VIX262210:VJL262210 VST262210:VTH262210 WCP262210:WDD262210 WML262210:WMZ262210 WWH262210:WWV262210 JV327746:KJ327746 TR327746:UF327746 ADN327746:AEB327746 ANJ327746:ANX327746 AXF327746:AXT327746 BHB327746:BHP327746 BQX327746:BRL327746 CAT327746:CBH327746 CKP327746:CLD327746 CUL327746:CUZ327746 DEH327746:DEV327746 DOD327746:DOR327746 DXZ327746:DYN327746 EHV327746:EIJ327746 ERR327746:ESF327746 FBN327746:FCB327746 FLJ327746:FLX327746 FVF327746:FVT327746 GFB327746:GFP327746 GOX327746:GPL327746 GYT327746:GZH327746 HIP327746:HJD327746 HSL327746:HSZ327746 ICH327746:ICV327746 IMD327746:IMR327746 IVZ327746:IWN327746 JFV327746:JGJ327746 JPR327746:JQF327746 JZN327746:KAB327746 KJJ327746:KJX327746 KTF327746:KTT327746 LDB327746:LDP327746 LMX327746:LNL327746 LWT327746:LXH327746 MGP327746:MHD327746 MQL327746:MQZ327746 NAH327746:NAV327746 NKD327746:NKR327746 NTZ327746:NUN327746 ODV327746:OEJ327746 ONR327746:OOF327746 OXN327746:OYB327746 PHJ327746:PHX327746 PRF327746:PRT327746 QBB327746:QBP327746 QKX327746:QLL327746 QUT327746:QVH327746 REP327746:RFD327746 ROL327746:ROZ327746 RYH327746:RYV327746 SID327746:SIR327746 SRZ327746:SSN327746 TBV327746:TCJ327746 TLR327746:TMF327746 TVN327746:TWB327746 UFJ327746:UFX327746 UPF327746:UPT327746 UZB327746:UZP327746 VIX327746:VJL327746 VST327746:VTH327746 WCP327746:WDD327746 WML327746:WMZ327746 WWH327746:WWV327746 JV393282:KJ393282 TR393282:UF393282 ADN393282:AEB393282 ANJ393282:ANX393282 AXF393282:AXT393282 BHB393282:BHP393282 BQX393282:BRL393282 CAT393282:CBH393282 CKP393282:CLD393282 CUL393282:CUZ393282 DEH393282:DEV393282 DOD393282:DOR393282 DXZ393282:DYN393282 EHV393282:EIJ393282 ERR393282:ESF393282 FBN393282:FCB393282 FLJ393282:FLX393282 FVF393282:FVT393282 GFB393282:GFP393282 GOX393282:GPL393282 GYT393282:GZH393282 HIP393282:HJD393282 HSL393282:HSZ393282 ICH393282:ICV393282 IMD393282:IMR393282 IVZ393282:IWN393282 JFV393282:JGJ393282 JPR393282:JQF393282 JZN393282:KAB393282 KJJ393282:KJX393282 KTF393282:KTT393282 LDB393282:LDP393282 LMX393282:LNL393282 LWT393282:LXH393282 MGP393282:MHD393282 MQL393282:MQZ393282 NAH393282:NAV393282 NKD393282:NKR393282 NTZ393282:NUN393282 ODV393282:OEJ393282 ONR393282:OOF393282 OXN393282:OYB393282 PHJ393282:PHX393282 PRF393282:PRT393282 QBB393282:QBP393282 QKX393282:QLL393282 QUT393282:QVH393282 REP393282:RFD393282 ROL393282:ROZ393282 RYH393282:RYV393282 SID393282:SIR393282 SRZ393282:SSN393282 TBV393282:TCJ393282 TLR393282:TMF393282 TVN393282:TWB393282 UFJ393282:UFX393282 UPF393282:UPT393282 UZB393282:UZP393282 VIX393282:VJL393282 VST393282:VTH393282 WCP393282:WDD393282 WML393282:WMZ393282 WWH393282:WWV393282 JV458818:KJ458818 TR458818:UF458818 ADN458818:AEB458818 ANJ458818:ANX458818 AXF458818:AXT458818 BHB458818:BHP458818 BQX458818:BRL458818 CAT458818:CBH458818 CKP458818:CLD458818 CUL458818:CUZ458818 DEH458818:DEV458818 DOD458818:DOR458818 DXZ458818:DYN458818 EHV458818:EIJ458818 ERR458818:ESF458818 FBN458818:FCB458818 FLJ458818:FLX458818 FVF458818:FVT458818 GFB458818:GFP458818 GOX458818:GPL458818 GYT458818:GZH458818 HIP458818:HJD458818 HSL458818:HSZ458818 ICH458818:ICV458818 IMD458818:IMR458818 IVZ458818:IWN458818 JFV458818:JGJ458818 JPR458818:JQF458818 JZN458818:KAB458818 KJJ458818:KJX458818 KTF458818:KTT458818 LDB458818:LDP458818 LMX458818:LNL458818 LWT458818:LXH458818 MGP458818:MHD458818 MQL458818:MQZ458818 NAH458818:NAV458818 NKD458818:NKR458818 NTZ458818:NUN458818 ODV458818:OEJ458818 ONR458818:OOF458818 OXN458818:OYB458818 PHJ458818:PHX458818 PRF458818:PRT458818 QBB458818:QBP458818 QKX458818:QLL458818 QUT458818:QVH458818 REP458818:RFD458818 ROL458818:ROZ458818 RYH458818:RYV458818 SID458818:SIR458818 SRZ458818:SSN458818 TBV458818:TCJ458818 TLR458818:TMF458818 TVN458818:TWB458818 UFJ458818:UFX458818 UPF458818:UPT458818 UZB458818:UZP458818 VIX458818:VJL458818 VST458818:VTH458818 WCP458818:WDD458818 WML458818:WMZ458818 WWH458818:WWV458818 JV524354:KJ524354 TR524354:UF524354 ADN524354:AEB524354 ANJ524354:ANX524354 AXF524354:AXT524354 BHB524354:BHP524354 BQX524354:BRL524354 CAT524354:CBH524354 CKP524354:CLD524354 CUL524354:CUZ524354 DEH524354:DEV524354 DOD524354:DOR524354 DXZ524354:DYN524354 EHV524354:EIJ524354 ERR524354:ESF524354 FBN524354:FCB524354 FLJ524354:FLX524354 FVF524354:FVT524354 GFB524354:GFP524354 GOX524354:GPL524354 GYT524354:GZH524354 HIP524354:HJD524354 HSL524354:HSZ524354 ICH524354:ICV524354 IMD524354:IMR524354 IVZ524354:IWN524354 JFV524354:JGJ524354 JPR524354:JQF524354 JZN524354:KAB524354 KJJ524354:KJX524354 KTF524354:KTT524354 LDB524354:LDP524354 LMX524354:LNL524354 LWT524354:LXH524354 MGP524354:MHD524354 MQL524354:MQZ524354 NAH524354:NAV524354 NKD524354:NKR524354 NTZ524354:NUN524354 ODV524354:OEJ524354 ONR524354:OOF524354 OXN524354:OYB524354 PHJ524354:PHX524354 PRF524354:PRT524354 QBB524354:QBP524354 QKX524354:QLL524354 QUT524354:QVH524354 REP524354:RFD524354 ROL524354:ROZ524354 RYH524354:RYV524354 SID524354:SIR524354 SRZ524354:SSN524354 TBV524354:TCJ524354 TLR524354:TMF524354 TVN524354:TWB524354 UFJ524354:UFX524354 UPF524354:UPT524354 UZB524354:UZP524354 VIX524354:VJL524354 VST524354:VTH524354 WCP524354:WDD524354 WML524354:WMZ524354 WWH524354:WWV524354 JV589890:KJ589890 TR589890:UF589890 ADN589890:AEB589890 ANJ589890:ANX589890 AXF589890:AXT589890 BHB589890:BHP589890 BQX589890:BRL589890 CAT589890:CBH589890 CKP589890:CLD589890 CUL589890:CUZ589890 DEH589890:DEV589890 DOD589890:DOR589890 DXZ589890:DYN589890 EHV589890:EIJ589890 ERR589890:ESF589890 FBN589890:FCB589890 FLJ589890:FLX589890 FVF589890:FVT589890 GFB589890:GFP589890 GOX589890:GPL589890 GYT589890:GZH589890 HIP589890:HJD589890 HSL589890:HSZ589890 ICH589890:ICV589890 IMD589890:IMR589890 IVZ589890:IWN589890 JFV589890:JGJ589890 JPR589890:JQF589890 JZN589890:KAB589890 KJJ589890:KJX589890 KTF589890:KTT589890 LDB589890:LDP589890 LMX589890:LNL589890 LWT589890:LXH589890 MGP589890:MHD589890 MQL589890:MQZ589890 NAH589890:NAV589890 NKD589890:NKR589890 NTZ589890:NUN589890 ODV589890:OEJ589890 ONR589890:OOF589890 OXN589890:OYB589890 PHJ589890:PHX589890 PRF589890:PRT589890 QBB589890:QBP589890 QKX589890:QLL589890 QUT589890:QVH589890 REP589890:RFD589890 ROL589890:ROZ589890 RYH589890:RYV589890 SID589890:SIR589890 SRZ589890:SSN589890 TBV589890:TCJ589890 TLR589890:TMF589890 TVN589890:TWB589890 UFJ589890:UFX589890 UPF589890:UPT589890 UZB589890:UZP589890 VIX589890:VJL589890 VST589890:VTH589890 WCP589890:WDD589890 WML589890:WMZ589890 WWH589890:WWV589890 JV655426:KJ655426 TR655426:UF655426 ADN655426:AEB655426 ANJ655426:ANX655426 AXF655426:AXT655426 BHB655426:BHP655426 BQX655426:BRL655426 CAT655426:CBH655426 CKP655426:CLD655426 CUL655426:CUZ655426 DEH655426:DEV655426 DOD655426:DOR655426 DXZ655426:DYN655426 EHV655426:EIJ655426 ERR655426:ESF655426 FBN655426:FCB655426 FLJ655426:FLX655426 FVF655426:FVT655426 GFB655426:GFP655426 GOX655426:GPL655426 GYT655426:GZH655426 HIP655426:HJD655426 HSL655426:HSZ655426 ICH655426:ICV655426 IMD655426:IMR655426 IVZ655426:IWN655426 JFV655426:JGJ655426 JPR655426:JQF655426 JZN655426:KAB655426 KJJ655426:KJX655426 KTF655426:KTT655426 LDB655426:LDP655426 LMX655426:LNL655426 LWT655426:LXH655426 MGP655426:MHD655426 MQL655426:MQZ655426 NAH655426:NAV655426 NKD655426:NKR655426 NTZ655426:NUN655426 ODV655426:OEJ655426 ONR655426:OOF655426 OXN655426:OYB655426 PHJ655426:PHX655426 PRF655426:PRT655426 QBB655426:QBP655426 QKX655426:QLL655426 QUT655426:QVH655426 REP655426:RFD655426 ROL655426:ROZ655426 RYH655426:RYV655426 SID655426:SIR655426 SRZ655426:SSN655426 TBV655426:TCJ655426 TLR655426:TMF655426 TVN655426:TWB655426 UFJ655426:UFX655426 UPF655426:UPT655426 UZB655426:UZP655426 VIX655426:VJL655426 VST655426:VTH655426 WCP655426:WDD655426 WML655426:WMZ655426 WWH655426:WWV655426 JV720962:KJ720962 TR720962:UF720962 ADN720962:AEB720962 ANJ720962:ANX720962 AXF720962:AXT720962 BHB720962:BHP720962 BQX720962:BRL720962 CAT720962:CBH720962 CKP720962:CLD720962 CUL720962:CUZ720962 DEH720962:DEV720962 DOD720962:DOR720962 DXZ720962:DYN720962 EHV720962:EIJ720962 ERR720962:ESF720962 FBN720962:FCB720962 FLJ720962:FLX720962 FVF720962:FVT720962 GFB720962:GFP720962 GOX720962:GPL720962 GYT720962:GZH720962 HIP720962:HJD720962 HSL720962:HSZ720962 ICH720962:ICV720962 IMD720962:IMR720962 IVZ720962:IWN720962 JFV720962:JGJ720962 JPR720962:JQF720962 JZN720962:KAB720962 KJJ720962:KJX720962 KTF720962:KTT720962 LDB720962:LDP720962 LMX720962:LNL720962 LWT720962:LXH720962 MGP720962:MHD720962 MQL720962:MQZ720962 NAH720962:NAV720962 NKD720962:NKR720962 NTZ720962:NUN720962 ODV720962:OEJ720962 ONR720962:OOF720962 OXN720962:OYB720962 PHJ720962:PHX720962 PRF720962:PRT720962 QBB720962:QBP720962 QKX720962:QLL720962 QUT720962:QVH720962 REP720962:RFD720962 ROL720962:ROZ720962 RYH720962:RYV720962 SID720962:SIR720962 SRZ720962:SSN720962 TBV720962:TCJ720962 TLR720962:TMF720962 TVN720962:TWB720962 UFJ720962:UFX720962 UPF720962:UPT720962 UZB720962:UZP720962 VIX720962:VJL720962 VST720962:VTH720962 WCP720962:WDD720962 WML720962:WMZ720962 WWH720962:WWV720962 JV786498:KJ786498 TR786498:UF786498 ADN786498:AEB786498 ANJ786498:ANX786498 AXF786498:AXT786498 BHB786498:BHP786498 BQX786498:BRL786498 CAT786498:CBH786498 CKP786498:CLD786498 CUL786498:CUZ786498 DEH786498:DEV786498 DOD786498:DOR786498 DXZ786498:DYN786498 EHV786498:EIJ786498 ERR786498:ESF786498 FBN786498:FCB786498 FLJ786498:FLX786498 FVF786498:FVT786498 GFB786498:GFP786498 GOX786498:GPL786498 GYT786498:GZH786498 HIP786498:HJD786498 HSL786498:HSZ786498 ICH786498:ICV786498 IMD786498:IMR786498 IVZ786498:IWN786498 JFV786498:JGJ786498 JPR786498:JQF786498 JZN786498:KAB786498 KJJ786498:KJX786498 KTF786498:KTT786498 LDB786498:LDP786498 LMX786498:LNL786498 LWT786498:LXH786498 MGP786498:MHD786498 MQL786498:MQZ786498 NAH786498:NAV786498 NKD786498:NKR786498 NTZ786498:NUN786498 ODV786498:OEJ786498 ONR786498:OOF786498 OXN786498:OYB786498 PHJ786498:PHX786498 PRF786498:PRT786498 QBB786498:QBP786498 QKX786498:QLL786498 QUT786498:QVH786498 REP786498:RFD786498 ROL786498:ROZ786498 RYH786498:RYV786498 SID786498:SIR786498 SRZ786498:SSN786498 TBV786498:TCJ786498 TLR786498:TMF786498 TVN786498:TWB786498 UFJ786498:UFX786498 UPF786498:UPT786498 UZB786498:UZP786498 VIX786498:VJL786498 VST786498:VTH786498 WCP786498:WDD786498 WML786498:WMZ786498 WWH786498:WWV786498 JV852034:KJ852034 TR852034:UF852034 ADN852034:AEB852034 ANJ852034:ANX852034 AXF852034:AXT852034 BHB852034:BHP852034 BQX852034:BRL852034 CAT852034:CBH852034 CKP852034:CLD852034 CUL852034:CUZ852034 DEH852034:DEV852034 DOD852034:DOR852034 DXZ852034:DYN852034 EHV852034:EIJ852034 ERR852034:ESF852034 FBN852034:FCB852034 FLJ852034:FLX852034 FVF852034:FVT852034 GFB852034:GFP852034 GOX852034:GPL852034 GYT852034:GZH852034 HIP852034:HJD852034 HSL852034:HSZ852034 ICH852034:ICV852034 IMD852034:IMR852034 IVZ852034:IWN852034 JFV852034:JGJ852034 JPR852034:JQF852034 JZN852034:KAB852034 KJJ852034:KJX852034 KTF852034:KTT852034 LDB852034:LDP852034 LMX852034:LNL852034 LWT852034:LXH852034 MGP852034:MHD852034 MQL852034:MQZ852034 NAH852034:NAV852034 NKD852034:NKR852034 NTZ852034:NUN852034 ODV852034:OEJ852034 ONR852034:OOF852034 OXN852034:OYB852034 PHJ852034:PHX852034 PRF852034:PRT852034 QBB852034:QBP852034 QKX852034:QLL852034 QUT852034:QVH852034 REP852034:RFD852034 ROL852034:ROZ852034 RYH852034:RYV852034 SID852034:SIR852034 SRZ852034:SSN852034 TBV852034:TCJ852034 TLR852034:TMF852034 TVN852034:TWB852034 UFJ852034:UFX852034 UPF852034:UPT852034 UZB852034:UZP852034 VIX852034:VJL852034 VST852034:VTH852034 WCP852034:WDD852034 WML852034:WMZ852034 WWH852034:WWV852034 JV917570:KJ917570 TR917570:UF917570 ADN917570:AEB917570 ANJ917570:ANX917570 AXF917570:AXT917570 BHB917570:BHP917570 BQX917570:BRL917570 CAT917570:CBH917570 CKP917570:CLD917570 CUL917570:CUZ917570 DEH917570:DEV917570 DOD917570:DOR917570 DXZ917570:DYN917570 EHV917570:EIJ917570 ERR917570:ESF917570 FBN917570:FCB917570 FLJ917570:FLX917570 FVF917570:FVT917570 GFB917570:GFP917570 GOX917570:GPL917570 GYT917570:GZH917570 HIP917570:HJD917570 HSL917570:HSZ917570 ICH917570:ICV917570 IMD917570:IMR917570 IVZ917570:IWN917570 JFV917570:JGJ917570 JPR917570:JQF917570 JZN917570:KAB917570 KJJ917570:KJX917570 KTF917570:KTT917570 LDB917570:LDP917570 LMX917570:LNL917570 LWT917570:LXH917570 MGP917570:MHD917570 MQL917570:MQZ917570 NAH917570:NAV917570 NKD917570:NKR917570 NTZ917570:NUN917570 ODV917570:OEJ917570 ONR917570:OOF917570 OXN917570:OYB917570 PHJ917570:PHX917570 PRF917570:PRT917570 QBB917570:QBP917570 QKX917570:QLL917570 QUT917570:QVH917570 REP917570:RFD917570 ROL917570:ROZ917570 RYH917570:RYV917570 SID917570:SIR917570 SRZ917570:SSN917570 TBV917570:TCJ917570 TLR917570:TMF917570 TVN917570:TWB917570 UFJ917570:UFX917570 UPF917570:UPT917570 UZB917570:UZP917570 VIX917570:VJL917570 VST917570:VTH917570 WCP917570:WDD917570 WML917570:WMZ917570 WWH917570:WWV917570 JV983106:KJ983106 TR983106:UF983106 ADN983106:AEB983106 ANJ983106:ANX983106 AXF983106:AXT983106 BHB983106:BHP983106 BQX983106:BRL983106 CAT983106:CBH983106 CKP983106:CLD983106 CUL983106:CUZ983106 DEH983106:DEV983106 DOD983106:DOR983106 DXZ983106:DYN983106 EHV983106:EIJ983106 ERR983106:ESF983106 FBN983106:FCB983106 FLJ983106:FLX983106 FVF983106:FVT983106 GFB983106:GFP983106 GOX983106:GPL983106 GYT983106:GZH983106 HIP983106:HJD983106 HSL983106:HSZ983106 ICH983106:ICV983106 IMD983106:IMR983106 IVZ983106:IWN983106 JFV983106:JGJ983106 JPR983106:JQF983106 JZN983106:KAB983106 KJJ983106:KJX983106 KTF983106:KTT983106 LDB983106:LDP983106 LMX983106:LNL983106 LWT983106:LXH983106 MGP983106:MHD983106 MQL983106:MQZ983106 NAH983106:NAV983106 NKD983106:NKR983106 NTZ983106:NUN983106 ODV983106:OEJ983106 ONR983106:OOF983106 OXN983106:OYB983106 PHJ983106:PHX983106 PRF983106:PRT983106 QBB983106:QBP983106 QKX983106:QLL983106 QUT983106:QVH983106 REP983106:RFD983106 ROL983106:ROZ983106 RYH983106:RYV983106 SID983106:SIR983106 SRZ983106:SSN983106 TBV983106:TCJ983106 TLR983106:TMF983106 TVN983106:TWB983106 UFJ983106:UFX983106 UPF983106:UPT983106 UZB983106:UZP983106 VIX983106:VJL983106 VST983106:VTH983106 WCP983106:WDD983106 WML983106:WMZ983106 WWH983106:WWV983106 F983106:AN983106 F65602:AN65602 F917570:AN917570 F852034:AN852034 F786498:AN786498 F720962:AN720962 F655426:AN655426 F589890:AN589890 F524354:AN524354 F458818:AN458818 F393282:AN393282 F327746:AN327746 F262210:AN262210 F196674:AN196674 F131138:AN131138 F66:AN66" xr:uid="{41A5755A-808F-47A5-B305-A22AE76CAF3C}">
      <formula1>"N,A,B"</formula1>
    </dataValidation>
    <dataValidation type="list" allowBlank="1" showInputMessage="1" showErrorMessage="1" sqref="JV67:KJ67 TR67:UF67 ADN67:AEB67 ANJ67:ANX67 AXF67:AXT67 BHB67:BHP67 BQX67:BRL67 CAT67:CBH67 CKP67:CLD67 CUL67:CUZ67 DEH67:DEV67 DOD67:DOR67 DXZ67:DYN67 EHV67:EIJ67 ERR67:ESF67 FBN67:FCB67 FLJ67:FLX67 FVF67:FVT67 GFB67:GFP67 GOX67:GPL67 GYT67:GZH67 HIP67:HJD67 HSL67:HSZ67 ICH67:ICV67 IMD67:IMR67 IVZ67:IWN67 JFV67:JGJ67 JPR67:JQF67 JZN67:KAB67 KJJ67:KJX67 KTF67:KTT67 LDB67:LDP67 LMX67:LNL67 LWT67:LXH67 MGP67:MHD67 MQL67:MQZ67 NAH67:NAV67 NKD67:NKR67 NTZ67:NUN67 ODV67:OEJ67 ONR67:OOF67 OXN67:OYB67 PHJ67:PHX67 PRF67:PRT67 QBB67:QBP67 QKX67:QLL67 QUT67:QVH67 REP67:RFD67 ROL67:ROZ67 RYH67:RYV67 SID67:SIR67 SRZ67:SSN67 TBV67:TCJ67 TLR67:TMF67 TVN67:TWB67 UFJ67:UFX67 UPF67:UPT67 UZB67:UZP67 VIX67:VJL67 VST67:VTH67 WCP67:WDD67 WML67:WMZ67 WWH67:WWV67 JV65603:KJ65603 TR65603:UF65603 ADN65603:AEB65603 ANJ65603:ANX65603 AXF65603:AXT65603 BHB65603:BHP65603 BQX65603:BRL65603 CAT65603:CBH65603 CKP65603:CLD65603 CUL65603:CUZ65603 DEH65603:DEV65603 DOD65603:DOR65603 DXZ65603:DYN65603 EHV65603:EIJ65603 ERR65603:ESF65603 FBN65603:FCB65603 FLJ65603:FLX65603 FVF65603:FVT65603 GFB65603:GFP65603 GOX65603:GPL65603 GYT65603:GZH65603 HIP65603:HJD65603 HSL65603:HSZ65603 ICH65603:ICV65603 IMD65603:IMR65603 IVZ65603:IWN65603 JFV65603:JGJ65603 JPR65603:JQF65603 JZN65603:KAB65603 KJJ65603:KJX65603 KTF65603:KTT65603 LDB65603:LDP65603 LMX65603:LNL65603 LWT65603:LXH65603 MGP65603:MHD65603 MQL65603:MQZ65603 NAH65603:NAV65603 NKD65603:NKR65603 NTZ65603:NUN65603 ODV65603:OEJ65603 ONR65603:OOF65603 OXN65603:OYB65603 PHJ65603:PHX65603 PRF65603:PRT65603 QBB65603:QBP65603 QKX65603:QLL65603 QUT65603:QVH65603 REP65603:RFD65603 ROL65603:ROZ65603 RYH65603:RYV65603 SID65603:SIR65603 SRZ65603:SSN65603 TBV65603:TCJ65603 TLR65603:TMF65603 TVN65603:TWB65603 UFJ65603:UFX65603 UPF65603:UPT65603 UZB65603:UZP65603 VIX65603:VJL65603 VST65603:VTH65603 WCP65603:WDD65603 WML65603:WMZ65603 WWH65603:WWV65603 JV131139:KJ131139 TR131139:UF131139 ADN131139:AEB131139 ANJ131139:ANX131139 AXF131139:AXT131139 BHB131139:BHP131139 BQX131139:BRL131139 CAT131139:CBH131139 CKP131139:CLD131139 CUL131139:CUZ131139 DEH131139:DEV131139 DOD131139:DOR131139 DXZ131139:DYN131139 EHV131139:EIJ131139 ERR131139:ESF131139 FBN131139:FCB131139 FLJ131139:FLX131139 FVF131139:FVT131139 GFB131139:GFP131139 GOX131139:GPL131139 GYT131139:GZH131139 HIP131139:HJD131139 HSL131139:HSZ131139 ICH131139:ICV131139 IMD131139:IMR131139 IVZ131139:IWN131139 JFV131139:JGJ131139 JPR131139:JQF131139 JZN131139:KAB131139 KJJ131139:KJX131139 KTF131139:KTT131139 LDB131139:LDP131139 LMX131139:LNL131139 LWT131139:LXH131139 MGP131139:MHD131139 MQL131139:MQZ131139 NAH131139:NAV131139 NKD131139:NKR131139 NTZ131139:NUN131139 ODV131139:OEJ131139 ONR131139:OOF131139 OXN131139:OYB131139 PHJ131139:PHX131139 PRF131139:PRT131139 QBB131139:QBP131139 QKX131139:QLL131139 QUT131139:QVH131139 REP131139:RFD131139 ROL131139:ROZ131139 RYH131139:RYV131139 SID131139:SIR131139 SRZ131139:SSN131139 TBV131139:TCJ131139 TLR131139:TMF131139 TVN131139:TWB131139 UFJ131139:UFX131139 UPF131139:UPT131139 UZB131139:UZP131139 VIX131139:VJL131139 VST131139:VTH131139 WCP131139:WDD131139 WML131139:WMZ131139 WWH131139:WWV131139 JV196675:KJ196675 TR196675:UF196675 ADN196675:AEB196675 ANJ196675:ANX196675 AXF196675:AXT196675 BHB196675:BHP196675 BQX196675:BRL196675 CAT196675:CBH196675 CKP196675:CLD196675 CUL196675:CUZ196675 DEH196675:DEV196675 DOD196675:DOR196675 DXZ196675:DYN196675 EHV196675:EIJ196675 ERR196675:ESF196675 FBN196675:FCB196675 FLJ196675:FLX196675 FVF196675:FVT196675 GFB196675:GFP196675 GOX196675:GPL196675 GYT196675:GZH196675 HIP196675:HJD196675 HSL196675:HSZ196675 ICH196675:ICV196675 IMD196675:IMR196675 IVZ196675:IWN196675 JFV196675:JGJ196675 JPR196675:JQF196675 JZN196675:KAB196675 KJJ196675:KJX196675 KTF196675:KTT196675 LDB196675:LDP196675 LMX196675:LNL196675 LWT196675:LXH196675 MGP196675:MHD196675 MQL196675:MQZ196675 NAH196675:NAV196675 NKD196675:NKR196675 NTZ196675:NUN196675 ODV196675:OEJ196675 ONR196675:OOF196675 OXN196675:OYB196675 PHJ196675:PHX196675 PRF196675:PRT196675 QBB196675:QBP196675 QKX196675:QLL196675 QUT196675:QVH196675 REP196675:RFD196675 ROL196675:ROZ196675 RYH196675:RYV196675 SID196675:SIR196675 SRZ196675:SSN196675 TBV196675:TCJ196675 TLR196675:TMF196675 TVN196675:TWB196675 UFJ196675:UFX196675 UPF196675:UPT196675 UZB196675:UZP196675 VIX196675:VJL196675 VST196675:VTH196675 WCP196675:WDD196675 WML196675:WMZ196675 WWH196675:WWV196675 JV262211:KJ262211 TR262211:UF262211 ADN262211:AEB262211 ANJ262211:ANX262211 AXF262211:AXT262211 BHB262211:BHP262211 BQX262211:BRL262211 CAT262211:CBH262211 CKP262211:CLD262211 CUL262211:CUZ262211 DEH262211:DEV262211 DOD262211:DOR262211 DXZ262211:DYN262211 EHV262211:EIJ262211 ERR262211:ESF262211 FBN262211:FCB262211 FLJ262211:FLX262211 FVF262211:FVT262211 GFB262211:GFP262211 GOX262211:GPL262211 GYT262211:GZH262211 HIP262211:HJD262211 HSL262211:HSZ262211 ICH262211:ICV262211 IMD262211:IMR262211 IVZ262211:IWN262211 JFV262211:JGJ262211 JPR262211:JQF262211 JZN262211:KAB262211 KJJ262211:KJX262211 KTF262211:KTT262211 LDB262211:LDP262211 LMX262211:LNL262211 LWT262211:LXH262211 MGP262211:MHD262211 MQL262211:MQZ262211 NAH262211:NAV262211 NKD262211:NKR262211 NTZ262211:NUN262211 ODV262211:OEJ262211 ONR262211:OOF262211 OXN262211:OYB262211 PHJ262211:PHX262211 PRF262211:PRT262211 QBB262211:QBP262211 QKX262211:QLL262211 QUT262211:QVH262211 REP262211:RFD262211 ROL262211:ROZ262211 RYH262211:RYV262211 SID262211:SIR262211 SRZ262211:SSN262211 TBV262211:TCJ262211 TLR262211:TMF262211 TVN262211:TWB262211 UFJ262211:UFX262211 UPF262211:UPT262211 UZB262211:UZP262211 VIX262211:VJL262211 VST262211:VTH262211 WCP262211:WDD262211 WML262211:WMZ262211 WWH262211:WWV262211 JV327747:KJ327747 TR327747:UF327747 ADN327747:AEB327747 ANJ327747:ANX327747 AXF327747:AXT327747 BHB327747:BHP327747 BQX327747:BRL327747 CAT327747:CBH327747 CKP327747:CLD327747 CUL327747:CUZ327747 DEH327747:DEV327747 DOD327747:DOR327747 DXZ327747:DYN327747 EHV327747:EIJ327747 ERR327747:ESF327747 FBN327747:FCB327747 FLJ327747:FLX327747 FVF327747:FVT327747 GFB327747:GFP327747 GOX327747:GPL327747 GYT327747:GZH327747 HIP327747:HJD327747 HSL327747:HSZ327747 ICH327747:ICV327747 IMD327747:IMR327747 IVZ327747:IWN327747 JFV327747:JGJ327747 JPR327747:JQF327747 JZN327747:KAB327747 KJJ327747:KJX327747 KTF327747:KTT327747 LDB327747:LDP327747 LMX327747:LNL327747 LWT327747:LXH327747 MGP327747:MHD327747 MQL327747:MQZ327747 NAH327747:NAV327747 NKD327747:NKR327747 NTZ327747:NUN327747 ODV327747:OEJ327747 ONR327747:OOF327747 OXN327747:OYB327747 PHJ327747:PHX327747 PRF327747:PRT327747 QBB327747:QBP327747 QKX327747:QLL327747 QUT327747:QVH327747 REP327747:RFD327747 ROL327747:ROZ327747 RYH327747:RYV327747 SID327747:SIR327747 SRZ327747:SSN327747 TBV327747:TCJ327747 TLR327747:TMF327747 TVN327747:TWB327747 UFJ327747:UFX327747 UPF327747:UPT327747 UZB327747:UZP327747 VIX327747:VJL327747 VST327747:VTH327747 WCP327747:WDD327747 WML327747:WMZ327747 WWH327747:WWV327747 JV393283:KJ393283 TR393283:UF393283 ADN393283:AEB393283 ANJ393283:ANX393283 AXF393283:AXT393283 BHB393283:BHP393283 BQX393283:BRL393283 CAT393283:CBH393283 CKP393283:CLD393283 CUL393283:CUZ393283 DEH393283:DEV393283 DOD393283:DOR393283 DXZ393283:DYN393283 EHV393283:EIJ393283 ERR393283:ESF393283 FBN393283:FCB393283 FLJ393283:FLX393283 FVF393283:FVT393283 GFB393283:GFP393283 GOX393283:GPL393283 GYT393283:GZH393283 HIP393283:HJD393283 HSL393283:HSZ393283 ICH393283:ICV393283 IMD393283:IMR393283 IVZ393283:IWN393283 JFV393283:JGJ393283 JPR393283:JQF393283 JZN393283:KAB393283 KJJ393283:KJX393283 KTF393283:KTT393283 LDB393283:LDP393283 LMX393283:LNL393283 LWT393283:LXH393283 MGP393283:MHD393283 MQL393283:MQZ393283 NAH393283:NAV393283 NKD393283:NKR393283 NTZ393283:NUN393283 ODV393283:OEJ393283 ONR393283:OOF393283 OXN393283:OYB393283 PHJ393283:PHX393283 PRF393283:PRT393283 QBB393283:QBP393283 QKX393283:QLL393283 QUT393283:QVH393283 REP393283:RFD393283 ROL393283:ROZ393283 RYH393283:RYV393283 SID393283:SIR393283 SRZ393283:SSN393283 TBV393283:TCJ393283 TLR393283:TMF393283 TVN393283:TWB393283 UFJ393283:UFX393283 UPF393283:UPT393283 UZB393283:UZP393283 VIX393283:VJL393283 VST393283:VTH393283 WCP393283:WDD393283 WML393283:WMZ393283 WWH393283:WWV393283 JV458819:KJ458819 TR458819:UF458819 ADN458819:AEB458819 ANJ458819:ANX458819 AXF458819:AXT458819 BHB458819:BHP458819 BQX458819:BRL458819 CAT458819:CBH458819 CKP458819:CLD458819 CUL458819:CUZ458819 DEH458819:DEV458819 DOD458819:DOR458819 DXZ458819:DYN458819 EHV458819:EIJ458819 ERR458819:ESF458819 FBN458819:FCB458819 FLJ458819:FLX458819 FVF458819:FVT458819 GFB458819:GFP458819 GOX458819:GPL458819 GYT458819:GZH458819 HIP458819:HJD458819 HSL458819:HSZ458819 ICH458819:ICV458819 IMD458819:IMR458819 IVZ458819:IWN458819 JFV458819:JGJ458819 JPR458819:JQF458819 JZN458819:KAB458819 KJJ458819:KJX458819 KTF458819:KTT458819 LDB458819:LDP458819 LMX458819:LNL458819 LWT458819:LXH458819 MGP458819:MHD458819 MQL458819:MQZ458819 NAH458819:NAV458819 NKD458819:NKR458819 NTZ458819:NUN458819 ODV458819:OEJ458819 ONR458819:OOF458819 OXN458819:OYB458819 PHJ458819:PHX458819 PRF458819:PRT458819 QBB458819:QBP458819 QKX458819:QLL458819 QUT458819:QVH458819 REP458819:RFD458819 ROL458819:ROZ458819 RYH458819:RYV458819 SID458819:SIR458819 SRZ458819:SSN458819 TBV458819:TCJ458819 TLR458819:TMF458819 TVN458819:TWB458819 UFJ458819:UFX458819 UPF458819:UPT458819 UZB458819:UZP458819 VIX458819:VJL458819 VST458819:VTH458819 WCP458819:WDD458819 WML458819:WMZ458819 WWH458819:WWV458819 JV524355:KJ524355 TR524355:UF524355 ADN524355:AEB524355 ANJ524355:ANX524355 AXF524355:AXT524355 BHB524355:BHP524355 BQX524355:BRL524355 CAT524355:CBH524355 CKP524355:CLD524355 CUL524355:CUZ524355 DEH524355:DEV524355 DOD524355:DOR524355 DXZ524355:DYN524355 EHV524355:EIJ524355 ERR524355:ESF524355 FBN524355:FCB524355 FLJ524355:FLX524355 FVF524355:FVT524355 GFB524355:GFP524355 GOX524355:GPL524355 GYT524355:GZH524355 HIP524355:HJD524355 HSL524355:HSZ524355 ICH524355:ICV524355 IMD524355:IMR524355 IVZ524355:IWN524355 JFV524355:JGJ524355 JPR524355:JQF524355 JZN524355:KAB524355 KJJ524355:KJX524355 KTF524355:KTT524355 LDB524355:LDP524355 LMX524355:LNL524355 LWT524355:LXH524355 MGP524355:MHD524355 MQL524355:MQZ524355 NAH524355:NAV524355 NKD524355:NKR524355 NTZ524355:NUN524355 ODV524355:OEJ524355 ONR524355:OOF524355 OXN524355:OYB524355 PHJ524355:PHX524355 PRF524355:PRT524355 QBB524355:QBP524355 QKX524355:QLL524355 QUT524355:QVH524355 REP524355:RFD524355 ROL524355:ROZ524355 RYH524355:RYV524355 SID524355:SIR524355 SRZ524355:SSN524355 TBV524355:TCJ524355 TLR524355:TMF524355 TVN524355:TWB524355 UFJ524355:UFX524355 UPF524355:UPT524355 UZB524355:UZP524355 VIX524355:VJL524355 VST524355:VTH524355 WCP524355:WDD524355 WML524355:WMZ524355 WWH524355:WWV524355 JV589891:KJ589891 TR589891:UF589891 ADN589891:AEB589891 ANJ589891:ANX589891 AXF589891:AXT589891 BHB589891:BHP589891 BQX589891:BRL589891 CAT589891:CBH589891 CKP589891:CLD589891 CUL589891:CUZ589891 DEH589891:DEV589891 DOD589891:DOR589891 DXZ589891:DYN589891 EHV589891:EIJ589891 ERR589891:ESF589891 FBN589891:FCB589891 FLJ589891:FLX589891 FVF589891:FVT589891 GFB589891:GFP589891 GOX589891:GPL589891 GYT589891:GZH589891 HIP589891:HJD589891 HSL589891:HSZ589891 ICH589891:ICV589891 IMD589891:IMR589891 IVZ589891:IWN589891 JFV589891:JGJ589891 JPR589891:JQF589891 JZN589891:KAB589891 KJJ589891:KJX589891 KTF589891:KTT589891 LDB589891:LDP589891 LMX589891:LNL589891 LWT589891:LXH589891 MGP589891:MHD589891 MQL589891:MQZ589891 NAH589891:NAV589891 NKD589891:NKR589891 NTZ589891:NUN589891 ODV589891:OEJ589891 ONR589891:OOF589891 OXN589891:OYB589891 PHJ589891:PHX589891 PRF589891:PRT589891 QBB589891:QBP589891 QKX589891:QLL589891 QUT589891:QVH589891 REP589891:RFD589891 ROL589891:ROZ589891 RYH589891:RYV589891 SID589891:SIR589891 SRZ589891:SSN589891 TBV589891:TCJ589891 TLR589891:TMF589891 TVN589891:TWB589891 UFJ589891:UFX589891 UPF589891:UPT589891 UZB589891:UZP589891 VIX589891:VJL589891 VST589891:VTH589891 WCP589891:WDD589891 WML589891:WMZ589891 WWH589891:WWV589891 JV655427:KJ655427 TR655427:UF655427 ADN655427:AEB655427 ANJ655427:ANX655427 AXF655427:AXT655427 BHB655427:BHP655427 BQX655427:BRL655427 CAT655427:CBH655427 CKP655427:CLD655427 CUL655427:CUZ655427 DEH655427:DEV655427 DOD655427:DOR655427 DXZ655427:DYN655427 EHV655427:EIJ655427 ERR655427:ESF655427 FBN655427:FCB655427 FLJ655427:FLX655427 FVF655427:FVT655427 GFB655427:GFP655427 GOX655427:GPL655427 GYT655427:GZH655427 HIP655427:HJD655427 HSL655427:HSZ655427 ICH655427:ICV655427 IMD655427:IMR655427 IVZ655427:IWN655427 JFV655427:JGJ655427 JPR655427:JQF655427 JZN655427:KAB655427 KJJ655427:KJX655427 KTF655427:KTT655427 LDB655427:LDP655427 LMX655427:LNL655427 LWT655427:LXH655427 MGP655427:MHD655427 MQL655427:MQZ655427 NAH655427:NAV655427 NKD655427:NKR655427 NTZ655427:NUN655427 ODV655427:OEJ655427 ONR655427:OOF655427 OXN655427:OYB655427 PHJ655427:PHX655427 PRF655427:PRT655427 QBB655427:QBP655427 QKX655427:QLL655427 QUT655427:QVH655427 REP655427:RFD655427 ROL655427:ROZ655427 RYH655427:RYV655427 SID655427:SIR655427 SRZ655427:SSN655427 TBV655427:TCJ655427 TLR655427:TMF655427 TVN655427:TWB655427 UFJ655427:UFX655427 UPF655427:UPT655427 UZB655427:UZP655427 VIX655427:VJL655427 VST655427:VTH655427 WCP655427:WDD655427 WML655427:WMZ655427 WWH655427:WWV655427 JV720963:KJ720963 TR720963:UF720963 ADN720963:AEB720963 ANJ720963:ANX720963 AXF720963:AXT720963 BHB720963:BHP720963 BQX720963:BRL720963 CAT720963:CBH720963 CKP720963:CLD720963 CUL720963:CUZ720963 DEH720963:DEV720963 DOD720963:DOR720963 DXZ720963:DYN720963 EHV720963:EIJ720963 ERR720963:ESF720963 FBN720963:FCB720963 FLJ720963:FLX720963 FVF720963:FVT720963 GFB720963:GFP720963 GOX720963:GPL720963 GYT720963:GZH720963 HIP720963:HJD720963 HSL720963:HSZ720963 ICH720963:ICV720963 IMD720963:IMR720963 IVZ720963:IWN720963 JFV720963:JGJ720963 JPR720963:JQF720963 JZN720963:KAB720963 KJJ720963:KJX720963 KTF720963:KTT720963 LDB720963:LDP720963 LMX720963:LNL720963 LWT720963:LXH720963 MGP720963:MHD720963 MQL720963:MQZ720963 NAH720963:NAV720963 NKD720963:NKR720963 NTZ720963:NUN720963 ODV720963:OEJ720963 ONR720963:OOF720963 OXN720963:OYB720963 PHJ720963:PHX720963 PRF720963:PRT720963 QBB720963:QBP720963 QKX720963:QLL720963 QUT720963:QVH720963 REP720963:RFD720963 ROL720963:ROZ720963 RYH720963:RYV720963 SID720963:SIR720963 SRZ720963:SSN720963 TBV720963:TCJ720963 TLR720963:TMF720963 TVN720963:TWB720963 UFJ720963:UFX720963 UPF720963:UPT720963 UZB720963:UZP720963 VIX720963:VJL720963 VST720963:VTH720963 WCP720963:WDD720963 WML720963:WMZ720963 WWH720963:WWV720963 JV786499:KJ786499 TR786499:UF786499 ADN786499:AEB786499 ANJ786499:ANX786499 AXF786499:AXT786499 BHB786499:BHP786499 BQX786499:BRL786499 CAT786499:CBH786499 CKP786499:CLD786499 CUL786499:CUZ786499 DEH786499:DEV786499 DOD786499:DOR786499 DXZ786499:DYN786499 EHV786499:EIJ786499 ERR786499:ESF786499 FBN786499:FCB786499 FLJ786499:FLX786499 FVF786499:FVT786499 GFB786499:GFP786499 GOX786499:GPL786499 GYT786499:GZH786499 HIP786499:HJD786499 HSL786499:HSZ786499 ICH786499:ICV786499 IMD786499:IMR786499 IVZ786499:IWN786499 JFV786499:JGJ786499 JPR786499:JQF786499 JZN786499:KAB786499 KJJ786499:KJX786499 KTF786499:KTT786499 LDB786499:LDP786499 LMX786499:LNL786499 LWT786499:LXH786499 MGP786499:MHD786499 MQL786499:MQZ786499 NAH786499:NAV786499 NKD786499:NKR786499 NTZ786499:NUN786499 ODV786499:OEJ786499 ONR786499:OOF786499 OXN786499:OYB786499 PHJ786499:PHX786499 PRF786499:PRT786499 QBB786499:QBP786499 QKX786499:QLL786499 QUT786499:QVH786499 REP786499:RFD786499 ROL786499:ROZ786499 RYH786499:RYV786499 SID786499:SIR786499 SRZ786499:SSN786499 TBV786499:TCJ786499 TLR786499:TMF786499 TVN786499:TWB786499 UFJ786499:UFX786499 UPF786499:UPT786499 UZB786499:UZP786499 VIX786499:VJL786499 VST786499:VTH786499 WCP786499:WDD786499 WML786499:WMZ786499 WWH786499:WWV786499 JV852035:KJ852035 TR852035:UF852035 ADN852035:AEB852035 ANJ852035:ANX852035 AXF852035:AXT852035 BHB852035:BHP852035 BQX852035:BRL852035 CAT852035:CBH852035 CKP852035:CLD852035 CUL852035:CUZ852035 DEH852035:DEV852035 DOD852035:DOR852035 DXZ852035:DYN852035 EHV852035:EIJ852035 ERR852035:ESF852035 FBN852035:FCB852035 FLJ852035:FLX852035 FVF852035:FVT852035 GFB852035:GFP852035 GOX852035:GPL852035 GYT852035:GZH852035 HIP852035:HJD852035 HSL852035:HSZ852035 ICH852035:ICV852035 IMD852035:IMR852035 IVZ852035:IWN852035 JFV852035:JGJ852035 JPR852035:JQF852035 JZN852035:KAB852035 KJJ852035:KJX852035 KTF852035:KTT852035 LDB852035:LDP852035 LMX852035:LNL852035 LWT852035:LXH852035 MGP852035:MHD852035 MQL852035:MQZ852035 NAH852035:NAV852035 NKD852035:NKR852035 NTZ852035:NUN852035 ODV852035:OEJ852035 ONR852035:OOF852035 OXN852035:OYB852035 PHJ852035:PHX852035 PRF852035:PRT852035 QBB852035:QBP852035 QKX852035:QLL852035 QUT852035:QVH852035 REP852035:RFD852035 ROL852035:ROZ852035 RYH852035:RYV852035 SID852035:SIR852035 SRZ852035:SSN852035 TBV852035:TCJ852035 TLR852035:TMF852035 TVN852035:TWB852035 UFJ852035:UFX852035 UPF852035:UPT852035 UZB852035:UZP852035 VIX852035:VJL852035 VST852035:VTH852035 WCP852035:WDD852035 WML852035:WMZ852035 WWH852035:WWV852035 JV917571:KJ917571 TR917571:UF917571 ADN917571:AEB917571 ANJ917571:ANX917571 AXF917571:AXT917571 BHB917571:BHP917571 BQX917571:BRL917571 CAT917571:CBH917571 CKP917571:CLD917571 CUL917571:CUZ917571 DEH917571:DEV917571 DOD917571:DOR917571 DXZ917571:DYN917571 EHV917571:EIJ917571 ERR917571:ESF917571 FBN917571:FCB917571 FLJ917571:FLX917571 FVF917571:FVT917571 GFB917571:GFP917571 GOX917571:GPL917571 GYT917571:GZH917571 HIP917571:HJD917571 HSL917571:HSZ917571 ICH917571:ICV917571 IMD917571:IMR917571 IVZ917571:IWN917571 JFV917571:JGJ917571 JPR917571:JQF917571 JZN917571:KAB917571 KJJ917571:KJX917571 KTF917571:KTT917571 LDB917571:LDP917571 LMX917571:LNL917571 LWT917571:LXH917571 MGP917571:MHD917571 MQL917571:MQZ917571 NAH917571:NAV917571 NKD917571:NKR917571 NTZ917571:NUN917571 ODV917571:OEJ917571 ONR917571:OOF917571 OXN917571:OYB917571 PHJ917571:PHX917571 PRF917571:PRT917571 QBB917571:QBP917571 QKX917571:QLL917571 QUT917571:QVH917571 REP917571:RFD917571 ROL917571:ROZ917571 RYH917571:RYV917571 SID917571:SIR917571 SRZ917571:SSN917571 TBV917571:TCJ917571 TLR917571:TMF917571 TVN917571:TWB917571 UFJ917571:UFX917571 UPF917571:UPT917571 UZB917571:UZP917571 VIX917571:VJL917571 VST917571:VTH917571 WCP917571:WDD917571 WML917571:WMZ917571 WWH917571:WWV917571 JV983107:KJ983107 TR983107:UF983107 ADN983107:AEB983107 ANJ983107:ANX983107 AXF983107:AXT983107 BHB983107:BHP983107 BQX983107:BRL983107 CAT983107:CBH983107 CKP983107:CLD983107 CUL983107:CUZ983107 DEH983107:DEV983107 DOD983107:DOR983107 DXZ983107:DYN983107 EHV983107:EIJ983107 ERR983107:ESF983107 FBN983107:FCB983107 FLJ983107:FLX983107 FVF983107:FVT983107 GFB983107:GFP983107 GOX983107:GPL983107 GYT983107:GZH983107 HIP983107:HJD983107 HSL983107:HSZ983107 ICH983107:ICV983107 IMD983107:IMR983107 IVZ983107:IWN983107 JFV983107:JGJ983107 JPR983107:JQF983107 JZN983107:KAB983107 KJJ983107:KJX983107 KTF983107:KTT983107 LDB983107:LDP983107 LMX983107:LNL983107 LWT983107:LXH983107 MGP983107:MHD983107 MQL983107:MQZ983107 NAH983107:NAV983107 NKD983107:NKR983107 NTZ983107:NUN983107 ODV983107:OEJ983107 ONR983107:OOF983107 OXN983107:OYB983107 PHJ983107:PHX983107 PRF983107:PRT983107 QBB983107:QBP983107 QKX983107:QLL983107 QUT983107:QVH983107 REP983107:RFD983107 ROL983107:ROZ983107 RYH983107:RYV983107 SID983107:SIR983107 SRZ983107:SSN983107 TBV983107:TCJ983107 TLR983107:TMF983107 TVN983107:TWB983107 UFJ983107:UFX983107 UPF983107:UPT983107 UZB983107:UZP983107 VIX983107:VJL983107 VST983107:VTH983107 WCP983107:WDD983107 WML983107:WMZ983107 WWH983107:WWV983107 F65603:AN65603 F983107:AN983107 F917571:AN917571 F852035:AN852035 F786499:AN786499 F720963:AN720963 F655427:AN655427 F589891:AN589891 F524355:AN524355 F458819:AN458819 F393283:AN393283 F327747:AN327747 F262211:AN262211 F196675:AN196675 F131139:AN131139" xr:uid="{B74FA790-A8B9-4B67-9638-FFA4CEE386C1}">
      <formula1>"P,F, "</formula1>
    </dataValidation>
    <dataValidation type="list" allowBlank="1" showInputMessage="1" showErrorMessage="1" sqref="JV65572:KJ65600 TR65572:UF65600 ADN65572:AEB65600 ANJ65572:ANX65600 AXF65572:AXT65600 BHB65572:BHP65600 BQX65572:BRL65600 CAT65572:CBH65600 CKP65572:CLD65600 CUL65572:CUZ65600 DEH65572:DEV65600 DOD65572:DOR65600 DXZ65572:DYN65600 EHV65572:EIJ65600 ERR65572:ESF65600 FBN65572:FCB65600 FLJ65572:FLX65600 FVF65572:FVT65600 GFB65572:GFP65600 GOX65572:GPL65600 GYT65572:GZH65600 HIP65572:HJD65600 HSL65572:HSZ65600 ICH65572:ICV65600 IMD65572:IMR65600 IVZ65572:IWN65600 JFV65572:JGJ65600 JPR65572:JQF65600 JZN65572:KAB65600 KJJ65572:KJX65600 KTF65572:KTT65600 LDB65572:LDP65600 LMX65572:LNL65600 LWT65572:LXH65600 MGP65572:MHD65600 MQL65572:MQZ65600 NAH65572:NAV65600 NKD65572:NKR65600 NTZ65572:NUN65600 ODV65572:OEJ65600 ONR65572:OOF65600 OXN65572:OYB65600 PHJ65572:PHX65600 PRF65572:PRT65600 QBB65572:QBP65600 QKX65572:QLL65600 QUT65572:QVH65600 REP65572:RFD65600 ROL65572:ROZ65600 RYH65572:RYV65600 SID65572:SIR65600 SRZ65572:SSN65600 TBV65572:TCJ65600 TLR65572:TMF65600 TVN65572:TWB65600 UFJ65572:UFX65600 UPF65572:UPT65600 UZB65572:UZP65600 VIX65572:VJL65600 VST65572:VTH65600 WCP65572:WDD65600 WML65572:WMZ65600 WWH65572:WWV65600 JV131108:KJ131136 TR131108:UF131136 ADN131108:AEB131136 ANJ131108:ANX131136 AXF131108:AXT131136 BHB131108:BHP131136 BQX131108:BRL131136 CAT131108:CBH131136 CKP131108:CLD131136 CUL131108:CUZ131136 DEH131108:DEV131136 DOD131108:DOR131136 DXZ131108:DYN131136 EHV131108:EIJ131136 ERR131108:ESF131136 FBN131108:FCB131136 FLJ131108:FLX131136 FVF131108:FVT131136 GFB131108:GFP131136 GOX131108:GPL131136 GYT131108:GZH131136 HIP131108:HJD131136 HSL131108:HSZ131136 ICH131108:ICV131136 IMD131108:IMR131136 IVZ131108:IWN131136 JFV131108:JGJ131136 JPR131108:JQF131136 JZN131108:KAB131136 KJJ131108:KJX131136 KTF131108:KTT131136 LDB131108:LDP131136 LMX131108:LNL131136 LWT131108:LXH131136 MGP131108:MHD131136 MQL131108:MQZ131136 NAH131108:NAV131136 NKD131108:NKR131136 NTZ131108:NUN131136 ODV131108:OEJ131136 ONR131108:OOF131136 OXN131108:OYB131136 PHJ131108:PHX131136 PRF131108:PRT131136 QBB131108:QBP131136 QKX131108:QLL131136 QUT131108:QVH131136 REP131108:RFD131136 ROL131108:ROZ131136 RYH131108:RYV131136 SID131108:SIR131136 SRZ131108:SSN131136 TBV131108:TCJ131136 TLR131108:TMF131136 TVN131108:TWB131136 UFJ131108:UFX131136 UPF131108:UPT131136 UZB131108:UZP131136 VIX131108:VJL131136 VST131108:VTH131136 WCP131108:WDD131136 WML131108:WMZ131136 WWH131108:WWV131136 JV196644:KJ196672 TR196644:UF196672 ADN196644:AEB196672 ANJ196644:ANX196672 AXF196644:AXT196672 BHB196644:BHP196672 BQX196644:BRL196672 CAT196644:CBH196672 CKP196644:CLD196672 CUL196644:CUZ196672 DEH196644:DEV196672 DOD196644:DOR196672 DXZ196644:DYN196672 EHV196644:EIJ196672 ERR196644:ESF196672 FBN196644:FCB196672 FLJ196644:FLX196672 FVF196644:FVT196672 GFB196644:GFP196672 GOX196644:GPL196672 GYT196644:GZH196672 HIP196644:HJD196672 HSL196644:HSZ196672 ICH196644:ICV196672 IMD196644:IMR196672 IVZ196644:IWN196672 JFV196644:JGJ196672 JPR196644:JQF196672 JZN196644:KAB196672 KJJ196644:KJX196672 KTF196644:KTT196672 LDB196644:LDP196672 LMX196644:LNL196672 LWT196644:LXH196672 MGP196644:MHD196672 MQL196644:MQZ196672 NAH196644:NAV196672 NKD196644:NKR196672 NTZ196644:NUN196672 ODV196644:OEJ196672 ONR196644:OOF196672 OXN196644:OYB196672 PHJ196644:PHX196672 PRF196644:PRT196672 QBB196644:QBP196672 QKX196644:QLL196672 QUT196644:QVH196672 REP196644:RFD196672 ROL196644:ROZ196672 RYH196644:RYV196672 SID196644:SIR196672 SRZ196644:SSN196672 TBV196644:TCJ196672 TLR196644:TMF196672 TVN196644:TWB196672 UFJ196644:UFX196672 UPF196644:UPT196672 UZB196644:UZP196672 VIX196644:VJL196672 VST196644:VTH196672 WCP196644:WDD196672 WML196644:WMZ196672 WWH196644:WWV196672 JV262180:KJ262208 TR262180:UF262208 ADN262180:AEB262208 ANJ262180:ANX262208 AXF262180:AXT262208 BHB262180:BHP262208 BQX262180:BRL262208 CAT262180:CBH262208 CKP262180:CLD262208 CUL262180:CUZ262208 DEH262180:DEV262208 DOD262180:DOR262208 DXZ262180:DYN262208 EHV262180:EIJ262208 ERR262180:ESF262208 FBN262180:FCB262208 FLJ262180:FLX262208 FVF262180:FVT262208 GFB262180:GFP262208 GOX262180:GPL262208 GYT262180:GZH262208 HIP262180:HJD262208 HSL262180:HSZ262208 ICH262180:ICV262208 IMD262180:IMR262208 IVZ262180:IWN262208 JFV262180:JGJ262208 JPR262180:JQF262208 JZN262180:KAB262208 KJJ262180:KJX262208 KTF262180:KTT262208 LDB262180:LDP262208 LMX262180:LNL262208 LWT262180:LXH262208 MGP262180:MHD262208 MQL262180:MQZ262208 NAH262180:NAV262208 NKD262180:NKR262208 NTZ262180:NUN262208 ODV262180:OEJ262208 ONR262180:OOF262208 OXN262180:OYB262208 PHJ262180:PHX262208 PRF262180:PRT262208 QBB262180:QBP262208 QKX262180:QLL262208 QUT262180:QVH262208 REP262180:RFD262208 ROL262180:ROZ262208 RYH262180:RYV262208 SID262180:SIR262208 SRZ262180:SSN262208 TBV262180:TCJ262208 TLR262180:TMF262208 TVN262180:TWB262208 UFJ262180:UFX262208 UPF262180:UPT262208 UZB262180:UZP262208 VIX262180:VJL262208 VST262180:VTH262208 WCP262180:WDD262208 WML262180:WMZ262208 WWH262180:WWV262208 JV327716:KJ327744 TR327716:UF327744 ADN327716:AEB327744 ANJ327716:ANX327744 AXF327716:AXT327744 BHB327716:BHP327744 BQX327716:BRL327744 CAT327716:CBH327744 CKP327716:CLD327744 CUL327716:CUZ327744 DEH327716:DEV327744 DOD327716:DOR327744 DXZ327716:DYN327744 EHV327716:EIJ327744 ERR327716:ESF327744 FBN327716:FCB327744 FLJ327716:FLX327744 FVF327716:FVT327744 GFB327716:GFP327744 GOX327716:GPL327744 GYT327716:GZH327744 HIP327716:HJD327744 HSL327716:HSZ327744 ICH327716:ICV327744 IMD327716:IMR327744 IVZ327716:IWN327744 JFV327716:JGJ327744 JPR327716:JQF327744 JZN327716:KAB327744 KJJ327716:KJX327744 KTF327716:KTT327744 LDB327716:LDP327744 LMX327716:LNL327744 LWT327716:LXH327744 MGP327716:MHD327744 MQL327716:MQZ327744 NAH327716:NAV327744 NKD327716:NKR327744 NTZ327716:NUN327744 ODV327716:OEJ327744 ONR327716:OOF327744 OXN327716:OYB327744 PHJ327716:PHX327744 PRF327716:PRT327744 QBB327716:QBP327744 QKX327716:QLL327744 QUT327716:QVH327744 REP327716:RFD327744 ROL327716:ROZ327744 RYH327716:RYV327744 SID327716:SIR327744 SRZ327716:SSN327744 TBV327716:TCJ327744 TLR327716:TMF327744 TVN327716:TWB327744 UFJ327716:UFX327744 UPF327716:UPT327744 UZB327716:UZP327744 VIX327716:VJL327744 VST327716:VTH327744 WCP327716:WDD327744 WML327716:WMZ327744 WWH327716:WWV327744 JV393252:KJ393280 TR393252:UF393280 ADN393252:AEB393280 ANJ393252:ANX393280 AXF393252:AXT393280 BHB393252:BHP393280 BQX393252:BRL393280 CAT393252:CBH393280 CKP393252:CLD393280 CUL393252:CUZ393280 DEH393252:DEV393280 DOD393252:DOR393280 DXZ393252:DYN393280 EHV393252:EIJ393280 ERR393252:ESF393280 FBN393252:FCB393280 FLJ393252:FLX393280 FVF393252:FVT393280 GFB393252:GFP393280 GOX393252:GPL393280 GYT393252:GZH393280 HIP393252:HJD393280 HSL393252:HSZ393280 ICH393252:ICV393280 IMD393252:IMR393280 IVZ393252:IWN393280 JFV393252:JGJ393280 JPR393252:JQF393280 JZN393252:KAB393280 KJJ393252:KJX393280 KTF393252:KTT393280 LDB393252:LDP393280 LMX393252:LNL393280 LWT393252:LXH393280 MGP393252:MHD393280 MQL393252:MQZ393280 NAH393252:NAV393280 NKD393252:NKR393280 NTZ393252:NUN393280 ODV393252:OEJ393280 ONR393252:OOF393280 OXN393252:OYB393280 PHJ393252:PHX393280 PRF393252:PRT393280 QBB393252:QBP393280 QKX393252:QLL393280 QUT393252:QVH393280 REP393252:RFD393280 ROL393252:ROZ393280 RYH393252:RYV393280 SID393252:SIR393280 SRZ393252:SSN393280 TBV393252:TCJ393280 TLR393252:TMF393280 TVN393252:TWB393280 UFJ393252:UFX393280 UPF393252:UPT393280 UZB393252:UZP393280 VIX393252:VJL393280 VST393252:VTH393280 WCP393252:WDD393280 WML393252:WMZ393280 WWH393252:WWV393280 JV458788:KJ458816 TR458788:UF458816 ADN458788:AEB458816 ANJ458788:ANX458816 AXF458788:AXT458816 BHB458788:BHP458816 BQX458788:BRL458816 CAT458788:CBH458816 CKP458788:CLD458816 CUL458788:CUZ458816 DEH458788:DEV458816 DOD458788:DOR458816 DXZ458788:DYN458816 EHV458788:EIJ458816 ERR458788:ESF458816 FBN458788:FCB458816 FLJ458788:FLX458816 FVF458788:FVT458816 GFB458788:GFP458816 GOX458788:GPL458816 GYT458788:GZH458816 HIP458788:HJD458816 HSL458788:HSZ458816 ICH458788:ICV458816 IMD458788:IMR458816 IVZ458788:IWN458816 JFV458788:JGJ458816 JPR458788:JQF458816 JZN458788:KAB458816 KJJ458788:KJX458816 KTF458788:KTT458816 LDB458788:LDP458816 LMX458788:LNL458816 LWT458788:LXH458816 MGP458788:MHD458816 MQL458788:MQZ458816 NAH458788:NAV458816 NKD458788:NKR458816 NTZ458788:NUN458816 ODV458788:OEJ458816 ONR458788:OOF458816 OXN458788:OYB458816 PHJ458788:PHX458816 PRF458788:PRT458816 QBB458788:QBP458816 QKX458788:QLL458816 QUT458788:QVH458816 REP458788:RFD458816 ROL458788:ROZ458816 RYH458788:RYV458816 SID458788:SIR458816 SRZ458788:SSN458816 TBV458788:TCJ458816 TLR458788:TMF458816 TVN458788:TWB458816 UFJ458788:UFX458816 UPF458788:UPT458816 UZB458788:UZP458816 VIX458788:VJL458816 VST458788:VTH458816 WCP458788:WDD458816 WML458788:WMZ458816 WWH458788:WWV458816 JV524324:KJ524352 TR524324:UF524352 ADN524324:AEB524352 ANJ524324:ANX524352 AXF524324:AXT524352 BHB524324:BHP524352 BQX524324:BRL524352 CAT524324:CBH524352 CKP524324:CLD524352 CUL524324:CUZ524352 DEH524324:DEV524352 DOD524324:DOR524352 DXZ524324:DYN524352 EHV524324:EIJ524352 ERR524324:ESF524352 FBN524324:FCB524352 FLJ524324:FLX524352 FVF524324:FVT524352 GFB524324:GFP524352 GOX524324:GPL524352 GYT524324:GZH524352 HIP524324:HJD524352 HSL524324:HSZ524352 ICH524324:ICV524352 IMD524324:IMR524352 IVZ524324:IWN524352 JFV524324:JGJ524352 JPR524324:JQF524352 JZN524324:KAB524352 KJJ524324:KJX524352 KTF524324:KTT524352 LDB524324:LDP524352 LMX524324:LNL524352 LWT524324:LXH524352 MGP524324:MHD524352 MQL524324:MQZ524352 NAH524324:NAV524352 NKD524324:NKR524352 NTZ524324:NUN524352 ODV524324:OEJ524352 ONR524324:OOF524352 OXN524324:OYB524352 PHJ524324:PHX524352 PRF524324:PRT524352 QBB524324:QBP524352 QKX524324:QLL524352 QUT524324:QVH524352 REP524324:RFD524352 ROL524324:ROZ524352 RYH524324:RYV524352 SID524324:SIR524352 SRZ524324:SSN524352 TBV524324:TCJ524352 TLR524324:TMF524352 TVN524324:TWB524352 UFJ524324:UFX524352 UPF524324:UPT524352 UZB524324:UZP524352 VIX524324:VJL524352 VST524324:VTH524352 WCP524324:WDD524352 WML524324:WMZ524352 WWH524324:WWV524352 JV589860:KJ589888 TR589860:UF589888 ADN589860:AEB589888 ANJ589860:ANX589888 AXF589860:AXT589888 BHB589860:BHP589888 BQX589860:BRL589888 CAT589860:CBH589888 CKP589860:CLD589888 CUL589860:CUZ589888 DEH589860:DEV589888 DOD589860:DOR589888 DXZ589860:DYN589888 EHV589860:EIJ589888 ERR589860:ESF589888 FBN589860:FCB589888 FLJ589860:FLX589888 FVF589860:FVT589888 GFB589860:GFP589888 GOX589860:GPL589888 GYT589860:GZH589888 HIP589860:HJD589888 HSL589860:HSZ589888 ICH589860:ICV589888 IMD589860:IMR589888 IVZ589860:IWN589888 JFV589860:JGJ589888 JPR589860:JQF589888 JZN589860:KAB589888 KJJ589860:KJX589888 KTF589860:KTT589888 LDB589860:LDP589888 LMX589860:LNL589888 LWT589860:LXH589888 MGP589860:MHD589888 MQL589860:MQZ589888 NAH589860:NAV589888 NKD589860:NKR589888 NTZ589860:NUN589888 ODV589860:OEJ589888 ONR589860:OOF589888 OXN589860:OYB589888 PHJ589860:PHX589888 PRF589860:PRT589888 QBB589860:QBP589888 QKX589860:QLL589888 QUT589860:QVH589888 REP589860:RFD589888 ROL589860:ROZ589888 RYH589860:RYV589888 SID589860:SIR589888 SRZ589860:SSN589888 TBV589860:TCJ589888 TLR589860:TMF589888 TVN589860:TWB589888 UFJ589860:UFX589888 UPF589860:UPT589888 UZB589860:UZP589888 VIX589860:VJL589888 VST589860:VTH589888 WCP589860:WDD589888 WML589860:WMZ589888 WWH589860:WWV589888 JV655396:KJ655424 TR655396:UF655424 ADN655396:AEB655424 ANJ655396:ANX655424 AXF655396:AXT655424 BHB655396:BHP655424 BQX655396:BRL655424 CAT655396:CBH655424 CKP655396:CLD655424 CUL655396:CUZ655424 DEH655396:DEV655424 DOD655396:DOR655424 DXZ655396:DYN655424 EHV655396:EIJ655424 ERR655396:ESF655424 FBN655396:FCB655424 FLJ655396:FLX655424 FVF655396:FVT655424 GFB655396:GFP655424 GOX655396:GPL655424 GYT655396:GZH655424 HIP655396:HJD655424 HSL655396:HSZ655424 ICH655396:ICV655424 IMD655396:IMR655424 IVZ655396:IWN655424 JFV655396:JGJ655424 JPR655396:JQF655424 JZN655396:KAB655424 KJJ655396:KJX655424 KTF655396:KTT655424 LDB655396:LDP655424 LMX655396:LNL655424 LWT655396:LXH655424 MGP655396:MHD655424 MQL655396:MQZ655424 NAH655396:NAV655424 NKD655396:NKR655424 NTZ655396:NUN655424 ODV655396:OEJ655424 ONR655396:OOF655424 OXN655396:OYB655424 PHJ655396:PHX655424 PRF655396:PRT655424 QBB655396:QBP655424 QKX655396:QLL655424 QUT655396:QVH655424 REP655396:RFD655424 ROL655396:ROZ655424 RYH655396:RYV655424 SID655396:SIR655424 SRZ655396:SSN655424 TBV655396:TCJ655424 TLR655396:TMF655424 TVN655396:TWB655424 UFJ655396:UFX655424 UPF655396:UPT655424 UZB655396:UZP655424 VIX655396:VJL655424 VST655396:VTH655424 WCP655396:WDD655424 WML655396:WMZ655424 WWH655396:WWV655424 JV720932:KJ720960 TR720932:UF720960 ADN720932:AEB720960 ANJ720932:ANX720960 AXF720932:AXT720960 BHB720932:BHP720960 BQX720932:BRL720960 CAT720932:CBH720960 CKP720932:CLD720960 CUL720932:CUZ720960 DEH720932:DEV720960 DOD720932:DOR720960 DXZ720932:DYN720960 EHV720932:EIJ720960 ERR720932:ESF720960 FBN720932:FCB720960 FLJ720932:FLX720960 FVF720932:FVT720960 GFB720932:GFP720960 GOX720932:GPL720960 GYT720932:GZH720960 HIP720932:HJD720960 HSL720932:HSZ720960 ICH720932:ICV720960 IMD720932:IMR720960 IVZ720932:IWN720960 JFV720932:JGJ720960 JPR720932:JQF720960 JZN720932:KAB720960 KJJ720932:KJX720960 KTF720932:KTT720960 LDB720932:LDP720960 LMX720932:LNL720960 LWT720932:LXH720960 MGP720932:MHD720960 MQL720932:MQZ720960 NAH720932:NAV720960 NKD720932:NKR720960 NTZ720932:NUN720960 ODV720932:OEJ720960 ONR720932:OOF720960 OXN720932:OYB720960 PHJ720932:PHX720960 PRF720932:PRT720960 QBB720932:QBP720960 QKX720932:QLL720960 QUT720932:QVH720960 REP720932:RFD720960 ROL720932:ROZ720960 RYH720932:RYV720960 SID720932:SIR720960 SRZ720932:SSN720960 TBV720932:TCJ720960 TLR720932:TMF720960 TVN720932:TWB720960 UFJ720932:UFX720960 UPF720932:UPT720960 UZB720932:UZP720960 VIX720932:VJL720960 VST720932:VTH720960 WCP720932:WDD720960 WML720932:WMZ720960 WWH720932:WWV720960 JV786468:KJ786496 TR786468:UF786496 ADN786468:AEB786496 ANJ786468:ANX786496 AXF786468:AXT786496 BHB786468:BHP786496 BQX786468:BRL786496 CAT786468:CBH786496 CKP786468:CLD786496 CUL786468:CUZ786496 DEH786468:DEV786496 DOD786468:DOR786496 DXZ786468:DYN786496 EHV786468:EIJ786496 ERR786468:ESF786496 FBN786468:FCB786496 FLJ786468:FLX786496 FVF786468:FVT786496 GFB786468:GFP786496 GOX786468:GPL786496 GYT786468:GZH786496 HIP786468:HJD786496 HSL786468:HSZ786496 ICH786468:ICV786496 IMD786468:IMR786496 IVZ786468:IWN786496 JFV786468:JGJ786496 JPR786468:JQF786496 JZN786468:KAB786496 KJJ786468:KJX786496 KTF786468:KTT786496 LDB786468:LDP786496 LMX786468:LNL786496 LWT786468:LXH786496 MGP786468:MHD786496 MQL786468:MQZ786496 NAH786468:NAV786496 NKD786468:NKR786496 NTZ786468:NUN786496 ODV786468:OEJ786496 ONR786468:OOF786496 OXN786468:OYB786496 PHJ786468:PHX786496 PRF786468:PRT786496 QBB786468:QBP786496 QKX786468:QLL786496 QUT786468:QVH786496 REP786468:RFD786496 ROL786468:ROZ786496 RYH786468:RYV786496 SID786468:SIR786496 SRZ786468:SSN786496 TBV786468:TCJ786496 TLR786468:TMF786496 TVN786468:TWB786496 UFJ786468:UFX786496 UPF786468:UPT786496 UZB786468:UZP786496 VIX786468:VJL786496 VST786468:VTH786496 WCP786468:WDD786496 WML786468:WMZ786496 WWH786468:WWV786496 JV852004:KJ852032 TR852004:UF852032 ADN852004:AEB852032 ANJ852004:ANX852032 AXF852004:AXT852032 BHB852004:BHP852032 BQX852004:BRL852032 CAT852004:CBH852032 CKP852004:CLD852032 CUL852004:CUZ852032 DEH852004:DEV852032 DOD852004:DOR852032 DXZ852004:DYN852032 EHV852004:EIJ852032 ERR852004:ESF852032 FBN852004:FCB852032 FLJ852004:FLX852032 FVF852004:FVT852032 GFB852004:GFP852032 GOX852004:GPL852032 GYT852004:GZH852032 HIP852004:HJD852032 HSL852004:HSZ852032 ICH852004:ICV852032 IMD852004:IMR852032 IVZ852004:IWN852032 JFV852004:JGJ852032 JPR852004:JQF852032 JZN852004:KAB852032 KJJ852004:KJX852032 KTF852004:KTT852032 LDB852004:LDP852032 LMX852004:LNL852032 LWT852004:LXH852032 MGP852004:MHD852032 MQL852004:MQZ852032 NAH852004:NAV852032 NKD852004:NKR852032 NTZ852004:NUN852032 ODV852004:OEJ852032 ONR852004:OOF852032 OXN852004:OYB852032 PHJ852004:PHX852032 PRF852004:PRT852032 QBB852004:QBP852032 QKX852004:QLL852032 QUT852004:QVH852032 REP852004:RFD852032 ROL852004:ROZ852032 RYH852004:RYV852032 SID852004:SIR852032 SRZ852004:SSN852032 TBV852004:TCJ852032 TLR852004:TMF852032 TVN852004:TWB852032 UFJ852004:UFX852032 UPF852004:UPT852032 UZB852004:UZP852032 VIX852004:VJL852032 VST852004:VTH852032 WCP852004:WDD852032 WML852004:WMZ852032 WWH852004:WWV852032 JV917540:KJ917568 TR917540:UF917568 ADN917540:AEB917568 ANJ917540:ANX917568 AXF917540:AXT917568 BHB917540:BHP917568 BQX917540:BRL917568 CAT917540:CBH917568 CKP917540:CLD917568 CUL917540:CUZ917568 DEH917540:DEV917568 DOD917540:DOR917568 DXZ917540:DYN917568 EHV917540:EIJ917568 ERR917540:ESF917568 FBN917540:FCB917568 FLJ917540:FLX917568 FVF917540:FVT917568 GFB917540:GFP917568 GOX917540:GPL917568 GYT917540:GZH917568 HIP917540:HJD917568 HSL917540:HSZ917568 ICH917540:ICV917568 IMD917540:IMR917568 IVZ917540:IWN917568 JFV917540:JGJ917568 JPR917540:JQF917568 JZN917540:KAB917568 KJJ917540:KJX917568 KTF917540:KTT917568 LDB917540:LDP917568 LMX917540:LNL917568 LWT917540:LXH917568 MGP917540:MHD917568 MQL917540:MQZ917568 NAH917540:NAV917568 NKD917540:NKR917568 NTZ917540:NUN917568 ODV917540:OEJ917568 ONR917540:OOF917568 OXN917540:OYB917568 PHJ917540:PHX917568 PRF917540:PRT917568 QBB917540:QBP917568 QKX917540:QLL917568 QUT917540:QVH917568 REP917540:RFD917568 ROL917540:ROZ917568 RYH917540:RYV917568 SID917540:SIR917568 SRZ917540:SSN917568 TBV917540:TCJ917568 TLR917540:TMF917568 TVN917540:TWB917568 UFJ917540:UFX917568 UPF917540:UPT917568 UZB917540:UZP917568 VIX917540:VJL917568 VST917540:VTH917568 WCP917540:WDD917568 WML917540:WMZ917568 WWH917540:WWV917568 JV983076:KJ983104 TR983076:UF983104 ADN983076:AEB983104 ANJ983076:ANX983104 AXF983076:AXT983104 BHB983076:BHP983104 BQX983076:BRL983104 CAT983076:CBH983104 CKP983076:CLD983104 CUL983076:CUZ983104 DEH983076:DEV983104 DOD983076:DOR983104 DXZ983076:DYN983104 EHV983076:EIJ983104 ERR983076:ESF983104 FBN983076:FCB983104 FLJ983076:FLX983104 FVF983076:FVT983104 GFB983076:GFP983104 GOX983076:GPL983104 GYT983076:GZH983104 HIP983076:HJD983104 HSL983076:HSZ983104 ICH983076:ICV983104 IMD983076:IMR983104 IVZ983076:IWN983104 JFV983076:JGJ983104 JPR983076:JQF983104 JZN983076:KAB983104 KJJ983076:KJX983104 KTF983076:KTT983104 LDB983076:LDP983104 LMX983076:LNL983104 LWT983076:LXH983104 MGP983076:MHD983104 MQL983076:MQZ983104 NAH983076:NAV983104 NKD983076:NKR983104 NTZ983076:NUN983104 ODV983076:OEJ983104 ONR983076:OOF983104 OXN983076:OYB983104 PHJ983076:PHX983104 PRF983076:PRT983104 QBB983076:QBP983104 QKX983076:QLL983104 QUT983076:QVH983104 REP983076:RFD983104 ROL983076:ROZ983104 RYH983076:RYV983104 SID983076:SIR983104 SRZ983076:SSN983104 TBV983076:TCJ983104 TLR983076:TMF983104 TVN983076:TWB983104 UFJ983076:UFX983104 UPF983076:UPT983104 UZB983076:UZP983104 VIX983076:VJL983104 VST983076:VTH983104 WCP983076:WDD983104 WML983076:WMZ983104 WWH983076:WWV983104 F65572:AN65600 F983076:AN983104 F917540:AN917568 F852004:AN852032 F786468:AN786496 F720932:AN720960 F655396:AN655424 F589860:AN589888 F524324:AN524352 F458788:AN458816 F393252:AN393280 F327716:AN327744 F262180:AN262208 F196644:AN196672 F131108:AN131136 JV10:KJ64 TR10:UF64 ADN10:AEB64 ANJ10:ANX64 AXF10:AXT64 BHB10:BHP64 BQX10:BRL64 CAT10:CBH64 CKP10:CLD64 CUL10:CUZ64 DEH10:DEV64 DOD10:DOR64 DXZ10:DYN64 EHV10:EIJ64 ERR10:ESF64 FBN10:FCB64 FLJ10:FLX64 FVF10:FVT64 GFB10:GFP64 GOX10:GPL64 GYT10:GZH64 HIP10:HJD64 HSL10:HSZ64 ICH10:ICV64 IMD10:IMR64 IVZ10:IWN64 JFV10:JGJ64 JPR10:JQF64 JZN10:KAB64 KJJ10:KJX64 KTF10:KTT64 LDB10:LDP64 LMX10:LNL64 LWT10:LXH64 MGP10:MHD64 MQL10:MQZ64 NAH10:NAV64 NKD10:NKR64 NTZ10:NUN64 ODV10:OEJ64 ONR10:OOF64 OXN10:OYB64 PHJ10:PHX64 PRF10:PRT64 QBB10:QBP64 QKX10:QLL64 QUT10:QVH64 REP10:RFD64 ROL10:ROZ64 RYH10:RYV64 SID10:SIR64 SRZ10:SSN64 TBV10:TCJ64 TLR10:TMF64 TVN10:TWB64 UFJ10:UFX64 UPF10:UPT64 UZB10:UZP64 VIX10:VJL64 VST10:VTH64 WCP10:WDD64 WML10:WMZ64 WWH10:WWV64" xr:uid="{82B429DA-11FF-4D81-B171-1B11EB488F9B}">
      <formula1>"O, "</formula1>
    </dataValidation>
    <dataValidation type="list" allowBlank="1" showInputMessage="1" showErrorMessage="1" sqref="F22:AC22 F18:AB18 AD18:AN18 F19:AN21 F10:AN17 AE22:AN22 AJ49:AJ52 Z40:AN40 F23:AN39 F41:AN41 Z42:AJ48 AA51:AI51 Y53:AK64 Z49:AI50 AL42:AN64 F42:X64 Y42:Z51 AK42:AK52 Y52:AI52 F40:X40" xr:uid="{2378AB1F-7A23-4CA8-BA31-E727552CB77C}">
      <formula1>"O"</formula1>
    </dataValidation>
    <dataValidation type="list" allowBlank="1" showInputMessage="1" showErrorMessage="1" sqref="F67:AN67" xr:uid="{E9234EDD-5E78-4F26-A809-7839BBCE4A59}">
      <formula1>"P,F"</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CAC1-0F40-4978-8974-F7D1043D4D27}">
  <dimension ref="A1:U66"/>
  <sheetViews>
    <sheetView tabSelected="1" topLeftCell="A22" zoomScaleNormal="100" workbookViewId="0">
      <selection activeCell="T63" sqref="T63"/>
    </sheetView>
  </sheetViews>
  <sheetFormatPr defaultRowHeight="10.5"/>
  <cols>
    <col min="1" max="1" width="7.5" style="120" bestFit="1" customWidth="1"/>
    <col min="2" max="2" width="17" style="183" customWidth="1"/>
    <col min="3" max="3" width="2.5" style="120" customWidth="1"/>
    <col min="4" max="4" width="67" style="123" customWidth="1"/>
    <col min="5" max="5" width="3.25" style="120" hidden="1" customWidth="1"/>
    <col min="6" max="7" width="2.875" style="120" bestFit="1" customWidth="1"/>
    <col min="8" max="8" width="2.875" style="120" customWidth="1"/>
    <col min="9" max="10" width="2.875" style="120" bestFit="1" customWidth="1"/>
    <col min="11" max="21" width="2.875" style="120" customWidth="1"/>
    <col min="22" max="256" width="9" style="120"/>
    <col min="257" max="257" width="6.75" style="120" customWidth="1"/>
    <col min="258" max="258" width="13.5" style="120" customWidth="1"/>
    <col min="259" max="259" width="10.75" style="120" customWidth="1"/>
    <col min="260" max="260" width="11.375" style="120" customWidth="1"/>
    <col min="261" max="261" width="0" style="120" hidden="1" customWidth="1"/>
    <col min="262" max="263" width="2.875" style="120" bestFit="1" customWidth="1"/>
    <col min="264" max="264" width="2.875" style="120" customWidth="1"/>
    <col min="265" max="266" width="2.875" style="120" bestFit="1" customWidth="1"/>
    <col min="267" max="275" width="2.875" style="120" customWidth="1"/>
    <col min="276" max="276" width="2.875" style="120" bestFit="1" customWidth="1"/>
    <col min="277" max="277" width="2.875" style="120" customWidth="1"/>
    <col min="278" max="512" width="9" style="120"/>
    <col min="513" max="513" width="6.75" style="120" customWidth="1"/>
    <col min="514" max="514" width="13.5" style="120" customWidth="1"/>
    <col min="515" max="515" width="10.75" style="120" customWidth="1"/>
    <col min="516" max="516" width="11.375" style="120" customWidth="1"/>
    <col min="517" max="517" width="0" style="120" hidden="1" customWidth="1"/>
    <col min="518" max="519" width="2.875" style="120" bestFit="1" customWidth="1"/>
    <col min="520" max="520" width="2.875" style="120" customWidth="1"/>
    <col min="521" max="522" width="2.875" style="120" bestFit="1" customWidth="1"/>
    <col min="523" max="531" width="2.875" style="120" customWidth="1"/>
    <col min="532" max="532" width="2.875" style="120" bestFit="1" customWidth="1"/>
    <col min="533" max="533" width="2.875" style="120" customWidth="1"/>
    <col min="534" max="768" width="9" style="120"/>
    <col min="769" max="769" width="6.75" style="120" customWidth="1"/>
    <col min="770" max="770" width="13.5" style="120" customWidth="1"/>
    <col min="771" max="771" width="10.75" style="120" customWidth="1"/>
    <col min="772" max="772" width="11.375" style="120" customWidth="1"/>
    <col min="773" max="773" width="0" style="120" hidden="1" customWidth="1"/>
    <col min="774" max="775" width="2.875" style="120" bestFit="1" customWidth="1"/>
    <col min="776" max="776" width="2.875" style="120" customWidth="1"/>
    <col min="777" max="778" width="2.875" style="120" bestFit="1" customWidth="1"/>
    <col min="779" max="787" width="2.875" style="120" customWidth="1"/>
    <col min="788" max="788" width="2.875" style="120" bestFit="1" customWidth="1"/>
    <col min="789" max="789" width="2.875" style="120" customWidth="1"/>
    <col min="790" max="1024" width="9" style="120"/>
    <col min="1025" max="1025" width="6.75" style="120" customWidth="1"/>
    <col min="1026" max="1026" width="13.5" style="120" customWidth="1"/>
    <col min="1027" max="1027" width="10.75" style="120" customWidth="1"/>
    <col min="1028" max="1028" width="11.375" style="120" customWidth="1"/>
    <col min="1029" max="1029" width="0" style="120" hidden="1" customWidth="1"/>
    <col min="1030" max="1031" width="2.875" style="120" bestFit="1" customWidth="1"/>
    <col min="1032" max="1032" width="2.875" style="120" customWidth="1"/>
    <col min="1033" max="1034" width="2.875" style="120" bestFit="1" customWidth="1"/>
    <col min="1035" max="1043" width="2.875" style="120" customWidth="1"/>
    <col min="1044" max="1044" width="2.875" style="120" bestFit="1" customWidth="1"/>
    <col min="1045" max="1045" width="2.875" style="120" customWidth="1"/>
    <col min="1046" max="1280" width="9" style="120"/>
    <col min="1281" max="1281" width="6.75" style="120" customWidth="1"/>
    <col min="1282" max="1282" width="13.5" style="120" customWidth="1"/>
    <col min="1283" max="1283" width="10.75" style="120" customWidth="1"/>
    <col min="1284" max="1284" width="11.375" style="120" customWidth="1"/>
    <col min="1285" max="1285" width="0" style="120" hidden="1" customWidth="1"/>
    <col min="1286" max="1287" width="2.875" style="120" bestFit="1" customWidth="1"/>
    <col min="1288" max="1288" width="2.875" style="120" customWidth="1"/>
    <col min="1289" max="1290" width="2.875" style="120" bestFit="1" customWidth="1"/>
    <col min="1291" max="1299" width="2.875" style="120" customWidth="1"/>
    <col min="1300" max="1300" width="2.875" style="120" bestFit="1" customWidth="1"/>
    <col min="1301" max="1301" width="2.875" style="120" customWidth="1"/>
    <col min="1302" max="1536" width="9" style="120"/>
    <col min="1537" max="1537" width="6.75" style="120" customWidth="1"/>
    <col min="1538" max="1538" width="13.5" style="120" customWidth="1"/>
    <col min="1539" max="1539" width="10.75" style="120" customWidth="1"/>
    <col min="1540" max="1540" width="11.375" style="120" customWidth="1"/>
    <col min="1541" max="1541" width="0" style="120" hidden="1" customWidth="1"/>
    <col min="1542" max="1543" width="2.875" style="120" bestFit="1" customWidth="1"/>
    <col min="1544" max="1544" width="2.875" style="120" customWidth="1"/>
    <col min="1545" max="1546" width="2.875" style="120" bestFit="1" customWidth="1"/>
    <col min="1547" max="1555" width="2.875" style="120" customWidth="1"/>
    <col min="1556" max="1556" width="2.875" style="120" bestFit="1" customWidth="1"/>
    <col min="1557" max="1557" width="2.875" style="120" customWidth="1"/>
    <col min="1558" max="1792" width="9" style="120"/>
    <col min="1793" max="1793" width="6.75" style="120" customWidth="1"/>
    <col min="1794" max="1794" width="13.5" style="120" customWidth="1"/>
    <col min="1795" max="1795" width="10.75" style="120" customWidth="1"/>
    <col min="1796" max="1796" width="11.375" style="120" customWidth="1"/>
    <col min="1797" max="1797" width="0" style="120" hidden="1" customWidth="1"/>
    <col min="1798" max="1799" width="2.875" style="120" bestFit="1" customWidth="1"/>
    <col min="1800" max="1800" width="2.875" style="120" customWidth="1"/>
    <col min="1801" max="1802" width="2.875" style="120" bestFit="1" customWidth="1"/>
    <col min="1803" max="1811" width="2.875" style="120" customWidth="1"/>
    <col min="1812" max="1812" width="2.875" style="120" bestFit="1" customWidth="1"/>
    <col min="1813" max="1813" width="2.875" style="120" customWidth="1"/>
    <col min="1814" max="2048" width="9" style="120"/>
    <col min="2049" max="2049" width="6.75" style="120" customWidth="1"/>
    <col min="2050" max="2050" width="13.5" style="120" customWidth="1"/>
    <col min="2051" max="2051" width="10.75" style="120" customWidth="1"/>
    <col min="2052" max="2052" width="11.375" style="120" customWidth="1"/>
    <col min="2053" max="2053" width="0" style="120" hidden="1" customWidth="1"/>
    <col min="2054" max="2055" width="2.875" style="120" bestFit="1" customWidth="1"/>
    <col min="2056" max="2056" width="2.875" style="120" customWidth="1"/>
    <col min="2057" max="2058" width="2.875" style="120" bestFit="1" customWidth="1"/>
    <col min="2059" max="2067" width="2.875" style="120" customWidth="1"/>
    <col min="2068" max="2068" width="2.875" style="120" bestFit="1" customWidth="1"/>
    <col min="2069" max="2069" width="2.875" style="120" customWidth="1"/>
    <col min="2070" max="2304" width="9" style="120"/>
    <col min="2305" max="2305" width="6.75" style="120" customWidth="1"/>
    <col min="2306" max="2306" width="13.5" style="120" customWidth="1"/>
    <col min="2307" max="2307" width="10.75" style="120" customWidth="1"/>
    <col min="2308" max="2308" width="11.375" style="120" customWidth="1"/>
    <col min="2309" max="2309" width="0" style="120" hidden="1" customWidth="1"/>
    <col min="2310" max="2311" width="2.875" style="120" bestFit="1" customWidth="1"/>
    <col min="2312" max="2312" width="2.875" style="120" customWidth="1"/>
    <col min="2313" max="2314" width="2.875" style="120" bestFit="1" customWidth="1"/>
    <col min="2315" max="2323" width="2.875" style="120" customWidth="1"/>
    <col min="2324" max="2324" width="2.875" style="120" bestFit="1" customWidth="1"/>
    <col min="2325" max="2325" width="2.875" style="120" customWidth="1"/>
    <col min="2326" max="2560" width="9" style="120"/>
    <col min="2561" max="2561" width="6.75" style="120" customWidth="1"/>
    <col min="2562" max="2562" width="13.5" style="120" customWidth="1"/>
    <col min="2563" max="2563" width="10.75" style="120" customWidth="1"/>
    <col min="2564" max="2564" width="11.375" style="120" customWidth="1"/>
    <col min="2565" max="2565" width="0" style="120" hidden="1" customWidth="1"/>
    <col min="2566" max="2567" width="2.875" style="120" bestFit="1" customWidth="1"/>
    <col min="2568" max="2568" width="2.875" style="120" customWidth="1"/>
    <col min="2569" max="2570" width="2.875" style="120" bestFit="1" customWidth="1"/>
    <col min="2571" max="2579" width="2.875" style="120" customWidth="1"/>
    <col min="2580" max="2580" width="2.875" style="120" bestFit="1" customWidth="1"/>
    <col min="2581" max="2581" width="2.875" style="120" customWidth="1"/>
    <col min="2582" max="2816" width="9" style="120"/>
    <col min="2817" max="2817" width="6.75" style="120" customWidth="1"/>
    <col min="2818" max="2818" width="13.5" style="120" customWidth="1"/>
    <col min="2819" max="2819" width="10.75" style="120" customWidth="1"/>
    <col min="2820" max="2820" width="11.375" style="120" customWidth="1"/>
    <col min="2821" max="2821" width="0" style="120" hidden="1" customWidth="1"/>
    <col min="2822" max="2823" width="2.875" style="120" bestFit="1" customWidth="1"/>
    <col min="2824" max="2824" width="2.875" style="120" customWidth="1"/>
    <col min="2825" max="2826" width="2.875" style="120" bestFit="1" customWidth="1"/>
    <col min="2827" max="2835" width="2.875" style="120" customWidth="1"/>
    <col min="2836" max="2836" width="2.875" style="120" bestFit="1" customWidth="1"/>
    <col min="2837" max="2837" width="2.875" style="120" customWidth="1"/>
    <col min="2838" max="3072" width="9" style="120"/>
    <col min="3073" max="3073" width="6.75" style="120" customWidth="1"/>
    <col min="3074" max="3074" width="13.5" style="120" customWidth="1"/>
    <col min="3075" max="3075" width="10.75" style="120" customWidth="1"/>
    <col min="3076" max="3076" width="11.375" style="120" customWidth="1"/>
    <col min="3077" max="3077" width="0" style="120" hidden="1" customWidth="1"/>
    <col min="3078" max="3079" width="2.875" style="120" bestFit="1" customWidth="1"/>
    <col min="3080" max="3080" width="2.875" style="120" customWidth="1"/>
    <col min="3081" max="3082" width="2.875" style="120" bestFit="1" customWidth="1"/>
    <col min="3083" max="3091" width="2.875" style="120" customWidth="1"/>
    <col min="3092" max="3092" width="2.875" style="120" bestFit="1" customWidth="1"/>
    <col min="3093" max="3093" width="2.875" style="120" customWidth="1"/>
    <col min="3094" max="3328" width="9" style="120"/>
    <col min="3329" max="3329" width="6.75" style="120" customWidth="1"/>
    <col min="3330" max="3330" width="13.5" style="120" customWidth="1"/>
    <col min="3331" max="3331" width="10.75" style="120" customWidth="1"/>
    <col min="3332" max="3332" width="11.375" style="120" customWidth="1"/>
    <col min="3333" max="3333" width="0" style="120" hidden="1" customWidth="1"/>
    <col min="3334" max="3335" width="2.875" style="120" bestFit="1" customWidth="1"/>
    <col min="3336" max="3336" width="2.875" style="120" customWidth="1"/>
    <col min="3337" max="3338" width="2.875" style="120" bestFit="1" customWidth="1"/>
    <col min="3339" max="3347" width="2.875" style="120" customWidth="1"/>
    <col min="3348" max="3348" width="2.875" style="120" bestFit="1" customWidth="1"/>
    <col min="3349" max="3349" width="2.875" style="120" customWidth="1"/>
    <col min="3350" max="3584" width="9" style="120"/>
    <col min="3585" max="3585" width="6.75" style="120" customWidth="1"/>
    <col min="3586" max="3586" width="13.5" style="120" customWidth="1"/>
    <col min="3587" max="3587" width="10.75" style="120" customWidth="1"/>
    <col min="3588" max="3588" width="11.375" style="120" customWidth="1"/>
    <col min="3589" max="3589" width="0" style="120" hidden="1" customWidth="1"/>
    <col min="3590" max="3591" width="2.875" style="120" bestFit="1" customWidth="1"/>
    <col min="3592" max="3592" width="2.875" style="120" customWidth="1"/>
    <col min="3593" max="3594" width="2.875" style="120" bestFit="1" customWidth="1"/>
    <col min="3595" max="3603" width="2.875" style="120" customWidth="1"/>
    <col min="3604" max="3604" width="2.875" style="120" bestFit="1" customWidth="1"/>
    <col min="3605" max="3605" width="2.875" style="120" customWidth="1"/>
    <col min="3606" max="3840" width="9" style="120"/>
    <col min="3841" max="3841" width="6.75" style="120" customWidth="1"/>
    <col min="3842" max="3842" width="13.5" style="120" customWidth="1"/>
    <col min="3843" max="3843" width="10.75" style="120" customWidth="1"/>
    <col min="3844" max="3844" width="11.375" style="120" customWidth="1"/>
    <col min="3845" max="3845" width="0" style="120" hidden="1" customWidth="1"/>
    <col min="3846" max="3847" width="2.875" style="120" bestFit="1" customWidth="1"/>
    <col min="3848" max="3848" width="2.875" style="120" customWidth="1"/>
    <col min="3849" max="3850" width="2.875" style="120" bestFit="1" customWidth="1"/>
    <col min="3851" max="3859" width="2.875" style="120" customWidth="1"/>
    <col min="3860" max="3860" width="2.875" style="120" bestFit="1" customWidth="1"/>
    <col min="3861" max="3861" width="2.875" style="120" customWidth="1"/>
    <col min="3862" max="4096" width="9" style="120"/>
    <col min="4097" max="4097" width="6.75" style="120" customWidth="1"/>
    <col min="4098" max="4098" width="13.5" style="120" customWidth="1"/>
    <col min="4099" max="4099" width="10.75" style="120" customWidth="1"/>
    <col min="4100" max="4100" width="11.375" style="120" customWidth="1"/>
    <col min="4101" max="4101" width="0" style="120" hidden="1" customWidth="1"/>
    <col min="4102" max="4103" width="2.875" style="120" bestFit="1" customWidth="1"/>
    <col min="4104" max="4104" width="2.875" style="120" customWidth="1"/>
    <col min="4105" max="4106" width="2.875" style="120" bestFit="1" customWidth="1"/>
    <col min="4107" max="4115" width="2.875" style="120" customWidth="1"/>
    <col min="4116" max="4116" width="2.875" style="120" bestFit="1" customWidth="1"/>
    <col min="4117" max="4117" width="2.875" style="120" customWidth="1"/>
    <col min="4118" max="4352" width="9" style="120"/>
    <col min="4353" max="4353" width="6.75" style="120" customWidth="1"/>
    <col min="4354" max="4354" width="13.5" style="120" customWidth="1"/>
    <col min="4355" max="4355" width="10.75" style="120" customWidth="1"/>
    <col min="4356" max="4356" width="11.375" style="120" customWidth="1"/>
    <col min="4357" max="4357" width="0" style="120" hidden="1" customWidth="1"/>
    <col min="4358" max="4359" width="2.875" style="120" bestFit="1" customWidth="1"/>
    <col min="4360" max="4360" width="2.875" style="120" customWidth="1"/>
    <col min="4361" max="4362" width="2.875" style="120" bestFit="1" customWidth="1"/>
    <col min="4363" max="4371" width="2.875" style="120" customWidth="1"/>
    <col min="4372" max="4372" width="2.875" style="120" bestFit="1" customWidth="1"/>
    <col min="4373" max="4373" width="2.875" style="120" customWidth="1"/>
    <col min="4374" max="4608" width="9" style="120"/>
    <col min="4609" max="4609" width="6.75" style="120" customWidth="1"/>
    <col min="4610" max="4610" width="13.5" style="120" customWidth="1"/>
    <col min="4611" max="4611" width="10.75" style="120" customWidth="1"/>
    <col min="4612" max="4612" width="11.375" style="120" customWidth="1"/>
    <col min="4613" max="4613" width="0" style="120" hidden="1" customWidth="1"/>
    <col min="4614" max="4615" width="2.875" style="120" bestFit="1" customWidth="1"/>
    <col min="4616" max="4616" width="2.875" style="120" customWidth="1"/>
    <col min="4617" max="4618" width="2.875" style="120" bestFit="1" customWidth="1"/>
    <col min="4619" max="4627" width="2.875" style="120" customWidth="1"/>
    <col min="4628" max="4628" width="2.875" style="120" bestFit="1" customWidth="1"/>
    <col min="4629" max="4629" width="2.875" style="120" customWidth="1"/>
    <col min="4630" max="4864" width="9" style="120"/>
    <col min="4865" max="4865" width="6.75" style="120" customWidth="1"/>
    <col min="4866" max="4866" width="13.5" style="120" customWidth="1"/>
    <col min="4867" max="4867" width="10.75" style="120" customWidth="1"/>
    <col min="4868" max="4868" width="11.375" style="120" customWidth="1"/>
    <col min="4869" max="4869" width="0" style="120" hidden="1" customWidth="1"/>
    <col min="4870" max="4871" width="2.875" style="120" bestFit="1" customWidth="1"/>
    <col min="4872" max="4872" width="2.875" style="120" customWidth="1"/>
    <col min="4873" max="4874" width="2.875" style="120" bestFit="1" customWidth="1"/>
    <col min="4875" max="4883" width="2.875" style="120" customWidth="1"/>
    <col min="4884" max="4884" width="2.875" style="120" bestFit="1" customWidth="1"/>
    <col min="4885" max="4885" width="2.875" style="120" customWidth="1"/>
    <col min="4886" max="5120" width="9" style="120"/>
    <col min="5121" max="5121" width="6.75" style="120" customWidth="1"/>
    <col min="5122" max="5122" width="13.5" style="120" customWidth="1"/>
    <col min="5123" max="5123" width="10.75" style="120" customWidth="1"/>
    <col min="5124" max="5124" width="11.375" style="120" customWidth="1"/>
    <col min="5125" max="5125" width="0" style="120" hidden="1" customWidth="1"/>
    <col min="5126" max="5127" width="2.875" style="120" bestFit="1" customWidth="1"/>
    <col min="5128" max="5128" width="2.875" style="120" customWidth="1"/>
    <col min="5129" max="5130" width="2.875" style="120" bestFit="1" customWidth="1"/>
    <col min="5131" max="5139" width="2.875" style="120" customWidth="1"/>
    <col min="5140" max="5140" width="2.875" style="120" bestFit="1" customWidth="1"/>
    <col min="5141" max="5141" width="2.875" style="120" customWidth="1"/>
    <col min="5142" max="5376" width="9" style="120"/>
    <col min="5377" max="5377" width="6.75" style="120" customWidth="1"/>
    <col min="5378" max="5378" width="13.5" style="120" customWidth="1"/>
    <col min="5379" max="5379" width="10.75" style="120" customWidth="1"/>
    <col min="5380" max="5380" width="11.375" style="120" customWidth="1"/>
    <col min="5381" max="5381" width="0" style="120" hidden="1" customWidth="1"/>
    <col min="5382" max="5383" width="2.875" style="120" bestFit="1" customWidth="1"/>
    <col min="5384" max="5384" width="2.875" style="120" customWidth="1"/>
    <col min="5385" max="5386" width="2.875" style="120" bestFit="1" customWidth="1"/>
    <col min="5387" max="5395" width="2.875" style="120" customWidth="1"/>
    <col min="5396" max="5396" width="2.875" style="120" bestFit="1" customWidth="1"/>
    <col min="5397" max="5397" width="2.875" style="120" customWidth="1"/>
    <col min="5398" max="5632" width="9" style="120"/>
    <col min="5633" max="5633" width="6.75" style="120" customWidth="1"/>
    <col min="5634" max="5634" width="13.5" style="120" customWidth="1"/>
    <col min="5635" max="5635" width="10.75" style="120" customWidth="1"/>
    <col min="5636" max="5636" width="11.375" style="120" customWidth="1"/>
    <col min="5637" max="5637" width="0" style="120" hidden="1" customWidth="1"/>
    <col min="5638" max="5639" width="2.875" style="120" bestFit="1" customWidth="1"/>
    <col min="5640" max="5640" width="2.875" style="120" customWidth="1"/>
    <col min="5641" max="5642" width="2.875" style="120" bestFit="1" customWidth="1"/>
    <col min="5643" max="5651" width="2.875" style="120" customWidth="1"/>
    <col min="5652" max="5652" width="2.875" style="120" bestFit="1" customWidth="1"/>
    <col min="5653" max="5653" width="2.875" style="120" customWidth="1"/>
    <col min="5654" max="5888" width="9" style="120"/>
    <col min="5889" max="5889" width="6.75" style="120" customWidth="1"/>
    <col min="5890" max="5890" width="13.5" style="120" customWidth="1"/>
    <col min="5891" max="5891" width="10.75" style="120" customWidth="1"/>
    <col min="5892" max="5892" width="11.375" style="120" customWidth="1"/>
    <col min="5893" max="5893" width="0" style="120" hidden="1" customWidth="1"/>
    <col min="5894" max="5895" width="2.875" style="120" bestFit="1" customWidth="1"/>
    <col min="5896" max="5896" width="2.875" style="120" customWidth="1"/>
    <col min="5897" max="5898" width="2.875" style="120" bestFit="1" customWidth="1"/>
    <col min="5899" max="5907" width="2.875" style="120" customWidth="1"/>
    <col min="5908" max="5908" width="2.875" style="120" bestFit="1" customWidth="1"/>
    <col min="5909" max="5909" width="2.875" style="120" customWidth="1"/>
    <col min="5910" max="6144" width="9" style="120"/>
    <col min="6145" max="6145" width="6.75" style="120" customWidth="1"/>
    <col min="6146" max="6146" width="13.5" style="120" customWidth="1"/>
    <col min="6147" max="6147" width="10.75" style="120" customWidth="1"/>
    <col min="6148" max="6148" width="11.375" style="120" customWidth="1"/>
    <col min="6149" max="6149" width="0" style="120" hidden="1" customWidth="1"/>
    <col min="6150" max="6151" width="2.875" style="120" bestFit="1" customWidth="1"/>
    <col min="6152" max="6152" width="2.875" style="120" customWidth="1"/>
    <col min="6153" max="6154" width="2.875" style="120" bestFit="1" customWidth="1"/>
    <col min="6155" max="6163" width="2.875" style="120" customWidth="1"/>
    <col min="6164" max="6164" width="2.875" style="120" bestFit="1" customWidth="1"/>
    <col min="6165" max="6165" width="2.875" style="120" customWidth="1"/>
    <col min="6166" max="6400" width="9" style="120"/>
    <col min="6401" max="6401" width="6.75" style="120" customWidth="1"/>
    <col min="6402" max="6402" width="13.5" style="120" customWidth="1"/>
    <col min="6403" max="6403" width="10.75" style="120" customWidth="1"/>
    <col min="6404" max="6404" width="11.375" style="120" customWidth="1"/>
    <col min="6405" max="6405" width="0" style="120" hidden="1" customWidth="1"/>
    <col min="6406" max="6407" width="2.875" style="120" bestFit="1" customWidth="1"/>
    <col min="6408" max="6408" width="2.875" style="120" customWidth="1"/>
    <col min="6409" max="6410" width="2.875" style="120" bestFit="1" customWidth="1"/>
    <col min="6411" max="6419" width="2.875" style="120" customWidth="1"/>
    <col min="6420" max="6420" width="2.875" style="120" bestFit="1" customWidth="1"/>
    <col min="6421" max="6421" width="2.875" style="120" customWidth="1"/>
    <col min="6422" max="6656" width="9" style="120"/>
    <col min="6657" max="6657" width="6.75" style="120" customWidth="1"/>
    <col min="6658" max="6658" width="13.5" style="120" customWidth="1"/>
    <col min="6659" max="6659" width="10.75" style="120" customWidth="1"/>
    <col min="6660" max="6660" width="11.375" style="120" customWidth="1"/>
    <col min="6661" max="6661" width="0" style="120" hidden="1" customWidth="1"/>
    <col min="6662" max="6663" width="2.875" style="120" bestFit="1" customWidth="1"/>
    <col min="6664" max="6664" width="2.875" style="120" customWidth="1"/>
    <col min="6665" max="6666" width="2.875" style="120" bestFit="1" customWidth="1"/>
    <col min="6667" max="6675" width="2.875" style="120" customWidth="1"/>
    <col min="6676" max="6676" width="2.875" style="120" bestFit="1" customWidth="1"/>
    <col min="6677" max="6677" width="2.875" style="120" customWidth="1"/>
    <col min="6678" max="6912" width="9" style="120"/>
    <col min="6913" max="6913" width="6.75" style="120" customWidth="1"/>
    <col min="6914" max="6914" width="13.5" style="120" customWidth="1"/>
    <col min="6915" max="6915" width="10.75" style="120" customWidth="1"/>
    <col min="6916" max="6916" width="11.375" style="120" customWidth="1"/>
    <col min="6917" max="6917" width="0" style="120" hidden="1" customWidth="1"/>
    <col min="6918" max="6919" width="2.875" style="120" bestFit="1" customWidth="1"/>
    <col min="6920" max="6920" width="2.875" style="120" customWidth="1"/>
    <col min="6921" max="6922" width="2.875" style="120" bestFit="1" customWidth="1"/>
    <col min="6923" max="6931" width="2.875" style="120" customWidth="1"/>
    <col min="6932" max="6932" width="2.875" style="120" bestFit="1" customWidth="1"/>
    <col min="6933" max="6933" width="2.875" style="120" customWidth="1"/>
    <col min="6934" max="7168" width="9" style="120"/>
    <col min="7169" max="7169" width="6.75" style="120" customWidth="1"/>
    <col min="7170" max="7170" width="13.5" style="120" customWidth="1"/>
    <col min="7171" max="7171" width="10.75" style="120" customWidth="1"/>
    <col min="7172" max="7172" width="11.375" style="120" customWidth="1"/>
    <col min="7173" max="7173" width="0" style="120" hidden="1" customWidth="1"/>
    <col min="7174" max="7175" width="2.875" style="120" bestFit="1" customWidth="1"/>
    <col min="7176" max="7176" width="2.875" style="120" customWidth="1"/>
    <col min="7177" max="7178" width="2.875" style="120" bestFit="1" customWidth="1"/>
    <col min="7179" max="7187" width="2.875" style="120" customWidth="1"/>
    <col min="7188" max="7188" width="2.875" style="120" bestFit="1" customWidth="1"/>
    <col min="7189" max="7189" width="2.875" style="120" customWidth="1"/>
    <col min="7190" max="7424" width="9" style="120"/>
    <col min="7425" max="7425" width="6.75" style="120" customWidth="1"/>
    <col min="7426" max="7426" width="13.5" style="120" customWidth="1"/>
    <col min="7427" max="7427" width="10.75" style="120" customWidth="1"/>
    <col min="7428" max="7428" width="11.375" style="120" customWidth="1"/>
    <col min="7429" max="7429" width="0" style="120" hidden="1" customWidth="1"/>
    <col min="7430" max="7431" width="2.875" style="120" bestFit="1" customWidth="1"/>
    <col min="7432" max="7432" width="2.875" style="120" customWidth="1"/>
    <col min="7433" max="7434" width="2.875" style="120" bestFit="1" customWidth="1"/>
    <col min="7435" max="7443" width="2.875" style="120" customWidth="1"/>
    <col min="7444" max="7444" width="2.875" style="120" bestFit="1" customWidth="1"/>
    <col min="7445" max="7445" width="2.875" style="120" customWidth="1"/>
    <col min="7446" max="7680" width="9" style="120"/>
    <col min="7681" max="7681" width="6.75" style="120" customWidth="1"/>
    <col min="7682" max="7682" width="13.5" style="120" customWidth="1"/>
    <col min="7683" max="7683" width="10.75" style="120" customWidth="1"/>
    <col min="7684" max="7684" width="11.375" style="120" customWidth="1"/>
    <col min="7685" max="7685" width="0" style="120" hidden="1" customWidth="1"/>
    <col min="7686" max="7687" width="2.875" style="120" bestFit="1" customWidth="1"/>
    <col min="7688" max="7688" width="2.875" style="120" customWidth="1"/>
    <col min="7689" max="7690" width="2.875" style="120" bestFit="1" customWidth="1"/>
    <col min="7691" max="7699" width="2.875" style="120" customWidth="1"/>
    <col min="7700" max="7700" width="2.875" style="120" bestFit="1" customWidth="1"/>
    <col min="7701" max="7701" width="2.875" style="120" customWidth="1"/>
    <col min="7702" max="7936" width="9" style="120"/>
    <col min="7937" max="7937" width="6.75" style="120" customWidth="1"/>
    <col min="7938" max="7938" width="13.5" style="120" customWidth="1"/>
    <col min="7939" max="7939" width="10.75" style="120" customWidth="1"/>
    <col min="7940" max="7940" width="11.375" style="120" customWidth="1"/>
    <col min="7941" max="7941" width="0" style="120" hidden="1" customWidth="1"/>
    <col min="7942" max="7943" width="2.875" style="120" bestFit="1" customWidth="1"/>
    <col min="7944" max="7944" width="2.875" style="120" customWidth="1"/>
    <col min="7945" max="7946" width="2.875" style="120" bestFit="1" customWidth="1"/>
    <col min="7947" max="7955" width="2.875" style="120" customWidth="1"/>
    <col min="7956" max="7956" width="2.875" style="120" bestFit="1" customWidth="1"/>
    <col min="7957" max="7957" width="2.875" style="120" customWidth="1"/>
    <col min="7958" max="8192" width="9" style="120"/>
    <col min="8193" max="8193" width="6.75" style="120" customWidth="1"/>
    <col min="8194" max="8194" width="13.5" style="120" customWidth="1"/>
    <col min="8195" max="8195" width="10.75" style="120" customWidth="1"/>
    <col min="8196" max="8196" width="11.375" style="120" customWidth="1"/>
    <col min="8197" max="8197" width="0" style="120" hidden="1" customWidth="1"/>
    <col min="8198" max="8199" width="2.875" style="120" bestFit="1" customWidth="1"/>
    <col min="8200" max="8200" width="2.875" style="120" customWidth="1"/>
    <col min="8201" max="8202" width="2.875" style="120" bestFit="1" customWidth="1"/>
    <col min="8203" max="8211" width="2.875" style="120" customWidth="1"/>
    <col min="8212" max="8212" width="2.875" style="120" bestFit="1" customWidth="1"/>
    <col min="8213" max="8213" width="2.875" style="120" customWidth="1"/>
    <col min="8214" max="8448" width="9" style="120"/>
    <col min="8449" max="8449" width="6.75" style="120" customWidth="1"/>
    <col min="8450" max="8450" width="13.5" style="120" customWidth="1"/>
    <col min="8451" max="8451" width="10.75" style="120" customWidth="1"/>
    <col min="8452" max="8452" width="11.375" style="120" customWidth="1"/>
    <col min="8453" max="8453" width="0" style="120" hidden="1" customWidth="1"/>
    <col min="8454" max="8455" width="2.875" style="120" bestFit="1" customWidth="1"/>
    <col min="8456" max="8456" width="2.875" style="120" customWidth="1"/>
    <col min="8457" max="8458" width="2.875" style="120" bestFit="1" customWidth="1"/>
    <col min="8459" max="8467" width="2.875" style="120" customWidth="1"/>
    <col min="8468" max="8468" width="2.875" style="120" bestFit="1" customWidth="1"/>
    <col min="8469" max="8469" width="2.875" style="120" customWidth="1"/>
    <col min="8470" max="8704" width="9" style="120"/>
    <col min="8705" max="8705" width="6.75" style="120" customWidth="1"/>
    <col min="8706" max="8706" width="13.5" style="120" customWidth="1"/>
    <col min="8707" max="8707" width="10.75" style="120" customWidth="1"/>
    <col min="8708" max="8708" width="11.375" style="120" customWidth="1"/>
    <col min="8709" max="8709" width="0" style="120" hidden="1" customWidth="1"/>
    <col min="8710" max="8711" width="2.875" style="120" bestFit="1" customWidth="1"/>
    <col min="8712" max="8712" width="2.875" style="120" customWidth="1"/>
    <col min="8713" max="8714" width="2.875" style="120" bestFit="1" customWidth="1"/>
    <col min="8715" max="8723" width="2.875" style="120" customWidth="1"/>
    <col min="8724" max="8724" width="2.875" style="120" bestFit="1" customWidth="1"/>
    <col min="8725" max="8725" width="2.875" style="120" customWidth="1"/>
    <col min="8726" max="8960" width="9" style="120"/>
    <col min="8961" max="8961" width="6.75" style="120" customWidth="1"/>
    <col min="8962" max="8962" width="13.5" style="120" customWidth="1"/>
    <col min="8963" max="8963" width="10.75" style="120" customWidth="1"/>
    <col min="8964" max="8964" width="11.375" style="120" customWidth="1"/>
    <col min="8965" max="8965" width="0" style="120" hidden="1" customWidth="1"/>
    <col min="8966" max="8967" width="2.875" style="120" bestFit="1" customWidth="1"/>
    <col min="8968" max="8968" width="2.875" style="120" customWidth="1"/>
    <col min="8969" max="8970" width="2.875" style="120" bestFit="1" customWidth="1"/>
    <col min="8971" max="8979" width="2.875" style="120" customWidth="1"/>
    <col min="8980" max="8980" width="2.875" style="120" bestFit="1" customWidth="1"/>
    <col min="8981" max="8981" width="2.875" style="120" customWidth="1"/>
    <col min="8982" max="9216" width="9" style="120"/>
    <col min="9217" max="9217" width="6.75" style="120" customWidth="1"/>
    <col min="9218" max="9218" width="13.5" style="120" customWidth="1"/>
    <col min="9219" max="9219" width="10.75" style="120" customWidth="1"/>
    <col min="9220" max="9220" width="11.375" style="120" customWidth="1"/>
    <col min="9221" max="9221" width="0" style="120" hidden="1" customWidth="1"/>
    <col min="9222" max="9223" width="2.875" style="120" bestFit="1" customWidth="1"/>
    <col min="9224" max="9224" width="2.875" style="120" customWidth="1"/>
    <col min="9225" max="9226" width="2.875" style="120" bestFit="1" customWidth="1"/>
    <col min="9227" max="9235" width="2.875" style="120" customWidth="1"/>
    <col min="9236" max="9236" width="2.875" style="120" bestFit="1" customWidth="1"/>
    <col min="9237" max="9237" width="2.875" style="120" customWidth="1"/>
    <col min="9238" max="9472" width="9" style="120"/>
    <col min="9473" max="9473" width="6.75" style="120" customWidth="1"/>
    <col min="9474" max="9474" width="13.5" style="120" customWidth="1"/>
    <col min="9475" max="9475" width="10.75" style="120" customWidth="1"/>
    <col min="9476" max="9476" width="11.375" style="120" customWidth="1"/>
    <col min="9477" max="9477" width="0" style="120" hidden="1" customWidth="1"/>
    <col min="9478" max="9479" width="2.875" style="120" bestFit="1" customWidth="1"/>
    <col min="9480" max="9480" width="2.875" style="120" customWidth="1"/>
    <col min="9481" max="9482" width="2.875" style="120" bestFit="1" customWidth="1"/>
    <col min="9483" max="9491" width="2.875" style="120" customWidth="1"/>
    <col min="9492" max="9492" width="2.875" style="120" bestFit="1" customWidth="1"/>
    <col min="9493" max="9493" width="2.875" style="120" customWidth="1"/>
    <col min="9494" max="9728" width="9" style="120"/>
    <col min="9729" max="9729" width="6.75" style="120" customWidth="1"/>
    <col min="9730" max="9730" width="13.5" style="120" customWidth="1"/>
    <col min="9731" max="9731" width="10.75" style="120" customWidth="1"/>
    <col min="9732" max="9732" width="11.375" style="120" customWidth="1"/>
    <col min="9733" max="9733" width="0" style="120" hidden="1" customWidth="1"/>
    <col min="9734" max="9735" width="2.875" style="120" bestFit="1" customWidth="1"/>
    <col min="9736" max="9736" width="2.875" style="120" customWidth="1"/>
    <col min="9737" max="9738" width="2.875" style="120" bestFit="1" customWidth="1"/>
    <col min="9739" max="9747" width="2.875" style="120" customWidth="1"/>
    <col min="9748" max="9748" width="2.875" style="120" bestFit="1" customWidth="1"/>
    <col min="9749" max="9749" width="2.875" style="120" customWidth="1"/>
    <col min="9750" max="9984" width="9" style="120"/>
    <col min="9985" max="9985" width="6.75" style="120" customWidth="1"/>
    <col min="9986" max="9986" width="13.5" style="120" customWidth="1"/>
    <col min="9987" max="9987" width="10.75" style="120" customWidth="1"/>
    <col min="9988" max="9988" width="11.375" style="120" customWidth="1"/>
    <col min="9989" max="9989" width="0" style="120" hidden="1" customWidth="1"/>
    <col min="9990" max="9991" width="2.875" style="120" bestFit="1" customWidth="1"/>
    <col min="9992" max="9992" width="2.875" style="120" customWidth="1"/>
    <col min="9993" max="9994" width="2.875" style="120" bestFit="1" customWidth="1"/>
    <col min="9995" max="10003" width="2.875" style="120" customWidth="1"/>
    <col min="10004" max="10004" width="2.875" style="120" bestFit="1" customWidth="1"/>
    <col min="10005" max="10005" width="2.875" style="120" customWidth="1"/>
    <col min="10006" max="10240" width="9" style="120"/>
    <col min="10241" max="10241" width="6.75" style="120" customWidth="1"/>
    <col min="10242" max="10242" width="13.5" style="120" customWidth="1"/>
    <col min="10243" max="10243" width="10.75" style="120" customWidth="1"/>
    <col min="10244" max="10244" width="11.375" style="120" customWidth="1"/>
    <col min="10245" max="10245" width="0" style="120" hidden="1" customWidth="1"/>
    <col min="10246" max="10247" width="2.875" style="120" bestFit="1" customWidth="1"/>
    <col min="10248" max="10248" width="2.875" style="120" customWidth="1"/>
    <col min="10249" max="10250" width="2.875" style="120" bestFit="1" customWidth="1"/>
    <col min="10251" max="10259" width="2.875" style="120" customWidth="1"/>
    <col min="10260" max="10260" width="2.875" style="120" bestFit="1" customWidth="1"/>
    <col min="10261" max="10261" width="2.875" style="120" customWidth="1"/>
    <col min="10262" max="10496" width="9" style="120"/>
    <col min="10497" max="10497" width="6.75" style="120" customWidth="1"/>
    <col min="10498" max="10498" width="13.5" style="120" customWidth="1"/>
    <col min="10499" max="10499" width="10.75" style="120" customWidth="1"/>
    <col min="10500" max="10500" width="11.375" style="120" customWidth="1"/>
    <col min="10501" max="10501" width="0" style="120" hidden="1" customWidth="1"/>
    <col min="10502" max="10503" width="2.875" style="120" bestFit="1" customWidth="1"/>
    <col min="10504" max="10504" width="2.875" style="120" customWidth="1"/>
    <col min="10505" max="10506" width="2.875" style="120" bestFit="1" customWidth="1"/>
    <col min="10507" max="10515" width="2.875" style="120" customWidth="1"/>
    <col min="10516" max="10516" width="2.875" style="120" bestFit="1" customWidth="1"/>
    <col min="10517" max="10517" width="2.875" style="120" customWidth="1"/>
    <col min="10518" max="10752" width="9" style="120"/>
    <col min="10753" max="10753" width="6.75" style="120" customWidth="1"/>
    <col min="10754" max="10754" width="13.5" style="120" customWidth="1"/>
    <col min="10755" max="10755" width="10.75" style="120" customWidth="1"/>
    <col min="10756" max="10756" width="11.375" style="120" customWidth="1"/>
    <col min="10757" max="10757" width="0" style="120" hidden="1" customWidth="1"/>
    <col min="10758" max="10759" width="2.875" style="120" bestFit="1" customWidth="1"/>
    <col min="10760" max="10760" width="2.875" style="120" customWidth="1"/>
    <col min="10761" max="10762" width="2.875" style="120" bestFit="1" customWidth="1"/>
    <col min="10763" max="10771" width="2.875" style="120" customWidth="1"/>
    <col min="10772" max="10772" width="2.875" style="120" bestFit="1" customWidth="1"/>
    <col min="10773" max="10773" width="2.875" style="120" customWidth="1"/>
    <col min="10774" max="11008" width="9" style="120"/>
    <col min="11009" max="11009" width="6.75" style="120" customWidth="1"/>
    <col min="11010" max="11010" width="13.5" style="120" customWidth="1"/>
    <col min="11011" max="11011" width="10.75" style="120" customWidth="1"/>
    <col min="11012" max="11012" width="11.375" style="120" customWidth="1"/>
    <col min="11013" max="11013" width="0" style="120" hidden="1" customWidth="1"/>
    <col min="11014" max="11015" width="2.875" style="120" bestFit="1" customWidth="1"/>
    <col min="11016" max="11016" width="2.875" style="120" customWidth="1"/>
    <col min="11017" max="11018" width="2.875" style="120" bestFit="1" customWidth="1"/>
    <col min="11019" max="11027" width="2.875" style="120" customWidth="1"/>
    <col min="11028" max="11028" width="2.875" style="120" bestFit="1" customWidth="1"/>
    <col min="11029" max="11029" width="2.875" style="120" customWidth="1"/>
    <col min="11030" max="11264" width="9" style="120"/>
    <col min="11265" max="11265" width="6.75" style="120" customWidth="1"/>
    <col min="11266" max="11266" width="13.5" style="120" customWidth="1"/>
    <col min="11267" max="11267" width="10.75" style="120" customWidth="1"/>
    <col min="11268" max="11268" width="11.375" style="120" customWidth="1"/>
    <col min="11269" max="11269" width="0" style="120" hidden="1" customWidth="1"/>
    <col min="11270" max="11271" width="2.875" style="120" bestFit="1" customWidth="1"/>
    <col min="11272" max="11272" width="2.875" style="120" customWidth="1"/>
    <col min="11273" max="11274" width="2.875" style="120" bestFit="1" customWidth="1"/>
    <col min="11275" max="11283" width="2.875" style="120" customWidth="1"/>
    <col min="11284" max="11284" width="2.875" style="120" bestFit="1" customWidth="1"/>
    <col min="11285" max="11285" width="2.875" style="120" customWidth="1"/>
    <col min="11286" max="11520" width="9" style="120"/>
    <col min="11521" max="11521" width="6.75" style="120" customWidth="1"/>
    <col min="11522" max="11522" width="13.5" style="120" customWidth="1"/>
    <col min="11523" max="11523" width="10.75" style="120" customWidth="1"/>
    <col min="11524" max="11524" width="11.375" style="120" customWidth="1"/>
    <col min="11525" max="11525" width="0" style="120" hidden="1" customWidth="1"/>
    <col min="11526" max="11527" width="2.875" style="120" bestFit="1" customWidth="1"/>
    <col min="11528" max="11528" width="2.875" style="120" customWidth="1"/>
    <col min="11529" max="11530" width="2.875" style="120" bestFit="1" customWidth="1"/>
    <col min="11531" max="11539" width="2.875" style="120" customWidth="1"/>
    <col min="11540" max="11540" width="2.875" style="120" bestFit="1" customWidth="1"/>
    <col min="11541" max="11541" width="2.875" style="120" customWidth="1"/>
    <col min="11542" max="11776" width="9" style="120"/>
    <col min="11777" max="11777" width="6.75" style="120" customWidth="1"/>
    <col min="11778" max="11778" width="13.5" style="120" customWidth="1"/>
    <col min="11779" max="11779" width="10.75" style="120" customWidth="1"/>
    <col min="11780" max="11780" width="11.375" style="120" customWidth="1"/>
    <col min="11781" max="11781" width="0" style="120" hidden="1" customWidth="1"/>
    <col min="11782" max="11783" width="2.875" style="120" bestFit="1" customWidth="1"/>
    <col min="11784" max="11784" width="2.875" style="120" customWidth="1"/>
    <col min="11785" max="11786" width="2.875" style="120" bestFit="1" customWidth="1"/>
    <col min="11787" max="11795" width="2.875" style="120" customWidth="1"/>
    <col min="11796" max="11796" width="2.875" style="120" bestFit="1" customWidth="1"/>
    <col min="11797" max="11797" width="2.875" style="120" customWidth="1"/>
    <col min="11798" max="12032" width="9" style="120"/>
    <col min="12033" max="12033" width="6.75" style="120" customWidth="1"/>
    <col min="12034" max="12034" width="13.5" style="120" customWidth="1"/>
    <col min="12035" max="12035" width="10.75" style="120" customWidth="1"/>
    <col min="12036" max="12036" width="11.375" style="120" customWidth="1"/>
    <col min="12037" max="12037" width="0" style="120" hidden="1" customWidth="1"/>
    <col min="12038" max="12039" width="2.875" style="120" bestFit="1" customWidth="1"/>
    <col min="12040" max="12040" width="2.875" style="120" customWidth="1"/>
    <col min="12041" max="12042" width="2.875" style="120" bestFit="1" customWidth="1"/>
    <col min="12043" max="12051" width="2.875" style="120" customWidth="1"/>
    <col min="12052" max="12052" width="2.875" style="120" bestFit="1" customWidth="1"/>
    <col min="12053" max="12053" width="2.875" style="120" customWidth="1"/>
    <col min="12054" max="12288" width="9" style="120"/>
    <col min="12289" max="12289" width="6.75" style="120" customWidth="1"/>
    <col min="12290" max="12290" width="13.5" style="120" customWidth="1"/>
    <col min="12291" max="12291" width="10.75" style="120" customWidth="1"/>
    <col min="12292" max="12292" width="11.375" style="120" customWidth="1"/>
    <col min="12293" max="12293" width="0" style="120" hidden="1" customWidth="1"/>
    <col min="12294" max="12295" width="2.875" style="120" bestFit="1" customWidth="1"/>
    <col min="12296" max="12296" width="2.875" style="120" customWidth="1"/>
    <col min="12297" max="12298" width="2.875" style="120" bestFit="1" customWidth="1"/>
    <col min="12299" max="12307" width="2.875" style="120" customWidth="1"/>
    <col min="12308" max="12308" width="2.875" style="120" bestFit="1" customWidth="1"/>
    <col min="12309" max="12309" width="2.875" style="120" customWidth="1"/>
    <col min="12310" max="12544" width="9" style="120"/>
    <col min="12545" max="12545" width="6.75" style="120" customWidth="1"/>
    <col min="12546" max="12546" width="13.5" style="120" customWidth="1"/>
    <col min="12547" max="12547" width="10.75" style="120" customWidth="1"/>
    <col min="12548" max="12548" width="11.375" style="120" customWidth="1"/>
    <col min="12549" max="12549" width="0" style="120" hidden="1" customWidth="1"/>
    <col min="12550" max="12551" width="2.875" style="120" bestFit="1" customWidth="1"/>
    <col min="12552" max="12552" width="2.875" style="120" customWidth="1"/>
    <col min="12553" max="12554" width="2.875" style="120" bestFit="1" customWidth="1"/>
    <col min="12555" max="12563" width="2.875" style="120" customWidth="1"/>
    <col min="12564" max="12564" width="2.875" style="120" bestFit="1" customWidth="1"/>
    <col min="12565" max="12565" width="2.875" style="120" customWidth="1"/>
    <col min="12566" max="12800" width="9" style="120"/>
    <col min="12801" max="12801" width="6.75" style="120" customWidth="1"/>
    <col min="12802" max="12802" width="13.5" style="120" customWidth="1"/>
    <col min="12803" max="12803" width="10.75" style="120" customWidth="1"/>
    <col min="12804" max="12804" width="11.375" style="120" customWidth="1"/>
    <col min="12805" max="12805" width="0" style="120" hidden="1" customWidth="1"/>
    <col min="12806" max="12807" width="2.875" style="120" bestFit="1" customWidth="1"/>
    <col min="12808" max="12808" width="2.875" style="120" customWidth="1"/>
    <col min="12809" max="12810" width="2.875" style="120" bestFit="1" customWidth="1"/>
    <col min="12811" max="12819" width="2.875" style="120" customWidth="1"/>
    <col min="12820" max="12820" width="2.875" style="120" bestFit="1" customWidth="1"/>
    <col min="12821" max="12821" width="2.875" style="120" customWidth="1"/>
    <col min="12822" max="13056" width="9" style="120"/>
    <col min="13057" max="13057" width="6.75" style="120" customWidth="1"/>
    <col min="13058" max="13058" width="13.5" style="120" customWidth="1"/>
    <col min="13059" max="13059" width="10.75" style="120" customWidth="1"/>
    <col min="13060" max="13060" width="11.375" style="120" customWidth="1"/>
    <col min="13061" max="13061" width="0" style="120" hidden="1" customWidth="1"/>
    <col min="13062" max="13063" width="2.875" style="120" bestFit="1" customWidth="1"/>
    <col min="13064" max="13064" width="2.875" style="120" customWidth="1"/>
    <col min="13065" max="13066" width="2.875" style="120" bestFit="1" customWidth="1"/>
    <col min="13067" max="13075" width="2.875" style="120" customWidth="1"/>
    <col min="13076" max="13076" width="2.875" style="120" bestFit="1" customWidth="1"/>
    <col min="13077" max="13077" width="2.875" style="120" customWidth="1"/>
    <col min="13078" max="13312" width="9" style="120"/>
    <col min="13313" max="13313" width="6.75" style="120" customWidth="1"/>
    <col min="13314" max="13314" width="13.5" style="120" customWidth="1"/>
    <col min="13315" max="13315" width="10.75" style="120" customWidth="1"/>
    <col min="13316" max="13316" width="11.375" style="120" customWidth="1"/>
    <col min="13317" max="13317" width="0" style="120" hidden="1" customWidth="1"/>
    <col min="13318" max="13319" width="2.875" style="120" bestFit="1" customWidth="1"/>
    <col min="13320" max="13320" width="2.875" style="120" customWidth="1"/>
    <col min="13321" max="13322" width="2.875" style="120" bestFit="1" customWidth="1"/>
    <col min="13323" max="13331" width="2.875" style="120" customWidth="1"/>
    <col min="13332" max="13332" width="2.875" style="120" bestFit="1" customWidth="1"/>
    <col min="13333" max="13333" width="2.875" style="120" customWidth="1"/>
    <col min="13334" max="13568" width="9" style="120"/>
    <col min="13569" max="13569" width="6.75" style="120" customWidth="1"/>
    <col min="13570" max="13570" width="13.5" style="120" customWidth="1"/>
    <col min="13571" max="13571" width="10.75" style="120" customWidth="1"/>
    <col min="13572" max="13572" width="11.375" style="120" customWidth="1"/>
    <col min="13573" max="13573" width="0" style="120" hidden="1" customWidth="1"/>
    <col min="13574" max="13575" width="2.875" style="120" bestFit="1" customWidth="1"/>
    <col min="13576" max="13576" width="2.875" style="120" customWidth="1"/>
    <col min="13577" max="13578" width="2.875" style="120" bestFit="1" customWidth="1"/>
    <col min="13579" max="13587" width="2.875" style="120" customWidth="1"/>
    <col min="13588" max="13588" width="2.875" style="120" bestFit="1" customWidth="1"/>
    <col min="13589" max="13589" width="2.875" style="120" customWidth="1"/>
    <col min="13590" max="13824" width="9" style="120"/>
    <col min="13825" max="13825" width="6.75" style="120" customWidth="1"/>
    <col min="13826" max="13826" width="13.5" style="120" customWidth="1"/>
    <col min="13827" max="13827" width="10.75" style="120" customWidth="1"/>
    <col min="13828" max="13828" width="11.375" style="120" customWidth="1"/>
    <col min="13829" max="13829" width="0" style="120" hidden="1" customWidth="1"/>
    <col min="13830" max="13831" width="2.875" style="120" bestFit="1" customWidth="1"/>
    <col min="13832" max="13832" width="2.875" style="120" customWidth="1"/>
    <col min="13833" max="13834" width="2.875" style="120" bestFit="1" customWidth="1"/>
    <col min="13835" max="13843" width="2.875" style="120" customWidth="1"/>
    <col min="13844" max="13844" width="2.875" style="120" bestFit="1" customWidth="1"/>
    <col min="13845" max="13845" width="2.875" style="120" customWidth="1"/>
    <col min="13846" max="14080" width="9" style="120"/>
    <col min="14081" max="14081" width="6.75" style="120" customWidth="1"/>
    <col min="14082" max="14082" width="13.5" style="120" customWidth="1"/>
    <col min="14083" max="14083" width="10.75" style="120" customWidth="1"/>
    <col min="14084" max="14084" width="11.375" style="120" customWidth="1"/>
    <col min="14085" max="14085" width="0" style="120" hidden="1" customWidth="1"/>
    <col min="14086" max="14087" width="2.875" style="120" bestFit="1" customWidth="1"/>
    <col min="14088" max="14088" width="2.875" style="120" customWidth="1"/>
    <col min="14089" max="14090" width="2.875" style="120" bestFit="1" customWidth="1"/>
    <col min="14091" max="14099" width="2.875" style="120" customWidth="1"/>
    <col min="14100" max="14100" width="2.875" style="120" bestFit="1" customWidth="1"/>
    <col min="14101" max="14101" width="2.875" style="120" customWidth="1"/>
    <col min="14102" max="14336" width="9" style="120"/>
    <col min="14337" max="14337" width="6.75" style="120" customWidth="1"/>
    <col min="14338" max="14338" width="13.5" style="120" customWidth="1"/>
    <col min="14339" max="14339" width="10.75" style="120" customWidth="1"/>
    <col min="14340" max="14340" width="11.375" style="120" customWidth="1"/>
    <col min="14341" max="14341" width="0" style="120" hidden="1" customWidth="1"/>
    <col min="14342" max="14343" width="2.875" style="120" bestFit="1" customWidth="1"/>
    <col min="14344" max="14344" width="2.875" style="120" customWidth="1"/>
    <col min="14345" max="14346" width="2.875" style="120" bestFit="1" customWidth="1"/>
    <col min="14347" max="14355" width="2.875" style="120" customWidth="1"/>
    <col min="14356" max="14356" width="2.875" style="120" bestFit="1" customWidth="1"/>
    <col min="14357" max="14357" width="2.875" style="120" customWidth="1"/>
    <col min="14358" max="14592" width="9" style="120"/>
    <col min="14593" max="14593" width="6.75" style="120" customWidth="1"/>
    <col min="14594" max="14594" width="13.5" style="120" customWidth="1"/>
    <col min="14595" max="14595" width="10.75" style="120" customWidth="1"/>
    <col min="14596" max="14596" width="11.375" style="120" customWidth="1"/>
    <col min="14597" max="14597" width="0" style="120" hidden="1" customWidth="1"/>
    <col min="14598" max="14599" width="2.875" style="120" bestFit="1" customWidth="1"/>
    <col min="14600" max="14600" width="2.875" style="120" customWidth="1"/>
    <col min="14601" max="14602" width="2.875" style="120" bestFit="1" customWidth="1"/>
    <col min="14603" max="14611" width="2.875" style="120" customWidth="1"/>
    <col min="14612" max="14612" width="2.875" style="120" bestFit="1" customWidth="1"/>
    <col min="14613" max="14613" width="2.875" style="120" customWidth="1"/>
    <col min="14614" max="14848" width="9" style="120"/>
    <col min="14849" max="14849" width="6.75" style="120" customWidth="1"/>
    <col min="14850" max="14850" width="13.5" style="120" customWidth="1"/>
    <col min="14851" max="14851" width="10.75" style="120" customWidth="1"/>
    <col min="14852" max="14852" width="11.375" style="120" customWidth="1"/>
    <col min="14853" max="14853" width="0" style="120" hidden="1" customWidth="1"/>
    <col min="14854" max="14855" width="2.875" style="120" bestFit="1" customWidth="1"/>
    <col min="14856" max="14856" width="2.875" style="120" customWidth="1"/>
    <col min="14857" max="14858" width="2.875" style="120" bestFit="1" customWidth="1"/>
    <col min="14859" max="14867" width="2.875" style="120" customWidth="1"/>
    <col min="14868" max="14868" width="2.875" style="120" bestFit="1" customWidth="1"/>
    <col min="14869" max="14869" width="2.875" style="120" customWidth="1"/>
    <col min="14870" max="15104" width="9" style="120"/>
    <col min="15105" max="15105" width="6.75" style="120" customWidth="1"/>
    <col min="15106" max="15106" width="13.5" style="120" customWidth="1"/>
    <col min="15107" max="15107" width="10.75" style="120" customWidth="1"/>
    <col min="15108" max="15108" width="11.375" style="120" customWidth="1"/>
    <col min="15109" max="15109" width="0" style="120" hidden="1" customWidth="1"/>
    <col min="15110" max="15111" width="2.875" style="120" bestFit="1" customWidth="1"/>
    <col min="15112" max="15112" width="2.875" style="120" customWidth="1"/>
    <col min="15113" max="15114" width="2.875" style="120" bestFit="1" customWidth="1"/>
    <col min="15115" max="15123" width="2.875" style="120" customWidth="1"/>
    <col min="15124" max="15124" width="2.875" style="120" bestFit="1" customWidth="1"/>
    <col min="15125" max="15125" width="2.875" style="120" customWidth="1"/>
    <col min="15126" max="15360" width="9" style="120"/>
    <col min="15361" max="15361" width="6.75" style="120" customWidth="1"/>
    <col min="15362" max="15362" width="13.5" style="120" customWidth="1"/>
    <col min="15363" max="15363" width="10.75" style="120" customWidth="1"/>
    <col min="15364" max="15364" width="11.375" style="120" customWidth="1"/>
    <col min="15365" max="15365" width="0" style="120" hidden="1" customWidth="1"/>
    <col min="15366" max="15367" width="2.875" style="120" bestFit="1" customWidth="1"/>
    <col min="15368" max="15368" width="2.875" style="120" customWidth="1"/>
    <col min="15369" max="15370" width="2.875" style="120" bestFit="1" customWidth="1"/>
    <col min="15371" max="15379" width="2.875" style="120" customWidth="1"/>
    <col min="15380" max="15380" width="2.875" style="120" bestFit="1" customWidth="1"/>
    <col min="15381" max="15381" width="2.875" style="120" customWidth="1"/>
    <col min="15382" max="15616" width="9" style="120"/>
    <col min="15617" max="15617" width="6.75" style="120" customWidth="1"/>
    <col min="15618" max="15618" width="13.5" style="120" customWidth="1"/>
    <col min="15619" max="15619" width="10.75" style="120" customWidth="1"/>
    <col min="15620" max="15620" width="11.375" style="120" customWidth="1"/>
    <col min="15621" max="15621" width="0" style="120" hidden="1" customWidth="1"/>
    <col min="15622" max="15623" width="2.875" style="120" bestFit="1" customWidth="1"/>
    <col min="15624" max="15624" width="2.875" style="120" customWidth="1"/>
    <col min="15625" max="15626" width="2.875" style="120" bestFit="1" customWidth="1"/>
    <col min="15627" max="15635" width="2.875" style="120" customWidth="1"/>
    <col min="15636" max="15636" width="2.875" style="120" bestFit="1" customWidth="1"/>
    <col min="15637" max="15637" width="2.875" style="120" customWidth="1"/>
    <col min="15638" max="15872" width="9" style="120"/>
    <col min="15873" max="15873" width="6.75" style="120" customWidth="1"/>
    <col min="15874" max="15874" width="13.5" style="120" customWidth="1"/>
    <col min="15875" max="15875" width="10.75" style="120" customWidth="1"/>
    <col min="15876" max="15876" width="11.375" style="120" customWidth="1"/>
    <col min="15877" max="15877" width="0" style="120" hidden="1" customWidth="1"/>
    <col min="15878" max="15879" width="2.875" style="120" bestFit="1" customWidth="1"/>
    <col min="15880" max="15880" width="2.875" style="120" customWidth="1"/>
    <col min="15881" max="15882" width="2.875" style="120" bestFit="1" customWidth="1"/>
    <col min="15883" max="15891" width="2.875" style="120" customWidth="1"/>
    <col min="15892" max="15892" width="2.875" style="120" bestFit="1" customWidth="1"/>
    <col min="15893" max="15893" width="2.875" style="120" customWidth="1"/>
    <col min="15894" max="16128" width="9" style="120"/>
    <col min="16129" max="16129" width="6.75" style="120" customWidth="1"/>
    <col min="16130" max="16130" width="13.5" style="120" customWidth="1"/>
    <col min="16131" max="16131" width="10.75" style="120" customWidth="1"/>
    <col min="16132" max="16132" width="11.375" style="120" customWidth="1"/>
    <col min="16133" max="16133" width="0" style="120" hidden="1" customWidth="1"/>
    <col min="16134" max="16135" width="2.875" style="120" bestFit="1" customWidth="1"/>
    <col min="16136" max="16136" width="2.875" style="120" customWidth="1"/>
    <col min="16137" max="16138" width="2.875" style="120" bestFit="1" customWidth="1"/>
    <col min="16139" max="16147" width="2.875" style="120" customWidth="1"/>
    <col min="16148" max="16148" width="2.875" style="120" bestFit="1" customWidth="1"/>
    <col min="16149" max="16149" width="2.875" style="120" customWidth="1"/>
    <col min="16150" max="16384" width="9" style="120"/>
  </cols>
  <sheetData>
    <row r="1" spans="1:21" ht="13.5" customHeight="1" thickBot="1">
      <c r="A1" s="118"/>
      <c r="B1" s="179"/>
    </row>
    <row r="2" spans="1:21" ht="13.5" customHeight="1">
      <c r="A2" s="213" t="s">
        <v>143</v>
      </c>
      <c r="B2" s="219"/>
      <c r="C2" s="215" t="str">
        <f>FunctionList!F11</f>
        <v>processForm</v>
      </c>
      <c r="D2" s="216"/>
      <c r="E2" s="217"/>
      <c r="F2" s="273" t="s">
        <v>144</v>
      </c>
      <c r="G2" s="274"/>
      <c r="H2" s="274"/>
      <c r="I2" s="274"/>
      <c r="J2" s="274"/>
      <c r="K2" s="274"/>
      <c r="L2" s="220" t="str">
        <f>FunctionList!E11</f>
        <v>processForm</v>
      </c>
      <c r="M2" s="221"/>
      <c r="N2" s="221"/>
      <c r="O2" s="221"/>
      <c r="P2" s="221"/>
      <c r="Q2" s="221"/>
      <c r="R2" s="221"/>
      <c r="S2" s="221"/>
      <c r="T2" s="222"/>
    </row>
    <row r="3" spans="1:21" ht="13.5" customHeight="1">
      <c r="A3" s="239" t="s">
        <v>145</v>
      </c>
      <c r="B3" s="240"/>
      <c r="C3" s="246" t="str">
        <f>Cover!G4</f>
        <v>Mai Đạt</v>
      </c>
      <c r="D3" s="247"/>
      <c r="E3" s="275"/>
      <c r="F3" s="228" t="s">
        <v>146</v>
      </c>
      <c r="G3" s="229"/>
      <c r="H3" s="229"/>
      <c r="I3" s="229"/>
      <c r="J3" s="229"/>
      <c r="K3" s="230"/>
      <c r="L3" s="247"/>
      <c r="M3" s="247"/>
      <c r="N3" s="247"/>
      <c r="O3" s="115"/>
      <c r="P3" s="115"/>
      <c r="Q3" s="115"/>
      <c r="R3" s="115"/>
      <c r="S3" s="115"/>
      <c r="T3" s="117"/>
    </row>
    <row r="4" spans="1:21" ht="13.5" customHeight="1">
      <c r="A4" s="239" t="s">
        <v>147</v>
      </c>
      <c r="B4" s="240"/>
      <c r="C4" s="241">
        <v>100</v>
      </c>
      <c r="D4" s="242"/>
      <c r="E4" s="116"/>
      <c r="F4" s="228" t="s">
        <v>148</v>
      </c>
      <c r="G4" s="229"/>
      <c r="H4" s="229"/>
      <c r="I4" s="229"/>
      <c r="J4" s="229"/>
      <c r="K4" s="230"/>
      <c r="L4" s="243">
        <f xml:space="preserve"> IF([1]FunctionList!F5&lt;&gt;"N/A",SUM(C4*[1]FunctionList!F5/1000,- O7),"N/A")</f>
        <v>-5</v>
      </c>
      <c r="M4" s="244"/>
      <c r="N4" s="244"/>
      <c r="O4" s="244"/>
      <c r="P4" s="244"/>
      <c r="Q4" s="244"/>
      <c r="R4" s="244"/>
      <c r="S4" s="244"/>
      <c r="T4" s="245"/>
    </row>
    <row r="5" spans="1:21" ht="13.5" customHeight="1">
      <c r="A5" s="239" t="s">
        <v>149</v>
      </c>
      <c r="B5" s="240"/>
      <c r="C5" s="276" t="s">
        <v>88</v>
      </c>
      <c r="D5" s="276"/>
      <c r="E5" s="276"/>
      <c r="F5" s="277"/>
      <c r="G5" s="277"/>
      <c r="H5" s="277"/>
      <c r="I5" s="277"/>
      <c r="J5" s="277"/>
      <c r="K5" s="277"/>
      <c r="L5" s="276"/>
      <c r="M5" s="276"/>
      <c r="N5" s="276"/>
      <c r="O5" s="276"/>
      <c r="P5" s="276"/>
      <c r="Q5" s="276"/>
      <c r="R5" s="276"/>
      <c r="S5" s="276"/>
      <c r="T5" s="276"/>
    </row>
    <row r="6" spans="1:21" ht="13.5" customHeight="1">
      <c r="A6" s="249" t="s">
        <v>31</v>
      </c>
      <c r="B6" s="250"/>
      <c r="C6" s="251" t="s">
        <v>32</v>
      </c>
      <c r="D6" s="252"/>
      <c r="E6" s="250"/>
      <c r="F6" s="251" t="s">
        <v>33</v>
      </c>
      <c r="G6" s="252"/>
      <c r="H6" s="252"/>
      <c r="I6" s="252"/>
      <c r="J6" s="252"/>
      <c r="K6" s="253"/>
      <c r="L6" s="252" t="s">
        <v>150</v>
      </c>
      <c r="M6" s="252"/>
      <c r="N6" s="252"/>
      <c r="O6" s="254" t="s">
        <v>37</v>
      </c>
      <c r="P6" s="252"/>
      <c r="Q6" s="252"/>
      <c r="R6" s="252"/>
      <c r="S6" s="252"/>
      <c r="T6" s="255"/>
    </row>
    <row r="7" spans="1:21" ht="13.5" customHeight="1" thickBot="1">
      <c r="A7" s="232">
        <f>COUNTIF(F64:HQ64,"P")</f>
        <v>15</v>
      </c>
      <c r="B7" s="233"/>
      <c r="C7" s="234">
        <f>COUNTIF(F64:HQ64,"F")</f>
        <v>0</v>
      </c>
      <c r="D7" s="235"/>
      <c r="E7" s="233"/>
      <c r="F7" s="234">
        <f>SUM(O7,- A7,- C7)</f>
        <v>0</v>
      </c>
      <c r="G7" s="235"/>
      <c r="H7" s="235"/>
      <c r="I7" s="235"/>
      <c r="J7" s="235"/>
      <c r="K7" s="236"/>
      <c r="L7" s="153">
        <f>COUNTIF(E63:HQ63,"N")</f>
        <v>3</v>
      </c>
      <c r="M7" s="153">
        <f>COUNTIF(E63:HQ63,"A")</f>
        <v>10</v>
      </c>
      <c r="N7" s="153">
        <f>COUNTIF(E63:HQ63,"B")</f>
        <v>2</v>
      </c>
      <c r="O7" s="237">
        <f>COUNTA(E9:HT9)</f>
        <v>15</v>
      </c>
      <c r="P7" s="235"/>
      <c r="Q7" s="235"/>
      <c r="R7" s="235"/>
      <c r="S7" s="235"/>
      <c r="T7" s="238"/>
      <c r="U7" s="121"/>
    </row>
    <row r="9" spans="1:21" ht="42">
      <c r="A9" s="124"/>
      <c r="B9" s="180"/>
      <c r="C9" s="124"/>
      <c r="D9" s="126"/>
      <c r="E9" s="124"/>
      <c r="F9" s="127" t="s">
        <v>45</v>
      </c>
      <c r="G9" s="127" t="s">
        <v>46</v>
      </c>
      <c r="H9" s="127" t="s">
        <v>47</v>
      </c>
      <c r="I9" s="127" t="s">
        <v>48</v>
      </c>
      <c r="J9" s="127" t="s">
        <v>49</v>
      </c>
      <c r="K9" s="127" t="s">
        <v>50</v>
      </c>
      <c r="L9" s="127" t="s">
        <v>51</v>
      </c>
      <c r="M9" s="127" t="s">
        <v>52</v>
      </c>
      <c r="N9" s="127" t="s">
        <v>53</v>
      </c>
      <c r="O9" s="127" t="s">
        <v>54</v>
      </c>
      <c r="P9" s="127" t="s">
        <v>55</v>
      </c>
      <c r="Q9" s="127" t="s">
        <v>56</v>
      </c>
      <c r="R9" s="127" t="s">
        <v>57</v>
      </c>
      <c r="S9" s="127" t="s">
        <v>58</v>
      </c>
      <c r="T9" s="127" t="s">
        <v>59</v>
      </c>
      <c r="U9" s="146"/>
    </row>
    <row r="10" spans="1:21" ht="13.5" customHeight="1">
      <c r="A10" s="278" t="s">
        <v>151</v>
      </c>
      <c r="B10" s="128" t="s">
        <v>206</v>
      </c>
      <c r="C10" s="165"/>
      <c r="D10" s="158"/>
      <c r="E10" s="129"/>
      <c r="F10" s="130"/>
      <c r="G10" s="130"/>
      <c r="H10" s="130"/>
      <c r="I10" s="130"/>
      <c r="J10" s="130"/>
      <c r="K10" s="130"/>
      <c r="L10" s="130"/>
      <c r="M10" s="130"/>
      <c r="N10" s="130"/>
      <c r="O10" s="130"/>
      <c r="P10" s="130"/>
      <c r="Q10" s="130"/>
      <c r="R10" s="130"/>
      <c r="S10" s="130"/>
      <c r="T10" s="130"/>
    </row>
    <row r="11" spans="1:21" ht="13.5" customHeight="1">
      <c r="A11" s="279"/>
      <c r="B11" s="128"/>
      <c r="C11" s="165"/>
      <c r="D11" s="175"/>
      <c r="E11" s="147"/>
      <c r="F11" s="130"/>
      <c r="G11" s="130"/>
      <c r="H11" s="130"/>
      <c r="I11" s="130"/>
      <c r="J11" s="130"/>
      <c r="K11" s="130"/>
      <c r="L11" s="130"/>
      <c r="M11" s="130"/>
      <c r="N11" s="130"/>
      <c r="O11" s="130"/>
      <c r="P11" s="130"/>
      <c r="Q11" s="130"/>
      <c r="R11" s="130"/>
      <c r="S11" s="130"/>
      <c r="T11" s="130"/>
    </row>
    <row r="12" spans="1:21" ht="13.5" customHeight="1">
      <c r="A12" s="279"/>
      <c r="B12" s="128" t="s">
        <v>189</v>
      </c>
      <c r="C12" s="165"/>
      <c r="D12" s="176"/>
      <c r="E12" s="148"/>
      <c r="F12" s="130"/>
      <c r="G12" s="130"/>
      <c r="H12" s="130"/>
      <c r="I12" s="130"/>
      <c r="J12" s="130"/>
      <c r="K12" s="130"/>
      <c r="L12" s="130"/>
      <c r="M12" s="130"/>
      <c r="N12" s="130"/>
      <c r="O12" s="130"/>
      <c r="P12" s="130"/>
      <c r="Q12" s="130"/>
      <c r="R12" s="130"/>
      <c r="S12" s="130"/>
      <c r="T12" s="130"/>
    </row>
    <row r="13" spans="1:21" ht="13.5" customHeight="1">
      <c r="A13" s="279"/>
      <c r="B13" s="128"/>
      <c r="C13" s="165"/>
      <c r="D13" s="161" t="s">
        <v>211</v>
      </c>
      <c r="E13" s="148"/>
      <c r="F13" s="130" t="s">
        <v>156</v>
      </c>
      <c r="G13" s="130" t="s">
        <v>156</v>
      </c>
      <c r="H13" s="130" t="s">
        <v>156</v>
      </c>
      <c r="I13" s="130"/>
      <c r="J13" s="130"/>
      <c r="K13" s="130"/>
      <c r="L13" s="130"/>
      <c r="M13" s="130"/>
      <c r="N13" s="130"/>
      <c r="O13" s="130"/>
      <c r="P13" s="130"/>
      <c r="Q13" s="130"/>
      <c r="R13" s="130"/>
      <c r="S13" s="130" t="s">
        <v>156</v>
      </c>
      <c r="T13" s="130"/>
    </row>
    <row r="14" spans="1:21" ht="13.5" customHeight="1">
      <c r="A14" s="279"/>
      <c r="B14" s="128"/>
      <c r="C14" s="165"/>
      <c r="D14" s="161" t="s">
        <v>212</v>
      </c>
      <c r="E14" s="148"/>
      <c r="F14" s="130"/>
      <c r="G14" s="130"/>
      <c r="H14" s="130"/>
      <c r="I14" s="130" t="s">
        <v>156</v>
      </c>
      <c r="J14" s="130" t="s">
        <v>156</v>
      </c>
      <c r="K14" s="130" t="s">
        <v>156</v>
      </c>
      <c r="L14" s="130" t="s">
        <v>156</v>
      </c>
      <c r="M14" s="130" t="s">
        <v>156</v>
      </c>
      <c r="N14" s="130" t="s">
        <v>156</v>
      </c>
      <c r="O14" s="130" t="s">
        <v>156</v>
      </c>
      <c r="P14" s="130" t="s">
        <v>156</v>
      </c>
      <c r="Q14" s="130" t="s">
        <v>156</v>
      </c>
      <c r="R14" s="130" t="s">
        <v>156</v>
      </c>
      <c r="T14" s="130" t="s">
        <v>156</v>
      </c>
    </row>
    <row r="15" spans="1:21" ht="13.5" customHeight="1">
      <c r="A15" s="279"/>
      <c r="B15" s="128"/>
      <c r="C15" s="165"/>
      <c r="D15" s="161"/>
      <c r="E15" s="148"/>
      <c r="F15" s="130"/>
      <c r="G15" s="130"/>
      <c r="H15" s="130"/>
      <c r="I15" s="130"/>
      <c r="J15" s="130"/>
      <c r="K15" s="130"/>
      <c r="L15" s="130"/>
      <c r="M15" s="130"/>
      <c r="N15" s="130"/>
      <c r="O15" s="130"/>
      <c r="P15" s="130"/>
      <c r="Q15" s="130"/>
      <c r="R15" s="130"/>
      <c r="S15" s="130"/>
      <c r="T15" s="130"/>
    </row>
    <row r="16" spans="1:21" ht="13.5" customHeight="1">
      <c r="A16" s="279"/>
      <c r="B16" s="128" t="s">
        <v>190</v>
      </c>
      <c r="C16" s="165"/>
      <c r="D16" s="161"/>
      <c r="E16" s="148"/>
      <c r="F16" s="130"/>
      <c r="G16" s="130"/>
      <c r="H16" s="130"/>
      <c r="I16" s="130"/>
      <c r="J16" s="130"/>
      <c r="K16" s="130"/>
      <c r="L16" s="130"/>
      <c r="M16" s="130"/>
      <c r="N16" s="130"/>
      <c r="O16" s="130"/>
      <c r="P16" s="130"/>
      <c r="Q16" s="130"/>
      <c r="R16" s="130"/>
      <c r="S16" s="130"/>
      <c r="T16" s="130"/>
    </row>
    <row r="17" spans="1:20" ht="13.5" customHeight="1">
      <c r="A17" s="279"/>
      <c r="B17" s="128"/>
      <c r="C17" s="165"/>
      <c r="D17" s="161" t="s">
        <v>205</v>
      </c>
      <c r="E17" s="148"/>
      <c r="F17" s="130" t="s">
        <v>156</v>
      </c>
      <c r="G17" s="130" t="s">
        <v>156</v>
      </c>
      <c r="H17" s="130" t="s">
        <v>156</v>
      </c>
      <c r="I17" s="130"/>
      <c r="J17" s="130"/>
      <c r="K17" s="130"/>
      <c r="L17" s="130"/>
      <c r="M17" s="130"/>
      <c r="N17" s="130"/>
      <c r="O17" s="130"/>
      <c r="P17" s="130"/>
      <c r="Q17" s="130"/>
      <c r="R17" s="130"/>
      <c r="S17" s="130" t="s">
        <v>156</v>
      </c>
      <c r="T17" s="130"/>
    </row>
    <row r="18" spans="1:20" ht="13.5" customHeight="1">
      <c r="A18" s="279"/>
      <c r="B18" s="128"/>
      <c r="C18" s="165"/>
      <c r="D18" s="161" t="s">
        <v>219</v>
      </c>
      <c r="E18" s="148"/>
      <c r="F18" s="130"/>
      <c r="G18" s="130"/>
      <c r="H18" s="130"/>
      <c r="I18" s="130" t="s">
        <v>156</v>
      </c>
      <c r="J18" s="130" t="s">
        <v>156</v>
      </c>
      <c r="K18" s="130" t="s">
        <v>156</v>
      </c>
      <c r="L18" s="130" t="s">
        <v>156</v>
      </c>
      <c r="M18" s="130" t="s">
        <v>156</v>
      </c>
      <c r="N18" s="130" t="s">
        <v>156</v>
      </c>
      <c r="O18" s="130" t="s">
        <v>156</v>
      </c>
      <c r="P18" s="130" t="s">
        <v>156</v>
      </c>
      <c r="Q18" s="130" t="s">
        <v>156</v>
      </c>
      <c r="R18" s="130" t="s">
        <v>156</v>
      </c>
      <c r="T18" s="130" t="s">
        <v>156</v>
      </c>
    </row>
    <row r="19" spans="1:20" ht="13.5" customHeight="1">
      <c r="A19" s="279"/>
      <c r="B19" s="128" t="s">
        <v>235</v>
      </c>
      <c r="C19" s="165"/>
      <c r="D19" s="161"/>
      <c r="E19" s="148"/>
      <c r="F19" s="130"/>
      <c r="G19" s="130"/>
      <c r="H19" s="130"/>
      <c r="I19" s="130"/>
      <c r="J19" s="130"/>
      <c r="K19" s="130"/>
      <c r="L19" s="130"/>
      <c r="M19" s="130"/>
      <c r="N19" s="130"/>
      <c r="O19" s="130"/>
      <c r="P19" s="130"/>
      <c r="Q19" s="130"/>
      <c r="R19" s="130"/>
      <c r="S19" s="130"/>
      <c r="T19" s="130"/>
    </row>
    <row r="20" spans="1:20" ht="13.5" customHeight="1">
      <c r="A20" s="279"/>
      <c r="B20" s="128"/>
      <c r="C20" s="165"/>
      <c r="D20" s="161" t="s">
        <v>191</v>
      </c>
      <c r="E20" s="148"/>
      <c r="F20" s="130" t="s">
        <v>156</v>
      </c>
      <c r="G20" s="130"/>
      <c r="H20" s="130"/>
      <c r="I20" s="130"/>
      <c r="J20" s="130"/>
      <c r="K20" s="130"/>
      <c r="L20" s="130"/>
      <c r="M20" s="130"/>
      <c r="N20" s="130"/>
      <c r="O20" s="130"/>
      <c r="P20" s="130"/>
      <c r="Q20" s="130"/>
      <c r="R20" s="130"/>
      <c r="S20" s="130"/>
      <c r="T20" s="130"/>
    </row>
    <row r="21" spans="1:20" ht="13.5" customHeight="1">
      <c r="A21" s="279"/>
      <c r="B21" s="128"/>
      <c r="C21" s="165"/>
      <c r="D21" s="161" t="s">
        <v>236</v>
      </c>
      <c r="E21" s="148"/>
      <c r="F21" s="130"/>
      <c r="G21" s="130" t="s">
        <v>156</v>
      </c>
      <c r="H21" s="130"/>
      <c r="I21" s="130"/>
      <c r="J21" s="130"/>
      <c r="K21" s="130"/>
      <c r="L21" s="130"/>
      <c r="M21" s="130"/>
      <c r="N21" s="130"/>
      <c r="O21" s="130"/>
      <c r="P21" s="130"/>
      <c r="Q21" s="130"/>
      <c r="R21" s="130"/>
      <c r="S21" s="130"/>
      <c r="T21" s="130"/>
    </row>
    <row r="22" spans="1:20" ht="13.5" customHeight="1">
      <c r="A22" s="279"/>
      <c r="B22" s="128"/>
      <c r="C22" s="165"/>
      <c r="D22" s="161" t="s">
        <v>237</v>
      </c>
      <c r="E22" s="148"/>
      <c r="F22" s="130"/>
      <c r="G22" s="130"/>
      <c r="H22" s="130" t="s">
        <v>156</v>
      </c>
      <c r="I22" s="130"/>
      <c r="J22" s="130"/>
      <c r="K22" s="130"/>
      <c r="L22" s="130"/>
      <c r="M22" s="130"/>
      <c r="N22" s="130"/>
      <c r="O22" s="130"/>
      <c r="P22" s="130"/>
      <c r="Q22" s="130"/>
      <c r="R22" s="130"/>
      <c r="S22" s="130"/>
      <c r="T22" s="130"/>
    </row>
    <row r="23" spans="1:20" ht="13.5" customHeight="1">
      <c r="A23" s="279"/>
      <c r="B23" s="128"/>
      <c r="C23" s="165"/>
      <c r="D23" s="161" t="s">
        <v>238</v>
      </c>
      <c r="E23" s="148"/>
      <c r="F23" s="130"/>
      <c r="G23" s="130"/>
      <c r="H23" s="130"/>
      <c r="I23" s="130" t="s">
        <v>156</v>
      </c>
      <c r="J23" s="130" t="s">
        <v>156</v>
      </c>
      <c r="K23" s="130" t="s">
        <v>156</v>
      </c>
      <c r="L23" s="130" t="s">
        <v>156</v>
      </c>
      <c r="M23" s="130" t="s">
        <v>156</v>
      </c>
      <c r="N23" s="130" t="s">
        <v>156</v>
      </c>
      <c r="O23" s="130" t="s">
        <v>156</v>
      </c>
      <c r="P23" s="130" t="s">
        <v>156</v>
      </c>
      <c r="Q23" s="130"/>
      <c r="R23" s="130"/>
      <c r="S23" s="130"/>
      <c r="T23" s="130"/>
    </row>
    <row r="24" spans="1:20" ht="13.5" customHeight="1">
      <c r="A24" s="279"/>
      <c r="B24" s="128"/>
      <c r="C24" s="165"/>
      <c r="D24" s="177" t="s">
        <v>239</v>
      </c>
      <c r="E24" s="148"/>
      <c r="F24" s="130"/>
      <c r="G24" s="130"/>
      <c r="H24" s="130"/>
      <c r="I24" s="130"/>
      <c r="J24" s="130"/>
      <c r="K24" s="130"/>
      <c r="L24" s="130"/>
      <c r="M24" s="130"/>
      <c r="N24" s="130"/>
      <c r="O24" s="130"/>
      <c r="P24" s="130"/>
      <c r="Q24" s="130" t="s">
        <v>156</v>
      </c>
      <c r="R24" s="130"/>
      <c r="S24" s="130"/>
      <c r="T24" s="130"/>
    </row>
    <row r="25" spans="1:20" ht="13.5" customHeight="1">
      <c r="A25" s="279"/>
      <c r="B25" s="128"/>
      <c r="C25" s="165"/>
      <c r="D25" s="178" t="s">
        <v>240</v>
      </c>
      <c r="E25" s="148"/>
      <c r="F25" s="130"/>
      <c r="G25" s="130"/>
      <c r="H25" s="130"/>
      <c r="I25" s="130"/>
      <c r="J25" s="130"/>
      <c r="K25" s="130"/>
      <c r="L25" s="130"/>
      <c r="M25" s="130"/>
      <c r="N25" s="130"/>
      <c r="O25" s="130"/>
      <c r="P25" s="130"/>
      <c r="Q25" s="130"/>
      <c r="R25" s="130" t="s">
        <v>156</v>
      </c>
      <c r="S25" s="130"/>
      <c r="T25" s="130"/>
    </row>
    <row r="26" spans="1:20" ht="13.5" customHeight="1">
      <c r="A26" s="279"/>
      <c r="B26" s="128"/>
      <c r="C26" s="165"/>
      <c r="D26" s="161" t="s">
        <v>241</v>
      </c>
      <c r="E26" s="148"/>
      <c r="F26" s="130"/>
      <c r="G26" s="130"/>
      <c r="H26" s="130"/>
      <c r="I26" s="130"/>
      <c r="J26" s="130"/>
      <c r="K26" s="130"/>
      <c r="L26" s="130"/>
      <c r="M26" s="130"/>
      <c r="N26" s="130"/>
      <c r="O26" s="130"/>
      <c r="P26" s="130"/>
      <c r="Q26" s="130"/>
      <c r="R26" s="130"/>
      <c r="S26" s="130" t="s">
        <v>156</v>
      </c>
      <c r="T26" s="130"/>
    </row>
    <row r="27" spans="1:20" ht="13.5" customHeight="1">
      <c r="A27" s="279"/>
      <c r="B27" s="128"/>
      <c r="C27" s="165"/>
      <c r="D27" s="161" t="s">
        <v>242</v>
      </c>
      <c r="E27" s="148"/>
      <c r="F27" s="130"/>
      <c r="G27" s="130"/>
      <c r="H27" s="130"/>
      <c r="I27" s="130"/>
      <c r="J27" s="130"/>
      <c r="K27" s="130"/>
      <c r="L27" s="130"/>
      <c r="M27" s="130"/>
      <c r="N27" s="130"/>
      <c r="O27" s="130"/>
      <c r="P27" s="130"/>
      <c r="Q27" s="130"/>
      <c r="R27" s="130"/>
      <c r="S27" s="130"/>
      <c r="T27" s="130" t="s">
        <v>156</v>
      </c>
    </row>
    <row r="28" spans="1:20" ht="13.5" customHeight="1">
      <c r="A28" s="279"/>
      <c r="B28" s="128"/>
      <c r="C28" s="165"/>
      <c r="D28" s="161"/>
      <c r="E28" s="148"/>
      <c r="F28" s="130"/>
      <c r="G28" s="130"/>
      <c r="H28" s="130"/>
      <c r="I28" s="130"/>
      <c r="J28" s="130"/>
      <c r="K28" s="130"/>
      <c r="L28" s="130"/>
      <c r="M28" s="130"/>
      <c r="N28" s="130"/>
      <c r="O28" s="130"/>
      <c r="P28" s="130"/>
      <c r="Q28" s="130"/>
      <c r="R28" s="130"/>
      <c r="S28" s="130"/>
      <c r="T28" s="130"/>
    </row>
    <row r="29" spans="1:20" ht="13.5" customHeight="1">
      <c r="A29" s="279"/>
      <c r="B29" s="128" t="s">
        <v>243</v>
      </c>
      <c r="C29" s="165"/>
      <c r="D29" s="160"/>
      <c r="E29" s="148"/>
      <c r="F29" s="130"/>
      <c r="G29" s="130"/>
      <c r="H29" s="130"/>
      <c r="I29" s="130"/>
      <c r="J29" s="130"/>
      <c r="K29" s="130"/>
      <c r="L29" s="130"/>
      <c r="M29" s="130"/>
      <c r="N29" s="130"/>
      <c r="O29" s="130"/>
      <c r="P29" s="130"/>
      <c r="Q29" s="130"/>
      <c r="R29" s="130"/>
      <c r="S29" s="130"/>
      <c r="T29" s="130"/>
    </row>
    <row r="30" spans="1:20" ht="13.5" customHeight="1">
      <c r="A30" s="279"/>
      <c r="B30" s="128"/>
      <c r="C30" s="165"/>
      <c r="D30" s="158" t="s">
        <v>205</v>
      </c>
      <c r="E30" s="148"/>
      <c r="F30" s="130" t="s">
        <v>156</v>
      </c>
      <c r="G30" s="130" t="s">
        <v>156</v>
      </c>
      <c r="H30" s="130" t="s">
        <v>156</v>
      </c>
      <c r="I30" s="130" t="s">
        <v>156</v>
      </c>
      <c r="J30" s="130"/>
      <c r="K30" s="130"/>
      <c r="L30" s="130"/>
      <c r="M30" s="130"/>
      <c r="N30" s="130"/>
      <c r="O30" s="130"/>
      <c r="P30" s="130"/>
      <c r="Q30" s="130"/>
      <c r="R30" s="130"/>
      <c r="S30" s="130" t="s">
        <v>156</v>
      </c>
      <c r="T30" s="130"/>
    </row>
    <row r="31" spans="1:20" ht="13.5" customHeight="1">
      <c r="A31" s="279"/>
      <c r="B31" s="128"/>
      <c r="C31" s="165"/>
      <c r="D31" s="158" t="s">
        <v>219</v>
      </c>
      <c r="E31" s="148"/>
      <c r="F31" s="130"/>
      <c r="G31" s="130"/>
      <c r="H31" s="130"/>
      <c r="I31" s="130"/>
      <c r="J31" s="130" t="s">
        <v>156</v>
      </c>
      <c r="K31" s="130" t="s">
        <v>156</v>
      </c>
      <c r="L31" s="130" t="s">
        <v>156</v>
      </c>
      <c r="M31" s="130" t="s">
        <v>156</v>
      </c>
      <c r="N31" s="130" t="s">
        <v>156</v>
      </c>
      <c r="O31" s="130"/>
      <c r="P31" s="130" t="s">
        <v>156</v>
      </c>
      <c r="Q31" s="130" t="s">
        <v>156</v>
      </c>
      <c r="R31" s="130" t="s">
        <v>156</v>
      </c>
      <c r="S31" s="130"/>
      <c r="T31" s="130" t="s">
        <v>156</v>
      </c>
    </row>
    <row r="32" spans="1:20" ht="13.5" customHeight="1">
      <c r="A32" s="279"/>
      <c r="B32" s="128"/>
      <c r="C32" s="165"/>
      <c r="D32" s="158" t="s">
        <v>248</v>
      </c>
      <c r="E32" s="148"/>
      <c r="F32" s="130"/>
      <c r="G32" s="130"/>
      <c r="H32" s="130"/>
      <c r="I32" s="130"/>
      <c r="J32" s="130"/>
      <c r="K32" s="130"/>
      <c r="L32" s="130"/>
      <c r="M32" s="130"/>
      <c r="N32" s="130"/>
      <c r="O32" s="130" t="s">
        <v>156</v>
      </c>
      <c r="P32" s="130"/>
      <c r="Q32" s="130"/>
      <c r="R32" s="130"/>
      <c r="S32" s="130"/>
      <c r="T32" s="130"/>
    </row>
    <row r="33" spans="1:20" ht="13.5" customHeight="1">
      <c r="A33" s="279"/>
      <c r="B33" s="128" t="s">
        <v>244</v>
      </c>
      <c r="C33" s="165"/>
      <c r="D33" s="158"/>
      <c r="E33" s="148"/>
      <c r="F33" s="130"/>
      <c r="G33" s="130"/>
      <c r="H33" s="130"/>
      <c r="I33" s="130"/>
      <c r="J33" s="130"/>
      <c r="K33" s="130"/>
      <c r="L33" s="130"/>
      <c r="M33" s="130"/>
      <c r="N33" s="130"/>
      <c r="O33" s="130"/>
      <c r="P33" s="130"/>
      <c r="Q33" s="130"/>
      <c r="R33" s="130"/>
      <c r="S33" s="130"/>
      <c r="T33" s="130"/>
    </row>
    <row r="34" spans="1:20" ht="13.5" customHeight="1">
      <c r="A34" s="279"/>
      <c r="B34" s="128"/>
      <c r="C34" s="165"/>
      <c r="D34" s="158" t="s">
        <v>191</v>
      </c>
      <c r="E34" s="148"/>
      <c r="F34" s="130"/>
      <c r="G34" s="130"/>
      <c r="H34" s="130"/>
      <c r="I34" s="130"/>
      <c r="J34" s="130" t="s">
        <v>156</v>
      </c>
      <c r="K34" s="130"/>
      <c r="L34" s="130"/>
      <c r="M34" s="130"/>
      <c r="N34" s="130"/>
      <c r="O34" s="130"/>
      <c r="P34" s="130"/>
      <c r="Q34" s="130"/>
      <c r="R34" s="130"/>
      <c r="S34" s="130"/>
      <c r="T34" s="130"/>
    </row>
    <row r="35" spans="1:20" ht="13.5" customHeight="1">
      <c r="A35" s="279"/>
      <c r="B35" s="128"/>
      <c r="C35" s="165"/>
      <c r="D35" s="158" t="s">
        <v>192</v>
      </c>
      <c r="E35" s="148"/>
      <c r="F35" s="130"/>
      <c r="G35" s="130"/>
      <c r="H35" s="130"/>
      <c r="I35" s="130"/>
      <c r="J35" s="130"/>
      <c r="K35" s="130" t="s">
        <v>156</v>
      </c>
      <c r="L35" s="130"/>
      <c r="M35" s="130"/>
      <c r="N35" s="130"/>
      <c r="O35" s="130"/>
      <c r="P35" s="130"/>
      <c r="Q35" s="130"/>
      <c r="R35" s="130"/>
      <c r="S35" s="130"/>
      <c r="T35" s="130"/>
    </row>
    <row r="36" spans="1:20" ht="13.5" customHeight="1">
      <c r="A36" s="279"/>
      <c r="B36" s="128"/>
      <c r="C36" s="165"/>
      <c r="D36" s="158" t="s">
        <v>246</v>
      </c>
      <c r="E36" s="148"/>
      <c r="F36" s="130"/>
      <c r="G36" s="130"/>
      <c r="H36" s="130"/>
      <c r="I36" s="130"/>
      <c r="J36" s="130"/>
      <c r="K36" s="130"/>
      <c r="L36" s="130" t="s">
        <v>156</v>
      </c>
      <c r="M36" s="130"/>
      <c r="N36" s="130"/>
      <c r="O36" s="130"/>
      <c r="P36" s="130"/>
      <c r="Q36" s="130"/>
      <c r="R36" s="130"/>
      <c r="S36" s="130"/>
      <c r="T36" s="130"/>
    </row>
    <row r="37" spans="1:20" ht="13.5" customHeight="1">
      <c r="A37" s="279"/>
      <c r="B37" s="128"/>
      <c r="C37" s="165"/>
      <c r="D37" s="158" t="s">
        <v>219</v>
      </c>
      <c r="E37" s="148"/>
      <c r="F37" s="130"/>
      <c r="G37" s="130"/>
      <c r="H37" s="130"/>
      <c r="I37" s="130"/>
      <c r="J37" s="130"/>
      <c r="K37" s="130"/>
      <c r="L37" s="130"/>
      <c r="M37" s="130" t="s">
        <v>156</v>
      </c>
      <c r="N37" s="130"/>
      <c r="O37" s="130"/>
      <c r="P37" s="130"/>
      <c r="Q37" s="130"/>
      <c r="R37" s="130"/>
      <c r="S37" s="130"/>
      <c r="T37" s="130"/>
    </row>
    <row r="38" spans="1:20" ht="13.5" customHeight="1">
      <c r="A38" s="279"/>
      <c r="B38" s="128"/>
      <c r="C38" s="165"/>
      <c r="D38" s="158" t="s">
        <v>247</v>
      </c>
      <c r="E38" s="148"/>
      <c r="F38" s="130"/>
      <c r="G38" s="130"/>
      <c r="H38" s="130"/>
      <c r="I38" s="130"/>
      <c r="J38" s="130"/>
      <c r="K38" s="130"/>
      <c r="L38" s="130"/>
      <c r="M38" s="130"/>
      <c r="N38" s="130" t="s">
        <v>156</v>
      </c>
      <c r="O38" s="130"/>
      <c r="P38" s="130"/>
      <c r="Q38" s="130"/>
      <c r="R38" s="130"/>
      <c r="S38" s="130" t="s">
        <v>156</v>
      </c>
      <c r="T38" s="130"/>
    </row>
    <row r="39" spans="1:20" ht="13.5" customHeight="1">
      <c r="A39" s="279"/>
      <c r="B39" s="128"/>
      <c r="C39" s="165"/>
      <c r="D39" s="158" t="s">
        <v>249</v>
      </c>
      <c r="E39" s="148"/>
      <c r="F39" s="130"/>
      <c r="G39" s="130"/>
      <c r="H39" s="130"/>
      <c r="I39" s="130"/>
      <c r="J39" s="130"/>
      <c r="K39" s="130"/>
      <c r="L39" s="130"/>
      <c r="M39" s="130"/>
      <c r="N39" s="130"/>
      <c r="O39" s="130" t="s">
        <v>156</v>
      </c>
      <c r="P39" s="130" t="s">
        <v>156</v>
      </c>
      <c r="Q39" s="130" t="s">
        <v>156</v>
      </c>
      <c r="R39" s="130" t="s">
        <v>156</v>
      </c>
      <c r="S39" s="130"/>
      <c r="T39" s="130"/>
    </row>
    <row r="40" spans="1:20" ht="13.5" customHeight="1">
      <c r="A40" s="279"/>
      <c r="B40" s="128"/>
      <c r="C40" s="165"/>
      <c r="D40" s="158" t="s">
        <v>245</v>
      </c>
      <c r="E40" s="148"/>
      <c r="F40" s="130" t="s">
        <v>156</v>
      </c>
      <c r="G40" s="130" t="s">
        <v>156</v>
      </c>
      <c r="H40" s="130" t="s">
        <v>156</v>
      </c>
      <c r="I40" s="130" t="s">
        <v>156</v>
      </c>
      <c r="J40" s="130"/>
      <c r="K40" s="130"/>
      <c r="L40" s="130"/>
      <c r="M40" s="130"/>
      <c r="N40" s="130"/>
      <c r="O40" s="130"/>
      <c r="P40" s="130"/>
      <c r="Q40" s="130"/>
      <c r="R40" s="130"/>
      <c r="S40" s="130"/>
      <c r="T40" s="130" t="s">
        <v>156</v>
      </c>
    </row>
    <row r="41" spans="1:20" ht="13.5" customHeight="1">
      <c r="A41" s="279"/>
      <c r="B41" s="128" t="s">
        <v>250</v>
      </c>
      <c r="C41" s="165"/>
      <c r="D41" s="158"/>
      <c r="E41" s="148"/>
      <c r="F41" s="130"/>
      <c r="G41" s="130"/>
      <c r="H41" s="130"/>
      <c r="I41" s="130"/>
      <c r="J41" s="130"/>
      <c r="K41" s="130"/>
      <c r="L41" s="130"/>
      <c r="M41" s="130"/>
      <c r="N41" s="130"/>
      <c r="O41" s="130"/>
      <c r="P41" s="130"/>
      <c r="Q41" s="130"/>
      <c r="R41" s="130"/>
      <c r="S41" s="130"/>
      <c r="T41" s="130"/>
    </row>
    <row r="42" spans="1:20" ht="13.5" customHeight="1">
      <c r="A42" s="279"/>
      <c r="B42" s="128"/>
      <c r="C42" s="165"/>
      <c r="D42" s="158" t="s">
        <v>191</v>
      </c>
      <c r="E42" s="148"/>
      <c r="F42" s="130"/>
      <c r="G42" s="130"/>
      <c r="H42" s="130"/>
      <c r="I42" s="130"/>
      <c r="J42" s="130" t="s">
        <v>156</v>
      </c>
      <c r="K42" s="130"/>
      <c r="L42" s="130"/>
      <c r="M42" s="130"/>
      <c r="N42" s="130"/>
      <c r="O42" s="130"/>
      <c r="P42" s="130"/>
      <c r="Q42" s="130"/>
      <c r="R42" s="130"/>
      <c r="S42" s="130"/>
      <c r="T42" s="130"/>
    </row>
    <row r="43" spans="1:20" ht="13.5" customHeight="1">
      <c r="A43" s="279"/>
      <c r="B43" s="128"/>
      <c r="C43" s="165"/>
      <c r="D43" s="158" t="s">
        <v>192</v>
      </c>
      <c r="E43" s="148"/>
      <c r="F43" s="130"/>
      <c r="G43" s="130"/>
      <c r="H43" s="130"/>
      <c r="I43" s="130"/>
      <c r="J43" s="130"/>
      <c r="K43" s="130" t="s">
        <v>156</v>
      </c>
      <c r="L43" s="130"/>
      <c r="M43" s="130"/>
      <c r="N43" s="130"/>
      <c r="O43" s="130"/>
      <c r="P43" s="130"/>
      <c r="Q43" s="130"/>
      <c r="R43" s="130"/>
      <c r="S43" s="130"/>
      <c r="T43" s="130"/>
    </row>
    <row r="44" spans="1:20" ht="13.5" customHeight="1">
      <c r="A44" s="279"/>
      <c r="B44" s="128"/>
      <c r="C44" s="165"/>
      <c r="D44" s="158" t="s">
        <v>246</v>
      </c>
      <c r="E44" s="148"/>
      <c r="F44" s="130"/>
      <c r="G44" s="130"/>
      <c r="H44" s="130"/>
      <c r="I44" s="130"/>
      <c r="J44" s="130"/>
      <c r="K44" s="130"/>
      <c r="L44" s="130" t="s">
        <v>156</v>
      </c>
      <c r="M44" s="130"/>
      <c r="N44" s="130"/>
      <c r="O44" s="130"/>
      <c r="P44" s="130"/>
      <c r="Q44" s="130"/>
      <c r="R44" s="130"/>
      <c r="S44" s="130"/>
      <c r="T44" s="130"/>
    </row>
    <row r="45" spans="1:20" ht="13.5" customHeight="1">
      <c r="A45" s="279"/>
      <c r="B45" s="128"/>
      <c r="C45" s="165"/>
      <c r="D45" s="158" t="s">
        <v>219</v>
      </c>
      <c r="E45" s="148"/>
      <c r="F45" s="130"/>
      <c r="G45" s="130"/>
      <c r="H45" s="130"/>
      <c r="I45" s="130"/>
      <c r="J45" s="130"/>
      <c r="K45" s="130"/>
      <c r="L45" s="130"/>
      <c r="M45" s="130" t="s">
        <v>156</v>
      </c>
      <c r="N45" s="130"/>
      <c r="O45" s="130"/>
      <c r="P45" s="130"/>
      <c r="Q45" s="130"/>
      <c r="R45" s="130"/>
      <c r="S45" s="130"/>
      <c r="T45" s="130"/>
    </row>
    <row r="46" spans="1:20" ht="13.5" customHeight="1">
      <c r="A46" s="279"/>
      <c r="B46" s="128"/>
      <c r="C46" s="165"/>
      <c r="D46" s="158" t="s">
        <v>247</v>
      </c>
      <c r="E46" s="148"/>
      <c r="F46" s="130"/>
      <c r="G46" s="130"/>
      <c r="H46" s="130"/>
      <c r="I46" s="130"/>
      <c r="J46" s="130"/>
      <c r="K46" s="130"/>
      <c r="L46" s="130"/>
      <c r="M46" s="130"/>
      <c r="N46" s="130"/>
      <c r="O46" s="130"/>
      <c r="P46" s="130"/>
      <c r="Q46" s="130"/>
      <c r="R46" s="130"/>
      <c r="S46" s="130" t="s">
        <v>156</v>
      </c>
      <c r="T46" s="130"/>
    </row>
    <row r="47" spans="1:20" ht="13.5" customHeight="1">
      <c r="A47" s="279"/>
      <c r="B47" s="128"/>
      <c r="C47" s="165"/>
      <c r="D47" s="158" t="s">
        <v>245</v>
      </c>
      <c r="E47" s="148"/>
      <c r="F47" s="130" t="s">
        <v>156</v>
      </c>
      <c r="G47" s="130" t="s">
        <v>156</v>
      </c>
      <c r="H47" s="130" t="s">
        <v>156</v>
      </c>
      <c r="I47" s="130" t="s">
        <v>156</v>
      </c>
      <c r="J47" s="130"/>
      <c r="K47" s="130"/>
      <c r="L47" s="130"/>
      <c r="M47" s="130"/>
      <c r="N47" s="130" t="s">
        <v>156</v>
      </c>
      <c r="O47" s="130" t="s">
        <v>156</v>
      </c>
      <c r="P47" s="130" t="s">
        <v>156</v>
      </c>
      <c r="Q47" s="130" t="s">
        <v>156</v>
      </c>
      <c r="R47" s="130" t="s">
        <v>156</v>
      </c>
      <c r="S47" s="130"/>
      <c r="T47" s="130" t="s">
        <v>156</v>
      </c>
    </row>
    <row r="48" spans="1:20" ht="13.5" customHeight="1">
      <c r="A48" s="279"/>
      <c r="B48" s="128"/>
      <c r="C48" s="165"/>
      <c r="D48" s="158"/>
      <c r="E48" s="148"/>
      <c r="F48" s="130"/>
      <c r="G48" s="130"/>
      <c r="H48" s="130"/>
      <c r="I48" s="130"/>
      <c r="J48" s="130"/>
      <c r="K48" s="130"/>
      <c r="L48" s="130"/>
      <c r="M48" s="130"/>
      <c r="N48" s="130"/>
      <c r="O48" s="130"/>
      <c r="P48" s="130"/>
      <c r="Q48" s="130"/>
      <c r="R48" s="130"/>
      <c r="S48" s="130"/>
      <c r="T48" s="130"/>
    </row>
    <row r="49" spans="1:20" ht="13.5" customHeight="1" thickBot="1">
      <c r="A49" s="280"/>
      <c r="B49" s="131"/>
      <c r="C49" s="166"/>
      <c r="D49" s="159"/>
      <c r="E49" s="132"/>
      <c r="F49" s="133"/>
      <c r="G49" s="150"/>
      <c r="H49" s="133"/>
      <c r="I49" s="133"/>
      <c r="J49" s="133"/>
      <c r="K49" s="133"/>
      <c r="L49" s="133"/>
      <c r="M49" s="133"/>
      <c r="N49" s="133"/>
      <c r="O49" s="133"/>
      <c r="P49" s="133"/>
      <c r="Q49" s="133"/>
      <c r="R49" s="133"/>
      <c r="S49" s="133"/>
      <c r="T49" s="133"/>
    </row>
    <row r="50" spans="1:20" ht="244.5" customHeight="1" thickTop="1">
      <c r="A50" s="260" t="s">
        <v>152</v>
      </c>
      <c r="B50" s="173"/>
      <c r="C50" s="174"/>
      <c r="D50" s="186" t="s">
        <v>251</v>
      </c>
      <c r="E50" s="135"/>
      <c r="F50" s="172" t="s">
        <v>156</v>
      </c>
      <c r="G50" s="172" t="s">
        <v>156</v>
      </c>
      <c r="H50" s="172" t="s">
        <v>156</v>
      </c>
      <c r="I50" s="136"/>
      <c r="J50" s="136"/>
      <c r="K50" s="136"/>
      <c r="L50" s="136"/>
      <c r="M50" s="136"/>
      <c r="N50" s="136"/>
      <c r="O50" s="136"/>
      <c r="P50" s="136"/>
      <c r="Q50" s="136"/>
      <c r="R50" s="136"/>
      <c r="S50" s="136"/>
      <c r="T50" s="136"/>
    </row>
    <row r="51" spans="1:20" ht="241.5">
      <c r="A51" s="260"/>
      <c r="B51" s="128"/>
      <c r="C51" s="165"/>
      <c r="D51" s="171" t="s">
        <v>252</v>
      </c>
      <c r="E51" s="139"/>
      <c r="F51" s="130"/>
      <c r="G51" s="130"/>
      <c r="H51" s="130"/>
      <c r="I51" s="172" t="s">
        <v>156</v>
      </c>
      <c r="J51" s="130"/>
      <c r="K51" s="130"/>
      <c r="L51" s="130"/>
      <c r="M51" s="130"/>
      <c r="N51" s="130"/>
      <c r="O51" s="130"/>
      <c r="P51" s="130"/>
      <c r="Q51" s="130"/>
      <c r="R51" s="130"/>
      <c r="S51" s="130"/>
      <c r="T51" s="130"/>
    </row>
    <row r="52" spans="1:20" ht="251.25" customHeight="1">
      <c r="A52" s="260"/>
      <c r="B52" s="181"/>
      <c r="C52" s="140"/>
      <c r="D52" s="170" t="s">
        <v>253</v>
      </c>
      <c r="E52" s="141"/>
      <c r="F52" s="130"/>
      <c r="G52" s="130"/>
      <c r="H52" s="130"/>
      <c r="I52" s="130"/>
      <c r="J52" s="172" t="s">
        <v>156</v>
      </c>
      <c r="K52" s="172" t="s">
        <v>156</v>
      </c>
      <c r="L52" s="172" t="s">
        <v>156</v>
      </c>
      <c r="M52" s="130"/>
      <c r="N52" s="130"/>
      <c r="O52" s="130"/>
      <c r="P52" s="130"/>
      <c r="Q52" s="130"/>
      <c r="R52" s="130"/>
      <c r="S52" s="130"/>
      <c r="T52" s="130"/>
    </row>
    <row r="53" spans="1:20" ht="249.75" customHeight="1">
      <c r="A53" s="260"/>
      <c r="B53" s="181"/>
      <c r="C53" s="140"/>
      <c r="D53" s="170" t="s">
        <v>254</v>
      </c>
      <c r="E53" s="141"/>
      <c r="F53" s="130"/>
      <c r="G53" s="130"/>
      <c r="H53" s="130"/>
      <c r="I53" s="130"/>
      <c r="J53" s="130"/>
      <c r="K53" s="130"/>
      <c r="L53" s="130"/>
      <c r="M53" s="172" t="s">
        <v>156</v>
      </c>
      <c r="N53" s="130"/>
      <c r="O53" s="130"/>
      <c r="P53" s="130"/>
      <c r="Q53" s="130"/>
      <c r="R53" s="130"/>
      <c r="S53" s="130"/>
      <c r="T53" s="130"/>
    </row>
    <row r="54" spans="1:20" ht="253.5" customHeight="1">
      <c r="A54" s="260"/>
      <c r="B54" s="181"/>
      <c r="C54" s="140"/>
      <c r="D54" s="170" t="s">
        <v>255</v>
      </c>
      <c r="E54" s="141"/>
      <c r="F54" s="130"/>
      <c r="G54" s="130"/>
      <c r="H54" s="130"/>
      <c r="I54" s="130"/>
      <c r="J54" s="130"/>
      <c r="K54" s="130"/>
      <c r="L54" s="130"/>
      <c r="M54" s="130"/>
      <c r="N54" s="172" t="s">
        <v>156</v>
      </c>
      <c r="O54" s="130"/>
      <c r="P54" s="130"/>
      <c r="Q54" s="130"/>
      <c r="R54" s="130"/>
      <c r="S54" s="130"/>
      <c r="T54" s="130"/>
    </row>
    <row r="55" spans="1:20" ht="241.5">
      <c r="A55" s="260"/>
      <c r="B55" s="181"/>
      <c r="C55" s="140"/>
      <c r="D55" s="170" t="s">
        <v>256</v>
      </c>
      <c r="E55" s="141"/>
      <c r="F55" s="130"/>
      <c r="G55" s="130"/>
      <c r="H55" s="130"/>
      <c r="I55" s="130"/>
      <c r="J55" s="130"/>
      <c r="K55" s="130"/>
      <c r="L55" s="130"/>
      <c r="M55" s="130"/>
      <c r="N55" s="130"/>
      <c r="O55" s="172" t="s">
        <v>156</v>
      </c>
      <c r="P55" s="130"/>
      <c r="Q55" s="130"/>
      <c r="R55" s="130"/>
      <c r="S55" s="130"/>
      <c r="T55" s="130"/>
    </row>
    <row r="56" spans="1:20" ht="241.5">
      <c r="A56" s="260"/>
      <c r="B56" s="181"/>
      <c r="C56" s="140"/>
      <c r="D56" s="187" t="s">
        <v>257</v>
      </c>
      <c r="E56" s="141"/>
      <c r="F56" s="130"/>
      <c r="G56" s="130"/>
      <c r="H56" s="130"/>
      <c r="I56" s="130"/>
      <c r="J56" s="130"/>
      <c r="K56" s="130"/>
      <c r="L56" s="130"/>
      <c r="M56" s="130"/>
      <c r="N56" s="130"/>
      <c r="O56" s="130"/>
      <c r="P56" s="172" t="s">
        <v>156</v>
      </c>
      <c r="Q56" s="130"/>
      <c r="R56" s="130"/>
      <c r="S56" s="130"/>
      <c r="T56" s="130"/>
    </row>
    <row r="57" spans="1:20" ht="252">
      <c r="A57" s="260"/>
      <c r="B57" s="181"/>
      <c r="C57" s="140"/>
      <c r="D57" s="187" t="s">
        <v>258</v>
      </c>
      <c r="E57" s="141"/>
      <c r="F57" s="130"/>
      <c r="G57" s="130"/>
      <c r="H57" s="130"/>
      <c r="I57" s="130"/>
      <c r="J57" s="130"/>
      <c r="K57" s="130"/>
      <c r="L57" s="130"/>
      <c r="M57" s="130"/>
      <c r="N57" s="130"/>
      <c r="O57" s="130"/>
      <c r="P57" s="130"/>
      <c r="Q57" s="172" t="s">
        <v>156</v>
      </c>
      <c r="R57" s="130"/>
      <c r="S57" s="130"/>
      <c r="T57" s="130"/>
    </row>
    <row r="58" spans="1:20" ht="241.5">
      <c r="A58" s="260"/>
      <c r="B58" s="181"/>
      <c r="C58" s="140"/>
      <c r="D58" s="187" t="s">
        <v>257</v>
      </c>
      <c r="E58" s="141"/>
      <c r="F58" s="130"/>
      <c r="G58" s="130"/>
      <c r="H58" s="130"/>
      <c r="I58" s="130"/>
      <c r="J58" s="130"/>
      <c r="K58" s="130"/>
      <c r="L58" s="130"/>
      <c r="M58" s="130"/>
      <c r="N58" s="130"/>
      <c r="O58" s="130"/>
      <c r="P58" s="130"/>
      <c r="Q58" s="130"/>
      <c r="R58" s="172" t="s">
        <v>156</v>
      </c>
      <c r="S58" s="130"/>
      <c r="T58" s="130"/>
    </row>
    <row r="59" spans="1:20" ht="241.5">
      <c r="A59" s="260"/>
      <c r="B59" s="181"/>
      <c r="C59" s="140"/>
      <c r="D59" s="187" t="s">
        <v>259</v>
      </c>
      <c r="E59" s="141"/>
      <c r="F59" s="130"/>
      <c r="G59" s="130"/>
      <c r="H59" s="130"/>
      <c r="I59" s="130"/>
      <c r="J59" s="130"/>
      <c r="K59" s="130"/>
      <c r="L59" s="130"/>
      <c r="M59" s="130"/>
      <c r="N59" s="130"/>
      <c r="O59" s="130"/>
      <c r="P59" s="130"/>
      <c r="Q59" s="130"/>
      <c r="R59" s="130"/>
      <c r="S59" s="172" t="s">
        <v>156</v>
      </c>
      <c r="T59" s="172" t="s">
        <v>156</v>
      </c>
    </row>
    <row r="60" spans="1:20" ht="13.5" customHeight="1">
      <c r="A60" s="260"/>
      <c r="B60" s="181"/>
      <c r="C60" s="140"/>
      <c r="D60" s="64"/>
      <c r="E60" s="141"/>
      <c r="F60" s="130"/>
      <c r="G60" s="130"/>
      <c r="H60" s="130"/>
      <c r="I60" s="130"/>
      <c r="J60" s="130"/>
      <c r="K60" s="130"/>
      <c r="L60" s="130"/>
      <c r="M60" s="130"/>
      <c r="N60" s="130"/>
      <c r="O60" s="130"/>
      <c r="P60" s="130"/>
      <c r="Q60" s="130"/>
      <c r="R60" s="130"/>
      <c r="S60" s="130"/>
      <c r="T60" s="130"/>
    </row>
    <row r="61" spans="1:20" ht="13.5" customHeight="1">
      <c r="A61" s="261"/>
      <c r="B61" s="181"/>
      <c r="C61" s="137"/>
      <c r="D61" s="138"/>
      <c r="E61" s="139"/>
      <c r="F61" s="130"/>
      <c r="G61" s="130"/>
      <c r="H61" s="130"/>
      <c r="I61" s="130"/>
      <c r="J61" s="130"/>
      <c r="K61" s="130"/>
      <c r="L61" s="130"/>
      <c r="M61" s="130"/>
      <c r="N61" s="130"/>
      <c r="O61" s="130"/>
      <c r="P61" s="130"/>
      <c r="Q61" s="130"/>
      <c r="R61" s="130"/>
      <c r="S61" s="130"/>
      <c r="T61" s="130"/>
    </row>
    <row r="62" spans="1:20" ht="13.5" customHeight="1">
      <c r="A62" s="263" t="s">
        <v>60</v>
      </c>
      <c r="B62" s="182"/>
      <c r="C62" s="124"/>
      <c r="D62" s="126"/>
      <c r="E62" s="124"/>
      <c r="F62" s="124"/>
      <c r="G62" s="124"/>
      <c r="H62" s="124"/>
      <c r="I62" s="124"/>
      <c r="J62" s="124"/>
      <c r="K62" s="124"/>
      <c r="L62" s="124"/>
      <c r="M62" s="124"/>
      <c r="N62" s="124"/>
      <c r="O62" s="124"/>
      <c r="P62" s="124"/>
      <c r="Q62" s="124"/>
      <c r="R62" s="124"/>
      <c r="S62" s="124"/>
      <c r="T62" s="124"/>
    </row>
    <row r="63" spans="1:20" ht="13.5" customHeight="1">
      <c r="A63" s="263"/>
      <c r="B63" s="281" t="s">
        <v>61</v>
      </c>
      <c r="C63" s="281"/>
      <c r="D63" s="281"/>
      <c r="E63" s="152"/>
      <c r="F63" s="142" t="s">
        <v>62</v>
      </c>
      <c r="G63" s="142" t="s">
        <v>62</v>
      </c>
      <c r="H63" s="142" t="s">
        <v>62</v>
      </c>
      <c r="I63" s="142" t="s">
        <v>158</v>
      </c>
      <c r="J63" s="142" t="s">
        <v>62</v>
      </c>
      <c r="K63" s="142" t="s">
        <v>62</v>
      </c>
      <c r="L63" s="142" t="s">
        <v>62</v>
      </c>
      <c r="M63" s="142" t="s">
        <v>158</v>
      </c>
      <c r="N63" s="142" t="s">
        <v>158</v>
      </c>
      <c r="O63" s="142" t="s">
        <v>62</v>
      </c>
      <c r="P63" s="142" t="s">
        <v>62</v>
      </c>
      <c r="Q63" s="142" t="s">
        <v>62</v>
      </c>
      <c r="R63" s="142" t="s">
        <v>62</v>
      </c>
      <c r="S63" s="142" t="s">
        <v>261</v>
      </c>
      <c r="T63" s="142" t="s">
        <v>261</v>
      </c>
    </row>
    <row r="64" spans="1:20" ht="13.5" customHeight="1">
      <c r="A64" s="263"/>
      <c r="B64" s="282" t="s">
        <v>63</v>
      </c>
      <c r="C64" s="282"/>
      <c r="D64" s="282"/>
      <c r="E64" s="143"/>
      <c r="F64" s="142" t="s">
        <v>157</v>
      </c>
      <c r="G64" s="142" t="s">
        <v>157</v>
      </c>
      <c r="H64" s="142" t="s">
        <v>157</v>
      </c>
      <c r="I64" s="142" t="s">
        <v>157</v>
      </c>
      <c r="J64" s="142" t="s">
        <v>157</v>
      </c>
      <c r="K64" s="142" t="s">
        <v>157</v>
      </c>
      <c r="L64" s="142" t="s">
        <v>157</v>
      </c>
      <c r="M64" s="142" t="s">
        <v>157</v>
      </c>
      <c r="N64" s="142" t="s">
        <v>157</v>
      </c>
      <c r="O64" s="142" t="s">
        <v>157</v>
      </c>
      <c r="P64" s="142" t="s">
        <v>157</v>
      </c>
      <c r="Q64" s="142" t="s">
        <v>157</v>
      </c>
      <c r="R64" s="142" t="s">
        <v>157</v>
      </c>
      <c r="S64" s="142" t="s">
        <v>157</v>
      </c>
      <c r="T64" s="142" t="s">
        <v>157</v>
      </c>
    </row>
    <row r="65" spans="1:20" ht="54">
      <c r="A65" s="263"/>
      <c r="B65" s="283" t="s">
        <v>64</v>
      </c>
      <c r="C65" s="283"/>
      <c r="D65" s="283"/>
      <c r="E65" s="144"/>
      <c r="F65" s="65">
        <v>43840</v>
      </c>
      <c r="G65" s="65">
        <v>43840</v>
      </c>
      <c r="H65" s="65">
        <v>43840</v>
      </c>
      <c r="I65" s="65">
        <v>43840</v>
      </c>
      <c r="J65" s="65">
        <v>43840</v>
      </c>
      <c r="K65" s="65">
        <v>43840</v>
      </c>
      <c r="L65" s="65">
        <v>43840</v>
      </c>
      <c r="M65" s="65">
        <v>43840</v>
      </c>
      <c r="N65" s="65">
        <v>43840</v>
      </c>
      <c r="O65" s="65">
        <v>43840</v>
      </c>
      <c r="P65" s="65">
        <v>43840</v>
      </c>
      <c r="Q65" s="65">
        <v>43840</v>
      </c>
      <c r="R65" s="65">
        <v>43840</v>
      </c>
      <c r="S65" s="65">
        <v>43840</v>
      </c>
      <c r="T65" s="65">
        <v>43840</v>
      </c>
    </row>
    <row r="66" spans="1:20" ht="75">
      <c r="A66" s="263"/>
      <c r="B66" s="283" t="s">
        <v>65</v>
      </c>
      <c r="C66" s="283"/>
      <c r="D66" s="283"/>
      <c r="E66" s="144"/>
      <c r="F66" s="145"/>
      <c r="G66" s="145"/>
      <c r="H66" s="145"/>
      <c r="I66" s="145"/>
      <c r="J66" s="145"/>
      <c r="K66" s="145" t="s">
        <v>66</v>
      </c>
      <c r="L66" s="145" t="s">
        <v>67</v>
      </c>
      <c r="M66" s="145" t="s">
        <v>68</v>
      </c>
      <c r="N66" s="145" t="s">
        <v>69</v>
      </c>
      <c r="O66" s="145" t="s">
        <v>70</v>
      </c>
      <c r="P66" s="145" t="s">
        <v>71</v>
      </c>
      <c r="Q66" s="145" t="s">
        <v>153</v>
      </c>
      <c r="R66" s="145" t="s">
        <v>154</v>
      </c>
      <c r="S66" s="145" t="s">
        <v>155</v>
      </c>
      <c r="T66" s="145" t="s">
        <v>72</v>
      </c>
    </row>
  </sheetData>
  <mergeCells count="30">
    <mergeCell ref="A10:A49"/>
    <mergeCell ref="A50:A61"/>
    <mergeCell ref="A62:A66"/>
    <mergeCell ref="B63:D63"/>
    <mergeCell ref="B64:D64"/>
    <mergeCell ref="B65:D65"/>
    <mergeCell ref="B66:D66"/>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5">
    <dataValidation type="list" allowBlank="1" showInputMessage="1" showErrorMessage="1" sqref="JB63:JP63 SX63:TL63 ACT63:ADH63 AMP63:AND63 AWL63:AWZ63 BGH63:BGV63 BQD63:BQR63 BZZ63:CAN63 CJV63:CKJ63 CTR63:CUF63 DDN63:DEB63 DNJ63:DNX63 DXF63:DXT63 EHB63:EHP63 EQX63:ERL63 FAT63:FBH63 FKP63:FLD63 FUL63:FUZ63 GEH63:GEV63 GOD63:GOR63 GXZ63:GYN63 HHV63:HIJ63 HRR63:HSF63 IBN63:ICB63 ILJ63:ILX63 IVF63:IVT63 JFB63:JFP63 JOX63:JPL63 JYT63:JZH63 KIP63:KJD63 KSL63:KSZ63 LCH63:LCV63 LMD63:LMR63 LVZ63:LWN63 MFV63:MGJ63 MPR63:MQF63 MZN63:NAB63 NJJ63:NJX63 NTF63:NTT63 ODB63:ODP63 OMX63:ONL63 OWT63:OXH63 PGP63:PHD63 PQL63:PQZ63 QAH63:QAV63 QKD63:QKR63 QTZ63:QUN63 RDV63:REJ63 RNR63:ROF63 RXN63:RYB63 SHJ63:SHX63 SRF63:SRT63 TBB63:TBP63 TKX63:TLL63 TUT63:TVH63 UEP63:UFD63 UOL63:UOZ63 UYH63:UYV63 VID63:VIR63 VRZ63:VSN63 WBV63:WCJ63 WLR63:WMF63 WVN63:WWB63 JB65599:JP65599 SX65599:TL65599 ACT65599:ADH65599 AMP65599:AND65599 AWL65599:AWZ65599 BGH65599:BGV65599 BQD65599:BQR65599 BZZ65599:CAN65599 CJV65599:CKJ65599 CTR65599:CUF65599 DDN65599:DEB65599 DNJ65599:DNX65599 DXF65599:DXT65599 EHB65599:EHP65599 EQX65599:ERL65599 FAT65599:FBH65599 FKP65599:FLD65599 FUL65599:FUZ65599 GEH65599:GEV65599 GOD65599:GOR65599 GXZ65599:GYN65599 HHV65599:HIJ65599 HRR65599:HSF65599 IBN65599:ICB65599 ILJ65599:ILX65599 IVF65599:IVT65599 JFB65599:JFP65599 JOX65599:JPL65599 JYT65599:JZH65599 KIP65599:KJD65599 KSL65599:KSZ65599 LCH65599:LCV65599 LMD65599:LMR65599 LVZ65599:LWN65599 MFV65599:MGJ65599 MPR65599:MQF65599 MZN65599:NAB65599 NJJ65599:NJX65599 NTF65599:NTT65599 ODB65599:ODP65599 OMX65599:ONL65599 OWT65599:OXH65599 PGP65599:PHD65599 PQL65599:PQZ65599 QAH65599:QAV65599 QKD65599:QKR65599 QTZ65599:QUN65599 RDV65599:REJ65599 RNR65599:ROF65599 RXN65599:RYB65599 SHJ65599:SHX65599 SRF65599:SRT65599 TBB65599:TBP65599 TKX65599:TLL65599 TUT65599:TVH65599 UEP65599:UFD65599 UOL65599:UOZ65599 UYH65599:UYV65599 VID65599:VIR65599 VRZ65599:VSN65599 WBV65599:WCJ65599 WLR65599:WMF65599 WVN65599:WWB65599 JB131135:JP131135 SX131135:TL131135 ACT131135:ADH131135 AMP131135:AND131135 AWL131135:AWZ131135 BGH131135:BGV131135 BQD131135:BQR131135 BZZ131135:CAN131135 CJV131135:CKJ131135 CTR131135:CUF131135 DDN131135:DEB131135 DNJ131135:DNX131135 DXF131135:DXT131135 EHB131135:EHP131135 EQX131135:ERL131135 FAT131135:FBH131135 FKP131135:FLD131135 FUL131135:FUZ131135 GEH131135:GEV131135 GOD131135:GOR131135 GXZ131135:GYN131135 HHV131135:HIJ131135 HRR131135:HSF131135 IBN131135:ICB131135 ILJ131135:ILX131135 IVF131135:IVT131135 JFB131135:JFP131135 JOX131135:JPL131135 JYT131135:JZH131135 KIP131135:KJD131135 KSL131135:KSZ131135 LCH131135:LCV131135 LMD131135:LMR131135 LVZ131135:LWN131135 MFV131135:MGJ131135 MPR131135:MQF131135 MZN131135:NAB131135 NJJ131135:NJX131135 NTF131135:NTT131135 ODB131135:ODP131135 OMX131135:ONL131135 OWT131135:OXH131135 PGP131135:PHD131135 PQL131135:PQZ131135 QAH131135:QAV131135 QKD131135:QKR131135 QTZ131135:QUN131135 RDV131135:REJ131135 RNR131135:ROF131135 RXN131135:RYB131135 SHJ131135:SHX131135 SRF131135:SRT131135 TBB131135:TBP131135 TKX131135:TLL131135 TUT131135:TVH131135 UEP131135:UFD131135 UOL131135:UOZ131135 UYH131135:UYV131135 VID131135:VIR131135 VRZ131135:VSN131135 WBV131135:WCJ131135 WLR131135:WMF131135 WVN131135:WWB131135 JB196671:JP196671 SX196671:TL196671 ACT196671:ADH196671 AMP196671:AND196671 AWL196671:AWZ196671 BGH196671:BGV196671 BQD196671:BQR196671 BZZ196671:CAN196671 CJV196671:CKJ196671 CTR196671:CUF196671 DDN196671:DEB196671 DNJ196671:DNX196671 DXF196671:DXT196671 EHB196671:EHP196671 EQX196671:ERL196671 FAT196671:FBH196671 FKP196671:FLD196671 FUL196671:FUZ196671 GEH196671:GEV196671 GOD196671:GOR196671 GXZ196671:GYN196671 HHV196671:HIJ196671 HRR196671:HSF196671 IBN196671:ICB196671 ILJ196671:ILX196671 IVF196671:IVT196671 JFB196671:JFP196671 JOX196671:JPL196671 JYT196671:JZH196671 KIP196671:KJD196671 KSL196671:KSZ196671 LCH196671:LCV196671 LMD196671:LMR196671 LVZ196671:LWN196671 MFV196671:MGJ196671 MPR196671:MQF196671 MZN196671:NAB196671 NJJ196671:NJX196671 NTF196671:NTT196671 ODB196671:ODP196671 OMX196671:ONL196671 OWT196671:OXH196671 PGP196671:PHD196671 PQL196671:PQZ196671 QAH196671:QAV196671 QKD196671:QKR196671 QTZ196671:QUN196671 RDV196671:REJ196671 RNR196671:ROF196671 RXN196671:RYB196671 SHJ196671:SHX196671 SRF196671:SRT196671 TBB196671:TBP196671 TKX196671:TLL196671 TUT196671:TVH196671 UEP196671:UFD196671 UOL196671:UOZ196671 UYH196671:UYV196671 VID196671:VIR196671 VRZ196671:VSN196671 WBV196671:WCJ196671 WLR196671:WMF196671 WVN196671:WWB196671 JB262207:JP262207 SX262207:TL262207 ACT262207:ADH262207 AMP262207:AND262207 AWL262207:AWZ262207 BGH262207:BGV262207 BQD262207:BQR262207 BZZ262207:CAN262207 CJV262207:CKJ262207 CTR262207:CUF262207 DDN262207:DEB262207 DNJ262207:DNX262207 DXF262207:DXT262207 EHB262207:EHP262207 EQX262207:ERL262207 FAT262207:FBH262207 FKP262207:FLD262207 FUL262207:FUZ262207 GEH262207:GEV262207 GOD262207:GOR262207 GXZ262207:GYN262207 HHV262207:HIJ262207 HRR262207:HSF262207 IBN262207:ICB262207 ILJ262207:ILX262207 IVF262207:IVT262207 JFB262207:JFP262207 JOX262207:JPL262207 JYT262207:JZH262207 KIP262207:KJD262207 KSL262207:KSZ262207 LCH262207:LCV262207 LMD262207:LMR262207 LVZ262207:LWN262207 MFV262207:MGJ262207 MPR262207:MQF262207 MZN262207:NAB262207 NJJ262207:NJX262207 NTF262207:NTT262207 ODB262207:ODP262207 OMX262207:ONL262207 OWT262207:OXH262207 PGP262207:PHD262207 PQL262207:PQZ262207 QAH262207:QAV262207 QKD262207:QKR262207 QTZ262207:QUN262207 RDV262207:REJ262207 RNR262207:ROF262207 RXN262207:RYB262207 SHJ262207:SHX262207 SRF262207:SRT262207 TBB262207:TBP262207 TKX262207:TLL262207 TUT262207:TVH262207 UEP262207:UFD262207 UOL262207:UOZ262207 UYH262207:UYV262207 VID262207:VIR262207 VRZ262207:VSN262207 WBV262207:WCJ262207 WLR262207:WMF262207 WVN262207:WWB262207 JB327743:JP327743 SX327743:TL327743 ACT327743:ADH327743 AMP327743:AND327743 AWL327743:AWZ327743 BGH327743:BGV327743 BQD327743:BQR327743 BZZ327743:CAN327743 CJV327743:CKJ327743 CTR327743:CUF327743 DDN327743:DEB327743 DNJ327743:DNX327743 DXF327743:DXT327743 EHB327743:EHP327743 EQX327743:ERL327743 FAT327743:FBH327743 FKP327743:FLD327743 FUL327743:FUZ327743 GEH327743:GEV327743 GOD327743:GOR327743 GXZ327743:GYN327743 HHV327743:HIJ327743 HRR327743:HSF327743 IBN327743:ICB327743 ILJ327743:ILX327743 IVF327743:IVT327743 JFB327743:JFP327743 JOX327743:JPL327743 JYT327743:JZH327743 KIP327743:KJD327743 KSL327743:KSZ327743 LCH327743:LCV327743 LMD327743:LMR327743 LVZ327743:LWN327743 MFV327743:MGJ327743 MPR327743:MQF327743 MZN327743:NAB327743 NJJ327743:NJX327743 NTF327743:NTT327743 ODB327743:ODP327743 OMX327743:ONL327743 OWT327743:OXH327743 PGP327743:PHD327743 PQL327743:PQZ327743 QAH327743:QAV327743 QKD327743:QKR327743 QTZ327743:QUN327743 RDV327743:REJ327743 RNR327743:ROF327743 RXN327743:RYB327743 SHJ327743:SHX327743 SRF327743:SRT327743 TBB327743:TBP327743 TKX327743:TLL327743 TUT327743:TVH327743 UEP327743:UFD327743 UOL327743:UOZ327743 UYH327743:UYV327743 VID327743:VIR327743 VRZ327743:VSN327743 WBV327743:WCJ327743 WLR327743:WMF327743 WVN327743:WWB327743 JB393279:JP393279 SX393279:TL393279 ACT393279:ADH393279 AMP393279:AND393279 AWL393279:AWZ393279 BGH393279:BGV393279 BQD393279:BQR393279 BZZ393279:CAN393279 CJV393279:CKJ393279 CTR393279:CUF393279 DDN393279:DEB393279 DNJ393279:DNX393279 DXF393279:DXT393279 EHB393279:EHP393279 EQX393279:ERL393279 FAT393279:FBH393279 FKP393279:FLD393279 FUL393279:FUZ393279 GEH393279:GEV393279 GOD393279:GOR393279 GXZ393279:GYN393279 HHV393279:HIJ393279 HRR393279:HSF393279 IBN393279:ICB393279 ILJ393279:ILX393279 IVF393279:IVT393279 JFB393279:JFP393279 JOX393279:JPL393279 JYT393279:JZH393279 KIP393279:KJD393279 KSL393279:KSZ393279 LCH393279:LCV393279 LMD393279:LMR393279 LVZ393279:LWN393279 MFV393279:MGJ393279 MPR393279:MQF393279 MZN393279:NAB393279 NJJ393279:NJX393279 NTF393279:NTT393279 ODB393279:ODP393279 OMX393279:ONL393279 OWT393279:OXH393279 PGP393279:PHD393279 PQL393279:PQZ393279 QAH393279:QAV393279 QKD393279:QKR393279 QTZ393279:QUN393279 RDV393279:REJ393279 RNR393279:ROF393279 RXN393279:RYB393279 SHJ393279:SHX393279 SRF393279:SRT393279 TBB393279:TBP393279 TKX393279:TLL393279 TUT393279:TVH393279 UEP393279:UFD393279 UOL393279:UOZ393279 UYH393279:UYV393279 VID393279:VIR393279 VRZ393279:VSN393279 WBV393279:WCJ393279 WLR393279:WMF393279 WVN393279:WWB393279 JB458815:JP458815 SX458815:TL458815 ACT458815:ADH458815 AMP458815:AND458815 AWL458815:AWZ458815 BGH458815:BGV458815 BQD458815:BQR458815 BZZ458815:CAN458815 CJV458815:CKJ458815 CTR458815:CUF458815 DDN458815:DEB458815 DNJ458815:DNX458815 DXF458815:DXT458815 EHB458815:EHP458815 EQX458815:ERL458815 FAT458815:FBH458815 FKP458815:FLD458815 FUL458815:FUZ458815 GEH458815:GEV458815 GOD458815:GOR458815 GXZ458815:GYN458815 HHV458815:HIJ458815 HRR458815:HSF458815 IBN458815:ICB458815 ILJ458815:ILX458815 IVF458815:IVT458815 JFB458815:JFP458815 JOX458815:JPL458815 JYT458815:JZH458815 KIP458815:KJD458815 KSL458815:KSZ458815 LCH458815:LCV458815 LMD458815:LMR458815 LVZ458815:LWN458815 MFV458815:MGJ458815 MPR458815:MQF458815 MZN458815:NAB458815 NJJ458815:NJX458815 NTF458815:NTT458815 ODB458815:ODP458815 OMX458815:ONL458815 OWT458815:OXH458815 PGP458815:PHD458815 PQL458815:PQZ458815 QAH458815:QAV458815 QKD458815:QKR458815 QTZ458815:QUN458815 RDV458815:REJ458815 RNR458815:ROF458815 RXN458815:RYB458815 SHJ458815:SHX458815 SRF458815:SRT458815 TBB458815:TBP458815 TKX458815:TLL458815 TUT458815:TVH458815 UEP458815:UFD458815 UOL458815:UOZ458815 UYH458815:UYV458815 VID458815:VIR458815 VRZ458815:VSN458815 WBV458815:WCJ458815 WLR458815:WMF458815 WVN458815:WWB458815 JB524351:JP524351 SX524351:TL524351 ACT524351:ADH524351 AMP524351:AND524351 AWL524351:AWZ524351 BGH524351:BGV524351 BQD524351:BQR524351 BZZ524351:CAN524351 CJV524351:CKJ524351 CTR524351:CUF524351 DDN524351:DEB524351 DNJ524351:DNX524351 DXF524351:DXT524351 EHB524351:EHP524351 EQX524351:ERL524351 FAT524351:FBH524351 FKP524351:FLD524351 FUL524351:FUZ524351 GEH524351:GEV524351 GOD524351:GOR524351 GXZ524351:GYN524351 HHV524351:HIJ524351 HRR524351:HSF524351 IBN524351:ICB524351 ILJ524351:ILX524351 IVF524351:IVT524351 JFB524351:JFP524351 JOX524351:JPL524351 JYT524351:JZH524351 KIP524351:KJD524351 KSL524351:KSZ524351 LCH524351:LCV524351 LMD524351:LMR524351 LVZ524351:LWN524351 MFV524351:MGJ524351 MPR524351:MQF524351 MZN524351:NAB524351 NJJ524351:NJX524351 NTF524351:NTT524351 ODB524351:ODP524351 OMX524351:ONL524351 OWT524351:OXH524351 PGP524351:PHD524351 PQL524351:PQZ524351 QAH524351:QAV524351 QKD524351:QKR524351 QTZ524351:QUN524351 RDV524351:REJ524351 RNR524351:ROF524351 RXN524351:RYB524351 SHJ524351:SHX524351 SRF524351:SRT524351 TBB524351:TBP524351 TKX524351:TLL524351 TUT524351:TVH524351 UEP524351:UFD524351 UOL524351:UOZ524351 UYH524351:UYV524351 VID524351:VIR524351 VRZ524351:VSN524351 WBV524351:WCJ524351 WLR524351:WMF524351 WVN524351:WWB524351 JB589887:JP589887 SX589887:TL589887 ACT589887:ADH589887 AMP589887:AND589887 AWL589887:AWZ589887 BGH589887:BGV589887 BQD589887:BQR589887 BZZ589887:CAN589887 CJV589887:CKJ589887 CTR589887:CUF589887 DDN589887:DEB589887 DNJ589887:DNX589887 DXF589887:DXT589887 EHB589887:EHP589887 EQX589887:ERL589887 FAT589887:FBH589887 FKP589887:FLD589887 FUL589887:FUZ589887 GEH589887:GEV589887 GOD589887:GOR589887 GXZ589887:GYN589887 HHV589887:HIJ589887 HRR589887:HSF589887 IBN589887:ICB589887 ILJ589887:ILX589887 IVF589887:IVT589887 JFB589887:JFP589887 JOX589887:JPL589887 JYT589887:JZH589887 KIP589887:KJD589887 KSL589887:KSZ589887 LCH589887:LCV589887 LMD589887:LMR589887 LVZ589887:LWN589887 MFV589887:MGJ589887 MPR589887:MQF589887 MZN589887:NAB589887 NJJ589887:NJX589887 NTF589887:NTT589887 ODB589887:ODP589887 OMX589887:ONL589887 OWT589887:OXH589887 PGP589887:PHD589887 PQL589887:PQZ589887 QAH589887:QAV589887 QKD589887:QKR589887 QTZ589887:QUN589887 RDV589887:REJ589887 RNR589887:ROF589887 RXN589887:RYB589887 SHJ589887:SHX589887 SRF589887:SRT589887 TBB589887:TBP589887 TKX589887:TLL589887 TUT589887:TVH589887 UEP589887:UFD589887 UOL589887:UOZ589887 UYH589887:UYV589887 VID589887:VIR589887 VRZ589887:VSN589887 WBV589887:WCJ589887 WLR589887:WMF589887 WVN589887:WWB589887 JB655423:JP655423 SX655423:TL655423 ACT655423:ADH655423 AMP655423:AND655423 AWL655423:AWZ655423 BGH655423:BGV655423 BQD655423:BQR655423 BZZ655423:CAN655423 CJV655423:CKJ655423 CTR655423:CUF655423 DDN655423:DEB655423 DNJ655423:DNX655423 DXF655423:DXT655423 EHB655423:EHP655423 EQX655423:ERL655423 FAT655423:FBH655423 FKP655423:FLD655423 FUL655423:FUZ655423 GEH655423:GEV655423 GOD655423:GOR655423 GXZ655423:GYN655423 HHV655423:HIJ655423 HRR655423:HSF655423 IBN655423:ICB655423 ILJ655423:ILX655423 IVF655423:IVT655423 JFB655423:JFP655423 JOX655423:JPL655423 JYT655423:JZH655423 KIP655423:KJD655423 KSL655423:KSZ655423 LCH655423:LCV655423 LMD655423:LMR655423 LVZ655423:LWN655423 MFV655423:MGJ655423 MPR655423:MQF655423 MZN655423:NAB655423 NJJ655423:NJX655423 NTF655423:NTT655423 ODB655423:ODP655423 OMX655423:ONL655423 OWT655423:OXH655423 PGP655423:PHD655423 PQL655423:PQZ655423 QAH655423:QAV655423 QKD655423:QKR655423 QTZ655423:QUN655423 RDV655423:REJ655423 RNR655423:ROF655423 RXN655423:RYB655423 SHJ655423:SHX655423 SRF655423:SRT655423 TBB655423:TBP655423 TKX655423:TLL655423 TUT655423:TVH655423 UEP655423:UFD655423 UOL655423:UOZ655423 UYH655423:UYV655423 VID655423:VIR655423 VRZ655423:VSN655423 WBV655423:WCJ655423 WLR655423:WMF655423 WVN655423:WWB655423 JB720959:JP720959 SX720959:TL720959 ACT720959:ADH720959 AMP720959:AND720959 AWL720959:AWZ720959 BGH720959:BGV720959 BQD720959:BQR720959 BZZ720959:CAN720959 CJV720959:CKJ720959 CTR720959:CUF720959 DDN720959:DEB720959 DNJ720959:DNX720959 DXF720959:DXT720959 EHB720959:EHP720959 EQX720959:ERL720959 FAT720959:FBH720959 FKP720959:FLD720959 FUL720959:FUZ720959 GEH720959:GEV720959 GOD720959:GOR720959 GXZ720959:GYN720959 HHV720959:HIJ720959 HRR720959:HSF720959 IBN720959:ICB720959 ILJ720959:ILX720959 IVF720959:IVT720959 JFB720959:JFP720959 JOX720959:JPL720959 JYT720959:JZH720959 KIP720959:KJD720959 KSL720959:KSZ720959 LCH720959:LCV720959 LMD720959:LMR720959 LVZ720959:LWN720959 MFV720959:MGJ720959 MPR720959:MQF720959 MZN720959:NAB720959 NJJ720959:NJX720959 NTF720959:NTT720959 ODB720959:ODP720959 OMX720959:ONL720959 OWT720959:OXH720959 PGP720959:PHD720959 PQL720959:PQZ720959 QAH720959:QAV720959 QKD720959:QKR720959 QTZ720959:QUN720959 RDV720959:REJ720959 RNR720959:ROF720959 RXN720959:RYB720959 SHJ720959:SHX720959 SRF720959:SRT720959 TBB720959:TBP720959 TKX720959:TLL720959 TUT720959:TVH720959 UEP720959:UFD720959 UOL720959:UOZ720959 UYH720959:UYV720959 VID720959:VIR720959 VRZ720959:VSN720959 WBV720959:WCJ720959 WLR720959:WMF720959 WVN720959:WWB720959 JB786495:JP786495 SX786495:TL786495 ACT786495:ADH786495 AMP786495:AND786495 AWL786495:AWZ786495 BGH786495:BGV786495 BQD786495:BQR786495 BZZ786495:CAN786495 CJV786495:CKJ786495 CTR786495:CUF786495 DDN786495:DEB786495 DNJ786495:DNX786495 DXF786495:DXT786495 EHB786495:EHP786495 EQX786495:ERL786495 FAT786495:FBH786495 FKP786495:FLD786495 FUL786495:FUZ786495 GEH786495:GEV786495 GOD786495:GOR786495 GXZ786495:GYN786495 HHV786495:HIJ786495 HRR786495:HSF786495 IBN786495:ICB786495 ILJ786495:ILX786495 IVF786495:IVT786495 JFB786495:JFP786495 JOX786495:JPL786495 JYT786495:JZH786495 KIP786495:KJD786495 KSL786495:KSZ786495 LCH786495:LCV786495 LMD786495:LMR786495 LVZ786495:LWN786495 MFV786495:MGJ786495 MPR786495:MQF786495 MZN786495:NAB786495 NJJ786495:NJX786495 NTF786495:NTT786495 ODB786495:ODP786495 OMX786495:ONL786495 OWT786495:OXH786495 PGP786495:PHD786495 PQL786495:PQZ786495 QAH786495:QAV786495 QKD786495:QKR786495 QTZ786495:QUN786495 RDV786495:REJ786495 RNR786495:ROF786495 RXN786495:RYB786495 SHJ786495:SHX786495 SRF786495:SRT786495 TBB786495:TBP786495 TKX786495:TLL786495 TUT786495:TVH786495 UEP786495:UFD786495 UOL786495:UOZ786495 UYH786495:UYV786495 VID786495:VIR786495 VRZ786495:VSN786495 WBV786495:WCJ786495 WLR786495:WMF786495 WVN786495:WWB786495 JB852031:JP852031 SX852031:TL852031 ACT852031:ADH852031 AMP852031:AND852031 AWL852031:AWZ852031 BGH852031:BGV852031 BQD852031:BQR852031 BZZ852031:CAN852031 CJV852031:CKJ852031 CTR852031:CUF852031 DDN852031:DEB852031 DNJ852031:DNX852031 DXF852031:DXT852031 EHB852031:EHP852031 EQX852031:ERL852031 FAT852031:FBH852031 FKP852031:FLD852031 FUL852031:FUZ852031 GEH852031:GEV852031 GOD852031:GOR852031 GXZ852031:GYN852031 HHV852031:HIJ852031 HRR852031:HSF852031 IBN852031:ICB852031 ILJ852031:ILX852031 IVF852031:IVT852031 JFB852031:JFP852031 JOX852031:JPL852031 JYT852031:JZH852031 KIP852031:KJD852031 KSL852031:KSZ852031 LCH852031:LCV852031 LMD852031:LMR852031 LVZ852031:LWN852031 MFV852031:MGJ852031 MPR852031:MQF852031 MZN852031:NAB852031 NJJ852031:NJX852031 NTF852031:NTT852031 ODB852031:ODP852031 OMX852031:ONL852031 OWT852031:OXH852031 PGP852031:PHD852031 PQL852031:PQZ852031 QAH852031:QAV852031 QKD852031:QKR852031 QTZ852031:QUN852031 RDV852031:REJ852031 RNR852031:ROF852031 RXN852031:RYB852031 SHJ852031:SHX852031 SRF852031:SRT852031 TBB852031:TBP852031 TKX852031:TLL852031 TUT852031:TVH852031 UEP852031:UFD852031 UOL852031:UOZ852031 UYH852031:UYV852031 VID852031:VIR852031 VRZ852031:VSN852031 WBV852031:WCJ852031 WLR852031:WMF852031 WVN852031:WWB852031 JB917567:JP917567 SX917567:TL917567 ACT917567:ADH917567 AMP917567:AND917567 AWL917567:AWZ917567 BGH917567:BGV917567 BQD917567:BQR917567 BZZ917567:CAN917567 CJV917567:CKJ917567 CTR917567:CUF917567 DDN917567:DEB917567 DNJ917567:DNX917567 DXF917567:DXT917567 EHB917567:EHP917567 EQX917567:ERL917567 FAT917567:FBH917567 FKP917567:FLD917567 FUL917567:FUZ917567 GEH917567:GEV917567 GOD917567:GOR917567 GXZ917567:GYN917567 HHV917567:HIJ917567 HRR917567:HSF917567 IBN917567:ICB917567 ILJ917567:ILX917567 IVF917567:IVT917567 JFB917567:JFP917567 JOX917567:JPL917567 JYT917567:JZH917567 KIP917567:KJD917567 KSL917567:KSZ917567 LCH917567:LCV917567 LMD917567:LMR917567 LVZ917567:LWN917567 MFV917567:MGJ917567 MPR917567:MQF917567 MZN917567:NAB917567 NJJ917567:NJX917567 NTF917567:NTT917567 ODB917567:ODP917567 OMX917567:ONL917567 OWT917567:OXH917567 PGP917567:PHD917567 PQL917567:PQZ917567 QAH917567:QAV917567 QKD917567:QKR917567 QTZ917567:QUN917567 RDV917567:REJ917567 RNR917567:ROF917567 RXN917567:RYB917567 SHJ917567:SHX917567 SRF917567:SRT917567 TBB917567:TBP917567 TKX917567:TLL917567 TUT917567:TVH917567 UEP917567:UFD917567 UOL917567:UOZ917567 UYH917567:UYV917567 VID917567:VIR917567 VRZ917567:VSN917567 WBV917567:WCJ917567 WLR917567:WMF917567 WVN917567:WWB917567 JB983103:JP983103 SX983103:TL983103 ACT983103:ADH983103 AMP983103:AND983103 AWL983103:AWZ983103 BGH983103:BGV983103 BQD983103:BQR983103 BZZ983103:CAN983103 CJV983103:CKJ983103 CTR983103:CUF983103 DDN983103:DEB983103 DNJ983103:DNX983103 DXF983103:DXT983103 EHB983103:EHP983103 EQX983103:ERL983103 FAT983103:FBH983103 FKP983103:FLD983103 FUL983103:FUZ983103 GEH983103:GEV983103 GOD983103:GOR983103 GXZ983103:GYN983103 HHV983103:HIJ983103 HRR983103:HSF983103 IBN983103:ICB983103 ILJ983103:ILX983103 IVF983103:IVT983103 JFB983103:JFP983103 JOX983103:JPL983103 JYT983103:JZH983103 KIP983103:KJD983103 KSL983103:KSZ983103 LCH983103:LCV983103 LMD983103:LMR983103 LVZ983103:LWN983103 MFV983103:MGJ983103 MPR983103:MQF983103 MZN983103:NAB983103 NJJ983103:NJX983103 NTF983103:NTT983103 ODB983103:ODP983103 OMX983103:ONL983103 OWT983103:OXH983103 PGP983103:PHD983103 PQL983103:PQZ983103 QAH983103:QAV983103 QKD983103:QKR983103 QTZ983103:QUN983103 RDV983103:REJ983103 RNR983103:ROF983103 RXN983103:RYB983103 SHJ983103:SHX983103 SRF983103:SRT983103 TBB983103:TBP983103 TKX983103:TLL983103 TUT983103:TVH983103 UEP983103:UFD983103 UOL983103:UOZ983103 UYH983103:UYV983103 VID983103:VIR983103 VRZ983103:VSN983103 WBV983103:WCJ983103 WLR983103:WMF983103 WVN983103:WWB983103 F983103:T983103 F65599:T65599 F917567:T917567 F852031:T852031 F786495:T786495 F720959:T720959 F655423:T655423 F589887:T589887 F524351:T524351 F458815:T458815 F393279:T393279 F327743:T327743 F262207:T262207 F196671:T196671 F131135:T131135 F63:T63" xr:uid="{EC37BAFB-E6C8-4C40-843F-D9E935822C59}">
      <formula1>"N,A,B"</formula1>
    </dataValidation>
    <dataValidation type="list" allowBlank="1" showInputMessage="1" showErrorMessage="1" sqref="JB64:JP64 SX64:TL64 ACT64:ADH64 AMP64:AND64 AWL64:AWZ64 BGH64:BGV64 BQD64:BQR64 BZZ64:CAN64 CJV64:CKJ64 CTR64:CUF64 DDN64:DEB64 DNJ64:DNX64 DXF64:DXT64 EHB64:EHP64 EQX64:ERL64 FAT64:FBH64 FKP64:FLD64 FUL64:FUZ64 GEH64:GEV64 GOD64:GOR64 GXZ64:GYN64 HHV64:HIJ64 HRR64:HSF64 IBN64:ICB64 ILJ64:ILX64 IVF64:IVT64 JFB64:JFP64 JOX64:JPL64 JYT64:JZH64 KIP64:KJD64 KSL64:KSZ64 LCH64:LCV64 LMD64:LMR64 LVZ64:LWN64 MFV64:MGJ64 MPR64:MQF64 MZN64:NAB64 NJJ64:NJX64 NTF64:NTT64 ODB64:ODP64 OMX64:ONL64 OWT64:OXH64 PGP64:PHD64 PQL64:PQZ64 QAH64:QAV64 QKD64:QKR64 QTZ64:QUN64 RDV64:REJ64 RNR64:ROF64 RXN64:RYB64 SHJ64:SHX64 SRF64:SRT64 TBB64:TBP64 TKX64:TLL64 TUT64:TVH64 UEP64:UFD64 UOL64:UOZ64 UYH64:UYV64 VID64:VIR64 VRZ64:VSN64 WBV64:WCJ64 WLR64:WMF64 WVN64:WWB64 JB65600:JP65600 SX65600:TL65600 ACT65600:ADH65600 AMP65600:AND65600 AWL65600:AWZ65600 BGH65600:BGV65600 BQD65600:BQR65600 BZZ65600:CAN65600 CJV65600:CKJ65600 CTR65600:CUF65600 DDN65600:DEB65600 DNJ65600:DNX65600 DXF65600:DXT65600 EHB65600:EHP65600 EQX65600:ERL65600 FAT65600:FBH65600 FKP65600:FLD65600 FUL65600:FUZ65600 GEH65600:GEV65600 GOD65600:GOR65600 GXZ65600:GYN65600 HHV65600:HIJ65600 HRR65600:HSF65600 IBN65600:ICB65600 ILJ65600:ILX65600 IVF65600:IVT65600 JFB65600:JFP65600 JOX65600:JPL65600 JYT65600:JZH65600 KIP65600:KJD65600 KSL65600:KSZ65600 LCH65600:LCV65600 LMD65600:LMR65600 LVZ65600:LWN65600 MFV65600:MGJ65600 MPR65600:MQF65600 MZN65600:NAB65600 NJJ65600:NJX65600 NTF65600:NTT65600 ODB65600:ODP65600 OMX65600:ONL65600 OWT65600:OXH65600 PGP65600:PHD65600 PQL65600:PQZ65600 QAH65600:QAV65600 QKD65600:QKR65600 QTZ65600:QUN65600 RDV65600:REJ65600 RNR65600:ROF65600 RXN65600:RYB65600 SHJ65600:SHX65600 SRF65600:SRT65600 TBB65600:TBP65600 TKX65600:TLL65600 TUT65600:TVH65600 UEP65600:UFD65600 UOL65600:UOZ65600 UYH65600:UYV65600 VID65600:VIR65600 VRZ65600:VSN65600 WBV65600:WCJ65600 WLR65600:WMF65600 WVN65600:WWB65600 JB131136:JP131136 SX131136:TL131136 ACT131136:ADH131136 AMP131136:AND131136 AWL131136:AWZ131136 BGH131136:BGV131136 BQD131136:BQR131136 BZZ131136:CAN131136 CJV131136:CKJ131136 CTR131136:CUF131136 DDN131136:DEB131136 DNJ131136:DNX131136 DXF131136:DXT131136 EHB131136:EHP131136 EQX131136:ERL131136 FAT131136:FBH131136 FKP131136:FLD131136 FUL131136:FUZ131136 GEH131136:GEV131136 GOD131136:GOR131136 GXZ131136:GYN131136 HHV131136:HIJ131136 HRR131136:HSF131136 IBN131136:ICB131136 ILJ131136:ILX131136 IVF131136:IVT131136 JFB131136:JFP131136 JOX131136:JPL131136 JYT131136:JZH131136 KIP131136:KJD131136 KSL131136:KSZ131136 LCH131136:LCV131136 LMD131136:LMR131136 LVZ131136:LWN131136 MFV131136:MGJ131136 MPR131136:MQF131136 MZN131136:NAB131136 NJJ131136:NJX131136 NTF131136:NTT131136 ODB131136:ODP131136 OMX131136:ONL131136 OWT131136:OXH131136 PGP131136:PHD131136 PQL131136:PQZ131136 QAH131136:QAV131136 QKD131136:QKR131136 QTZ131136:QUN131136 RDV131136:REJ131136 RNR131136:ROF131136 RXN131136:RYB131136 SHJ131136:SHX131136 SRF131136:SRT131136 TBB131136:TBP131136 TKX131136:TLL131136 TUT131136:TVH131136 UEP131136:UFD131136 UOL131136:UOZ131136 UYH131136:UYV131136 VID131136:VIR131136 VRZ131136:VSN131136 WBV131136:WCJ131136 WLR131136:WMF131136 WVN131136:WWB131136 JB196672:JP196672 SX196672:TL196672 ACT196672:ADH196672 AMP196672:AND196672 AWL196672:AWZ196672 BGH196672:BGV196672 BQD196672:BQR196672 BZZ196672:CAN196672 CJV196672:CKJ196672 CTR196672:CUF196672 DDN196672:DEB196672 DNJ196672:DNX196672 DXF196672:DXT196672 EHB196672:EHP196672 EQX196672:ERL196672 FAT196672:FBH196672 FKP196672:FLD196672 FUL196672:FUZ196672 GEH196672:GEV196672 GOD196672:GOR196672 GXZ196672:GYN196672 HHV196672:HIJ196672 HRR196672:HSF196672 IBN196672:ICB196672 ILJ196672:ILX196672 IVF196672:IVT196672 JFB196672:JFP196672 JOX196672:JPL196672 JYT196672:JZH196672 KIP196672:KJD196672 KSL196672:KSZ196672 LCH196672:LCV196672 LMD196672:LMR196672 LVZ196672:LWN196672 MFV196672:MGJ196672 MPR196672:MQF196672 MZN196672:NAB196672 NJJ196672:NJX196672 NTF196672:NTT196672 ODB196672:ODP196672 OMX196672:ONL196672 OWT196672:OXH196672 PGP196672:PHD196672 PQL196672:PQZ196672 QAH196672:QAV196672 QKD196672:QKR196672 QTZ196672:QUN196672 RDV196672:REJ196672 RNR196672:ROF196672 RXN196672:RYB196672 SHJ196672:SHX196672 SRF196672:SRT196672 TBB196672:TBP196672 TKX196672:TLL196672 TUT196672:TVH196672 UEP196672:UFD196672 UOL196672:UOZ196672 UYH196672:UYV196672 VID196672:VIR196672 VRZ196672:VSN196672 WBV196672:WCJ196672 WLR196672:WMF196672 WVN196672:WWB196672 JB262208:JP262208 SX262208:TL262208 ACT262208:ADH262208 AMP262208:AND262208 AWL262208:AWZ262208 BGH262208:BGV262208 BQD262208:BQR262208 BZZ262208:CAN262208 CJV262208:CKJ262208 CTR262208:CUF262208 DDN262208:DEB262208 DNJ262208:DNX262208 DXF262208:DXT262208 EHB262208:EHP262208 EQX262208:ERL262208 FAT262208:FBH262208 FKP262208:FLD262208 FUL262208:FUZ262208 GEH262208:GEV262208 GOD262208:GOR262208 GXZ262208:GYN262208 HHV262208:HIJ262208 HRR262208:HSF262208 IBN262208:ICB262208 ILJ262208:ILX262208 IVF262208:IVT262208 JFB262208:JFP262208 JOX262208:JPL262208 JYT262208:JZH262208 KIP262208:KJD262208 KSL262208:KSZ262208 LCH262208:LCV262208 LMD262208:LMR262208 LVZ262208:LWN262208 MFV262208:MGJ262208 MPR262208:MQF262208 MZN262208:NAB262208 NJJ262208:NJX262208 NTF262208:NTT262208 ODB262208:ODP262208 OMX262208:ONL262208 OWT262208:OXH262208 PGP262208:PHD262208 PQL262208:PQZ262208 QAH262208:QAV262208 QKD262208:QKR262208 QTZ262208:QUN262208 RDV262208:REJ262208 RNR262208:ROF262208 RXN262208:RYB262208 SHJ262208:SHX262208 SRF262208:SRT262208 TBB262208:TBP262208 TKX262208:TLL262208 TUT262208:TVH262208 UEP262208:UFD262208 UOL262208:UOZ262208 UYH262208:UYV262208 VID262208:VIR262208 VRZ262208:VSN262208 WBV262208:WCJ262208 WLR262208:WMF262208 WVN262208:WWB262208 JB327744:JP327744 SX327744:TL327744 ACT327744:ADH327744 AMP327744:AND327744 AWL327744:AWZ327744 BGH327744:BGV327744 BQD327744:BQR327744 BZZ327744:CAN327744 CJV327744:CKJ327744 CTR327744:CUF327744 DDN327744:DEB327744 DNJ327744:DNX327744 DXF327744:DXT327744 EHB327744:EHP327744 EQX327744:ERL327744 FAT327744:FBH327744 FKP327744:FLD327744 FUL327744:FUZ327744 GEH327744:GEV327744 GOD327744:GOR327744 GXZ327744:GYN327744 HHV327744:HIJ327744 HRR327744:HSF327744 IBN327744:ICB327744 ILJ327744:ILX327744 IVF327744:IVT327744 JFB327744:JFP327744 JOX327744:JPL327744 JYT327744:JZH327744 KIP327744:KJD327744 KSL327744:KSZ327744 LCH327744:LCV327744 LMD327744:LMR327744 LVZ327744:LWN327744 MFV327744:MGJ327744 MPR327744:MQF327744 MZN327744:NAB327744 NJJ327744:NJX327744 NTF327744:NTT327744 ODB327744:ODP327744 OMX327744:ONL327744 OWT327744:OXH327744 PGP327744:PHD327744 PQL327744:PQZ327744 QAH327744:QAV327744 QKD327744:QKR327744 QTZ327744:QUN327744 RDV327744:REJ327744 RNR327744:ROF327744 RXN327744:RYB327744 SHJ327744:SHX327744 SRF327744:SRT327744 TBB327744:TBP327744 TKX327744:TLL327744 TUT327744:TVH327744 UEP327744:UFD327744 UOL327744:UOZ327744 UYH327744:UYV327744 VID327744:VIR327744 VRZ327744:VSN327744 WBV327744:WCJ327744 WLR327744:WMF327744 WVN327744:WWB327744 JB393280:JP393280 SX393280:TL393280 ACT393280:ADH393280 AMP393280:AND393280 AWL393280:AWZ393280 BGH393280:BGV393280 BQD393280:BQR393280 BZZ393280:CAN393280 CJV393280:CKJ393280 CTR393280:CUF393280 DDN393280:DEB393280 DNJ393280:DNX393280 DXF393280:DXT393280 EHB393280:EHP393280 EQX393280:ERL393280 FAT393280:FBH393280 FKP393280:FLD393280 FUL393280:FUZ393280 GEH393280:GEV393280 GOD393280:GOR393280 GXZ393280:GYN393280 HHV393280:HIJ393280 HRR393280:HSF393280 IBN393280:ICB393280 ILJ393280:ILX393280 IVF393280:IVT393280 JFB393280:JFP393280 JOX393280:JPL393280 JYT393280:JZH393280 KIP393280:KJD393280 KSL393280:KSZ393280 LCH393280:LCV393280 LMD393280:LMR393280 LVZ393280:LWN393280 MFV393280:MGJ393280 MPR393280:MQF393280 MZN393280:NAB393280 NJJ393280:NJX393280 NTF393280:NTT393280 ODB393280:ODP393280 OMX393280:ONL393280 OWT393280:OXH393280 PGP393280:PHD393280 PQL393280:PQZ393280 QAH393280:QAV393280 QKD393280:QKR393280 QTZ393280:QUN393280 RDV393280:REJ393280 RNR393280:ROF393280 RXN393280:RYB393280 SHJ393280:SHX393280 SRF393280:SRT393280 TBB393280:TBP393280 TKX393280:TLL393280 TUT393280:TVH393280 UEP393280:UFD393280 UOL393280:UOZ393280 UYH393280:UYV393280 VID393280:VIR393280 VRZ393280:VSN393280 WBV393280:WCJ393280 WLR393280:WMF393280 WVN393280:WWB393280 JB458816:JP458816 SX458816:TL458816 ACT458816:ADH458816 AMP458816:AND458816 AWL458816:AWZ458816 BGH458816:BGV458816 BQD458816:BQR458816 BZZ458816:CAN458816 CJV458816:CKJ458816 CTR458816:CUF458816 DDN458816:DEB458816 DNJ458816:DNX458816 DXF458816:DXT458816 EHB458816:EHP458816 EQX458816:ERL458816 FAT458816:FBH458816 FKP458816:FLD458816 FUL458816:FUZ458816 GEH458816:GEV458816 GOD458816:GOR458816 GXZ458816:GYN458816 HHV458816:HIJ458816 HRR458816:HSF458816 IBN458816:ICB458816 ILJ458816:ILX458816 IVF458816:IVT458816 JFB458816:JFP458816 JOX458816:JPL458816 JYT458816:JZH458816 KIP458816:KJD458816 KSL458816:KSZ458816 LCH458816:LCV458816 LMD458816:LMR458816 LVZ458816:LWN458816 MFV458816:MGJ458816 MPR458816:MQF458816 MZN458816:NAB458816 NJJ458816:NJX458816 NTF458816:NTT458816 ODB458816:ODP458816 OMX458816:ONL458816 OWT458816:OXH458816 PGP458816:PHD458816 PQL458816:PQZ458816 QAH458816:QAV458816 QKD458816:QKR458816 QTZ458816:QUN458816 RDV458816:REJ458816 RNR458816:ROF458816 RXN458816:RYB458816 SHJ458816:SHX458816 SRF458816:SRT458816 TBB458816:TBP458816 TKX458816:TLL458816 TUT458816:TVH458816 UEP458816:UFD458816 UOL458816:UOZ458816 UYH458816:UYV458816 VID458816:VIR458816 VRZ458816:VSN458816 WBV458816:WCJ458816 WLR458816:WMF458816 WVN458816:WWB458816 JB524352:JP524352 SX524352:TL524352 ACT524352:ADH524352 AMP524352:AND524352 AWL524352:AWZ524352 BGH524352:BGV524352 BQD524352:BQR524352 BZZ524352:CAN524352 CJV524352:CKJ524352 CTR524352:CUF524352 DDN524352:DEB524352 DNJ524352:DNX524352 DXF524352:DXT524352 EHB524352:EHP524352 EQX524352:ERL524352 FAT524352:FBH524352 FKP524352:FLD524352 FUL524352:FUZ524352 GEH524352:GEV524352 GOD524352:GOR524352 GXZ524352:GYN524352 HHV524352:HIJ524352 HRR524352:HSF524352 IBN524352:ICB524352 ILJ524352:ILX524352 IVF524352:IVT524352 JFB524352:JFP524352 JOX524352:JPL524352 JYT524352:JZH524352 KIP524352:KJD524352 KSL524352:KSZ524352 LCH524352:LCV524352 LMD524352:LMR524352 LVZ524352:LWN524352 MFV524352:MGJ524352 MPR524352:MQF524352 MZN524352:NAB524352 NJJ524352:NJX524352 NTF524352:NTT524352 ODB524352:ODP524352 OMX524352:ONL524352 OWT524352:OXH524352 PGP524352:PHD524352 PQL524352:PQZ524352 QAH524352:QAV524352 QKD524352:QKR524352 QTZ524352:QUN524352 RDV524352:REJ524352 RNR524352:ROF524352 RXN524352:RYB524352 SHJ524352:SHX524352 SRF524352:SRT524352 TBB524352:TBP524352 TKX524352:TLL524352 TUT524352:TVH524352 UEP524352:UFD524352 UOL524352:UOZ524352 UYH524352:UYV524352 VID524352:VIR524352 VRZ524352:VSN524352 WBV524352:WCJ524352 WLR524352:WMF524352 WVN524352:WWB524352 JB589888:JP589888 SX589888:TL589888 ACT589888:ADH589888 AMP589888:AND589888 AWL589888:AWZ589888 BGH589888:BGV589888 BQD589888:BQR589888 BZZ589888:CAN589888 CJV589888:CKJ589888 CTR589888:CUF589888 DDN589888:DEB589888 DNJ589888:DNX589888 DXF589888:DXT589888 EHB589888:EHP589888 EQX589888:ERL589888 FAT589888:FBH589888 FKP589888:FLD589888 FUL589888:FUZ589888 GEH589888:GEV589888 GOD589888:GOR589888 GXZ589888:GYN589888 HHV589888:HIJ589888 HRR589888:HSF589888 IBN589888:ICB589888 ILJ589888:ILX589888 IVF589888:IVT589888 JFB589888:JFP589888 JOX589888:JPL589888 JYT589888:JZH589888 KIP589888:KJD589888 KSL589888:KSZ589888 LCH589888:LCV589888 LMD589888:LMR589888 LVZ589888:LWN589888 MFV589888:MGJ589888 MPR589888:MQF589888 MZN589888:NAB589888 NJJ589888:NJX589888 NTF589888:NTT589888 ODB589888:ODP589888 OMX589888:ONL589888 OWT589888:OXH589888 PGP589888:PHD589888 PQL589888:PQZ589888 QAH589888:QAV589888 QKD589888:QKR589888 QTZ589888:QUN589888 RDV589888:REJ589888 RNR589888:ROF589888 RXN589888:RYB589888 SHJ589888:SHX589888 SRF589888:SRT589888 TBB589888:TBP589888 TKX589888:TLL589888 TUT589888:TVH589888 UEP589888:UFD589888 UOL589888:UOZ589888 UYH589888:UYV589888 VID589888:VIR589888 VRZ589888:VSN589888 WBV589888:WCJ589888 WLR589888:WMF589888 WVN589888:WWB589888 JB655424:JP655424 SX655424:TL655424 ACT655424:ADH655424 AMP655424:AND655424 AWL655424:AWZ655424 BGH655424:BGV655424 BQD655424:BQR655424 BZZ655424:CAN655424 CJV655424:CKJ655424 CTR655424:CUF655424 DDN655424:DEB655424 DNJ655424:DNX655424 DXF655424:DXT655424 EHB655424:EHP655424 EQX655424:ERL655424 FAT655424:FBH655424 FKP655424:FLD655424 FUL655424:FUZ655424 GEH655424:GEV655424 GOD655424:GOR655424 GXZ655424:GYN655424 HHV655424:HIJ655424 HRR655424:HSF655424 IBN655424:ICB655424 ILJ655424:ILX655424 IVF655424:IVT655424 JFB655424:JFP655424 JOX655424:JPL655424 JYT655424:JZH655424 KIP655424:KJD655424 KSL655424:KSZ655424 LCH655424:LCV655424 LMD655424:LMR655424 LVZ655424:LWN655424 MFV655424:MGJ655424 MPR655424:MQF655424 MZN655424:NAB655424 NJJ655424:NJX655424 NTF655424:NTT655424 ODB655424:ODP655424 OMX655424:ONL655424 OWT655424:OXH655424 PGP655424:PHD655424 PQL655424:PQZ655424 QAH655424:QAV655424 QKD655424:QKR655424 QTZ655424:QUN655424 RDV655424:REJ655424 RNR655424:ROF655424 RXN655424:RYB655424 SHJ655424:SHX655424 SRF655424:SRT655424 TBB655424:TBP655424 TKX655424:TLL655424 TUT655424:TVH655424 UEP655424:UFD655424 UOL655424:UOZ655424 UYH655424:UYV655424 VID655424:VIR655424 VRZ655424:VSN655424 WBV655424:WCJ655424 WLR655424:WMF655424 WVN655424:WWB655424 JB720960:JP720960 SX720960:TL720960 ACT720960:ADH720960 AMP720960:AND720960 AWL720960:AWZ720960 BGH720960:BGV720960 BQD720960:BQR720960 BZZ720960:CAN720960 CJV720960:CKJ720960 CTR720960:CUF720960 DDN720960:DEB720960 DNJ720960:DNX720960 DXF720960:DXT720960 EHB720960:EHP720960 EQX720960:ERL720960 FAT720960:FBH720960 FKP720960:FLD720960 FUL720960:FUZ720960 GEH720960:GEV720960 GOD720960:GOR720960 GXZ720960:GYN720960 HHV720960:HIJ720960 HRR720960:HSF720960 IBN720960:ICB720960 ILJ720960:ILX720960 IVF720960:IVT720960 JFB720960:JFP720960 JOX720960:JPL720960 JYT720960:JZH720960 KIP720960:KJD720960 KSL720960:KSZ720960 LCH720960:LCV720960 LMD720960:LMR720960 LVZ720960:LWN720960 MFV720960:MGJ720960 MPR720960:MQF720960 MZN720960:NAB720960 NJJ720960:NJX720960 NTF720960:NTT720960 ODB720960:ODP720960 OMX720960:ONL720960 OWT720960:OXH720960 PGP720960:PHD720960 PQL720960:PQZ720960 QAH720960:QAV720960 QKD720960:QKR720960 QTZ720960:QUN720960 RDV720960:REJ720960 RNR720960:ROF720960 RXN720960:RYB720960 SHJ720960:SHX720960 SRF720960:SRT720960 TBB720960:TBP720960 TKX720960:TLL720960 TUT720960:TVH720960 UEP720960:UFD720960 UOL720960:UOZ720960 UYH720960:UYV720960 VID720960:VIR720960 VRZ720960:VSN720960 WBV720960:WCJ720960 WLR720960:WMF720960 WVN720960:WWB720960 JB786496:JP786496 SX786496:TL786496 ACT786496:ADH786496 AMP786496:AND786496 AWL786496:AWZ786496 BGH786496:BGV786496 BQD786496:BQR786496 BZZ786496:CAN786496 CJV786496:CKJ786496 CTR786496:CUF786496 DDN786496:DEB786496 DNJ786496:DNX786496 DXF786496:DXT786496 EHB786496:EHP786496 EQX786496:ERL786496 FAT786496:FBH786496 FKP786496:FLD786496 FUL786496:FUZ786496 GEH786496:GEV786496 GOD786496:GOR786496 GXZ786496:GYN786496 HHV786496:HIJ786496 HRR786496:HSF786496 IBN786496:ICB786496 ILJ786496:ILX786496 IVF786496:IVT786496 JFB786496:JFP786496 JOX786496:JPL786496 JYT786496:JZH786496 KIP786496:KJD786496 KSL786496:KSZ786496 LCH786496:LCV786496 LMD786496:LMR786496 LVZ786496:LWN786496 MFV786496:MGJ786496 MPR786496:MQF786496 MZN786496:NAB786496 NJJ786496:NJX786496 NTF786496:NTT786496 ODB786496:ODP786496 OMX786496:ONL786496 OWT786496:OXH786496 PGP786496:PHD786496 PQL786496:PQZ786496 QAH786496:QAV786496 QKD786496:QKR786496 QTZ786496:QUN786496 RDV786496:REJ786496 RNR786496:ROF786496 RXN786496:RYB786496 SHJ786496:SHX786496 SRF786496:SRT786496 TBB786496:TBP786496 TKX786496:TLL786496 TUT786496:TVH786496 UEP786496:UFD786496 UOL786496:UOZ786496 UYH786496:UYV786496 VID786496:VIR786496 VRZ786496:VSN786496 WBV786496:WCJ786496 WLR786496:WMF786496 WVN786496:WWB786496 JB852032:JP852032 SX852032:TL852032 ACT852032:ADH852032 AMP852032:AND852032 AWL852032:AWZ852032 BGH852032:BGV852032 BQD852032:BQR852032 BZZ852032:CAN852032 CJV852032:CKJ852032 CTR852032:CUF852032 DDN852032:DEB852032 DNJ852032:DNX852032 DXF852032:DXT852032 EHB852032:EHP852032 EQX852032:ERL852032 FAT852032:FBH852032 FKP852032:FLD852032 FUL852032:FUZ852032 GEH852032:GEV852032 GOD852032:GOR852032 GXZ852032:GYN852032 HHV852032:HIJ852032 HRR852032:HSF852032 IBN852032:ICB852032 ILJ852032:ILX852032 IVF852032:IVT852032 JFB852032:JFP852032 JOX852032:JPL852032 JYT852032:JZH852032 KIP852032:KJD852032 KSL852032:KSZ852032 LCH852032:LCV852032 LMD852032:LMR852032 LVZ852032:LWN852032 MFV852032:MGJ852032 MPR852032:MQF852032 MZN852032:NAB852032 NJJ852032:NJX852032 NTF852032:NTT852032 ODB852032:ODP852032 OMX852032:ONL852032 OWT852032:OXH852032 PGP852032:PHD852032 PQL852032:PQZ852032 QAH852032:QAV852032 QKD852032:QKR852032 QTZ852032:QUN852032 RDV852032:REJ852032 RNR852032:ROF852032 RXN852032:RYB852032 SHJ852032:SHX852032 SRF852032:SRT852032 TBB852032:TBP852032 TKX852032:TLL852032 TUT852032:TVH852032 UEP852032:UFD852032 UOL852032:UOZ852032 UYH852032:UYV852032 VID852032:VIR852032 VRZ852032:VSN852032 WBV852032:WCJ852032 WLR852032:WMF852032 WVN852032:WWB852032 JB917568:JP917568 SX917568:TL917568 ACT917568:ADH917568 AMP917568:AND917568 AWL917568:AWZ917568 BGH917568:BGV917568 BQD917568:BQR917568 BZZ917568:CAN917568 CJV917568:CKJ917568 CTR917568:CUF917568 DDN917568:DEB917568 DNJ917568:DNX917568 DXF917568:DXT917568 EHB917568:EHP917568 EQX917568:ERL917568 FAT917568:FBH917568 FKP917568:FLD917568 FUL917568:FUZ917568 GEH917568:GEV917568 GOD917568:GOR917568 GXZ917568:GYN917568 HHV917568:HIJ917568 HRR917568:HSF917568 IBN917568:ICB917568 ILJ917568:ILX917568 IVF917568:IVT917568 JFB917568:JFP917568 JOX917568:JPL917568 JYT917568:JZH917568 KIP917568:KJD917568 KSL917568:KSZ917568 LCH917568:LCV917568 LMD917568:LMR917568 LVZ917568:LWN917568 MFV917568:MGJ917568 MPR917568:MQF917568 MZN917568:NAB917568 NJJ917568:NJX917568 NTF917568:NTT917568 ODB917568:ODP917568 OMX917568:ONL917568 OWT917568:OXH917568 PGP917568:PHD917568 PQL917568:PQZ917568 QAH917568:QAV917568 QKD917568:QKR917568 QTZ917568:QUN917568 RDV917568:REJ917568 RNR917568:ROF917568 RXN917568:RYB917568 SHJ917568:SHX917568 SRF917568:SRT917568 TBB917568:TBP917568 TKX917568:TLL917568 TUT917568:TVH917568 UEP917568:UFD917568 UOL917568:UOZ917568 UYH917568:UYV917568 VID917568:VIR917568 VRZ917568:VSN917568 WBV917568:WCJ917568 WLR917568:WMF917568 WVN917568:WWB917568 JB983104:JP983104 SX983104:TL983104 ACT983104:ADH983104 AMP983104:AND983104 AWL983104:AWZ983104 BGH983104:BGV983104 BQD983104:BQR983104 BZZ983104:CAN983104 CJV983104:CKJ983104 CTR983104:CUF983104 DDN983104:DEB983104 DNJ983104:DNX983104 DXF983104:DXT983104 EHB983104:EHP983104 EQX983104:ERL983104 FAT983104:FBH983104 FKP983104:FLD983104 FUL983104:FUZ983104 GEH983104:GEV983104 GOD983104:GOR983104 GXZ983104:GYN983104 HHV983104:HIJ983104 HRR983104:HSF983104 IBN983104:ICB983104 ILJ983104:ILX983104 IVF983104:IVT983104 JFB983104:JFP983104 JOX983104:JPL983104 JYT983104:JZH983104 KIP983104:KJD983104 KSL983104:KSZ983104 LCH983104:LCV983104 LMD983104:LMR983104 LVZ983104:LWN983104 MFV983104:MGJ983104 MPR983104:MQF983104 MZN983104:NAB983104 NJJ983104:NJX983104 NTF983104:NTT983104 ODB983104:ODP983104 OMX983104:ONL983104 OWT983104:OXH983104 PGP983104:PHD983104 PQL983104:PQZ983104 QAH983104:QAV983104 QKD983104:QKR983104 QTZ983104:QUN983104 RDV983104:REJ983104 RNR983104:ROF983104 RXN983104:RYB983104 SHJ983104:SHX983104 SRF983104:SRT983104 TBB983104:TBP983104 TKX983104:TLL983104 TUT983104:TVH983104 UEP983104:UFD983104 UOL983104:UOZ983104 UYH983104:UYV983104 VID983104:VIR983104 VRZ983104:VSN983104 WBV983104:WCJ983104 WLR983104:WMF983104 WVN983104:WWB983104 F65600:T65600 F983104:T983104 F917568:T917568 F852032:T852032 F786496:T786496 F720960:T720960 F655424:T655424 F589888:T589888 F524352:T524352 F458816:T458816 F393280:T393280 F327744:T327744 F262208:T262208 F196672:T196672 F131136:T131136" xr:uid="{E815E133-02DE-408E-9FA6-F493AA15D30F}">
      <formula1>"P,F, "</formula1>
    </dataValidation>
    <dataValidation type="list" allowBlank="1" showInputMessage="1" showErrorMessage="1" sqref="JB65569:JP65597 SX65569:TL65597 ACT65569:ADH65597 AMP65569:AND65597 AWL65569:AWZ65597 BGH65569:BGV65597 BQD65569:BQR65597 BZZ65569:CAN65597 CJV65569:CKJ65597 CTR65569:CUF65597 DDN65569:DEB65597 DNJ65569:DNX65597 DXF65569:DXT65597 EHB65569:EHP65597 EQX65569:ERL65597 FAT65569:FBH65597 FKP65569:FLD65597 FUL65569:FUZ65597 GEH65569:GEV65597 GOD65569:GOR65597 GXZ65569:GYN65597 HHV65569:HIJ65597 HRR65569:HSF65597 IBN65569:ICB65597 ILJ65569:ILX65597 IVF65569:IVT65597 JFB65569:JFP65597 JOX65569:JPL65597 JYT65569:JZH65597 KIP65569:KJD65597 KSL65569:KSZ65597 LCH65569:LCV65597 LMD65569:LMR65597 LVZ65569:LWN65597 MFV65569:MGJ65597 MPR65569:MQF65597 MZN65569:NAB65597 NJJ65569:NJX65597 NTF65569:NTT65597 ODB65569:ODP65597 OMX65569:ONL65597 OWT65569:OXH65597 PGP65569:PHD65597 PQL65569:PQZ65597 QAH65569:QAV65597 QKD65569:QKR65597 QTZ65569:QUN65597 RDV65569:REJ65597 RNR65569:ROF65597 RXN65569:RYB65597 SHJ65569:SHX65597 SRF65569:SRT65597 TBB65569:TBP65597 TKX65569:TLL65597 TUT65569:TVH65597 UEP65569:UFD65597 UOL65569:UOZ65597 UYH65569:UYV65597 VID65569:VIR65597 VRZ65569:VSN65597 WBV65569:WCJ65597 WLR65569:WMF65597 WVN65569:WWB65597 JB131105:JP131133 SX131105:TL131133 ACT131105:ADH131133 AMP131105:AND131133 AWL131105:AWZ131133 BGH131105:BGV131133 BQD131105:BQR131133 BZZ131105:CAN131133 CJV131105:CKJ131133 CTR131105:CUF131133 DDN131105:DEB131133 DNJ131105:DNX131133 DXF131105:DXT131133 EHB131105:EHP131133 EQX131105:ERL131133 FAT131105:FBH131133 FKP131105:FLD131133 FUL131105:FUZ131133 GEH131105:GEV131133 GOD131105:GOR131133 GXZ131105:GYN131133 HHV131105:HIJ131133 HRR131105:HSF131133 IBN131105:ICB131133 ILJ131105:ILX131133 IVF131105:IVT131133 JFB131105:JFP131133 JOX131105:JPL131133 JYT131105:JZH131133 KIP131105:KJD131133 KSL131105:KSZ131133 LCH131105:LCV131133 LMD131105:LMR131133 LVZ131105:LWN131133 MFV131105:MGJ131133 MPR131105:MQF131133 MZN131105:NAB131133 NJJ131105:NJX131133 NTF131105:NTT131133 ODB131105:ODP131133 OMX131105:ONL131133 OWT131105:OXH131133 PGP131105:PHD131133 PQL131105:PQZ131133 QAH131105:QAV131133 QKD131105:QKR131133 QTZ131105:QUN131133 RDV131105:REJ131133 RNR131105:ROF131133 RXN131105:RYB131133 SHJ131105:SHX131133 SRF131105:SRT131133 TBB131105:TBP131133 TKX131105:TLL131133 TUT131105:TVH131133 UEP131105:UFD131133 UOL131105:UOZ131133 UYH131105:UYV131133 VID131105:VIR131133 VRZ131105:VSN131133 WBV131105:WCJ131133 WLR131105:WMF131133 WVN131105:WWB131133 JB196641:JP196669 SX196641:TL196669 ACT196641:ADH196669 AMP196641:AND196669 AWL196641:AWZ196669 BGH196641:BGV196669 BQD196641:BQR196669 BZZ196641:CAN196669 CJV196641:CKJ196669 CTR196641:CUF196669 DDN196641:DEB196669 DNJ196641:DNX196669 DXF196641:DXT196669 EHB196641:EHP196669 EQX196641:ERL196669 FAT196641:FBH196669 FKP196641:FLD196669 FUL196641:FUZ196669 GEH196641:GEV196669 GOD196641:GOR196669 GXZ196641:GYN196669 HHV196641:HIJ196669 HRR196641:HSF196669 IBN196641:ICB196669 ILJ196641:ILX196669 IVF196641:IVT196669 JFB196641:JFP196669 JOX196641:JPL196669 JYT196641:JZH196669 KIP196641:KJD196669 KSL196641:KSZ196669 LCH196641:LCV196669 LMD196641:LMR196669 LVZ196641:LWN196669 MFV196641:MGJ196669 MPR196641:MQF196669 MZN196641:NAB196669 NJJ196641:NJX196669 NTF196641:NTT196669 ODB196641:ODP196669 OMX196641:ONL196669 OWT196641:OXH196669 PGP196641:PHD196669 PQL196641:PQZ196669 QAH196641:QAV196669 QKD196641:QKR196669 QTZ196641:QUN196669 RDV196641:REJ196669 RNR196641:ROF196669 RXN196641:RYB196669 SHJ196641:SHX196669 SRF196641:SRT196669 TBB196641:TBP196669 TKX196641:TLL196669 TUT196641:TVH196669 UEP196641:UFD196669 UOL196641:UOZ196669 UYH196641:UYV196669 VID196641:VIR196669 VRZ196641:VSN196669 WBV196641:WCJ196669 WLR196641:WMF196669 WVN196641:WWB196669 JB262177:JP262205 SX262177:TL262205 ACT262177:ADH262205 AMP262177:AND262205 AWL262177:AWZ262205 BGH262177:BGV262205 BQD262177:BQR262205 BZZ262177:CAN262205 CJV262177:CKJ262205 CTR262177:CUF262205 DDN262177:DEB262205 DNJ262177:DNX262205 DXF262177:DXT262205 EHB262177:EHP262205 EQX262177:ERL262205 FAT262177:FBH262205 FKP262177:FLD262205 FUL262177:FUZ262205 GEH262177:GEV262205 GOD262177:GOR262205 GXZ262177:GYN262205 HHV262177:HIJ262205 HRR262177:HSF262205 IBN262177:ICB262205 ILJ262177:ILX262205 IVF262177:IVT262205 JFB262177:JFP262205 JOX262177:JPL262205 JYT262177:JZH262205 KIP262177:KJD262205 KSL262177:KSZ262205 LCH262177:LCV262205 LMD262177:LMR262205 LVZ262177:LWN262205 MFV262177:MGJ262205 MPR262177:MQF262205 MZN262177:NAB262205 NJJ262177:NJX262205 NTF262177:NTT262205 ODB262177:ODP262205 OMX262177:ONL262205 OWT262177:OXH262205 PGP262177:PHD262205 PQL262177:PQZ262205 QAH262177:QAV262205 QKD262177:QKR262205 QTZ262177:QUN262205 RDV262177:REJ262205 RNR262177:ROF262205 RXN262177:RYB262205 SHJ262177:SHX262205 SRF262177:SRT262205 TBB262177:TBP262205 TKX262177:TLL262205 TUT262177:TVH262205 UEP262177:UFD262205 UOL262177:UOZ262205 UYH262177:UYV262205 VID262177:VIR262205 VRZ262177:VSN262205 WBV262177:WCJ262205 WLR262177:WMF262205 WVN262177:WWB262205 JB327713:JP327741 SX327713:TL327741 ACT327713:ADH327741 AMP327713:AND327741 AWL327713:AWZ327741 BGH327713:BGV327741 BQD327713:BQR327741 BZZ327713:CAN327741 CJV327713:CKJ327741 CTR327713:CUF327741 DDN327713:DEB327741 DNJ327713:DNX327741 DXF327713:DXT327741 EHB327713:EHP327741 EQX327713:ERL327741 FAT327713:FBH327741 FKP327713:FLD327741 FUL327713:FUZ327741 GEH327713:GEV327741 GOD327713:GOR327741 GXZ327713:GYN327741 HHV327713:HIJ327741 HRR327713:HSF327741 IBN327713:ICB327741 ILJ327713:ILX327741 IVF327713:IVT327741 JFB327713:JFP327741 JOX327713:JPL327741 JYT327713:JZH327741 KIP327713:KJD327741 KSL327713:KSZ327741 LCH327713:LCV327741 LMD327713:LMR327741 LVZ327713:LWN327741 MFV327713:MGJ327741 MPR327713:MQF327741 MZN327713:NAB327741 NJJ327713:NJX327741 NTF327713:NTT327741 ODB327713:ODP327741 OMX327713:ONL327741 OWT327713:OXH327741 PGP327713:PHD327741 PQL327713:PQZ327741 QAH327713:QAV327741 QKD327713:QKR327741 QTZ327713:QUN327741 RDV327713:REJ327741 RNR327713:ROF327741 RXN327713:RYB327741 SHJ327713:SHX327741 SRF327713:SRT327741 TBB327713:TBP327741 TKX327713:TLL327741 TUT327713:TVH327741 UEP327713:UFD327741 UOL327713:UOZ327741 UYH327713:UYV327741 VID327713:VIR327741 VRZ327713:VSN327741 WBV327713:WCJ327741 WLR327713:WMF327741 WVN327713:WWB327741 JB393249:JP393277 SX393249:TL393277 ACT393249:ADH393277 AMP393249:AND393277 AWL393249:AWZ393277 BGH393249:BGV393277 BQD393249:BQR393277 BZZ393249:CAN393277 CJV393249:CKJ393277 CTR393249:CUF393277 DDN393249:DEB393277 DNJ393249:DNX393277 DXF393249:DXT393277 EHB393249:EHP393277 EQX393249:ERL393277 FAT393249:FBH393277 FKP393249:FLD393277 FUL393249:FUZ393277 GEH393249:GEV393277 GOD393249:GOR393277 GXZ393249:GYN393277 HHV393249:HIJ393277 HRR393249:HSF393277 IBN393249:ICB393277 ILJ393249:ILX393277 IVF393249:IVT393277 JFB393249:JFP393277 JOX393249:JPL393277 JYT393249:JZH393277 KIP393249:KJD393277 KSL393249:KSZ393277 LCH393249:LCV393277 LMD393249:LMR393277 LVZ393249:LWN393277 MFV393249:MGJ393277 MPR393249:MQF393277 MZN393249:NAB393277 NJJ393249:NJX393277 NTF393249:NTT393277 ODB393249:ODP393277 OMX393249:ONL393277 OWT393249:OXH393277 PGP393249:PHD393277 PQL393249:PQZ393277 QAH393249:QAV393277 QKD393249:QKR393277 QTZ393249:QUN393277 RDV393249:REJ393277 RNR393249:ROF393277 RXN393249:RYB393277 SHJ393249:SHX393277 SRF393249:SRT393277 TBB393249:TBP393277 TKX393249:TLL393277 TUT393249:TVH393277 UEP393249:UFD393277 UOL393249:UOZ393277 UYH393249:UYV393277 VID393249:VIR393277 VRZ393249:VSN393277 WBV393249:WCJ393277 WLR393249:WMF393277 WVN393249:WWB393277 JB458785:JP458813 SX458785:TL458813 ACT458785:ADH458813 AMP458785:AND458813 AWL458785:AWZ458813 BGH458785:BGV458813 BQD458785:BQR458813 BZZ458785:CAN458813 CJV458785:CKJ458813 CTR458785:CUF458813 DDN458785:DEB458813 DNJ458785:DNX458813 DXF458785:DXT458813 EHB458785:EHP458813 EQX458785:ERL458813 FAT458785:FBH458813 FKP458785:FLD458813 FUL458785:FUZ458813 GEH458785:GEV458813 GOD458785:GOR458813 GXZ458785:GYN458813 HHV458785:HIJ458813 HRR458785:HSF458813 IBN458785:ICB458813 ILJ458785:ILX458813 IVF458785:IVT458813 JFB458785:JFP458813 JOX458785:JPL458813 JYT458785:JZH458813 KIP458785:KJD458813 KSL458785:KSZ458813 LCH458785:LCV458813 LMD458785:LMR458813 LVZ458785:LWN458813 MFV458785:MGJ458813 MPR458785:MQF458813 MZN458785:NAB458813 NJJ458785:NJX458813 NTF458785:NTT458813 ODB458785:ODP458813 OMX458785:ONL458813 OWT458785:OXH458813 PGP458785:PHD458813 PQL458785:PQZ458813 QAH458785:QAV458813 QKD458785:QKR458813 QTZ458785:QUN458813 RDV458785:REJ458813 RNR458785:ROF458813 RXN458785:RYB458813 SHJ458785:SHX458813 SRF458785:SRT458813 TBB458785:TBP458813 TKX458785:TLL458813 TUT458785:TVH458813 UEP458785:UFD458813 UOL458785:UOZ458813 UYH458785:UYV458813 VID458785:VIR458813 VRZ458785:VSN458813 WBV458785:WCJ458813 WLR458785:WMF458813 WVN458785:WWB458813 JB524321:JP524349 SX524321:TL524349 ACT524321:ADH524349 AMP524321:AND524349 AWL524321:AWZ524349 BGH524321:BGV524349 BQD524321:BQR524349 BZZ524321:CAN524349 CJV524321:CKJ524349 CTR524321:CUF524349 DDN524321:DEB524349 DNJ524321:DNX524349 DXF524321:DXT524349 EHB524321:EHP524349 EQX524321:ERL524349 FAT524321:FBH524349 FKP524321:FLD524349 FUL524321:FUZ524349 GEH524321:GEV524349 GOD524321:GOR524349 GXZ524321:GYN524349 HHV524321:HIJ524349 HRR524321:HSF524349 IBN524321:ICB524349 ILJ524321:ILX524349 IVF524321:IVT524349 JFB524321:JFP524349 JOX524321:JPL524349 JYT524321:JZH524349 KIP524321:KJD524349 KSL524321:KSZ524349 LCH524321:LCV524349 LMD524321:LMR524349 LVZ524321:LWN524349 MFV524321:MGJ524349 MPR524321:MQF524349 MZN524321:NAB524349 NJJ524321:NJX524349 NTF524321:NTT524349 ODB524321:ODP524349 OMX524321:ONL524349 OWT524321:OXH524349 PGP524321:PHD524349 PQL524321:PQZ524349 QAH524321:QAV524349 QKD524321:QKR524349 QTZ524321:QUN524349 RDV524321:REJ524349 RNR524321:ROF524349 RXN524321:RYB524349 SHJ524321:SHX524349 SRF524321:SRT524349 TBB524321:TBP524349 TKX524321:TLL524349 TUT524321:TVH524349 UEP524321:UFD524349 UOL524321:UOZ524349 UYH524321:UYV524349 VID524321:VIR524349 VRZ524321:VSN524349 WBV524321:WCJ524349 WLR524321:WMF524349 WVN524321:WWB524349 JB589857:JP589885 SX589857:TL589885 ACT589857:ADH589885 AMP589857:AND589885 AWL589857:AWZ589885 BGH589857:BGV589885 BQD589857:BQR589885 BZZ589857:CAN589885 CJV589857:CKJ589885 CTR589857:CUF589885 DDN589857:DEB589885 DNJ589857:DNX589885 DXF589857:DXT589885 EHB589857:EHP589885 EQX589857:ERL589885 FAT589857:FBH589885 FKP589857:FLD589885 FUL589857:FUZ589885 GEH589857:GEV589885 GOD589857:GOR589885 GXZ589857:GYN589885 HHV589857:HIJ589885 HRR589857:HSF589885 IBN589857:ICB589885 ILJ589857:ILX589885 IVF589857:IVT589885 JFB589857:JFP589885 JOX589857:JPL589885 JYT589857:JZH589885 KIP589857:KJD589885 KSL589857:KSZ589885 LCH589857:LCV589885 LMD589857:LMR589885 LVZ589857:LWN589885 MFV589857:MGJ589885 MPR589857:MQF589885 MZN589857:NAB589885 NJJ589857:NJX589885 NTF589857:NTT589885 ODB589857:ODP589885 OMX589857:ONL589885 OWT589857:OXH589885 PGP589857:PHD589885 PQL589857:PQZ589885 QAH589857:QAV589885 QKD589857:QKR589885 QTZ589857:QUN589885 RDV589857:REJ589885 RNR589857:ROF589885 RXN589857:RYB589885 SHJ589857:SHX589885 SRF589857:SRT589885 TBB589857:TBP589885 TKX589857:TLL589885 TUT589857:TVH589885 UEP589857:UFD589885 UOL589857:UOZ589885 UYH589857:UYV589885 VID589857:VIR589885 VRZ589857:VSN589885 WBV589857:WCJ589885 WLR589857:WMF589885 WVN589857:WWB589885 JB655393:JP655421 SX655393:TL655421 ACT655393:ADH655421 AMP655393:AND655421 AWL655393:AWZ655421 BGH655393:BGV655421 BQD655393:BQR655421 BZZ655393:CAN655421 CJV655393:CKJ655421 CTR655393:CUF655421 DDN655393:DEB655421 DNJ655393:DNX655421 DXF655393:DXT655421 EHB655393:EHP655421 EQX655393:ERL655421 FAT655393:FBH655421 FKP655393:FLD655421 FUL655393:FUZ655421 GEH655393:GEV655421 GOD655393:GOR655421 GXZ655393:GYN655421 HHV655393:HIJ655421 HRR655393:HSF655421 IBN655393:ICB655421 ILJ655393:ILX655421 IVF655393:IVT655421 JFB655393:JFP655421 JOX655393:JPL655421 JYT655393:JZH655421 KIP655393:KJD655421 KSL655393:KSZ655421 LCH655393:LCV655421 LMD655393:LMR655421 LVZ655393:LWN655421 MFV655393:MGJ655421 MPR655393:MQF655421 MZN655393:NAB655421 NJJ655393:NJX655421 NTF655393:NTT655421 ODB655393:ODP655421 OMX655393:ONL655421 OWT655393:OXH655421 PGP655393:PHD655421 PQL655393:PQZ655421 QAH655393:QAV655421 QKD655393:QKR655421 QTZ655393:QUN655421 RDV655393:REJ655421 RNR655393:ROF655421 RXN655393:RYB655421 SHJ655393:SHX655421 SRF655393:SRT655421 TBB655393:TBP655421 TKX655393:TLL655421 TUT655393:TVH655421 UEP655393:UFD655421 UOL655393:UOZ655421 UYH655393:UYV655421 VID655393:VIR655421 VRZ655393:VSN655421 WBV655393:WCJ655421 WLR655393:WMF655421 WVN655393:WWB655421 JB720929:JP720957 SX720929:TL720957 ACT720929:ADH720957 AMP720929:AND720957 AWL720929:AWZ720957 BGH720929:BGV720957 BQD720929:BQR720957 BZZ720929:CAN720957 CJV720929:CKJ720957 CTR720929:CUF720957 DDN720929:DEB720957 DNJ720929:DNX720957 DXF720929:DXT720957 EHB720929:EHP720957 EQX720929:ERL720957 FAT720929:FBH720957 FKP720929:FLD720957 FUL720929:FUZ720957 GEH720929:GEV720957 GOD720929:GOR720957 GXZ720929:GYN720957 HHV720929:HIJ720957 HRR720929:HSF720957 IBN720929:ICB720957 ILJ720929:ILX720957 IVF720929:IVT720957 JFB720929:JFP720957 JOX720929:JPL720957 JYT720929:JZH720957 KIP720929:KJD720957 KSL720929:KSZ720957 LCH720929:LCV720957 LMD720929:LMR720957 LVZ720929:LWN720957 MFV720929:MGJ720957 MPR720929:MQF720957 MZN720929:NAB720957 NJJ720929:NJX720957 NTF720929:NTT720957 ODB720929:ODP720957 OMX720929:ONL720957 OWT720929:OXH720957 PGP720929:PHD720957 PQL720929:PQZ720957 QAH720929:QAV720957 QKD720929:QKR720957 QTZ720929:QUN720957 RDV720929:REJ720957 RNR720929:ROF720957 RXN720929:RYB720957 SHJ720929:SHX720957 SRF720929:SRT720957 TBB720929:TBP720957 TKX720929:TLL720957 TUT720929:TVH720957 UEP720929:UFD720957 UOL720929:UOZ720957 UYH720929:UYV720957 VID720929:VIR720957 VRZ720929:VSN720957 WBV720929:WCJ720957 WLR720929:WMF720957 WVN720929:WWB720957 JB786465:JP786493 SX786465:TL786493 ACT786465:ADH786493 AMP786465:AND786493 AWL786465:AWZ786493 BGH786465:BGV786493 BQD786465:BQR786493 BZZ786465:CAN786493 CJV786465:CKJ786493 CTR786465:CUF786493 DDN786465:DEB786493 DNJ786465:DNX786493 DXF786465:DXT786493 EHB786465:EHP786493 EQX786465:ERL786493 FAT786465:FBH786493 FKP786465:FLD786493 FUL786465:FUZ786493 GEH786465:GEV786493 GOD786465:GOR786493 GXZ786465:GYN786493 HHV786465:HIJ786493 HRR786465:HSF786493 IBN786465:ICB786493 ILJ786465:ILX786493 IVF786465:IVT786493 JFB786465:JFP786493 JOX786465:JPL786493 JYT786465:JZH786493 KIP786465:KJD786493 KSL786465:KSZ786493 LCH786465:LCV786493 LMD786465:LMR786493 LVZ786465:LWN786493 MFV786465:MGJ786493 MPR786465:MQF786493 MZN786465:NAB786493 NJJ786465:NJX786493 NTF786465:NTT786493 ODB786465:ODP786493 OMX786465:ONL786493 OWT786465:OXH786493 PGP786465:PHD786493 PQL786465:PQZ786493 QAH786465:QAV786493 QKD786465:QKR786493 QTZ786465:QUN786493 RDV786465:REJ786493 RNR786465:ROF786493 RXN786465:RYB786493 SHJ786465:SHX786493 SRF786465:SRT786493 TBB786465:TBP786493 TKX786465:TLL786493 TUT786465:TVH786493 UEP786465:UFD786493 UOL786465:UOZ786493 UYH786465:UYV786493 VID786465:VIR786493 VRZ786465:VSN786493 WBV786465:WCJ786493 WLR786465:WMF786493 WVN786465:WWB786493 JB852001:JP852029 SX852001:TL852029 ACT852001:ADH852029 AMP852001:AND852029 AWL852001:AWZ852029 BGH852001:BGV852029 BQD852001:BQR852029 BZZ852001:CAN852029 CJV852001:CKJ852029 CTR852001:CUF852029 DDN852001:DEB852029 DNJ852001:DNX852029 DXF852001:DXT852029 EHB852001:EHP852029 EQX852001:ERL852029 FAT852001:FBH852029 FKP852001:FLD852029 FUL852001:FUZ852029 GEH852001:GEV852029 GOD852001:GOR852029 GXZ852001:GYN852029 HHV852001:HIJ852029 HRR852001:HSF852029 IBN852001:ICB852029 ILJ852001:ILX852029 IVF852001:IVT852029 JFB852001:JFP852029 JOX852001:JPL852029 JYT852001:JZH852029 KIP852001:KJD852029 KSL852001:KSZ852029 LCH852001:LCV852029 LMD852001:LMR852029 LVZ852001:LWN852029 MFV852001:MGJ852029 MPR852001:MQF852029 MZN852001:NAB852029 NJJ852001:NJX852029 NTF852001:NTT852029 ODB852001:ODP852029 OMX852001:ONL852029 OWT852001:OXH852029 PGP852001:PHD852029 PQL852001:PQZ852029 QAH852001:QAV852029 QKD852001:QKR852029 QTZ852001:QUN852029 RDV852001:REJ852029 RNR852001:ROF852029 RXN852001:RYB852029 SHJ852001:SHX852029 SRF852001:SRT852029 TBB852001:TBP852029 TKX852001:TLL852029 TUT852001:TVH852029 UEP852001:UFD852029 UOL852001:UOZ852029 UYH852001:UYV852029 VID852001:VIR852029 VRZ852001:VSN852029 WBV852001:WCJ852029 WLR852001:WMF852029 WVN852001:WWB852029 JB917537:JP917565 SX917537:TL917565 ACT917537:ADH917565 AMP917537:AND917565 AWL917537:AWZ917565 BGH917537:BGV917565 BQD917537:BQR917565 BZZ917537:CAN917565 CJV917537:CKJ917565 CTR917537:CUF917565 DDN917537:DEB917565 DNJ917537:DNX917565 DXF917537:DXT917565 EHB917537:EHP917565 EQX917537:ERL917565 FAT917537:FBH917565 FKP917537:FLD917565 FUL917537:FUZ917565 GEH917537:GEV917565 GOD917537:GOR917565 GXZ917537:GYN917565 HHV917537:HIJ917565 HRR917537:HSF917565 IBN917537:ICB917565 ILJ917537:ILX917565 IVF917537:IVT917565 JFB917537:JFP917565 JOX917537:JPL917565 JYT917537:JZH917565 KIP917537:KJD917565 KSL917537:KSZ917565 LCH917537:LCV917565 LMD917537:LMR917565 LVZ917537:LWN917565 MFV917537:MGJ917565 MPR917537:MQF917565 MZN917537:NAB917565 NJJ917537:NJX917565 NTF917537:NTT917565 ODB917537:ODP917565 OMX917537:ONL917565 OWT917537:OXH917565 PGP917537:PHD917565 PQL917537:PQZ917565 QAH917537:QAV917565 QKD917537:QKR917565 QTZ917537:QUN917565 RDV917537:REJ917565 RNR917537:ROF917565 RXN917537:RYB917565 SHJ917537:SHX917565 SRF917537:SRT917565 TBB917537:TBP917565 TKX917537:TLL917565 TUT917537:TVH917565 UEP917537:UFD917565 UOL917537:UOZ917565 UYH917537:UYV917565 VID917537:VIR917565 VRZ917537:VSN917565 WBV917537:WCJ917565 WLR917537:WMF917565 WVN917537:WWB917565 JB983073:JP983101 SX983073:TL983101 ACT983073:ADH983101 AMP983073:AND983101 AWL983073:AWZ983101 BGH983073:BGV983101 BQD983073:BQR983101 BZZ983073:CAN983101 CJV983073:CKJ983101 CTR983073:CUF983101 DDN983073:DEB983101 DNJ983073:DNX983101 DXF983073:DXT983101 EHB983073:EHP983101 EQX983073:ERL983101 FAT983073:FBH983101 FKP983073:FLD983101 FUL983073:FUZ983101 GEH983073:GEV983101 GOD983073:GOR983101 GXZ983073:GYN983101 HHV983073:HIJ983101 HRR983073:HSF983101 IBN983073:ICB983101 ILJ983073:ILX983101 IVF983073:IVT983101 JFB983073:JFP983101 JOX983073:JPL983101 JYT983073:JZH983101 KIP983073:KJD983101 KSL983073:KSZ983101 LCH983073:LCV983101 LMD983073:LMR983101 LVZ983073:LWN983101 MFV983073:MGJ983101 MPR983073:MQF983101 MZN983073:NAB983101 NJJ983073:NJX983101 NTF983073:NTT983101 ODB983073:ODP983101 OMX983073:ONL983101 OWT983073:OXH983101 PGP983073:PHD983101 PQL983073:PQZ983101 QAH983073:QAV983101 QKD983073:QKR983101 QTZ983073:QUN983101 RDV983073:REJ983101 RNR983073:ROF983101 RXN983073:RYB983101 SHJ983073:SHX983101 SRF983073:SRT983101 TBB983073:TBP983101 TKX983073:TLL983101 TUT983073:TVH983101 UEP983073:UFD983101 UOL983073:UOZ983101 UYH983073:UYV983101 VID983073:VIR983101 VRZ983073:VSN983101 WBV983073:WCJ983101 WLR983073:WMF983101 WVN983073:WWB983101 F65569:T65597 F983073:T983101 F917537:T917565 F852001:T852029 F786465:T786493 F720929:T720957 F655393:T655421 F589857:T589885 F524321:T524349 F458785:T458813 F393249:T393277 F327713:T327741 F262177:T262205 F196641:T196669 F131105:T131133 ACT10:ADH61 AMP10:AND61 AWL10:AWZ61 BGH10:BGV61 BQD10:BQR61 BZZ10:CAN61 CJV10:CKJ61 CTR10:CUF61 DDN10:DEB61 DNJ10:DNX61 DXF10:DXT61 EHB10:EHP61 EQX10:ERL61 FAT10:FBH61 FKP10:FLD61 FUL10:FUZ61 GEH10:GEV61 GOD10:GOR61 GXZ10:GYN61 HHV10:HIJ61 HRR10:HSF61 IBN10:ICB61 ILJ10:ILX61 IVF10:IVT61 JFB10:JFP61 JOX10:JPL61 JYT10:JZH61 KIP10:KJD61 KSL10:KSZ61 LCH10:LCV61 LMD10:LMR61 LVZ10:LWN61 MFV10:MGJ61 MPR10:MQF61 MZN10:NAB61 NJJ10:NJX61 NTF10:NTT61 ODB10:ODP61 OMX10:ONL61 OWT10:OXH61 PGP10:PHD61 PQL10:PQZ61 QAH10:QAV61 QKD10:QKR61 QTZ10:QUN61 RDV10:REJ61 RNR10:ROF61 RXN10:RYB61 SHJ10:SHX61 SRF10:SRT61 TBB10:TBP61 TKX10:TLL61 TUT10:TVH61 UEP10:UFD61 UOL10:UOZ61 UYH10:UYV61 VID10:VIR61 VRZ10:VSN61 WBV10:WCJ61 WLR10:WMF61 WVN10:WWB61 JB10:JP61 SX10:TL61" xr:uid="{65A31AE6-944C-4F23-9A05-9495426E4B99}">
      <formula1>"O, "</formula1>
    </dataValidation>
    <dataValidation type="list" allowBlank="1" showInputMessage="1" showErrorMessage="1" sqref="F14:R14 F15:S17 F18:R18 F10:S13 T10:T61 F19:S61" xr:uid="{FA31731F-2C62-4BB7-B2F7-8CC6CFDE734A}">
      <formula1>"O"</formula1>
    </dataValidation>
    <dataValidation type="list" allowBlank="1" showInputMessage="1" showErrorMessage="1" sqref="F64:T64" xr:uid="{5C8539B5-05D8-49B8-BBAA-C3365B403C55}">
      <formula1>"P,F"</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AF4C569AF3614BAD6879A90418411D" ma:contentTypeVersion="0" ma:contentTypeDescription="Create a new document." ma:contentTypeScope="" ma:versionID="fb3b01129700c5afea09b3826b663b1f">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7BBC50-867C-4498-AADB-36CA28302267}">
  <ds:schemaRefs>
    <ds:schemaRef ds:uri="http://schemas.microsoft.com/sharepoint/v3/contenttype/forms"/>
  </ds:schemaRefs>
</ds:datastoreItem>
</file>

<file path=customXml/itemProps2.xml><?xml version="1.0" encoding="utf-8"?>
<ds:datastoreItem xmlns:ds="http://schemas.openxmlformats.org/officeDocument/2006/customXml" ds:itemID="{434B4318-CB22-400F-8B1D-FEE74DDBF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E7E8E86-4F61-4B0C-9BC3-2DD6D1A5B24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Guidleline</vt:lpstr>
      <vt:lpstr>Cover</vt:lpstr>
      <vt:lpstr>FunctionList</vt:lpstr>
      <vt:lpstr>Test Report</vt:lpstr>
      <vt:lpstr>TestLoginPage</vt:lpstr>
      <vt:lpstr>TestFistTimeLoginPage</vt:lpstr>
      <vt:lpstr>'Test Report'!Print_Area</vt:lpstr>
      <vt:lpstr>TestLLoginPage</vt:lpstr>
    </vt:vector>
  </TitlesOfParts>
  <Company>FPT-Software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Hoang Anh</dc:creator>
  <cp:lastModifiedBy>MaiDat</cp:lastModifiedBy>
  <dcterms:created xsi:type="dcterms:W3CDTF">2007-10-09T09:39:48Z</dcterms:created>
  <dcterms:modified xsi:type="dcterms:W3CDTF">2021-01-11T18:18:55Z</dcterms:modified>
</cp:coreProperties>
</file>