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G:\SIR\SIR 2017\ANUARIO 2016\POBLACION\FALTA\"/>
    </mc:Choice>
  </mc:AlternateContent>
  <bookViews>
    <workbookView xWindow="240" yWindow="60" windowWidth="11580" windowHeight="6795"/>
  </bookViews>
  <sheets>
    <sheet name="Hoja1" sheetId="4" r:id="rId1"/>
  </sheets>
  <calcPr calcId="152511"/>
</workbook>
</file>

<file path=xl/calcChain.xml><?xml version="1.0" encoding="utf-8"?>
<calcChain xmlns="http://schemas.openxmlformats.org/spreadsheetml/2006/main">
  <c r="F20" i="4" l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22" i="4"/>
  <c r="O20" i="4"/>
  <c r="R20" i="4"/>
  <c r="K20" i="4"/>
  <c r="N20" i="4"/>
  <c r="G20" i="4"/>
  <c r="J20" i="4"/>
  <c r="E23" i="4" l="1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5" i="4"/>
  <c r="E53" i="4"/>
  <c r="E54" i="4"/>
  <c r="E56" i="4"/>
  <c r="E57" i="4"/>
  <c r="E58" i="4"/>
  <c r="E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5" i="4"/>
  <c r="D53" i="4"/>
  <c r="D54" i="4"/>
  <c r="D56" i="4"/>
  <c r="D57" i="4"/>
  <c r="D58" i="4"/>
  <c r="D22" i="4"/>
  <c r="Q20" i="4"/>
  <c r="P20" i="4"/>
  <c r="M20" i="4"/>
  <c r="L20" i="4"/>
  <c r="I20" i="4"/>
  <c r="H20" i="4"/>
  <c r="E20" i="4" l="1"/>
  <c r="D20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5" i="4"/>
  <c r="S53" i="4"/>
  <c r="S54" i="4"/>
  <c r="S56" i="4"/>
  <c r="S57" i="4"/>
  <c r="S58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5" i="4"/>
  <c r="O53" i="4"/>
  <c r="O54" i="4"/>
  <c r="O56" i="4"/>
  <c r="O57" i="4"/>
  <c r="O58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5" i="4"/>
  <c r="K53" i="4"/>
  <c r="K54" i="4"/>
  <c r="K56" i="4"/>
  <c r="K57" i="4"/>
  <c r="K58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5" i="4"/>
  <c r="G53" i="4"/>
  <c r="G54" i="4"/>
  <c r="G56" i="4"/>
  <c r="G57" i="4"/>
  <c r="G58" i="4"/>
  <c r="S20" i="4"/>
  <c r="C54" i="4" l="1"/>
  <c r="C51" i="4"/>
  <c r="C47" i="4"/>
  <c r="C43" i="4"/>
  <c r="C39" i="4"/>
  <c r="C35" i="4"/>
  <c r="C31" i="4"/>
  <c r="C27" i="4"/>
  <c r="C23" i="4"/>
  <c r="C50" i="4"/>
  <c r="C38" i="4"/>
  <c r="C26" i="4"/>
  <c r="C53" i="4"/>
  <c r="C42" i="4"/>
  <c r="C30" i="4"/>
  <c r="C58" i="4"/>
  <c r="C46" i="4"/>
  <c r="C34" i="4"/>
  <c r="C22" i="4"/>
  <c r="C57" i="4"/>
  <c r="C49" i="4"/>
  <c r="C41" i="4"/>
  <c r="C37" i="4"/>
  <c r="C25" i="4"/>
  <c r="C55" i="4"/>
  <c r="C45" i="4"/>
  <c r="C33" i="4"/>
  <c r="C29" i="4"/>
  <c r="C20" i="4"/>
  <c r="C56" i="4"/>
  <c r="C52" i="4"/>
  <c r="C48" i="4"/>
  <c r="C44" i="4"/>
  <c r="C40" i="4"/>
  <c r="C36" i="4"/>
  <c r="C32" i="4"/>
  <c r="C28" i="4"/>
  <c r="C24" i="4"/>
</calcChain>
</file>

<file path=xl/sharedStrings.xml><?xml version="1.0" encoding="utf-8"?>
<sst xmlns="http://schemas.openxmlformats.org/spreadsheetml/2006/main" count="72" uniqueCount="57">
  <si>
    <t>CENTRO POBLADO</t>
  </si>
  <si>
    <t>RURAL DISPERSO</t>
  </si>
  <si>
    <t>MUNICIPIO</t>
  </si>
  <si>
    <t>H</t>
  </si>
  <si>
    <t>M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</si>
  <si>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</si>
  <si>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</si>
  <si>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</si>
  <si>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</si>
  <si>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</si>
  <si>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</si>
  <si>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</si>
  <si>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</si>
  <si>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</si>
  <si>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</si>
  <si>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Garzón</t>
  </si>
  <si>
    <t>Gigante</t>
  </si>
  <si>
    <t>Guadalupe</t>
  </si>
  <si>
    <t>Hobo</t>
  </si>
  <si>
    <t>Iquira</t>
  </si>
  <si>
    <t>Isnos</t>
  </si>
  <si>
    <t>La Argentina</t>
  </si>
  <si>
    <t>La Plata</t>
  </si>
  <si>
    <t>Oporapa</t>
  </si>
  <si>
    <t>Paicol</t>
  </si>
  <si>
    <t>Palermo</t>
  </si>
  <si>
    <t>Palestina</t>
  </si>
  <si>
    <t>Pital</t>
  </si>
  <si>
    <t>Pitalito</t>
  </si>
  <si>
    <t>Rivera</t>
  </si>
  <si>
    <t>Saladoblanco</t>
  </si>
  <si>
    <t>Suaza</t>
  </si>
  <si>
    <t>Tarqui</t>
  </si>
  <si>
    <t>Tesalia</t>
  </si>
  <si>
    <t>Tello</t>
  </si>
  <si>
    <t>Teruel</t>
  </si>
  <si>
    <t>Villavieja</t>
  </si>
  <si>
    <t>TOTAL GENERAL</t>
  </si>
  <si>
    <t>Nátaga</t>
  </si>
  <si>
    <t>San Agustín</t>
  </si>
  <si>
    <t>Santa María</t>
  </si>
  <si>
    <t>Timaná</t>
  </si>
  <si>
    <t>Yaguará</t>
  </si>
  <si>
    <r>
      <t>FUENTE: DANE -</t>
    </r>
    <r>
      <rPr>
        <sz val="9"/>
        <rFont val="Arial"/>
        <family val="2"/>
      </rPr>
      <t xml:space="preserve"> Estadisticas Vitales </t>
    </r>
  </si>
  <si>
    <t xml:space="preserve">DINAMICA DE LA POBLACIÓN </t>
  </si>
  <si>
    <t>SISTEMA DE INFORMACION REGIONAL "SIR"</t>
  </si>
  <si>
    <t>GOBERNACION DEL HUILA</t>
  </si>
  <si>
    <t>DEPARTAMENTO ADMINISTRATIVO DE PLANEACION</t>
  </si>
  <si>
    <t>CABECERA MUNICIPAL</t>
  </si>
  <si>
    <t>SIN INFORMACION</t>
  </si>
  <si>
    <t>TOTAL</t>
  </si>
  <si>
    <t xml:space="preserve">TOTAL </t>
  </si>
  <si>
    <t>DEPARTAMENTO</t>
  </si>
  <si>
    <t>NACIMIENTOS POR AREA DE OCURRENCIA, SEXO Y MUNICIPIO DE OCURRENCIA EN EL DEPARTAMENTO</t>
  </si>
  <si>
    <t>2016 (PRELIMINAR)</t>
  </si>
  <si>
    <t>CODIGO DANE</t>
  </si>
  <si>
    <t>INDETERMINADO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</si>
</sst>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stleT"/>
      <family val="2"/>
    </font>
    <font>
      <b/>
      <sz val="9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9"/>
      <color rgb="FF000000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9" fillId="0" borderId="0" applyFill="0" applyBorder="0" applyAlignment="0" applyProtection="0"/>
  </cellStyleXfs>
  <cellXfs count="63">
    <xf numFmtId="0" fontId="0" fillId="0" borderId="0" xfId="0"/>
    <xf numFmtId="3" fontId="5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left"/>
    </xf>
    <xf numFmtId="0" fontId="3" fillId="0" borderId="0" xfId="0" applyFont="1" applyFill="1"/>
    <xf numFmtId="3" fontId="5" fillId="0" borderId="2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7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/>
    </xf>
    <xf numFmtId="3" fontId="4" fillId="0" borderId="2" xfId="0" applyNumberFormat="1" applyFont="1" applyFill="1" applyBorder="1" applyAlignment="1">
      <alignment horizontal="right" vertical="center" wrapText="1"/>
    </xf>
    <xf numFmtId="3" fontId="5" fillId="0" borderId="1" xfId="0" applyNumberFormat="1" applyFont="1" applyFill="1" applyBorder="1" applyAlignment="1">
      <alignment horizontal="right" vertical="center" wrapText="1"/>
    </xf>
    <xf numFmtId="3" fontId="4" fillId="0" borderId="3" xfId="0" applyNumberFormat="1" applyFont="1" applyFill="1" applyBorder="1" applyAlignment="1">
      <alignment horizontal="right" vertical="center" wrapText="1"/>
    </xf>
    <xf numFmtId="3" fontId="5" fillId="0" borderId="11" xfId="0" applyNumberFormat="1" applyFont="1" applyFill="1" applyBorder="1" applyAlignment="1">
      <alignment horizontal="right" vertical="center" wrapText="1"/>
    </xf>
    <xf numFmtId="3" fontId="5" fillId="0" borderId="3" xfId="0" applyNumberFormat="1" applyFont="1" applyFill="1" applyBorder="1" applyAlignment="1">
      <alignment horizontal="right" vertical="center" wrapText="1"/>
    </xf>
    <xf numFmtId="0" fontId="8" fillId="0" borderId="2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1" fontId="4" fillId="3" borderId="18" xfId="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/>
    <xf numFmtId="0" fontId="2" fillId="0" borderId="3" xfId="0" applyFont="1" applyFill="1" applyBorder="1"/>
    <xf numFmtId="0" fontId="4" fillId="3" borderId="21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5" fillId="0" borderId="8" xfId="0" applyFont="1" applyFill="1" applyBorder="1"/>
    <xf numFmtId="0" fontId="0" fillId="0" borderId="10" xfId="0" applyBorder="1" applyAlignment="1">
      <alignment horizontal="center"/>
    </xf>
    <xf numFmtId="0" fontId="4" fillId="3" borderId="13" xfId="0" applyFont="1" applyFill="1" applyBorder="1" applyAlignment="1">
      <alignment horizontal="left" vertical="center" wrapText="1"/>
    </xf>
    <xf numFmtId="0" fontId="4" fillId="3" borderId="14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left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1" fontId="4" fillId="3" borderId="26" xfId="2" applyNumberFormat="1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 wrapText="1"/>
    </xf>
    <xf numFmtId="3" fontId="5" fillId="0" borderId="25" xfId="0" applyNumberFormat="1" applyFont="1" applyFill="1" applyBorder="1" applyAlignment="1">
      <alignment horizontal="right" vertical="center" wrapText="1"/>
    </xf>
    <xf numFmtId="3" fontId="5" fillId="0" borderId="28" xfId="0" applyNumberFormat="1" applyFont="1" applyFill="1" applyBorder="1" applyAlignment="1">
      <alignment horizontal="right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right"/>
    </xf>
    <xf numFmtId="0" fontId="5" fillId="0" borderId="4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center" wrapText="1"/>
    </xf>
    <xf numFmtId="1" fontId="10" fillId="3" borderId="26" xfId="2" applyNumberFormat="1" applyFont="1" applyFill="1" applyBorder="1" applyAlignment="1">
      <alignment horizontal="center" vertical="center" wrapText="1"/>
    </xf>
    <xf numFmtId="1" fontId="10" fillId="3" borderId="19" xfId="2" applyNumberFormat="1" applyFont="1" applyFill="1" applyBorder="1" applyAlignment="1">
      <alignment horizontal="center" vertical="center" wrapText="1"/>
    </xf>
  </cellXfs>
  <cellStyles count="3">
    <cellStyle name="Hipervínculo 2" xfId="1"/>
    <cellStyle name="Normal" xfId="0" builtinId="0"/>
    <cellStyle name="Normal_Censos 1951-1993" xfId="2"/>
  </cellStyles>
  <dxfs count="0"/>
  <tableStyles count="0" defaultTableStyle="TableStyleMedium9" defaultPivotStyle="PivotStyleLight16"/>
  <colors>
    <mruColors>
      <color rgb="FF33CC33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828675</xdr:colOff>
      <xdr:row>6</xdr:row>
      <xdr:rowOff>85725</xdr:rowOff>
    </xdr:to>
    <xdr:pic>
      <xdr:nvPicPr>
        <xdr:cNvPr id="2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90675" cy="1000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V62"/>
  <sheetViews>
    <sheetView showGridLines="0" tabSelected="1" workbookViewId="0">
      <selection activeCell="Q35" sqref="Q35"/>
    </sheetView>
  </sheetViews>
  <sheetFormatPr baseColWidth="10" defaultRowHeight="12"/>
  <cols>
    <col min="1" max="1" width="11.42578125" style="7"/>
    <col min="2" max="2" width="14.7109375" style="6" customWidth="1"/>
    <col min="3" max="3" width="8.140625" style="6" customWidth="1"/>
    <col min="4" max="5" width="7.7109375" style="6" customWidth="1"/>
    <col min="6" max="6" width="13.5703125" style="6" customWidth="1"/>
    <col min="7" max="7" width="8.140625" style="6" customWidth="1"/>
    <col min="8" max="9" width="7.7109375" style="6" customWidth="1"/>
    <col min="10" max="10" width="13.5703125" style="6" customWidth="1"/>
    <col min="11" max="11" width="8.140625" style="6" customWidth="1"/>
    <col min="12" max="13" width="7.7109375" style="6" customWidth="1"/>
    <col min="14" max="14" width="13.5703125" style="6" customWidth="1"/>
    <col min="15" max="15" width="8.140625" style="6" customWidth="1"/>
    <col min="16" max="17" width="7.7109375" style="6" customWidth="1"/>
    <col min="18" max="18" width="13.5703125" style="6" customWidth="1"/>
    <col min="19" max="19" width="8.140625" style="6" customWidth="1"/>
    <col min="20" max="21" width="7.7109375" style="6" customWidth="1"/>
    <col min="22" max="22" width="13.5703125" style="6" customWidth="1"/>
    <col min="23" max="74" width="13.7109375" style="6" customWidth="1"/>
    <col min="75" max="265" width="11.42578125" style="7"/>
    <col min="266" max="266" width="40.7109375" style="7" customWidth="1"/>
    <col min="267" max="330" width="13.7109375" style="7" customWidth="1"/>
    <col min="331" max="521" width="11.42578125" style="7"/>
    <col min="522" max="522" width="40.7109375" style="7" customWidth="1"/>
    <col min="523" max="586" width="13.7109375" style="7" customWidth="1"/>
    <col min="587" max="777" width="11.42578125" style="7"/>
    <col min="778" max="778" width="40.7109375" style="7" customWidth="1"/>
    <col min="779" max="842" width="13.7109375" style="7" customWidth="1"/>
    <col min="843" max="1033" width="11.42578125" style="7"/>
    <col min="1034" max="1034" width="40.7109375" style="7" customWidth="1"/>
    <col min="1035" max="1098" width="13.7109375" style="7" customWidth="1"/>
    <col min="1099" max="1289" width="11.42578125" style="7"/>
    <col min="1290" max="1290" width="40.7109375" style="7" customWidth="1"/>
    <col min="1291" max="1354" width="13.7109375" style="7" customWidth="1"/>
    <col min="1355" max="1545" width="11.42578125" style="7"/>
    <col min="1546" max="1546" width="40.7109375" style="7" customWidth="1"/>
    <col min="1547" max="1610" width="13.7109375" style="7" customWidth="1"/>
    <col min="1611" max="1801" width="11.42578125" style="7"/>
    <col min="1802" max="1802" width="40.7109375" style="7" customWidth="1"/>
    <col min="1803" max="1866" width="13.7109375" style="7" customWidth="1"/>
    <col min="1867" max="2057" width="11.42578125" style="7"/>
    <col min="2058" max="2058" width="40.7109375" style="7" customWidth="1"/>
    <col min="2059" max="2122" width="13.7109375" style="7" customWidth="1"/>
    <col min="2123" max="2313" width="11.42578125" style="7"/>
    <col min="2314" max="2314" width="40.7109375" style="7" customWidth="1"/>
    <col min="2315" max="2378" width="13.7109375" style="7" customWidth="1"/>
    <col min="2379" max="2569" width="11.42578125" style="7"/>
    <col min="2570" max="2570" width="40.7109375" style="7" customWidth="1"/>
    <col min="2571" max="2634" width="13.7109375" style="7" customWidth="1"/>
    <col min="2635" max="2825" width="11.42578125" style="7"/>
    <col min="2826" max="2826" width="40.7109375" style="7" customWidth="1"/>
    <col min="2827" max="2890" width="13.7109375" style="7" customWidth="1"/>
    <col min="2891" max="3081" width="11.42578125" style="7"/>
    <col min="3082" max="3082" width="40.7109375" style="7" customWidth="1"/>
    <col min="3083" max="3146" width="13.7109375" style="7" customWidth="1"/>
    <col min="3147" max="3337" width="11.42578125" style="7"/>
    <col min="3338" max="3338" width="40.7109375" style="7" customWidth="1"/>
    <col min="3339" max="3402" width="13.7109375" style="7" customWidth="1"/>
    <col min="3403" max="3593" width="11.42578125" style="7"/>
    <col min="3594" max="3594" width="40.7109375" style="7" customWidth="1"/>
    <col min="3595" max="3658" width="13.7109375" style="7" customWidth="1"/>
    <col min="3659" max="3849" width="11.42578125" style="7"/>
    <col min="3850" max="3850" width="40.7109375" style="7" customWidth="1"/>
    <col min="3851" max="3914" width="13.7109375" style="7" customWidth="1"/>
    <col min="3915" max="4105" width="11.42578125" style="7"/>
    <col min="4106" max="4106" width="40.7109375" style="7" customWidth="1"/>
    <col min="4107" max="4170" width="13.7109375" style="7" customWidth="1"/>
    <col min="4171" max="4361" width="11.42578125" style="7"/>
    <col min="4362" max="4362" width="40.7109375" style="7" customWidth="1"/>
    <col min="4363" max="4426" width="13.7109375" style="7" customWidth="1"/>
    <col min="4427" max="4617" width="11.42578125" style="7"/>
    <col min="4618" max="4618" width="40.7109375" style="7" customWidth="1"/>
    <col min="4619" max="4682" width="13.7109375" style="7" customWidth="1"/>
    <col min="4683" max="4873" width="11.42578125" style="7"/>
    <col min="4874" max="4874" width="40.7109375" style="7" customWidth="1"/>
    <col min="4875" max="4938" width="13.7109375" style="7" customWidth="1"/>
    <col min="4939" max="5129" width="11.42578125" style="7"/>
    <col min="5130" max="5130" width="40.7109375" style="7" customWidth="1"/>
    <col min="5131" max="5194" width="13.7109375" style="7" customWidth="1"/>
    <col min="5195" max="5385" width="11.42578125" style="7"/>
    <col min="5386" max="5386" width="40.7109375" style="7" customWidth="1"/>
    <col min="5387" max="5450" width="13.7109375" style="7" customWidth="1"/>
    <col min="5451" max="5641" width="11.42578125" style="7"/>
    <col min="5642" max="5642" width="40.7109375" style="7" customWidth="1"/>
    <col min="5643" max="5706" width="13.7109375" style="7" customWidth="1"/>
    <col min="5707" max="5897" width="11.42578125" style="7"/>
    <col min="5898" max="5898" width="40.7109375" style="7" customWidth="1"/>
    <col min="5899" max="5962" width="13.7109375" style="7" customWidth="1"/>
    <col min="5963" max="6153" width="11.42578125" style="7"/>
    <col min="6154" max="6154" width="40.7109375" style="7" customWidth="1"/>
    <col min="6155" max="6218" width="13.7109375" style="7" customWidth="1"/>
    <col min="6219" max="6409" width="11.42578125" style="7"/>
    <col min="6410" max="6410" width="40.7109375" style="7" customWidth="1"/>
    <col min="6411" max="6474" width="13.7109375" style="7" customWidth="1"/>
    <col min="6475" max="6665" width="11.42578125" style="7"/>
    <col min="6666" max="6666" width="40.7109375" style="7" customWidth="1"/>
    <col min="6667" max="6730" width="13.7109375" style="7" customWidth="1"/>
    <col min="6731" max="6921" width="11.42578125" style="7"/>
    <col min="6922" max="6922" width="40.7109375" style="7" customWidth="1"/>
    <col min="6923" max="6986" width="13.7109375" style="7" customWidth="1"/>
    <col min="6987" max="7177" width="11.42578125" style="7"/>
    <col min="7178" max="7178" width="40.7109375" style="7" customWidth="1"/>
    <col min="7179" max="7242" width="13.7109375" style="7" customWidth="1"/>
    <col min="7243" max="7433" width="11.42578125" style="7"/>
    <col min="7434" max="7434" width="40.7109375" style="7" customWidth="1"/>
    <col min="7435" max="7498" width="13.7109375" style="7" customWidth="1"/>
    <col min="7499" max="7689" width="11.42578125" style="7"/>
    <col min="7690" max="7690" width="40.7109375" style="7" customWidth="1"/>
    <col min="7691" max="7754" width="13.7109375" style="7" customWidth="1"/>
    <col min="7755" max="7945" width="11.42578125" style="7"/>
    <col min="7946" max="7946" width="40.7109375" style="7" customWidth="1"/>
    <col min="7947" max="8010" width="13.7109375" style="7" customWidth="1"/>
    <col min="8011" max="8201" width="11.42578125" style="7"/>
    <col min="8202" max="8202" width="40.7109375" style="7" customWidth="1"/>
    <col min="8203" max="8266" width="13.7109375" style="7" customWidth="1"/>
    <col min="8267" max="8457" width="11.42578125" style="7"/>
    <col min="8458" max="8458" width="40.7109375" style="7" customWidth="1"/>
    <col min="8459" max="8522" width="13.7109375" style="7" customWidth="1"/>
    <col min="8523" max="8713" width="11.42578125" style="7"/>
    <col min="8714" max="8714" width="40.7109375" style="7" customWidth="1"/>
    <col min="8715" max="8778" width="13.7109375" style="7" customWidth="1"/>
    <col min="8779" max="8969" width="11.42578125" style="7"/>
    <col min="8970" max="8970" width="40.7109375" style="7" customWidth="1"/>
    <col min="8971" max="9034" width="13.7109375" style="7" customWidth="1"/>
    <col min="9035" max="9225" width="11.42578125" style="7"/>
    <col min="9226" max="9226" width="40.7109375" style="7" customWidth="1"/>
    <col min="9227" max="9290" width="13.7109375" style="7" customWidth="1"/>
    <col min="9291" max="9481" width="11.42578125" style="7"/>
    <col min="9482" max="9482" width="40.7109375" style="7" customWidth="1"/>
    <col min="9483" max="9546" width="13.7109375" style="7" customWidth="1"/>
    <col min="9547" max="9737" width="11.42578125" style="7"/>
    <col min="9738" max="9738" width="40.7109375" style="7" customWidth="1"/>
    <col min="9739" max="9802" width="13.7109375" style="7" customWidth="1"/>
    <col min="9803" max="9993" width="11.42578125" style="7"/>
    <col min="9994" max="9994" width="40.7109375" style="7" customWidth="1"/>
    <col min="9995" max="10058" width="13.7109375" style="7" customWidth="1"/>
    <col min="10059" max="10249" width="11.42578125" style="7"/>
    <col min="10250" max="10250" width="40.7109375" style="7" customWidth="1"/>
    <col min="10251" max="10314" width="13.7109375" style="7" customWidth="1"/>
    <col min="10315" max="10505" width="11.42578125" style="7"/>
    <col min="10506" max="10506" width="40.7109375" style="7" customWidth="1"/>
    <col min="10507" max="10570" width="13.7109375" style="7" customWidth="1"/>
    <col min="10571" max="10761" width="11.42578125" style="7"/>
    <col min="10762" max="10762" width="40.7109375" style="7" customWidth="1"/>
    <col min="10763" max="10826" width="13.7109375" style="7" customWidth="1"/>
    <col min="10827" max="11017" width="11.42578125" style="7"/>
    <col min="11018" max="11018" width="40.7109375" style="7" customWidth="1"/>
    <col min="11019" max="11082" width="13.7109375" style="7" customWidth="1"/>
    <col min="11083" max="11273" width="11.42578125" style="7"/>
    <col min="11274" max="11274" width="40.7109375" style="7" customWidth="1"/>
    <col min="11275" max="11338" width="13.7109375" style="7" customWidth="1"/>
    <col min="11339" max="11529" width="11.42578125" style="7"/>
    <col min="11530" max="11530" width="40.7109375" style="7" customWidth="1"/>
    <col min="11531" max="11594" width="13.7109375" style="7" customWidth="1"/>
    <col min="11595" max="11785" width="11.42578125" style="7"/>
    <col min="11786" max="11786" width="40.7109375" style="7" customWidth="1"/>
    <col min="11787" max="11850" width="13.7109375" style="7" customWidth="1"/>
    <col min="11851" max="12041" width="11.42578125" style="7"/>
    <col min="12042" max="12042" width="40.7109375" style="7" customWidth="1"/>
    <col min="12043" max="12106" width="13.7109375" style="7" customWidth="1"/>
    <col min="12107" max="12297" width="11.42578125" style="7"/>
    <col min="12298" max="12298" width="40.7109375" style="7" customWidth="1"/>
    <col min="12299" max="12362" width="13.7109375" style="7" customWidth="1"/>
    <col min="12363" max="12553" width="11.42578125" style="7"/>
    <col min="12554" max="12554" width="40.7109375" style="7" customWidth="1"/>
    <col min="12555" max="12618" width="13.7109375" style="7" customWidth="1"/>
    <col min="12619" max="12809" width="11.42578125" style="7"/>
    <col min="12810" max="12810" width="40.7109375" style="7" customWidth="1"/>
    <col min="12811" max="12874" width="13.7109375" style="7" customWidth="1"/>
    <col min="12875" max="13065" width="11.42578125" style="7"/>
    <col min="13066" max="13066" width="40.7109375" style="7" customWidth="1"/>
    <col min="13067" max="13130" width="13.7109375" style="7" customWidth="1"/>
    <col min="13131" max="13321" width="11.42578125" style="7"/>
    <col min="13322" max="13322" width="40.7109375" style="7" customWidth="1"/>
    <col min="13323" max="13386" width="13.7109375" style="7" customWidth="1"/>
    <col min="13387" max="13577" width="11.42578125" style="7"/>
    <col min="13578" max="13578" width="40.7109375" style="7" customWidth="1"/>
    <col min="13579" max="13642" width="13.7109375" style="7" customWidth="1"/>
    <col min="13643" max="13833" width="11.42578125" style="7"/>
    <col min="13834" max="13834" width="40.7109375" style="7" customWidth="1"/>
    <col min="13835" max="13898" width="13.7109375" style="7" customWidth="1"/>
    <col min="13899" max="14089" width="11.42578125" style="7"/>
    <col min="14090" max="14090" width="40.7109375" style="7" customWidth="1"/>
    <col min="14091" max="14154" width="13.7109375" style="7" customWidth="1"/>
    <col min="14155" max="14345" width="11.42578125" style="7"/>
    <col min="14346" max="14346" width="40.7109375" style="7" customWidth="1"/>
    <col min="14347" max="14410" width="13.7109375" style="7" customWidth="1"/>
    <col min="14411" max="14601" width="11.42578125" style="7"/>
    <col min="14602" max="14602" width="40.7109375" style="7" customWidth="1"/>
    <col min="14603" max="14666" width="13.7109375" style="7" customWidth="1"/>
    <col min="14667" max="14857" width="11.42578125" style="7"/>
    <col min="14858" max="14858" width="40.7109375" style="7" customWidth="1"/>
    <col min="14859" max="14922" width="13.7109375" style="7" customWidth="1"/>
    <col min="14923" max="15113" width="11.42578125" style="7"/>
    <col min="15114" max="15114" width="40.7109375" style="7" customWidth="1"/>
    <col min="15115" max="15178" width="13.7109375" style="7" customWidth="1"/>
    <col min="15179" max="15369" width="11.42578125" style="7"/>
    <col min="15370" max="15370" width="40.7109375" style="7" customWidth="1"/>
    <col min="15371" max="15434" width="13.7109375" style="7" customWidth="1"/>
    <col min="15435" max="15625" width="11.42578125" style="7"/>
    <col min="15626" max="15626" width="40.7109375" style="7" customWidth="1"/>
    <col min="15627" max="15690" width="13.7109375" style="7" customWidth="1"/>
    <col min="15691" max="15881" width="11.42578125" style="7"/>
    <col min="15882" max="15882" width="40.7109375" style="7" customWidth="1"/>
    <col min="15883" max="15946" width="13.7109375" style="7" customWidth="1"/>
    <col min="15947" max="16137" width="11.42578125" style="7"/>
    <col min="16138" max="16138" width="40.7109375" style="7" customWidth="1"/>
    <col min="16139" max="16202" width="13.7109375" style="7" customWidth="1"/>
    <col min="16203" max="16384" width="11.42578125" style="7"/>
  </cols>
  <sheetData>
    <row r="7" spans="1:22" ht="12.75" thickBot="1"/>
    <row r="8" spans="1:22" ht="12.75">
      <c r="A8" s="21" t="s">
        <v>45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3"/>
    </row>
    <row r="9" spans="1:22" ht="12.75">
      <c r="A9" s="24" t="s">
        <v>46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6"/>
    </row>
    <row r="10" spans="1:22" ht="13.5" thickBot="1">
      <c r="A10" s="27" t="s">
        <v>47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9"/>
    </row>
    <row r="11" spans="1:22" ht="3" customHeight="1" thickBot="1">
      <c r="B11" s="4"/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2" ht="13.5" customHeight="1">
      <c r="A12" s="21" t="s">
        <v>44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3"/>
    </row>
    <row r="13" spans="1:22" ht="15" customHeight="1" thickBot="1">
      <c r="A13" s="27" t="s">
        <v>53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9"/>
    </row>
    <row r="14" spans="1:22" ht="3.75" customHeight="1" thickBo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2" ht="18" customHeight="1" thickBot="1">
      <c r="A15" s="30" t="s">
        <v>54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2"/>
    </row>
    <row r="16" spans="1:22" ht="3" customHeight="1" thickBot="1">
      <c r="B16" s="8"/>
      <c r="C16" s="9"/>
      <c r="D16" s="9"/>
      <c r="E16" s="9"/>
      <c r="F16" s="19"/>
      <c r="G16" s="9"/>
      <c r="H16" s="9"/>
      <c r="I16" s="9"/>
      <c r="J16" s="19"/>
      <c r="K16" s="9"/>
      <c r="L16" s="9"/>
      <c r="M16" s="9"/>
      <c r="N16" s="19"/>
      <c r="O16" s="9"/>
      <c r="P16" s="9"/>
      <c r="Q16" s="9"/>
      <c r="R16" s="19"/>
      <c r="S16" s="9"/>
      <c r="T16" s="9"/>
      <c r="U16" s="9"/>
    </row>
    <row r="17" spans="1:22" ht="19.5" customHeight="1">
      <c r="A17" s="33" t="s">
        <v>55</v>
      </c>
      <c r="B17" s="40" t="s">
        <v>2</v>
      </c>
      <c r="C17" s="47" t="s">
        <v>37</v>
      </c>
      <c r="D17" s="48"/>
      <c r="E17" s="48"/>
      <c r="F17" s="40"/>
      <c r="G17" s="47" t="s">
        <v>48</v>
      </c>
      <c r="H17" s="48"/>
      <c r="I17" s="48"/>
      <c r="J17" s="40"/>
      <c r="K17" s="47" t="s">
        <v>0</v>
      </c>
      <c r="L17" s="48"/>
      <c r="M17" s="48"/>
      <c r="N17" s="40"/>
      <c r="O17" s="47" t="s">
        <v>1</v>
      </c>
      <c r="P17" s="48"/>
      <c r="Q17" s="48"/>
      <c r="R17" s="40"/>
      <c r="S17" s="53" t="s">
        <v>49</v>
      </c>
      <c r="T17" s="54"/>
      <c r="U17" s="54"/>
      <c r="V17" s="55"/>
    </row>
    <row r="18" spans="1:22" ht="16.5" customHeight="1" thickBot="1">
      <c r="A18" s="34"/>
      <c r="B18" s="41"/>
      <c r="C18" s="35" t="s">
        <v>51</v>
      </c>
      <c r="D18" s="35" t="s">
        <v>3</v>
      </c>
      <c r="E18" s="35" t="s">
        <v>4</v>
      </c>
      <c r="F18" s="61" t="s">
        <v>56</v>
      </c>
      <c r="G18" s="35" t="s">
        <v>50</v>
      </c>
      <c r="H18" s="35" t="s">
        <v>3</v>
      </c>
      <c r="I18" s="49" t="s">
        <v>4</v>
      </c>
      <c r="J18" s="61" t="s">
        <v>56</v>
      </c>
      <c r="K18" s="35" t="s">
        <v>50</v>
      </c>
      <c r="L18" s="35" t="s">
        <v>3</v>
      </c>
      <c r="M18" s="35" t="s">
        <v>4</v>
      </c>
      <c r="N18" s="61" t="s">
        <v>56</v>
      </c>
      <c r="O18" s="35" t="s">
        <v>50</v>
      </c>
      <c r="P18" s="35" t="s">
        <v>3</v>
      </c>
      <c r="Q18" s="49" t="s">
        <v>4</v>
      </c>
      <c r="R18" s="61" t="s">
        <v>56</v>
      </c>
      <c r="S18" s="35" t="s">
        <v>50</v>
      </c>
      <c r="T18" s="35" t="s">
        <v>3</v>
      </c>
      <c r="U18" s="49" t="s">
        <v>4</v>
      </c>
      <c r="V18" s="62" t="s">
        <v>56</v>
      </c>
    </row>
    <row r="19" spans="1:22" ht="7.5" customHeight="1">
      <c r="A19" s="42"/>
      <c r="B19" s="17"/>
      <c r="C19" s="17"/>
      <c r="D19" s="18"/>
      <c r="E19" s="17"/>
      <c r="F19" s="18"/>
      <c r="G19" s="17"/>
      <c r="H19" s="17"/>
      <c r="I19" s="18"/>
      <c r="J19" s="17"/>
      <c r="K19" s="17"/>
      <c r="L19" s="18"/>
      <c r="M19" s="17"/>
      <c r="N19" s="50"/>
      <c r="O19" s="17"/>
      <c r="P19" s="17"/>
      <c r="Q19" s="18"/>
      <c r="R19" s="17"/>
      <c r="S19" s="17"/>
      <c r="T19" s="18"/>
      <c r="U19" s="50"/>
      <c r="V19" s="56"/>
    </row>
    <row r="20" spans="1:22" ht="15" customHeight="1">
      <c r="A20" s="36">
        <v>41</v>
      </c>
      <c r="B20" s="37" t="s">
        <v>52</v>
      </c>
      <c r="C20" s="12">
        <f>SUM(G20+K20+O20+S20)</f>
        <v>20025</v>
      </c>
      <c r="D20" s="5">
        <f>SUM(D22:D58)</f>
        <v>10275</v>
      </c>
      <c r="E20" s="5">
        <f>SUM(E22:E58)</f>
        <v>9749</v>
      </c>
      <c r="F20" s="5">
        <f>SUM(F22:F58)</f>
        <v>1</v>
      </c>
      <c r="G20" s="12">
        <f>SUM(H20:J20)</f>
        <v>19730</v>
      </c>
      <c r="H20" s="5">
        <f>SUM(H22:H58)</f>
        <v>10135</v>
      </c>
      <c r="I20" s="51">
        <f>SUM(I22:I58)</f>
        <v>9594</v>
      </c>
      <c r="J20" s="51">
        <f>SUM(J22:J58)</f>
        <v>1</v>
      </c>
      <c r="K20" s="12">
        <f>SUM(L20:N20)</f>
        <v>96</v>
      </c>
      <c r="L20" s="5">
        <f>SUM(L22:L58)</f>
        <v>45</v>
      </c>
      <c r="M20" s="5">
        <f>SUM(M22:M58)</f>
        <v>51</v>
      </c>
      <c r="N20" s="5">
        <f>SUM(N22:N58)</f>
        <v>0</v>
      </c>
      <c r="O20" s="12">
        <f>SUM(P20:R20)</f>
        <v>199</v>
      </c>
      <c r="P20" s="5">
        <f>SUM(P22:P58)</f>
        <v>95</v>
      </c>
      <c r="Q20" s="51">
        <f>SUM(Q22:Q58)</f>
        <v>104</v>
      </c>
      <c r="R20" s="51">
        <f>SUM(R22:R58)</f>
        <v>0</v>
      </c>
      <c r="S20" s="12">
        <f>SUM(T20:U20)</f>
        <v>0</v>
      </c>
      <c r="T20" s="1">
        <v>0</v>
      </c>
      <c r="U20" s="51">
        <v>0</v>
      </c>
      <c r="V20" s="13">
        <v>0</v>
      </c>
    </row>
    <row r="21" spans="1:22" ht="6.75" customHeight="1">
      <c r="A21" s="36"/>
      <c r="B21" s="37"/>
      <c r="C21" s="12"/>
      <c r="D21" s="1"/>
      <c r="E21" s="5"/>
      <c r="F21" s="1"/>
      <c r="G21" s="12"/>
      <c r="H21" s="5"/>
      <c r="I21" s="1"/>
      <c r="J21" s="5"/>
      <c r="K21" s="12"/>
      <c r="L21" s="1"/>
      <c r="M21" s="5"/>
      <c r="N21" s="51"/>
      <c r="O21" s="12"/>
      <c r="P21" s="5"/>
      <c r="Q21" s="1"/>
      <c r="R21" s="5"/>
      <c r="S21" s="12"/>
      <c r="T21" s="1"/>
      <c r="U21" s="51"/>
      <c r="V21" s="56"/>
    </row>
    <row r="22" spans="1:22" ht="15" customHeight="1">
      <c r="A22" s="36">
        <v>41001</v>
      </c>
      <c r="B22" s="38" t="s">
        <v>5</v>
      </c>
      <c r="C22" s="12">
        <f t="shared" ref="C22:C58" si="0">SUM(G22+K22+O22+S22)</f>
        <v>9427</v>
      </c>
      <c r="D22" s="1">
        <f>H22+L22+P22+T22</f>
        <v>4852</v>
      </c>
      <c r="E22" s="5">
        <f>I22+M22+Q22+U22</f>
        <v>4575</v>
      </c>
      <c r="F22" s="1">
        <f>J22+N22+R22+V22</f>
        <v>0</v>
      </c>
      <c r="G22" s="12">
        <f t="shared" ref="G22:G58" si="1">SUM(H22:I22)</f>
        <v>9416</v>
      </c>
      <c r="H22" s="5">
        <v>4845</v>
      </c>
      <c r="I22" s="1">
        <v>4571</v>
      </c>
      <c r="J22" s="5">
        <v>0</v>
      </c>
      <c r="K22" s="12">
        <f t="shared" ref="K22:K58" si="2">SUM(L22:M22)</f>
        <v>8</v>
      </c>
      <c r="L22" s="1">
        <v>4</v>
      </c>
      <c r="M22" s="5">
        <v>4</v>
      </c>
      <c r="N22" s="51">
        <v>0</v>
      </c>
      <c r="O22" s="12">
        <f t="shared" ref="O22:O58" si="3">SUM(P22:Q22)</f>
        <v>3</v>
      </c>
      <c r="P22" s="5">
        <v>3</v>
      </c>
      <c r="Q22" s="1">
        <v>0</v>
      </c>
      <c r="R22" s="5">
        <v>0</v>
      </c>
      <c r="S22" s="12">
        <f t="shared" ref="S22:S58" si="4">SUM(T22:U22)</f>
        <v>0</v>
      </c>
      <c r="T22" s="1">
        <v>0</v>
      </c>
      <c r="U22" s="51">
        <v>0</v>
      </c>
      <c r="V22" s="57">
        <v>0</v>
      </c>
    </row>
    <row r="23" spans="1:22" ht="15" customHeight="1">
      <c r="A23" s="36">
        <v>41006</v>
      </c>
      <c r="B23" s="38" t="s">
        <v>6</v>
      </c>
      <c r="C23" s="12">
        <f t="shared" si="0"/>
        <v>37</v>
      </c>
      <c r="D23" s="1">
        <f t="shared" ref="D23:D58" si="5">H23+L23+P23+T23</f>
        <v>20</v>
      </c>
      <c r="E23" s="5">
        <f t="shared" ref="E23:E58" si="6">I23+M23+Q23+U23</f>
        <v>17</v>
      </c>
      <c r="F23" s="1">
        <f t="shared" ref="F23:F58" si="7">J23+N23+R23+V23</f>
        <v>0</v>
      </c>
      <c r="G23" s="12">
        <f t="shared" si="1"/>
        <v>30</v>
      </c>
      <c r="H23" s="5">
        <v>16</v>
      </c>
      <c r="I23" s="1">
        <v>14</v>
      </c>
      <c r="J23" s="5">
        <v>0</v>
      </c>
      <c r="K23" s="12">
        <f t="shared" si="2"/>
        <v>4</v>
      </c>
      <c r="L23" s="1">
        <v>3</v>
      </c>
      <c r="M23" s="5">
        <v>1</v>
      </c>
      <c r="N23" s="51">
        <v>0</v>
      </c>
      <c r="O23" s="12">
        <f t="shared" si="3"/>
        <v>3</v>
      </c>
      <c r="P23" s="5">
        <v>1</v>
      </c>
      <c r="Q23" s="1">
        <v>2</v>
      </c>
      <c r="R23" s="5">
        <v>0</v>
      </c>
      <c r="S23" s="12">
        <f t="shared" si="4"/>
        <v>0</v>
      </c>
      <c r="T23" s="1">
        <v>0</v>
      </c>
      <c r="U23" s="51">
        <v>0</v>
      </c>
      <c r="V23" s="57">
        <v>0</v>
      </c>
    </row>
    <row r="24" spans="1:22" ht="15" customHeight="1">
      <c r="A24" s="36">
        <v>41013</v>
      </c>
      <c r="B24" s="38" t="s">
        <v>7</v>
      </c>
      <c r="C24" s="12">
        <f t="shared" si="0"/>
        <v>38</v>
      </c>
      <c r="D24" s="1">
        <f t="shared" si="5"/>
        <v>23</v>
      </c>
      <c r="E24" s="5">
        <f t="shared" si="6"/>
        <v>15</v>
      </c>
      <c r="F24" s="1">
        <f t="shared" si="7"/>
        <v>0</v>
      </c>
      <c r="G24" s="12">
        <f t="shared" si="1"/>
        <v>38</v>
      </c>
      <c r="H24" s="5">
        <v>23</v>
      </c>
      <c r="I24" s="1">
        <v>15</v>
      </c>
      <c r="J24" s="5">
        <v>0</v>
      </c>
      <c r="K24" s="12">
        <f t="shared" si="2"/>
        <v>0</v>
      </c>
      <c r="L24" s="1">
        <v>0</v>
      </c>
      <c r="M24" s="5">
        <v>0</v>
      </c>
      <c r="N24" s="51">
        <v>0</v>
      </c>
      <c r="O24" s="12">
        <f t="shared" si="3"/>
        <v>0</v>
      </c>
      <c r="P24" s="5">
        <v>0</v>
      </c>
      <c r="Q24" s="1">
        <v>0</v>
      </c>
      <c r="R24" s="5">
        <v>0</v>
      </c>
      <c r="S24" s="12">
        <f t="shared" si="4"/>
        <v>0</v>
      </c>
      <c r="T24" s="1">
        <v>0</v>
      </c>
      <c r="U24" s="51">
        <v>0</v>
      </c>
      <c r="V24" s="57">
        <v>0</v>
      </c>
    </row>
    <row r="25" spans="1:22" ht="15" customHeight="1">
      <c r="A25" s="36">
        <v>41016</v>
      </c>
      <c r="B25" s="38" t="s">
        <v>8</v>
      </c>
      <c r="C25" s="12">
        <f t="shared" si="0"/>
        <v>33</v>
      </c>
      <c r="D25" s="1">
        <f t="shared" si="5"/>
        <v>14</v>
      </c>
      <c r="E25" s="5">
        <f t="shared" si="6"/>
        <v>19</v>
      </c>
      <c r="F25" s="1">
        <f t="shared" si="7"/>
        <v>0</v>
      </c>
      <c r="G25" s="12">
        <f t="shared" si="1"/>
        <v>32</v>
      </c>
      <c r="H25" s="5">
        <v>14</v>
      </c>
      <c r="I25" s="1">
        <v>18</v>
      </c>
      <c r="J25" s="5">
        <v>0</v>
      </c>
      <c r="K25" s="12">
        <f t="shared" si="2"/>
        <v>1</v>
      </c>
      <c r="L25" s="1">
        <v>0</v>
      </c>
      <c r="M25" s="5">
        <v>1</v>
      </c>
      <c r="N25" s="51">
        <v>0</v>
      </c>
      <c r="O25" s="12">
        <f t="shared" si="3"/>
        <v>0</v>
      </c>
      <c r="P25" s="5">
        <v>0</v>
      </c>
      <c r="Q25" s="1">
        <v>0</v>
      </c>
      <c r="R25" s="5">
        <v>0</v>
      </c>
      <c r="S25" s="12">
        <f t="shared" si="4"/>
        <v>0</v>
      </c>
      <c r="T25" s="1">
        <v>0</v>
      </c>
      <c r="U25" s="51">
        <v>0</v>
      </c>
      <c r="V25" s="57">
        <v>0</v>
      </c>
    </row>
    <row r="26" spans="1:22" ht="15" customHeight="1">
      <c r="A26" s="36">
        <v>41020</v>
      </c>
      <c r="B26" s="38" t="s">
        <v>9</v>
      </c>
      <c r="C26" s="12">
        <f t="shared" si="0"/>
        <v>93</v>
      </c>
      <c r="D26" s="1">
        <f t="shared" si="5"/>
        <v>51</v>
      </c>
      <c r="E26" s="5">
        <f t="shared" si="6"/>
        <v>42</v>
      </c>
      <c r="F26" s="1">
        <f t="shared" si="7"/>
        <v>0</v>
      </c>
      <c r="G26" s="12">
        <f t="shared" si="1"/>
        <v>86</v>
      </c>
      <c r="H26" s="5">
        <v>45</v>
      </c>
      <c r="I26" s="1">
        <v>41</v>
      </c>
      <c r="J26" s="5">
        <v>0</v>
      </c>
      <c r="K26" s="12">
        <f t="shared" si="2"/>
        <v>2</v>
      </c>
      <c r="L26" s="1">
        <v>2</v>
      </c>
      <c r="M26" s="5">
        <v>0</v>
      </c>
      <c r="N26" s="51">
        <v>0</v>
      </c>
      <c r="O26" s="12">
        <f t="shared" si="3"/>
        <v>5</v>
      </c>
      <c r="P26" s="5">
        <v>4</v>
      </c>
      <c r="Q26" s="1">
        <v>1</v>
      </c>
      <c r="R26" s="5">
        <v>0</v>
      </c>
      <c r="S26" s="12">
        <f t="shared" si="4"/>
        <v>0</v>
      </c>
      <c r="T26" s="1">
        <v>0</v>
      </c>
      <c r="U26" s="51">
        <v>0</v>
      </c>
      <c r="V26" s="57">
        <v>0</v>
      </c>
    </row>
    <row r="27" spans="1:22" ht="15" customHeight="1">
      <c r="A27" s="36">
        <v>41026</v>
      </c>
      <c r="B27" s="38" t="s">
        <v>10</v>
      </c>
      <c r="C27" s="12">
        <f t="shared" si="0"/>
        <v>0</v>
      </c>
      <c r="D27" s="1">
        <f t="shared" si="5"/>
        <v>0</v>
      </c>
      <c r="E27" s="5">
        <f t="shared" si="6"/>
        <v>0</v>
      </c>
      <c r="F27" s="1">
        <f t="shared" si="7"/>
        <v>0</v>
      </c>
      <c r="G27" s="12">
        <f t="shared" si="1"/>
        <v>0</v>
      </c>
      <c r="H27" s="5">
        <v>0</v>
      </c>
      <c r="I27" s="1">
        <v>0</v>
      </c>
      <c r="J27" s="5">
        <v>0</v>
      </c>
      <c r="K27" s="12">
        <f t="shared" si="2"/>
        <v>0</v>
      </c>
      <c r="L27" s="1">
        <v>0</v>
      </c>
      <c r="M27" s="5">
        <v>0</v>
      </c>
      <c r="N27" s="51">
        <v>0</v>
      </c>
      <c r="O27" s="12">
        <f t="shared" si="3"/>
        <v>0</v>
      </c>
      <c r="P27" s="5">
        <v>0</v>
      </c>
      <c r="Q27" s="1">
        <v>0</v>
      </c>
      <c r="R27" s="5">
        <v>0</v>
      </c>
      <c r="S27" s="12">
        <f t="shared" si="4"/>
        <v>0</v>
      </c>
      <c r="T27" s="1">
        <v>0</v>
      </c>
      <c r="U27" s="51">
        <v>0</v>
      </c>
      <c r="V27" s="57">
        <v>0</v>
      </c>
    </row>
    <row r="28" spans="1:22" ht="15" customHeight="1">
      <c r="A28" s="36">
        <v>41078</v>
      </c>
      <c r="B28" s="38" t="s">
        <v>11</v>
      </c>
      <c r="C28" s="12">
        <f t="shared" si="0"/>
        <v>20</v>
      </c>
      <c r="D28" s="1">
        <f t="shared" si="5"/>
        <v>9</v>
      </c>
      <c r="E28" s="5">
        <f t="shared" si="6"/>
        <v>11</v>
      </c>
      <c r="F28" s="1">
        <f t="shared" si="7"/>
        <v>0</v>
      </c>
      <c r="G28" s="12">
        <f t="shared" si="1"/>
        <v>19</v>
      </c>
      <c r="H28" s="5">
        <v>9</v>
      </c>
      <c r="I28" s="1">
        <v>10</v>
      </c>
      <c r="J28" s="5">
        <v>0</v>
      </c>
      <c r="K28" s="12">
        <f t="shared" si="2"/>
        <v>0</v>
      </c>
      <c r="L28" s="1">
        <v>0</v>
      </c>
      <c r="M28" s="5">
        <v>0</v>
      </c>
      <c r="N28" s="51">
        <v>0</v>
      </c>
      <c r="O28" s="12">
        <f t="shared" si="3"/>
        <v>1</v>
      </c>
      <c r="P28" s="5">
        <v>0</v>
      </c>
      <c r="Q28" s="1">
        <v>1</v>
      </c>
      <c r="R28" s="5">
        <v>0</v>
      </c>
      <c r="S28" s="12">
        <f t="shared" si="4"/>
        <v>0</v>
      </c>
      <c r="T28" s="1">
        <v>0</v>
      </c>
      <c r="U28" s="51">
        <v>0</v>
      </c>
      <c r="V28" s="57">
        <v>0</v>
      </c>
    </row>
    <row r="29" spans="1:22" ht="15" customHeight="1">
      <c r="A29" s="36">
        <v>41132</v>
      </c>
      <c r="B29" s="38" t="s">
        <v>12</v>
      </c>
      <c r="C29" s="12">
        <f t="shared" si="0"/>
        <v>61</v>
      </c>
      <c r="D29" s="1">
        <f t="shared" si="5"/>
        <v>29</v>
      </c>
      <c r="E29" s="5">
        <f t="shared" si="6"/>
        <v>32</v>
      </c>
      <c r="F29" s="1">
        <f t="shared" si="7"/>
        <v>0</v>
      </c>
      <c r="G29" s="12">
        <f t="shared" si="1"/>
        <v>60</v>
      </c>
      <c r="H29" s="5">
        <v>28</v>
      </c>
      <c r="I29" s="1">
        <v>32</v>
      </c>
      <c r="J29" s="5">
        <v>0</v>
      </c>
      <c r="K29" s="12">
        <f t="shared" si="2"/>
        <v>0</v>
      </c>
      <c r="L29" s="1">
        <v>0</v>
      </c>
      <c r="M29" s="5">
        <v>0</v>
      </c>
      <c r="N29" s="51">
        <v>0</v>
      </c>
      <c r="O29" s="12">
        <f t="shared" si="3"/>
        <v>1</v>
      </c>
      <c r="P29" s="5">
        <v>1</v>
      </c>
      <c r="Q29" s="1">
        <v>0</v>
      </c>
      <c r="R29" s="5">
        <v>0</v>
      </c>
      <c r="S29" s="12">
        <f t="shared" si="4"/>
        <v>0</v>
      </c>
      <c r="T29" s="1">
        <v>0</v>
      </c>
      <c r="U29" s="51">
        <v>0</v>
      </c>
      <c r="V29" s="57">
        <v>0</v>
      </c>
    </row>
    <row r="30" spans="1:22" ht="15" customHeight="1">
      <c r="A30" s="36">
        <v>41206</v>
      </c>
      <c r="B30" s="38" t="s">
        <v>13</v>
      </c>
      <c r="C30" s="12">
        <f t="shared" si="0"/>
        <v>31</v>
      </c>
      <c r="D30" s="1">
        <f t="shared" si="5"/>
        <v>16</v>
      </c>
      <c r="E30" s="5">
        <f t="shared" si="6"/>
        <v>15</v>
      </c>
      <c r="F30" s="1">
        <f t="shared" si="7"/>
        <v>0</v>
      </c>
      <c r="G30" s="12">
        <f t="shared" si="1"/>
        <v>25</v>
      </c>
      <c r="H30" s="5">
        <v>14</v>
      </c>
      <c r="I30" s="1">
        <v>11</v>
      </c>
      <c r="J30" s="5">
        <v>0</v>
      </c>
      <c r="K30" s="12">
        <f t="shared" si="2"/>
        <v>0</v>
      </c>
      <c r="L30" s="1">
        <v>0</v>
      </c>
      <c r="M30" s="5">
        <v>0</v>
      </c>
      <c r="N30" s="51">
        <v>0</v>
      </c>
      <c r="O30" s="12">
        <f t="shared" si="3"/>
        <v>6</v>
      </c>
      <c r="P30" s="5">
        <v>2</v>
      </c>
      <c r="Q30" s="1">
        <v>4</v>
      </c>
      <c r="R30" s="5">
        <v>0</v>
      </c>
      <c r="S30" s="12">
        <f t="shared" si="4"/>
        <v>0</v>
      </c>
      <c r="T30" s="1">
        <v>0</v>
      </c>
      <c r="U30" s="51">
        <v>0</v>
      </c>
      <c r="V30" s="57">
        <v>0</v>
      </c>
    </row>
    <row r="31" spans="1:22" ht="15" customHeight="1">
      <c r="A31" s="36">
        <v>41244</v>
      </c>
      <c r="B31" s="38" t="s">
        <v>14</v>
      </c>
      <c r="C31" s="12">
        <f t="shared" si="0"/>
        <v>0</v>
      </c>
      <c r="D31" s="1">
        <f t="shared" si="5"/>
        <v>0</v>
      </c>
      <c r="E31" s="5">
        <f t="shared" si="6"/>
        <v>0</v>
      </c>
      <c r="F31" s="1">
        <f t="shared" si="7"/>
        <v>0</v>
      </c>
      <c r="G31" s="12">
        <f t="shared" si="1"/>
        <v>0</v>
      </c>
      <c r="H31" s="5">
        <v>0</v>
      </c>
      <c r="I31" s="1">
        <v>0</v>
      </c>
      <c r="J31" s="5">
        <v>0</v>
      </c>
      <c r="K31" s="12">
        <f t="shared" si="2"/>
        <v>0</v>
      </c>
      <c r="L31" s="1">
        <v>0</v>
      </c>
      <c r="M31" s="5">
        <v>0</v>
      </c>
      <c r="N31" s="51">
        <v>0</v>
      </c>
      <c r="O31" s="12">
        <f t="shared" si="3"/>
        <v>0</v>
      </c>
      <c r="P31" s="5">
        <v>0</v>
      </c>
      <c r="Q31" s="1">
        <v>0</v>
      </c>
      <c r="R31" s="5">
        <v>0</v>
      </c>
      <c r="S31" s="12">
        <f t="shared" si="4"/>
        <v>0</v>
      </c>
      <c r="T31" s="1">
        <v>0</v>
      </c>
      <c r="U31" s="51">
        <v>0</v>
      </c>
      <c r="V31" s="57">
        <v>0</v>
      </c>
    </row>
    <row r="32" spans="1:22" ht="15" customHeight="1">
      <c r="A32" s="36">
        <v>41298</v>
      </c>
      <c r="B32" s="38" t="s">
        <v>15</v>
      </c>
      <c r="C32" s="12">
        <f t="shared" si="0"/>
        <v>2504</v>
      </c>
      <c r="D32" s="1">
        <f t="shared" si="5"/>
        <v>1306</v>
      </c>
      <c r="E32" s="5">
        <f t="shared" si="6"/>
        <v>1198</v>
      </c>
      <c r="F32" s="1">
        <f t="shared" si="7"/>
        <v>0</v>
      </c>
      <c r="G32" s="12">
        <f t="shared" si="1"/>
        <v>2489</v>
      </c>
      <c r="H32" s="5">
        <v>1297</v>
      </c>
      <c r="I32" s="1">
        <v>1192</v>
      </c>
      <c r="J32" s="5">
        <v>0</v>
      </c>
      <c r="K32" s="12">
        <f t="shared" si="2"/>
        <v>2</v>
      </c>
      <c r="L32" s="1">
        <v>1</v>
      </c>
      <c r="M32" s="5">
        <v>1</v>
      </c>
      <c r="N32" s="51">
        <v>0</v>
      </c>
      <c r="O32" s="12">
        <f t="shared" si="3"/>
        <v>13</v>
      </c>
      <c r="P32" s="5">
        <v>8</v>
      </c>
      <c r="Q32" s="1">
        <v>5</v>
      </c>
      <c r="R32" s="5">
        <v>0</v>
      </c>
      <c r="S32" s="12">
        <f t="shared" si="4"/>
        <v>0</v>
      </c>
      <c r="T32" s="1">
        <v>0</v>
      </c>
      <c r="U32" s="51">
        <v>0</v>
      </c>
      <c r="V32" s="57">
        <v>0</v>
      </c>
    </row>
    <row r="33" spans="1:22" ht="15" customHeight="1">
      <c r="A33" s="36">
        <v>41306</v>
      </c>
      <c r="B33" s="38" t="s">
        <v>16</v>
      </c>
      <c r="C33" s="12">
        <f t="shared" si="0"/>
        <v>61</v>
      </c>
      <c r="D33" s="1">
        <f t="shared" si="5"/>
        <v>30</v>
      </c>
      <c r="E33" s="5">
        <f t="shared" si="6"/>
        <v>31</v>
      </c>
      <c r="F33" s="1">
        <f t="shared" si="7"/>
        <v>0</v>
      </c>
      <c r="G33" s="12">
        <f t="shared" si="1"/>
        <v>56</v>
      </c>
      <c r="H33" s="5">
        <v>29</v>
      </c>
      <c r="I33" s="1">
        <v>27</v>
      </c>
      <c r="J33" s="5">
        <v>0</v>
      </c>
      <c r="K33" s="12">
        <f t="shared" si="2"/>
        <v>3</v>
      </c>
      <c r="L33" s="1">
        <v>0</v>
      </c>
      <c r="M33" s="5">
        <v>3</v>
      </c>
      <c r="N33" s="51">
        <v>0</v>
      </c>
      <c r="O33" s="12">
        <f t="shared" si="3"/>
        <v>2</v>
      </c>
      <c r="P33" s="5">
        <v>1</v>
      </c>
      <c r="Q33" s="1">
        <v>1</v>
      </c>
      <c r="R33" s="5">
        <v>0</v>
      </c>
      <c r="S33" s="12">
        <f t="shared" si="4"/>
        <v>0</v>
      </c>
      <c r="T33" s="1">
        <v>0</v>
      </c>
      <c r="U33" s="51">
        <v>0</v>
      </c>
      <c r="V33" s="57">
        <v>0</v>
      </c>
    </row>
    <row r="34" spans="1:22" ht="15" customHeight="1">
      <c r="A34" s="36">
        <v>41319</v>
      </c>
      <c r="B34" s="38" t="s">
        <v>17</v>
      </c>
      <c r="C34" s="12">
        <f t="shared" si="0"/>
        <v>87</v>
      </c>
      <c r="D34" s="1">
        <f t="shared" si="5"/>
        <v>42</v>
      </c>
      <c r="E34" s="5">
        <f t="shared" si="6"/>
        <v>45</v>
      </c>
      <c r="F34" s="1">
        <f t="shared" si="7"/>
        <v>0</v>
      </c>
      <c r="G34" s="12">
        <f t="shared" si="1"/>
        <v>85</v>
      </c>
      <c r="H34" s="5">
        <v>40</v>
      </c>
      <c r="I34" s="1">
        <v>45</v>
      </c>
      <c r="J34" s="5">
        <v>0</v>
      </c>
      <c r="K34" s="12">
        <f t="shared" si="2"/>
        <v>0</v>
      </c>
      <c r="L34" s="1">
        <v>0</v>
      </c>
      <c r="M34" s="5">
        <v>0</v>
      </c>
      <c r="N34" s="51">
        <v>0</v>
      </c>
      <c r="O34" s="12">
        <f t="shared" si="3"/>
        <v>2</v>
      </c>
      <c r="P34" s="5">
        <v>2</v>
      </c>
      <c r="Q34" s="1">
        <v>0</v>
      </c>
      <c r="R34" s="5">
        <v>0</v>
      </c>
      <c r="S34" s="12">
        <f t="shared" si="4"/>
        <v>0</v>
      </c>
      <c r="T34" s="1">
        <v>0</v>
      </c>
      <c r="U34" s="51">
        <v>0</v>
      </c>
      <c r="V34" s="57">
        <v>0</v>
      </c>
    </row>
    <row r="35" spans="1:22" ht="15" customHeight="1">
      <c r="A35" s="36">
        <v>41349</v>
      </c>
      <c r="B35" s="38" t="s">
        <v>18</v>
      </c>
      <c r="C35" s="12">
        <f t="shared" si="0"/>
        <v>29</v>
      </c>
      <c r="D35" s="1">
        <f t="shared" si="5"/>
        <v>13</v>
      </c>
      <c r="E35" s="5">
        <f t="shared" si="6"/>
        <v>16</v>
      </c>
      <c r="F35" s="1">
        <f t="shared" si="7"/>
        <v>0</v>
      </c>
      <c r="G35" s="12">
        <f t="shared" si="1"/>
        <v>28</v>
      </c>
      <c r="H35" s="5">
        <v>13</v>
      </c>
      <c r="I35" s="1">
        <v>15</v>
      </c>
      <c r="J35" s="5">
        <v>0</v>
      </c>
      <c r="K35" s="12">
        <f t="shared" si="2"/>
        <v>0</v>
      </c>
      <c r="L35" s="1">
        <v>0</v>
      </c>
      <c r="M35" s="5">
        <v>0</v>
      </c>
      <c r="N35" s="51">
        <v>0</v>
      </c>
      <c r="O35" s="12">
        <f t="shared" si="3"/>
        <v>1</v>
      </c>
      <c r="P35" s="5">
        <v>0</v>
      </c>
      <c r="Q35" s="1">
        <v>1</v>
      </c>
      <c r="R35" s="5">
        <v>0</v>
      </c>
      <c r="S35" s="12">
        <f t="shared" si="4"/>
        <v>0</v>
      </c>
      <c r="T35" s="1">
        <v>0</v>
      </c>
      <c r="U35" s="51">
        <v>0</v>
      </c>
      <c r="V35" s="57">
        <v>0</v>
      </c>
    </row>
    <row r="36" spans="1:22" ht="15" customHeight="1">
      <c r="A36" s="36">
        <v>41357</v>
      </c>
      <c r="B36" s="38" t="s">
        <v>19</v>
      </c>
      <c r="C36" s="12">
        <f t="shared" si="0"/>
        <v>82</v>
      </c>
      <c r="D36" s="1">
        <f t="shared" si="5"/>
        <v>41</v>
      </c>
      <c r="E36" s="5">
        <f t="shared" si="6"/>
        <v>41</v>
      </c>
      <c r="F36" s="1">
        <f t="shared" si="7"/>
        <v>0</v>
      </c>
      <c r="G36" s="12">
        <f t="shared" si="1"/>
        <v>36</v>
      </c>
      <c r="H36" s="5">
        <v>14</v>
      </c>
      <c r="I36" s="1">
        <v>22</v>
      </c>
      <c r="J36" s="5">
        <v>0</v>
      </c>
      <c r="K36" s="12">
        <f t="shared" si="2"/>
        <v>13</v>
      </c>
      <c r="L36" s="1">
        <v>9</v>
      </c>
      <c r="M36" s="5">
        <v>4</v>
      </c>
      <c r="N36" s="51">
        <v>0</v>
      </c>
      <c r="O36" s="12">
        <f t="shared" si="3"/>
        <v>33</v>
      </c>
      <c r="P36" s="5">
        <v>18</v>
      </c>
      <c r="Q36" s="1">
        <v>15</v>
      </c>
      <c r="R36" s="5">
        <v>0</v>
      </c>
      <c r="S36" s="12">
        <f t="shared" si="4"/>
        <v>0</v>
      </c>
      <c r="T36" s="1">
        <v>0</v>
      </c>
      <c r="U36" s="51">
        <v>0</v>
      </c>
      <c r="V36" s="57">
        <v>0</v>
      </c>
    </row>
    <row r="37" spans="1:22" ht="15" customHeight="1">
      <c r="A37" s="36">
        <v>41359</v>
      </c>
      <c r="B37" s="38" t="s">
        <v>20</v>
      </c>
      <c r="C37" s="12">
        <f t="shared" si="0"/>
        <v>21</v>
      </c>
      <c r="D37" s="1">
        <f t="shared" si="5"/>
        <v>10</v>
      </c>
      <c r="E37" s="5">
        <f t="shared" si="6"/>
        <v>11</v>
      </c>
      <c r="F37" s="1">
        <f t="shared" si="7"/>
        <v>0</v>
      </c>
      <c r="G37" s="12">
        <f t="shared" si="1"/>
        <v>15</v>
      </c>
      <c r="H37" s="5">
        <v>8</v>
      </c>
      <c r="I37" s="1">
        <v>7</v>
      </c>
      <c r="J37" s="5">
        <v>0</v>
      </c>
      <c r="K37" s="12">
        <f t="shared" si="2"/>
        <v>1</v>
      </c>
      <c r="L37" s="1">
        <v>1</v>
      </c>
      <c r="M37" s="5">
        <v>0</v>
      </c>
      <c r="N37" s="51">
        <v>0</v>
      </c>
      <c r="O37" s="12">
        <f t="shared" si="3"/>
        <v>5</v>
      </c>
      <c r="P37" s="5">
        <v>1</v>
      </c>
      <c r="Q37" s="1">
        <v>4</v>
      </c>
      <c r="R37" s="5">
        <v>0</v>
      </c>
      <c r="S37" s="12">
        <f t="shared" si="4"/>
        <v>0</v>
      </c>
      <c r="T37" s="1">
        <v>0</v>
      </c>
      <c r="U37" s="51">
        <v>0</v>
      </c>
      <c r="V37" s="57">
        <v>0</v>
      </c>
    </row>
    <row r="38" spans="1:22" ht="15" customHeight="1">
      <c r="A38" s="36">
        <v>41378</v>
      </c>
      <c r="B38" s="38" t="s">
        <v>21</v>
      </c>
      <c r="C38" s="12">
        <f t="shared" si="0"/>
        <v>77</v>
      </c>
      <c r="D38" s="1">
        <f t="shared" si="5"/>
        <v>43</v>
      </c>
      <c r="E38" s="5">
        <f t="shared" si="6"/>
        <v>34</v>
      </c>
      <c r="F38" s="1">
        <f t="shared" si="7"/>
        <v>0</v>
      </c>
      <c r="G38" s="12">
        <f t="shared" si="1"/>
        <v>70</v>
      </c>
      <c r="H38" s="5">
        <v>38</v>
      </c>
      <c r="I38" s="1">
        <v>32</v>
      </c>
      <c r="J38" s="5">
        <v>0</v>
      </c>
      <c r="K38" s="12">
        <f t="shared" si="2"/>
        <v>1</v>
      </c>
      <c r="L38" s="1">
        <v>1</v>
      </c>
      <c r="M38" s="5">
        <v>0</v>
      </c>
      <c r="N38" s="51">
        <v>0</v>
      </c>
      <c r="O38" s="12">
        <f t="shared" si="3"/>
        <v>6</v>
      </c>
      <c r="P38" s="5">
        <v>4</v>
      </c>
      <c r="Q38" s="1">
        <v>2</v>
      </c>
      <c r="R38" s="5">
        <v>0</v>
      </c>
      <c r="S38" s="12">
        <f t="shared" si="4"/>
        <v>0</v>
      </c>
      <c r="T38" s="1">
        <v>0</v>
      </c>
      <c r="U38" s="51">
        <v>0</v>
      </c>
      <c r="V38" s="57">
        <v>0</v>
      </c>
    </row>
    <row r="39" spans="1:22" ht="15" customHeight="1">
      <c r="A39" s="36">
        <v>41396</v>
      </c>
      <c r="B39" s="38" t="s">
        <v>22</v>
      </c>
      <c r="C39" s="12">
        <f t="shared" si="0"/>
        <v>1994</v>
      </c>
      <c r="D39" s="1">
        <f t="shared" si="5"/>
        <v>1023</v>
      </c>
      <c r="E39" s="5">
        <f t="shared" si="6"/>
        <v>971</v>
      </c>
      <c r="F39" s="1">
        <f t="shared" si="7"/>
        <v>0</v>
      </c>
      <c r="G39" s="12">
        <f t="shared" si="1"/>
        <v>1892</v>
      </c>
      <c r="H39" s="5">
        <v>984</v>
      </c>
      <c r="I39" s="1">
        <v>908</v>
      </c>
      <c r="J39" s="5">
        <v>0</v>
      </c>
      <c r="K39" s="12">
        <f t="shared" si="2"/>
        <v>41</v>
      </c>
      <c r="L39" s="1">
        <v>13</v>
      </c>
      <c r="M39" s="5">
        <v>28</v>
      </c>
      <c r="N39" s="51">
        <v>0</v>
      </c>
      <c r="O39" s="12">
        <f t="shared" si="3"/>
        <v>61</v>
      </c>
      <c r="P39" s="5">
        <v>26</v>
      </c>
      <c r="Q39" s="1">
        <v>35</v>
      </c>
      <c r="R39" s="5">
        <v>0</v>
      </c>
      <c r="S39" s="12">
        <f t="shared" si="4"/>
        <v>0</v>
      </c>
      <c r="T39" s="1">
        <v>0</v>
      </c>
      <c r="U39" s="51">
        <v>0</v>
      </c>
      <c r="V39" s="57">
        <v>0</v>
      </c>
    </row>
    <row r="40" spans="1:22" ht="15" customHeight="1">
      <c r="A40" s="36">
        <v>41483</v>
      </c>
      <c r="B40" s="38" t="s">
        <v>38</v>
      </c>
      <c r="C40" s="12">
        <f t="shared" si="0"/>
        <v>65</v>
      </c>
      <c r="D40" s="1">
        <f t="shared" si="5"/>
        <v>35</v>
      </c>
      <c r="E40" s="5">
        <f t="shared" si="6"/>
        <v>30</v>
      </c>
      <c r="F40" s="1">
        <f t="shared" si="7"/>
        <v>0</v>
      </c>
      <c r="G40" s="12">
        <f t="shared" si="1"/>
        <v>57</v>
      </c>
      <c r="H40" s="5">
        <v>30</v>
      </c>
      <c r="I40" s="1">
        <v>27</v>
      </c>
      <c r="J40" s="5">
        <v>0</v>
      </c>
      <c r="K40" s="12">
        <f t="shared" si="2"/>
        <v>0</v>
      </c>
      <c r="L40" s="1">
        <v>0</v>
      </c>
      <c r="M40" s="5">
        <v>0</v>
      </c>
      <c r="N40" s="51">
        <v>0</v>
      </c>
      <c r="O40" s="12">
        <f t="shared" si="3"/>
        <v>8</v>
      </c>
      <c r="P40" s="5">
        <v>5</v>
      </c>
      <c r="Q40" s="1">
        <v>3</v>
      </c>
      <c r="R40" s="5">
        <v>0</v>
      </c>
      <c r="S40" s="12">
        <f t="shared" si="4"/>
        <v>0</v>
      </c>
      <c r="T40" s="1">
        <v>0</v>
      </c>
      <c r="U40" s="51">
        <v>0</v>
      </c>
      <c r="V40" s="57">
        <v>0</v>
      </c>
    </row>
    <row r="41" spans="1:22" ht="15" customHeight="1">
      <c r="A41" s="36">
        <v>41503</v>
      </c>
      <c r="B41" s="38" t="s">
        <v>23</v>
      </c>
      <c r="C41" s="12">
        <f t="shared" si="0"/>
        <v>19</v>
      </c>
      <c r="D41" s="1">
        <f t="shared" si="5"/>
        <v>9</v>
      </c>
      <c r="E41" s="5">
        <f t="shared" si="6"/>
        <v>10</v>
      </c>
      <c r="F41" s="1">
        <f t="shared" si="7"/>
        <v>0</v>
      </c>
      <c r="G41" s="12">
        <f t="shared" si="1"/>
        <v>18</v>
      </c>
      <c r="H41" s="5">
        <v>8</v>
      </c>
      <c r="I41" s="1">
        <v>10</v>
      </c>
      <c r="J41" s="5">
        <v>0</v>
      </c>
      <c r="K41" s="12">
        <f t="shared" si="2"/>
        <v>0</v>
      </c>
      <c r="L41" s="1">
        <v>0</v>
      </c>
      <c r="M41" s="5">
        <v>0</v>
      </c>
      <c r="N41" s="51">
        <v>0</v>
      </c>
      <c r="O41" s="12">
        <f t="shared" si="3"/>
        <v>1</v>
      </c>
      <c r="P41" s="5">
        <v>1</v>
      </c>
      <c r="Q41" s="1">
        <v>0</v>
      </c>
      <c r="R41" s="5">
        <v>0</v>
      </c>
      <c r="S41" s="12">
        <f t="shared" si="4"/>
        <v>0</v>
      </c>
      <c r="T41" s="1">
        <v>0</v>
      </c>
      <c r="U41" s="51">
        <v>0</v>
      </c>
      <c r="V41" s="57">
        <v>0</v>
      </c>
    </row>
    <row r="42" spans="1:22" ht="15" customHeight="1">
      <c r="A42" s="36">
        <v>41518</v>
      </c>
      <c r="B42" s="38" t="s">
        <v>24</v>
      </c>
      <c r="C42" s="12">
        <f t="shared" si="0"/>
        <v>16</v>
      </c>
      <c r="D42" s="1">
        <f t="shared" si="5"/>
        <v>11</v>
      </c>
      <c r="E42" s="5">
        <f t="shared" si="6"/>
        <v>5</v>
      </c>
      <c r="F42" s="1">
        <f t="shared" si="7"/>
        <v>0</v>
      </c>
      <c r="G42" s="12">
        <f t="shared" si="1"/>
        <v>14</v>
      </c>
      <c r="H42" s="5">
        <v>10</v>
      </c>
      <c r="I42" s="1">
        <v>4</v>
      </c>
      <c r="J42" s="5">
        <v>0</v>
      </c>
      <c r="K42" s="12">
        <f t="shared" si="2"/>
        <v>0</v>
      </c>
      <c r="L42" s="1">
        <v>0</v>
      </c>
      <c r="M42" s="5">
        <v>0</v>
      </c>
      <c r="N42" s="51">
        <v>0</v>
      </c>
      <c r="O42" s="12">
        <f t="shared" si="3"/>
        <v>2</v>
      </c>
      <c r="P42" s="5">
        <v>1</v>
      </c>
      <c r="Q42" s="1">
        <v>1</v>
      </c>
      <c r="R42" s="5">
        <v>0</v>
      </c>
      <c r="S42" s="12">
        <f t="shared" si="4"/>
        <v>0</v>
      </c>
      <c r="T42" s="1">
        <v>0</v>
      </c>
      <c r="U42" s="51">
        <v>0</v>
      </c>
      <c r="V42" s="57">
        <v>0</v>
      </c>
    </row>
    <row r="43" spans="1:22" ht="15" customHeight="1">
      <c r="A43" s="36">
        <v>41524</v>
      </c>
      <c r="B43" s="38" t="s">
        <v>25</v>
      </c>
      <c r="C43" s="12">
        <f t="shared" si="0"/>
        <v>41</v>
      </c>
      <c r="D43" s="1">
        <f t="shared" si="5"/>
        <v>24</v>
      </c>
      <c r="E43" s="5">
        <f t="shared" si="6"/>
        <v>17</v>
      </c>
      <c r="F43" s="1">
        <f t="shared" si="7"/>
        <v>0</v>
      </c>
      <c r="G43" s="12">
        <f t="shared" si="1"/>
        <v>36</v>
      </c>
      <c r="H43" s="5">
        <v>21</v>
      </c>
      <c r="I43" s="1">
        <v>15</v>
      </c>
      <c r="J43" s="5">
        <v>0</v>
      </c>
      <c r="K43" s="12">
        <f t="shared" si="2"/>
        <v>0</v>
      </c>
      <c r="L43" s="1">
        <v>0</v>
      </c>
      <c r="M43" s="5">
        <v>0</v>
      </c>
      <c r="N43" s="51">
        <v>0</v>
      </c>
      <c r="O43" s="12">
        <f t="shared" si="3"/>
        <v>5</v>
      </c>
      <c r="P43" s="5">
        <v>3</v>
      </c>
      <c r="Q43" s="1">
        <v>2</v>
      </c>
      <c r="R43" s="5">
        <v>0</v>
      </c>
      <c r="S43" s="12">
        <f t="shared" si="4"/>
        <v>0</v>
      </c>
      <c r="T43" s="1">
        <v>0</v>
      </c>
      <c r="U43" s="51">
        <v>0</v>
      </c>
      <c r="V43" s="57">
        <v>0</v>
      </c>
    </row>
    <row r="44" spans="1:22" ht="15" customHeight="1">
      <c r="A44" s="36">
        <v>41530</v>
      </c>
      <c r="B44" s="38" t="s">
        <v>26</v>
      </c>
      <c r="C44" s="12">
        <f t="shared" si="0"/>
        <v>12</v>
      </c>
      <c r="D44" s="1">
        <f t="shared" si="5"/>
        <v>7</v>
      </c>
      <c r="E44" s="5">
        <f t="shared" si="6"/>
        <v>5</v>
      </c>
      <c r="F44" s="1">
        <f t="shared" si="7"/>
        <v>0</v>
      </c>
      <c r="G44" s="12">
        <f t="shared" si="1"/>
        <v>11</v>
      </c>
      <c r="H44" s="5">
        <v>6</v>
      </c>
      <c r="I44" s="1">
        <v>5</v>
      </c>
      <c r="J44" s="5">
        <v>0</v>
      </c>
      <c r="K44" s="12">
        <f t="shared" si="2"/>
        <v>0</v>
      </c>
      <c r="L44" s="1">
        <v>0</v>
      </c>
      <c r="M44" s="5">
        <v>0</v>
      </c>
      <c r="N44" s="51">
        <v>0</v>
      </c>
      <c r="O44" s="12">
        <f t="shared" si="3"/>
        <v>1</v>
      </c>
      <c r="P44" s="5">
        <v>1</v>
      </c>
      <c r="Q44" s="1">
        <v>0</v>
      </c>
      <c r="R44" s="5">
        <v>0</v>
      </c>
      <c r="S44" s="12">
        <f t="shared" si="4"/>
        <v>0</v>
      </c>
      <c r="T44" s="1">
        <v>0</v>
      </c>
      <c r="U44" s="51">
        <v>0</v>
      </c>
      <c r="V44" s="57">
        <v>0</v>
      </c>
    </row>
    <row r="45" spans="1:22" ht="15" customHeight="1">
      <c r="A45" s="36">
        <v>41548</v>
      </c>
      <c r="B45" s="38" t="s">
        <v>27</v>
      </c>
      <c r="C45" s="12">
        <f t="shared" si="0"/>
        <v>71</v>
      </c>
      <c r="D45" s="1">
        <f t="shared" si="5"/>
        <v>36</v>
      </c>
      <c r="E45" s="5">
        <f t="shared" si="6"/>
        <v>35</v>
      </c>
      <c r="F45" s="1">
        <f t="shared" si="7"/>
        <v>0</v>
      </c>
      <c r="G45" s="12">
        <f t="shared" si="1"/>
        <v>62</v>
      </c>
      <c r="H45" s="5">
        <v>34</v>
      </c>
      <c r="I45" s="1">
        <v>28</v>
      </c>
      <c r="J45" s="5">
        <v>0</v>
      </c>
      <c r="K45" s="12">
        <f t="shared" si="2"/>
        <v>1</v>
      </c>
      <c r="L45" s="1">
        <v>1</v>
      </c>
      <c r="M45" s="5">
        <v>0</v>
      </c>
      <c r="N45" s="51">
        <v>0</v>
      </c>
      <c r="O45" s="12">
        <f t="shared" si="3"/>
        <v>8</v>
      </c>
      <c r="P45" s="5">
        <v>1</v>
      </c>
      <c r="Q45" s="1">
        <v>7</v>
      </c>
      <c r="R45" s="5">
        <v>0</v>
      </c>
      <c r="S45" s="12">
        <f t="shared" si="4"/>
        <v>0</v>
      </c>
      <c r="T45" s="1">
        <v>0</v>
      </c>
      <c r="U45" s="51">
        <v>0</v>
      </c>
      <c r="V45" s="57">
        <v>0</v>
      </c>
    </row>
    <row r="46" spans="1:22" ht="15" customHeight="1">
      <c r="A46" s="36">
        <v>41551</v>
      </c>
      <c r="B46" s="38" t="s">
        <v>28</v>
      </c>
      <c r="C46" s="12">
        <f t="shared" si="0"/>
        <v>4808</v>
      </c>
      <c r="D46" s="1">
        <f t="shared" si="5"/>
        <v>2426</v>
      </c>
      <c r="E46" s="5">
        <f t="shared" si="6"/>
        <v>2382</v>
      </c>
      <c r="F46" s="1">
        <f t="shared" si="7"/>
        <v>1</v>
      </c>
      <c r="G46" s="12">
        <f t="shared" si="1"/>
        <v>4786</v>
      </c>
      <c r="H46" s="5">
        <v>2420</v>
      </c>
      <c r="I46" s="1">
        <v>2366</v>
      </c>
      <c r="J46" s="5">
        <v>1</v>
      </c>
      <c r="K46" s="12">
        <f t="shared" si="2"/>
        <v>14</v>
      </c>
      <c r="L46" s="1">
        <v>5</v>
      </c>
      <c r="M46" s="5">
        <v>9</v>
      </c>
      <c r="N46" s="51">
        <v>0</v>
      </c>
      <c r="O46" s="12">
        <f t="shared" si="3"/>
        <v>8</v>
      </c>
      <c r="P46" s="5">
        <v>1</v>
      </c>
      <c r="Q46" s="1">
        <v>7</v>
      </c>
      <c r="R46" s="5">
        <v>0</v>
      </c>
      <c r="S46" s="12">
        <f t="shared" si="4"/>
        <v>0</v>
      </c>
      <c r="T46" s="1">
        <v>0</v>
      </c>
      <c r="U46" s="51">
        <v>0</v>
      </c>
      <c r="V46" s="57">
        <v>0</v>
      </c>
    </row>
    <row r="47" spans="1:22" ht="15" customHeight="1">
      <c r="A47" s="36">
        <v>41615</v>
      </c>
      <c r="B47" s="38" t="s">
        <v>29</v>
      </c>
      <c r="C47" s="12">
        <f t="shared" si="0"/>
        <v>36</v>
      </c>
      <c r="D47" s="1">
        <f t="shared" si="5"/>
        <v>21</v>
      </c>
      <c r="E47" s="5">
        <f t="shared" si="6"/>
        <v>15</v>
      </c>
      <c r="F47" s="1">
        <f t="shared" si="7"/>
        <v>0</v>
      </c>
      <c r="G47" s="12">
        <f t="shared" si="1"/>
        <v>35</v>
      </c>
      <c r="H47" s="5">
        <v>20</v>
      </c>
      <c r="I47" s="1">
        <v>15</v>
      </c>
      <c r="J47" s="5">
        <v>0</v>
      </c>
      <c r="K47" s="12">
        <f t="shared" si="2"/>
        <v>1</v>
      </c>
      <c r="L47" s="1">
        <v>1</v>
      </c>
      <c r="M47" s="5">
        <v>0</v>
      </c>
      <c r="N47" s="51">
        <v>0</v>
      </c>
      <c r="O47" s="12">
        <f t="shared" si="3"/>
        <v>0</v>
      </c>
      <c r="P47" s="5">
        <v>0</v>
      </c>
      <c r="Q47" s="1">
        <v>0</v>
      </c>
      <c r="R47" s="5">
        <v>0</v>
      </c>
      <c r="S47" s="12">
        <f t="shared" si="4"/>
        <v>0</v>
      </c>
      <c r="T47" s="1">
        <v>0</v>
      </c>
      <c r="U47" s="51">
        <v>0</v>
      </c>
      <c r="V47" s="57">
        <v>0</v>
      </c>
    </row>
    <row r="48" spans="1:22" ht="15" customHeight="1">
      <c r="A48" s="36">
        <v>41660</v>
      </c>
      <c r="B48" s="38" t="s">
        <v>30</v>
      </c>
      <c r="C48" s="12">
        <f t="shared" si="0"/>
        <v>26</v>
      </c>
      <c r="D48" s="1">
        <f t="shared" si="5"/>
        <v>14</v>
      </c>
      <c r="E48" s="5">
        <f t="shared" si="6"/>
        <v>12</v>
      </c>
      <c r="F48" s="1">
        <f t="shared" si="7"/>
        <v>0</v>
      </c>
      <c r="G48" s="12">
        <f t="shared" si="1"/>
        <v>22</v>
      </c>
      <c r="H48" s="5">
        <v>12</v>
      </c>
      <c r="I48" s="1">
        <v>10</v>
      </c>
      <c r="J48" s="5">
        <v>0</v>
      </c>
      <c r="K48" s="12">
        <f t="shared" si="2"/>
        <v>0</v>
      </c>
      <c r="L48" s="1">
        <v>0</v>
      </c>
      <c r="M48" s="5">
        <v>0</v>
      </c>
      <c r="N48" s="51">
        <v>0</v>
      </c>
      <c r="O48" s="12">
        <f t="shared" si="3"/>
        <v>4</v>
      </c>
      <c r="P48" s="5">
        <v>2</v>
      </c>
      <c r="Q48" s="1">
        <v>2</v>
      </c>
      <c r="R48" s="5">
        <v>0</v>
      </c>
      <c r="S48" s="12">
        <f t="shared" si="4"/>
        <v>0</v>
      </c>
      <c r="T48" s="1">
        <v>0</v>
      </c>
      <c r="U48" s="51">
        <v>0</v>
      </c>
      <c r="V48" s="57">
        <v>0</v>
      </c>
    </row>
    <row r="49" spans="1:22" ht="15" customHeight="1">
      <c r="A49" s="36">
        <v>41668</v>
      </c>
      <c r="B49" s="38" t="s">
        <v>39</v>
      </c>
      <c r="C49" s="12">
        <f t="shared" si="0"/>
        <v>35</v>
      </c>
      <c r="D49" s="1">
        <f t="shared" si="5"/>
        <v>16</v>
      </c>
      <c r="E49" s="5">
        <f t="shared" si="6"/>
        <v>19</v>
      </c>
      <c r="F49" s="1">
        <f t="shared" si="7"/>
        <v>0</v>
      </c>
      <c r="G49" s="12">
        <f t="shared" si="1"/>
        <v>29</v>
      </c>
      <c r="H49" s="5">
        <v>13</v>
      </c>
      <c r="I49" s="1">
        <v>16</v>
      </c>
      <c r="J49" s="5">
        <v>0</v>
      </c>
      <c r="K49" s="12">
        <f t="shared" si="2"/>
        <v>0</v>
      </c>
      <c r="L49" s="1">
        <v>0</v>
      </c>
      <c r="M49" s="5">
        <v>0</v>
      </c>
      <c r="N49" s="51">
        <v>0</v>
      </c>
      <c r="O49" s="12">
        <f t="shared" si="3"/>
        <v>6</v>
      </c>
      <c r="P49" s="5">
        <v>3</v>
      </c>
      <c r="Q49" s="1">
        <v>3</v>
      </c>
      <c r="R49" s="5">
        <v>0</v>
      </c>
      <c r="S49" s="12">
        <f t="shared" si="4"/>
        <v>0</v>
      </c>
      <c r="T49" s="1">
        <v>0</v>
      </c>
      <c r="U49" s="51">
        <v>0</v>
      </c>
      <c r="V49" s="57">
        <v>0</v>
      </c>
    </row>
    <row r="50" spans="1:22" ht="15" customHeight="1">
      <c r="A50" s="36">
        <v>41676</v>
      </c>
      <c r="B50" s="38" t="s">
        <v>40</v>
      </c>
      <c r="C50" s="12">
        <f t="shared" si="0"/>
        <v>32</v>
      </c>
      <c r="D50" s="1">
        <f t="shared" si="5"/>
        <v>16</v>
      </c>
      <c r="E50" s="5">
        <f t="shared" si="6"/>
        <v>16</v>
      </c>
      <c r="F50" s="1">
        <f t="shared" si="7"/>
        <v>0</v>
      </c>
      <c r="G50" s="12">
        <f t="shared" si="1"/>
        <v>30</v>
      </c>
      <c r="H50" s="5">
        <v>15</v>
      </c>
      <c r="I50" s="1">
        <v>15</v>
      </c>
      <c r="J50" s="5">
        <v>0</v>
      </c>
      <c r="K50" s="12">
        <f t="shared" si="2"/>
        <v>0</v>
      </c>
      <c r="L50" s="1">
        <v>0</v>
      </c>
      <c r="M50" s="5">
        <v>0</v>
      </c>
      <c r="N50" s="51">
        <v>0</v>
      </c>
      <c r="O50" s="12">
        <f t="shared" si="3"/>
        <v>2</v>
      </c>
      <c r="P50" s="5">
        <v>1</v>
      </c>
      <c r="Q50" s="1">
        <v>1</v>
      </c>
      <c r="R50" s="5">
        <v>0</v>
      </c>
      <c r="S50" s="12">
        <f t="shared" si="4"/>
        <v>0</v>
      </c>
      <c r="T50" s="1">
        <v>0</v>
      </c>
      <c r="U50" s="51">
        <v>0</v>
      </c>
      <c r="V50" s="57">
        <v>0</v>
      </c>
    </row>
    <row r="51" spans="1:22" ht="15" customHeight="1">
      <c r="A51" s="36">
        <v>41770</v>
      </c>
      <c r="B51" s="38" t="s">
        <v>31</v>
      </c>
      <c r="C51" s="12">
        <f t="shared" si="0"/>
        <v>116</v>
      </c>
      <c r="D51" s="1">
        <f t="shared" si="5"/>
        <v>59</v>
      </c>
      <c r="E51" s="5">
        <f t="shared" si="6"/>
        <v>57</v>
      </c>
      <c r="F51" s="1">
        <f t="shared" si="7"/>
        <v>0</v>
      </c>
      <c r="G51" s="12">
        <f t="shared" si="1"/>
        <v>114</v>
      </c>
      <c r="H51" s="5">
        <v>58</v>
      </c>
      <c r="I51" s="1">
        <v>56</v>
      </c>
      <c r="J51" s="5">
        <v>0</v>
      </c>
      <c r="K51" s="12">
        <f t="shared" si="2"/>
        <v>0</v>
      </c>
      <c r="L51" s="1">
        <v>0</v>
      </c>
      <c r="M51" s="5">
        <v>0</v>
      </c>
      <c r="N51" s="51">
        <v>0</v>
      </c>
      <c r="O51" s="12">
        <f t="shared" si="3"/>
        <v>2</v>
      </c>
      <c r="P51" s="5">
        <v>1</v>
      </c>
      <c r="Q51" s="1">
        <v>1</v>
      </c>
      <c r="R51" s="5">
        <v>0</v>
      </c>
      <c r="S51" s="12">
        <f t="shared" si="4"/>
        <v>0</v>
      </c>
      <c r="T51" s="1">
        <v>0</v>
      </c>
      <c r="U51" s="51">
        <v>0</v>
      </c>
      <c r="V51" s="57">
        <v>0</v>
      </c>
    </row>
    <row r="52" spans="1:22" ht="15" customHeight="1">
      <c r="A52" s="36">
        <v>41791</v>
      </c>
      <c r="B52" s="38" t="s">
        <v>32</v>
      </c>
      <c r="C52" s="12">
        <f t="shared" si="0"/>
        <v>51</v>
      </c>
      <c r="D52" s="1">
        <f t="shared" si="5"/>
        <v>24</v>
      </c>
      <c r="E52" s="5">
        <f t="shared" si="6"/>
        <v>27</v>
      </c>
      <c r="F52" s="1">
        <f t="shared" si="7"/>
        <v>0</v>
      </c>
      <c r="G52" s="12">
        <f t="shared" si="1"/>
        <v>48</v>
      </c>
      <c r="H52" s="5">
        <v>22</v>
      </c>
      <c r="I52" s="1">
        <v>26</v>
      </c>
      <c r="J52" s="5">
        <v>0</v>
      </c>
      <c r="K52" s="12">
        <f t="shared" si="2"/>
        <v>1</v>
      </c>
      <c r="L52" s="1">
        <v>1</v>
      </c>
      <c r="M52" s="5">
        <v>0</v>
      </c>
      <c r="N52" s="51">
        <v>0</v>
      </c>
      <c r="O52" s="12">
        <f t="shared" si="3"/>
        <v>2</v>
      </c>
      <c r="P52" s="5">
        <v>1</v>
      </c>
      <c r="Q52" s="1">
        <v>1</v>
      </c>
      <c r="R52" s="5">
        <v>0</v>
      </c>
      <c r="S52" s="12">
        <f t="shared" si="4"/>
        <v>0</v>
      </c>
      <c r="T52" s="1">
        <v>0</v>
      </c>
      <c r="U52" s="51">
        <v>0</v>
      </c>
      <c r="V52" s="57">
        <v>0</v>
      </c>
    </row>
    <row r="53" spans="1:22" ht="15" customHeight="1">
      <c r="A53" s="36">
        <v>41799</v>
      </c>
      <c r="B53" s="38" t="s">
        <v>34</v>
      </c>
      <c r="C53" s="12">
        <f>SUM(G53+K53+O53+S53)</f>
        <v>23</v>
      </c>
      <c r="D53" s="1">
        <f>H53+L53+P53+T53</f>
        <v>11</v>
      </c>
      <c r="E53" s="5">
        <f>I53+M53+Q53+U53</f>
        <v>12</v>
      </c>
      <c r="F53" s="1">
        <f t="shared" si="7"/>
        <v>0</v>
      </c>
      <c r="G53" s="12">
        <f>SUM(H53:I53)</f>
        <v>19</v>
      </c>
      <c r="H53" s="5">
        <v>8</v>
      </c>
      <c r="I53" s="1">
        <v>11</v>
      </c>
      <c r="J53" s="5">
        <v>0</v>
      </c>
      <c r="K53" s="12">
        <f>SUM(L53:M53)</f>
        <v>2</v>
      </c>
      <c r="L53" s="1">
        <v>2</v>
      </c>
      <c r="M53" s="5">
        <v>0</v>
      </c>
      <c r="N53" s="51">
        <v>0</v>
      </c>
      <c r="O53" s="12">
        <f>SUM(P53:Q53)</f>
        <v>2</v>
      </c>
      <c r="P53" s="5">
        <v>1</v>
      </c>
      <c r="Q53" s="1">
        <v>1</v>
      </c>
      <c r="R53" s="5">
        <v>0</v>
      </c>
      <c r="S53" s="12">
        <f>SUM(T53:U53)</f>
        <v>0</v>
      </c>
      <c r="T53" s="1">
        <v>0</v>
      </c>
      <c r="U53" s="51">
        <v>0</v>
      </c>
      <c r="V53" s="57">
        <v>0</v>
      </c>
    </row>
    <row r="54" spans="1:22" ht="15" customHeight="1">
      <c r="A54" s="36">
        <v>41801</v>
      </c>
      <c r="B54" s="38" t="s">
        <v>35</v>
      </c>
      <c r="C54" s="12">
        <f>SUM(G54+K54+O54+S54)</f>
        <v>11</v>
      </c>
      <c r="D54" s="1">
        <f>H54+L54+P54+T54</f>
        <v>2</v>
      </c>
      <c r="E54" s="5">
        <f>I54+M54+Q54+U54</f>
        <v>9</v>
      </c>
      <c r="F54" s="1">
        <f t="shared" si="7"/>
        <v>0</v>
      </c>
      <c r="G54" s="12">
        <f>SUM(H54:I54)</f>
        <v>9</v>
      </c>
      <c r="H54" s="5">
        <v>2</v>
      </c>
      <c r="I54" s="1">
        <v>7</v>
      </c>
      <c r="J54" s="5">
        <v>0</v>
      </c>
      <c r="K54" s="12">
        <f>SUM(L54:M54)</f>
        <v>0</v>
      </c>
      <c r="L54" s="1">
        <v>0</v>
      </c>
      <c r="M54" s="5">
        <v>0</v>
      </c>
      <c r="N54" s="51">
        <v>0</v>
      </c>
      <c r="O54" s="12">
        <f>SUM(P54:Q54)</f>
        <v>2</v>
      </c>
      <c r="P54" s="5">
        <v>0</v>
      </c>
      <c r="Q54" s="1">
        <v>2</v>
      </c>
      <c r="R54" s="5">
        <v>0</v>
      </c>
      <c r="S54" s="12">
        <f>SUM(T54:U54)</f>
        <v>0</v>
      </c>
      <c r="T54" s="1">
        <v>0</v>
      </c>
      <c r="U54" s="51">
        <v>0</v>
      </c>
      <c r="V54" s="57">
        <v>0</v>
      </c>
    </row>
    <row r="55" spans="1:22" ht="15" customHeight="1">
      <c r="A55" s="36">
        <v>41797</v>
      </c>
      <c r="B55" s="38" t="s">
        <v>33</v>
      </c>
      <c r="C55" s="12">
        <f t="shared" si="0"/>
        <v>35</v>
      </c>
      <c r="D55" s="1">
        <f t="shared" si="5"/>
        <v>21</v>
      </c>
      <c r="E55" s="5">
        <f t="shared" si="6"/>
        <v>14</v>
      </c>
      <c r="F55" s="1">
        <f t="shared" si="7"/>
        <v>0</v>
      </c>
      <c r="G55" s="12">
        <f t="shared" si="1"/>
        <v>33</v>
      </c>
      <c r="H55" s="5">
        <v>20</v>
      </c>
      <c r="I55" s="1">
        <v>13</v>
      </c>
      <c r="J55" s="5">
        <v>0</v>
      </c>
      <c r="K55" s="12">
        <f t="shared" si="2"/>
        <v>0</v>
      </c>
      <c r="L55" s="1">
        <v>0</v>
      </c>
      <c r="M55" s="5">
        <v>0</v>
      </c>
      <c r="N55" s="51">
        <v>0</v>
      </c>
      <c r="O55" s="12">
        <f t="shared" si="3"/>
        <v>2</v>
      </c>
      <c r="P55" s="5">
        <v>1</v>
      </c>
      <c r="Q55" s="1">
        <v>1</v>
      </c>
      <c r="R55" s="5">
        <v>0</v>
      </c>
      <c r="S55" s="12">
        <f t="shared" si="4"/>
        <v>0</v>
      </c>
      <c r="T55" s="1">
        <v>0</v>
      </c>
      <c r="U55" s="51">
        <v>0</v>
      </c>
      <c r="V55" s="57">
        <v>0</v>
      </c>
    </row>
    <row r="56" spans="1:22" ht="15" customHeight="1">
      <c r="A56" s="36">
        <v>41807</v>
      </c>
      <c r="B56" s="38" t="s">
        <v>41</v>
      </c>
      <c r="C56" s="12">
        <f t="shared" si="0"/>
        <v>16</v>
      </c>
      <c r="D56" s="1">
        <f t="shared" si="5"/>
        <v>11</v>
      </c>
      <c r="E56" s="5">
        <f t="shared" si="6"/>
        <v>5</v>
      </c>
      <c r="F56" s="1">
        <f t="shared" si="7"/>
        <v>0</v>
      </c>
      <c r="G56" s="12">
        <f t="shared" si="1"/>
        <v>15</v>
      </c>
      <c r="H56" s="5">
        <v>11</v>
      </c>
      <c r="I56" s="1">
        <v>4</v>
      </c>
      <c r="J56" s="5">
        <v>0</v>
      </c>
      <c r="K56" s="12">
        <f t="shared" si="2"/>
        <v>0</v>
      </c>
      <c r="L56" s="1">
        <v>0</v>
      </c>
      <c r="M56" s="5">
        <v>0</v>
      </c>
      <c r="N56" s="51">
        <v>0</v>
      </c>
      <c r="O56" s="12">
        <f t="shared" si="3"/>
        <v>1</v>
      </c>
      <c r="P56" s="5">
        <v>0</v>
      </c>
      <c r="Q56" s="1">
        <v>1</v>
      </c>
      <c r="R56" s="5">
        <v>0</v>
      </c>
      <c r="S56" s="12">
        <f t="shared" si="4"/>
        <v>0</v>
      </c>
      <c r="T56" s="1">
        <v>0</v>
      </c>
      <c r="U56" s="51">
        <v>0</v>
      </c>
      <c r="V56" s="57">
        <v>0</v>
      </c>
    </row>
    <row r="57" spans="1:22" ht="15" customHeight="1">
      <c r="A57" s="36">
        <v>41872</v>
      </c>
      <c r="B57" s="38" t="s">
        <v>36</v>
      </c>
      <c r="C57" s="12">
        <f t="shared" si="0"/>
        <v>10</v>
      </c>
      <c r="D57" s="1">
        <f t="shared" si="5"/>
        <v>6</v>
      </c>
      <c r="E57" s="5">
        <f t="shared" si="6"/>
        <v>4</v>
      </c>
      <c r="F57" s="1">
        <f t="shared" si="7"/>
        <v>0</v>
      </c>
      <c r="G57" s="12">
        <f t="shared" si="1"/>
        <v>9</v>
      </c>
      <c r="H57" s="5">
        <v>5</v>
      </c>
      <c r="I57" s="1">
        <v>4</v>
      </c>
      <c r="J57" s="5">
        <v>0</v>
      </c>
      <c r="K57" s="12">
        <f t="shared" si="2"/>
        <v>1</v>
      </c>
      <c r="L57" s="1">
        <v>1</v>
      </c>
      <c r="M57" s="5">
        <v>0</v>
      </c>
      <c r="N57" s="51">
        <v>0</v>
      </c>
      <c r="O57" s="12">
        <f t="shared" si="3"/>
        <v>0</v>
      </c>
      <c r="P57" s="5">
        <v>0</v>
      </c>
      <c r="Q57" s="1">
        <v>0</v>
      </c>
      <c r="R57" s="5">
        <v>0</v>
      </c>
      <c r="S57" s="12">
        <f t="shared" si="4"/>
        <v>0</v>
      </c>
      <c r="T57" s="1">
        <v>0</v>
      </c>
      <c r="U57" s="51">
        <v>0</v>
      </c>
      <c r="V57" s="57">
        <v>0</v>
      </c>
    </row>
    <row r="58" spans="1:22" ht="15" customHeight="1" thickBot="1">
      <c r="A58" s="43">
        <v>41885</v>
      </c>
      <c r="B58" s="39" t="s">
        <v>42</v>
      </c>
      <c r="C58" s="14">
        <f t="shared" si="0"/>
        <v>6</v>
      </c>
      <c r="D58" s="15">
        <f t="shared" si="5"/>
        <v>4</v>
      </c>
      <c r="E58" s="16">
        <f t="shared" si="6"/>
        <v>2</v>
      </c>
      <c r="F58" s="15">
        <f t="shared" si="7"/>
        <v>0</v>
      </c>
      <c r="G58" s="14">
        <f t="shared" si="1"/>
        <v>5</v>
      </c>
      <c r="H58" s="16">
        <v>3</v>
      </c>
      <c r="I58" s="15">
        <v>2</v>
      </c>
      <c r="J58" s="16">
        <v>0</v>
      </c>
      <c r="K58" s="14">
        <f t="shared" si="2"/>
        <v>0</v>
      </c>
      <c r="L58" s="15">
        <v>0</v>
      </c>
      <c r="M58" s="16">
        <v>0</v>
      </c>
      <c r="N58" s="52">
        <v>0</v>
      </c>
      <c r="O58" s="14">
        <f t="shared" si="3"/>
        <v>1</v>
      </c>
      <c r="P58" s="16">
        <v>1</v>
      </c>
      <c r="Q58" s="15">
        <v>0</v>
      </c>
      <c r="R58" s="16">
        <v>0</v>
      </c>
      <c r="S58" s="14">
        <f t="shared" si="4"/>
        <v>0</v>
      </c>
      <c r="T58" s="15">
        <v>0</v>
      </c>
      <c r="U58" s="52">
        <v>0</v>
      </c>
      <c r="V58" s="58">
        <v>0</v>
      </c>
    </row>
    <row r="59" spans="1:22" ht="12.75" thickBot="1">
      <c r="G59" s="11"/>
    </row>
    <row r="60" spans="1:22" ht="24" customHeight="1" thickBot="1">
      <c r="A60" s="44" t="s">
        <v>43</v>
      </c>
      <c r="B60" s="45"/>
      <c r="C60" s="45"/>
      <c r="D60" s="45"/>
      <c r="E60" s="46"/>
      <c r="F60" s="60"/>
      <c r="G60" s="60"/>
      <c r="H60" s="60"/>
      <c r="I60" s="60"/>
      <c r="J60" s="59"/>
    </row>
    <row r="61" spans="1:22" ht="7.5" customHeight="1">
      <c r="B61" s="10"/>
    </row>
    <row r="62" spans="1:22"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</row>
  </sheetData>
  <mergeCells count="15">
    <mergeCell ref="A60:E60"/>
    <mergeCell ref="S17:V17"/>
    <mergeCell ref="A8:V8"/>
    <mergeCell ref="A9:V9"/>
    <mergeCell ref="A10:V10"/>
    <mergeCell ref="A12:V12"/>
    <mergeCell ref="A13:V13"/>
    <mergeCell ref="A15:V15"/>
    <mergeCell ref="B62:T62"/>
    <mergeCell ref="B17:B18"/>
    <mergeCell ref="A17:A18"/>
    <mergeCell ref="C17:F17"/>
    <mergeCell ref="G17:J17"/>
    <mergeCell ref="K17:N17"/>
    <mergeCell ref="O17:R17"/>
  </mergeCells>
  <printOptions horizontalCentered="1"/>
  <pageMargins left="0.31496062992125984" right="0.31496062992125984" top="0" bottom="0.15748031496062992" header="0" footer="0"/>
  <pageSetup scale="6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SECRESALUD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MARINA RAMIREZ RAMIREZ</dc:creator>
  <cp:lastModifiedBy>Sistema de Informacion Regional</cp:lastModifiedBy>
  <cp:lastPrinted>2014-12-11T16:17:06Z</cp:lastPrinted>
  <dcterms:created xsi:type="dcterms:W3CDTF">2004-08-05T08:19:28Z</dcterms:created>
  <dcterms:modified xsi:type="dcterms:W3CDTF">2017-04-05T20:54:53Z</dcterms:modified>
</cp:coreProperties>
</file>