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7\ANUARIO 2016\SOCIAL\SALUD\FALTAN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19" i="1" l="1"/>
  <c r="D19" i="1"/>
  <c r="C19" i="1"/>
  <c r="E19" i="1" l="1"/>
  <c r="G19" i="1"/>
</calcChain>
</file>

<file path=xl/sharedStrings.xml><?xml version="1.0" encoding="utf-8"?>
<sst xmlns="http://schemas.openxmlformats.org/spreadsheetml/2006/main" count="56" uniqueCount="56">
  <si>
    <t>NATALIDAD</t>
  </si>
  <si>
    <t>MORTALIDAD</t>
  </si>
  <si>
    <t>Tasa</t>
  </si>
  <si>
    <t>(por 1.000)</t>
  </si>
  <si>
    <t>(por 100.000)</t>
  </si>
  <si>
    <t>SISTEMA DE INFORMACION REGIONAL "SIR"</t>
  </si>
  <si>
    <t>GOBERNACION DEL HUILA</t>
  </si>
  <si>
    <t>DEPARTAMENTO ADMINISTRATIVO DE PLANEACION</t>
  </si>
  <si>
    <t xml:space="preserve">TASAS DE NATALIDAD Y MORTALIDAD POR MUNICIPIOS </t>
  </si>
  <si>
    <t>EN EL DEPARTAMENTO</t>
  </si>
  <si>
    <t>Neiva</t>
  </si>
  <si>
    <t>Acevedo</t>
  </si>
  <si>
    <t>Agrado</t>
  </si>
  <si>
    <t>Aipe</t>
  </si>
  <si>
    <t>Algeciras</t>
  </si>
  <si>
    <t>Baraya</t>
  </si>
  <si>
    <t>Campoalegre</t>
  </si>
  <si>
    <t>Colombia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</si>
  <si>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</si>
  <si>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</si>
  <si>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</si>
  <si>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</si>
  <si>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</si>
  <si>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</si>
  <si>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</si>
  <si>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</si>
  <si>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</si>
  <si>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</si>
  <si>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</si>
  <si>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</si>
  <si>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</si>
  <si>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</si>
  <si>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</si>
  <si>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</si>
  <si>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</si>
  <si>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</si>
  <si>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</si>
  <si>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</si>
  <si>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</si>
  <si>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</si>
  <si>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</si>
  <si>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</si>
  <si>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</si>
  <si>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</si>
  <si>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</si>
  <si>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 xml:space="preserve">Altamira   </t>
  </si>
  <si>
    <t xml:space="preserve">Elías       </t>
  </si>
  <si>
    <t>TOTAL DPTO.</t>
  </si>
  <si>
    <t>MUNICIPIOS</t>
  </si>
  <si>
    <t>NACIDOS</t>
  </si>
  <si>
    <t>VIVOS</t>
  </si>
  <si>
    <t>TASA</t>
  </si>
  <si>
    <t>DEFUNCIONES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</si>
  <si>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</si>
  <si>
    <t>POBLACION 2016</t>
  </si>
  <si>
    <t>CODIGO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</si>
</sst>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57">
    <xf numFmtId="0" fontId="0" fillId="0" borderId="0" xfId="0"/>
    <xf numFmtId="3" fontId="4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6" fillId="2" borderId="0" xfId="0" applyNumberFormat="1" applyFont="1" applyFill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/>
    </xf>
    <xf numFmtId="9" fontId="0" fillId="0" borderId="0" xfId="1" applyFont="1"/>
    <xf numFmtId="3" fontId="4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Fill="1" applyBorder="1" applyAlignment="1">
      <alignment vertical="center" wrapText="1"/>
    </xf>
    <xf numFmtId="164" fontId="6" fillId="0" borderId="16" xfId="0" applyNumberFormat="1" applyFont="1" applyBorder="1" applyAlignment="1">
      <alignment horizontal="right" vertical="center"/>
    </xf>
    <xf numFmtId="164" fontId="7" fillId="0" borderId="16" xfId="0" applyNumberFormat="1" applyFont="1" applyBorder="1" applyAlignment="1">
      <alignment horizontal="right" vertical="center"/>
    </xf>
    <xf numFmtId="0" fontId="3" fillId="0" borderId="1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164" fontId="6" fillId="2" borderId="19" xfId="0" applyNumberFormat="1" applyFont="1" applyFill="1" applyBorder="1" applyAlignment="1">
      <alignment horizontal="right" vertical="center"/>
    </xf>
    <xf numFmtId="164" fontId="7" fillId="2" borderId="19" xfId="0" applyNumberFormat="1" applyFont="1" applyFill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7" fillId="2" borderId="10" xfId="0" applyNumberFormat="1" applyFont="1" applyFill="1" applyBorder="1" applyAlignment="1">
      <alignment horizontal="right" vertical="center"/>
    </xf>
    <xf numFmtId="164" fontId="7" fillId="2" borderId="21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0" fontId="6" fillId="0" borderId="16" xfId="0" applyFont="1" applyBorder="1" applyAlignment="1">
      <alignment vertical="center"/>
    </xf>
    <xf numFmtId="0" fontId="6" fillId="0" borderId="16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0" xfId="0" applyFont="1" applyBorder="1"/>
    <xf numFmtId="0" fontId="0" fillId="0" borderId="14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9" xfId="0" applyFont="1" applyFill="1" applyBorder="1"/>
  </cellXfs>
  <cellStyles count="3">
    <cellStyle name="Normal" xfId="0" builtinId="0"/>
    <cellStyle name="Normal 2" xfId="2"/>
    <cellStyle name="Porcentaje" xfId="1" builtinId="5"/>
  </cellStyles>
  <dxfs count="14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828675</xdr:colOff>
      <xdr:row>5</xdr:row>
      <xdr:rowOff>47625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9"/>
  <sheetViews>
    <sheetView showGridLines="0" tabSelected="1" workbookViewId="0">
      <selection activeCell="N14" sqref="N14"/>
    </sheetView>
  </sheetViews>
  <sheetFormatPr baseColWidth="10" defaultRowHeight="15" x14ac:dyDescent="0.25"/>
  <cols>
    <col min="2" max="2" width="15.5703125" customWidth="1"/>
    <col min="3" max="3" width="12.7109375" customWidth="1"/>
    <col min="4" max="7" width="12.85546875" customWidth="1"/>
  </cols>
  <sheetData>
    <row r="6" spans="1:7" ht="15.75" thickBot="1" x14ac:dyDescent="0.3"/>
    <row r="7" spans="1:7" x14ac:dyDescent="0.25">
      <c r="A7" s="32" t="s">
        <v>5</v>
      </c>
      <c r="B7" s="33"/>
      <c r="C7" s="33"/>
      <c r="D7" s="33"/>
      <c r="E7" s="33"/>
      <c r="F7" s="33"/>
      <c r="G7" s="34"/>
    </row>
    <row r="8" spans="1:7" x14ac:dyDescent="0.25">
      <c r="A8" s="35" t="s">
        <v>6</v>
      </c>
      <c r="B8" s="36"/>
      <c r="C8" s="36"/>
      <c r="D8" s="36"/>
      <c r="E8" s="36"/>
      <c r="F8" s="36"/>
      <c r="G8" s="37"/>
    </row>
    <row r="9" spans="1:7" ht="15.75" thickBot="1" x14ac:dyDescent="0.3">
      <c r="A9" s="38" t="s">
        <v>7</v>
      </c>
      <c r="B9" s="39"/>
      <c r="C9" s="39"/>
      <c r="D9" s="39"/>
      <c r="E9" s="39"/>
      <c r="F9" s="39"/>
      <c r="G9" s="40"/>
    </row>
    <row r="10" spans="1:7" ht="6" customHeight="1" thickBot="1" x14ac:dyDescent="0.3"/>
    <row r="11" spans="1:7" x14ac:dyDescent="0.25">
      <c r="A11" s="32" t="s">
        <v>8</v>
      </c>
      <c r="B11" s="33"/>
      <c r="C11" s="33"/>
      <c r="D11" s="33"/>
      <c r="E11" s="33"/>
      <c r="F11" s="33"/>
      <c r="G11" s="34"/>
    </row>
    <row r="12" spans="1:7" ht="15.75" thickBot="1" x14ac:dyDescent="0.3">
      <c r="A12" s="38" t="s">
        <v>9</v>
      </c>
      <c r="B12" s="39"/>
      <c r="C12" s="39"/>
      <c r="D12" s="39"/>
      <c r="E12" s="39"/>
      <c r="F12" s="39"/>
      <c r="G12" s="40"/>
    </row>
    <row r="13" spans="1:7" ht="7.5" customHeight="1" thickBot="1" x14ac:dyDescent="0.3"/>
    <row r="14" spans="1:7" ht="15.75" thickBot="1" x14ac:dyDescent="0.3">
      <c r="A14" s="41">
        <v>2016</v>
      </c>
      <c r="B14" s="42"/>
      <c r="C14" s="42"/>
      <c r="D14" s="42"/>
      <c r="E14" s="42"/>
      <c r="F14" s="42"/>
      <c r="G14" s="43"/>
    </row>
    <row r="15" spans="1:7" ht="26.25" customHeight="1" thickBot="1" x14ac:dyDescent="0.3">
      <c r="A15" s="44" t="s">
        <v>55</v>
      </c>
      <c r="B15" s="44" t="s">
        <v>48</v>
      </c>
      <c r="C15" s="44" t="s">
        <v>54</v>
      </c>
      <c r="D15" s="45" t="s">
        <v>0</v>
      </c>
      <c r="E15" s="46"/>
      <c r="F15" s="47" t="s">
        <v>1</v>
      </c>
      <c r="G15" s="48"/>
    </row>
    <row r="16" spans="1:7" x14ac:dyDescent="0.25">
      <c r="A16" s="49"/>
      <c r="B16" s="49"/>
      <c r="C16" s="49"/>
      <c r="D16" s="50" t="s">
        <v>49</v>
      </c>
      <c r="E16" s="50" t="s">
        <v>51</v>
      </c>
      <c r="F16" s="51" t="s">
        <v>52</v>
      </c>
      <c r="G16" s="50" t="s">
        <v>2</v>
      </c>
    </row>
    <row r="17" spans="1:9" ht="15.75" thickBot="1" x14ac:dyDescent="0.3">
      <c r="A17" s="52"/>
      <c r="B17" s="49"/>
      <c r="C17" s="49"/>
      <c r="D17" s="50" t="s">
        <v>50</v>
      </c>
      <c r="E17" s="50" t="s">
        <v>3</v>
      </c>
      <c r="F17" s="53"/>
      <c r="G17" s="50" t="s">
        <v>4</v>
      </c>
    </row>
    <row r="18" spans="1:9" ht="6.75" customHeight="1" x14ac:dyDescent="0.25">
      <c r="A18" s="29"/>
      <c r="B18" s="14"/>
      <c r="C18" s="12"/>
      <c r="D18" s="13"/>
      <c r="E18" s="14"/>
      <c r="F18" s="15"/>
      <c r="G18" s="16"/>
    </row>
    <row r="19" spans="1:9" x14ac:dyDescent="0.25">
      <c r="A19" s="30">
        <v>41</v>
      </c>
      <c r="B19" s="25" t="s">
        <v>47</v>
      </c>
      <c r="C19" s="8">
        <f>SUM(C21:C57)</f>
        <v>1168869</v>
      </c>
      <c r="D19" s="1">
        <f>SUM(D21:D57)</f>
        <v>19293</v>
      </c>
      <c r="E19" s="10">
        <f t="shared" ref="E19:E57" si="0">(D19*1000)/C19</f>
        <v>16.505699098872501</v>
      </c>
      <c r="F19" s="3">
        <f>SUM(F21:F57)</f>
        <v>4971</v>
      </c>
      <c r="G19" s="17">
        <f>(F19*100000)/C19</f>
        <v>425.28290167674908</v>
      </c>
      <c r="I19" s="7"/>
    </row>
    <row r="20" spans="1:9" ht="6" customHeight="1" x14ac:dyDescent="0.25">
      <c r="A20" s="30"/>
      <c r="B20" s="26"/>
      <c r="C20" s="9"/>
      <c r="D20" s="5"/>
      <c r="E20" s="11"/>
      <c r="F20" s="6"/>
      <c r="G20" s="18"/>
    </row>
    <row r="21" spans="1:9" ht="15.95" customHeight="1" x14ac:dyDescent="0.25">
      <c r="A21" s="30">
        <v>41001</v>
      </c>
      <c r="B21" s="27" t="s">
        <v>10</v>
      </c>
      <c r="C21" s="8">
        <v>344026</v>
      </c>
      <c r="D21" s="2">
        <v>6416</v>
      </c>
      <c r="E21" s="11">
        <f t="shared" si="0"/>
        <v>18.649753216326673</v>
      </c>
      <c r="F21" s="4">
        <v>1760</v>
      </c>
      <c r="G21" s="18">
        <f t="shared" ref="G21:G57" si="1">(F21*100000)/C21</f>
        <v>511.58924034811321</v>
      </c>
    </row>
    <row r="22" spans="1:9" ht="15.95" customHeight="1" x14ac:dyDescent="0.25">
      <c r="A22" s="30">
        <v>41006</v>
      </c>
      <c r="B22" s="27" t="s">
        <v>11</v>
      </c>
      <c r="C22" s="8">
        <v>33623</v>
      </c>
      <c r="D22" s="2">
        <v>623</v>
      </c>
      <c r="E22" s="11">
        <f t="shared" si="0"/>
        <v>18.528983136543438</v>
      </c>
      <c r="F22" s="4">
        <v>118</v>
      </c>
      <c r="G22" s="18">
        <f t="shared" si="1"/>
        <v>350.95024239359964</v>
      </c>
    </row>
    <row r="23" spans="1:9" ht="15.95" customHeight="1" x14ac:dyDescent="0.25">
      <c r="A23" s="30">
        <v>41013</v>
      </c>
      <c r="B23" s="27" t="s">
        <v>12</v>
      </c>
      <c r="C23" s="8">
        <v>9113</v>
      </c>
      <c r="D23" s="2">
        <v>163</v>
      </c>
      <c r="E23" s="11">
        <f t="shared" si="0"/>
        <v>17.886535718204762</v>
      </c>
      <c r="F23" s="4">
        <v>39</v>
      </c>
      <c r="G23" s="18">
        <f t="shared" si="1"/>
        <v>427.96005706134093</v>
      </c>
    </row>
    <row r="24" spans="1:9" ht="15.95" customHeight="1" x14ac:dyDescent="0.25">
      <c r="A24" s="30">
        <v>41016</v>
      </c>
      <c r="B24" s="27" t="s">
        <v>13</v>
      </c>
      <c r="C24" s="8">
        <v>26950</v>
      </c>
      <c r="D24" s="2">
        <v>239</v>
      </c>
      <c r="E24" s="11">
        <f t="shared" si="0"/>
        <v>8.8682745825602964</v>
      </c>
      <c r="F24" s="4">
        <v>81</v>
      </c>
      <c r="G24" s="18">
        <f t="shared" si="1"/>
        <v>300.556586270872</v>
      </c>
    </row>
    <row r="25" spans="1:9" ht="15.95" customHeight="1" x14ac:dyDescent="0.25">
      <c r="A25" s="30">
        <v>41020</v>
      </c>
      <c r="B25" s="27" t="s">
        <v>14</v>
      </c>
      <c r="C25" s="8">
        <v>24564</v>
      </c>
      <c r="D25" s="2">
        <v>306</v>
      </c>
      <c r="E25" s="11">
        <f t="shared" si="0"/>
        <v>12.457254518808012</v>
      </c>
      <c r="F25" s="4">
        <v>103</v>
      </c>
      <c r="G25" s="18">
        <f t="shared" si="1"/>
        <v>419.31281550236116</v>
      </c>
    </row>
    <row r="26" spans="1:9" ht="15.95" customHeight="1" x14ac:dyDescent="0.25">
      <c r="A26" s="30">
        <v>41026</v>
      </c>
      <c r="B26" s="27" t="s">
        <v>45</v>
      </c>
      <c r="C26" s="8">
        <v>4377</v>
      </c>
      <c r="D26" s="2">
        <v>50</v>
      </c>
      <c r="E26" s="11">
        <f t="shared" si="0"/>
        <v>11.42334932602239</v>
      </c>
      <c r="F26" s="4">
        <v>18</v>
      </c>
      <c r="G26" s="18">
        <f t="shared" si="1"/>
        <v>411.24057573680602</v>
      </c>
    </row>
    <row r="27" spans="1:9" ht="15.95" customHeight="1" x14ac:dyDescent="0.25">
      <c r="A27" s="30">
        <v>41078</v>
      </c>
      <c r="B27" s="27" t="s">
        <v>15</v>
      </c>
      <c r="C27" s="8">
        <v>9646</v>
      </c>
      <c r="D27" s="2">
        <v>69</v>
      </c>
      <c r="E27" s="11">
        <f t="shared" si="0"/>
        <v>7.1532241343562095</v>
      </c>
      <c r="F27" s="4">
        <v>28</v>
      </c>
      <c r="G27" s="18">
        <f t="shared" si="1"/>
        <v>290.27576197387521</v>
      </c>
    </row>
    <row r="28" spans="1:9" ht="15.95" customHeight="1" x14ac:dyDescent="0.25">
      <c r="A28" s="30">
        <v>41132</v>
      </c>
      <c r="B28" s="27" t="s">
        <v>16</v>
      </c>
      <c r="C28" s="8">
        <v>34470</v>
      </c>
      <c r="D28" s="2">
        <v>438</v>
      </c>
      <c r="E28" s="11">
        <f t="shared" si="0"/>
        <v>12.706701479547432</v>
      </c>
      <c r="F28" s="4">
        <v>182</v>
      </c>
      <c r="G28" s="18">
        <f t="shared" si="1"/>
        <v>527.99535828256455</v>
      </c>
    </row>
    <row r="29" spans="1:9" ht="15.95" customHeight="1" x14ac:dyDescent="0.25">
      <c r="A29" s="30">
        <v>41206</v>
      </c>
      <c r="B29" s="27" t="s">
        <v>17</v>
      </c>
      <c r="C29" s="8">
        <v>12534</v>
      </c>
      <c r="D29" s="2">
        <v>120</v>
      </c>
      <c r="E29" s="11">
        <f t="shared" si="0"/>
        <v>9.5739588319770217</v>
      </c>
      <c r="F29" s="4">
        <v>29</v>
      </c>
      <c r="G29" s="18">
        <f t="shared" si="1"/>
        <v>231.37067177277805</v>
      </c>
    </row>
    <row r="30" spans="1:9" ht="15.95" customHeight="1" x14ac:dyDescent="0.25">
      <c r="A30" s="30">
        <v>41244</v>
      </c>
      <c r="B30" s="27" t="s">
        <v>46</v>
      </c>
      <c r="C30" s="8">
        <v>3988</v>
      </c>
      <c r="D30" s="2">
        <v>49</v>
      </c>
      <c r="E30" s="11">
        <f t="shared" si="0"/>
        <v>12.286860581745236</v>
      </c>
      <c r="F30" s="4">
        <v>14</v>
      </c>
      <c r="G30" s="18">
        <f t="shared" si="1"/>
        <v>351.0531594784353</v>
      </c>
    </row>
    <row r="31" spans="1:9" ht="15.95" customHeight="1" x14ac:dyDescent="0.25">
      <c r="A31" s="30">
        <v>41298</v>
      </c>
      <c r="B31" s="27" t="s">
        <v>18</v>
      </c>
      <c r="C31" s="8">
        <v>90187</v>
      </c>
      <c r="D31" s="2">
        <v>1312</v>
      </c>
      <c r="E31" s="11">
        <f t="shared" si="0"/>
        <v>14.547551199175047</v>
      </c>
      <c r="F31" s="4">
        <v>312</v>
      </c>
      <c r="G31" s="18">
        <f t="shared" si="1"/>
        <v>345.94786388282125</v>
      </c>
    </row>
    <row r="32" spans="1:9" ht="15.95" customHeight="1" x14ac:dyDescent="0.25">
      <c r="A32" s="30">
        <v>41306</v>
      </c>
      <c r="B32" s="27" t="s">
        <v>19</v>
      </c>
      <c r="C32" s="8">
        <v>33869</v>
      </c>
      <c r="D32" s="2">
        <v>387</v>
      </c>
      <c r="E32" s="11">
        <f t="shared" si="0"/>
        <v>11.426378103870796</v>
      </c>
      <c r="F32" s="4">
        <v>139</v>
      </c>
      <c r="G32" s="18">
        <f t="shared" si="1"/>
        <v>410.40479494523015</v>
      </c>
    </row>
    <row r="33" spans="1:7" ht="15.95" customHeight="1" x14ac:dyDescent="0.25">
      <c r="A33" s="30">
        <v>41319</v>
      </c>
      <c r="B33" s="27" t="s">
        <v>20</v>
      </c>
      <c r="C33" s="8">
        <v>21666</v>
      </c>
      <c r="D33" s="2">
        <v>286</v>
      </c>
      <c r="E33" s="11">
        <f t="shared" si="0"/>
        <v>13.20040616634358</v>
      </c>
      <c r="F33" s="4">
        <v>72</v>
      </c>
      <c r="G33" s="18">
        <f t="shared" si="1"/>
        <v>332.31791747438382</v>
      </c>
    </row>
    <row r="34" spans="1:7" ht="15.95" customHeight="1" x14ac:dyDescent="0.25">
      <c r="A34" s="30">
        <v>41349</v>
      </c>
      <c r="B34" s="27" t="s">
        <v>21</v>
      </c>
      <c r="C34" s="8">
        <v>6957</v>
      </c>
      <c r="D34" s="2">
        <v>140</v>
      </c>
      <c r="E34" s="11">
        <f t="shared" si="0"/>
        <v>20.123616501365532</v>
      </c>
      <c r="F34" s="4">
        <v>34</v>
      </c>
      <c r="G34" s="18">
        <f t="shared" si="1"/>
        <v>488.71640074744863</v>
      </c>
    </row>
    <row r="35" spans="1:7" ht="15.95" customHeight="1" x14ac:dyDescent="0.25">
      <c r="A35" s="30">
        <v>41357</v>
      </c>
      <c r="B35" s="27" t="s">
        <v>22</v>
      </c>
      <c r="C35" s="8">
        <v>12959</v>
      </c>
      <c r="D35" s="2">
        <v>199</v>
      </c>
      <c r="E35" s="11">
        <f t="shared" si="0"/>
        <v>15.356123157651053</v>
      </c>
      <c r="F35" s="4">
        <v>45</v>
      </c>
      <c r="G35" s="18">
        <f t="shared" si="1"/>
        <v>347.24901612778763</v>
      </c>
    </row>
    <row r="36" spans="1:7" ht="15.95" customHeight="1" x14ac:dyDescent="0.25">
      <c r="A36" s="30">
        <v>41359</v>
      </c>
      <c r="B36" s="27" t="s">
        <v>23</v>
      </c>
      <c r="C36" s="8">
        <v>27485</v>
      </c>
      <c r="D36" s="2">
        <v>408</v>
      </c>
      <c r="E36" s="11">
        <f t="shared" si="0"/>
        <v>14.844460614880845</v>
      </c>
      <c r="F36" s="4">
        <v>135</v>
      </c>
      <c r="G36" s="18">
        <f t="shared" si="1"/>
        <v>491.1770056394397</v>
      </c>
    </row>
    <row r="37" spans="1:7" ht="15.95" customHeight="1" x14ac:dyDescent="0.25">
      <c r="A37" s="30">
        <v>41378</v>
      </c>
      <c r="B37" s="27" t="s">
        <v>24</v>
      </c>
      <c r="C37" s="8">
        <v>14271</v>
      </c>
      <c r="D37" s="2">
        <v>194</v>
      </c>
      <c r="E37" s="11">
        <f t="shared" si="0"/>
        <v>13.594001821876533</v>
      </c>
      <c r="F37" s="4">
        <v>49</v>
      </c>
      <c r="G37" s="18">
        <f t="shared" si="1"/>
        <v>343.35365426389183</v>
      </c>
    </row>
    <row r="38" spans="1:7" ht="15.95" customHeight="1" x14ac:dyDescent="0.25">
      <c r="A38" s="30">
        <v>41396</v>
      </c>
      <c r="B38" s="27" t="s">
        <v>25</v>
      </c>
      <c r="C38" s="8">
        <v>63828</v>
      </c>
      <c r="D38" s="2">
        <v>1316</v>
      </c>
      <c r="E38" s="11">
        <f t="shared" si="0"/>
        <v>20.617910634831109</v>
      </c>
      <c r="F38" s="4">
        <v>218</v>
      </c>
      <c r="G38" s="18">
        <f t="shared" si="1"/>
        <v>341.5428965344363</v>
      </c>
    </row>
    <row r="39" spans="1:7" ht="15.95" customHeight="1" x14ac:dyDescent="0.25">
      <c r="A39" s="30">
        <v>41483</v>
      </c>
      <c r="B39" s="27" t="s">
        <v>26</v>
      </c>
      <c r="C39" s="8">
        <v>6389</v>
      </c>
      <c r="D39" s="2">
        <v>127</v>
      </c>
      <c r="E39" s="11">
        <f t="shared" si="0"/>
        <v>19.877915166692752</v>
      </c>
      <c r="F39" s="4">
        <v>30</v>
      </c>
      <c r="G39" s="18">
        <f t="shared" si="1"/>
        <v>469.55705118171858</v>
      </c>
    </row>
    <row r="40" spans="1:7" ht="15.95" customHeight="1" x14ac:dyDescent="0.25">
      <c r="A40" s="30">
        <v>41503</v>
      </c>
      <c r="B40" s="27" t="s">
        <v>27</v>
      </c>
      <c r="C40" s="8">
        <v>13830</v>
      </c>
      <c r="D40" s="2">
        <v>218</v>
      </c>
      <c r="E40" s="11">
        <f t="shared" si="0"/>
        <v>15.762834417932032</v>
      </c>
      <c r="F40" s="4">
        <v>32</v>
      </c>
      <c r="G40" s="18">
        <f t="shared" si="1"/>
        <v>231.38105567606652</v>
      </c>
    </row>
    <row r="41" spans="1:7" ht="15.95" customHeight="1" x14ac:dyDescent="0.25">
      <c r="A41" s="30">
        <v>41518</v>
      </c>
      <c r="B41" s="27" t="s">
        <v>28</v>
      </c>
      <c r="C41" s="8">
        <v>5606</v>
      </c>
      <c r="D41" s="2">
        <v>97</v>
      </c>
      <c r="E41" s="11">
        <f t="shared" si="0"/>
        <v>17.302889760970388</v>
      </c>
      <c r="F41" s="4">
        <v>23</v>
      </c>
      <c r="G41" s="18">
        <f t="shared" si="1"/>
        <v>410.27470567249378</v>
      </c>
    </row>
    <row r="42" spans="1:7" ht="15.95" customHeight="1" x14ac:dyDescent="0.25">
      <c r="A42" s="30">
        <v>41524</v>
      </c>
      <c r="B42" s="27" t="s">
        <v>29</v>
      </c>
      <c r="C42" s="8">
        <v>33253</v>
      </c>
      <c r="D42" s="2">
        <v>350</v>
      </c>
      <c r="E42" s="11">
        <f t="shared" si="0"/>
        <v>10.525366132379034</v>
      </c>
      <c r="F42" s="4">
        <v>114</v>
      </c>
      <c r="G42" s="18">
        <f t="shared" si="1"/>
        <v>342.8262111689171</v>
      </c>
    </row>
    <row r="43" spans="1:7" ht="15.95" customHeight="1" x14ac:dyDescent="0.25">
      <c r="A43" s="30">
        <v>41530</v>
      </c>
      <c r="B43" s="27" t="s">
        <v>30</v>
      </c>
      <c r="C43" s="8">
        <v>11690</v>
      </c>
      <c r="D43" s="2">
        <v>211</v>
      </c>
      <c r="E43" s="11">
        <f t="shared" si="0"/>
        <v>18.049615055603081</v>
      </c>
      <c r="F43" s="4">
        <v>42</v>
      </c>
      <c r="G43" s="18">
        <f t="shared" si="1"/>
        <v>359.28143712574848</v>
      </c>
    </row>
    <row r="44" spans="1:7" ht="15.95" customHeight="1" x14ac:dyDescent="0.25">
      <c r="A44" s="30">
        <v>41548</v>
      </c>
      <c r="B44" s="27" t="s">
        <v>31</v>
      </c>
      <c r="C44" s="8">
        <v>13772</v>
      </c>
      <c r="D44" s="2">
        <v>247</v>
      </c>
      <c r="E44" s="11">
        <f t="shared" si="0"/>
        <v>17.934940458902119</v>
      </c>
      <c r="F44" s="4">
        <v>53</v>
      </c>
      <c r="G44" s="18">
        <f t="shared" si="1"/>
        <v>384.83880336915479</v>
      </c>
    </row>
    <row r="45" spans="1:7" ht="15.95" customHeight="1" x14ac:dyDescent="0.25">
      <c r="A45" s="30">
        <v>41551</v>
      </c>
      <c r="B45" s="27" t="s">
        <v>32</v>
      </c>
      <c r="C45" s="8">
        <v>128263</v>
      </c>
      <c r="D45" s="2">
        <v>2473</v>
      </c>
      <c r="E45" s="11">
        <f t="shared" si="0"/>
        <v>19.280696693512549</v>
      </c>
      <c r="F45" s="4">
        <v>535</v>
      </c>
      <c r="G45" s="18">
        <f t="shared" si="1"/>
        <v>417.11171577150077</v>
      </c>
    </row>
    <row r="46" spans="1:7" ht="15.95" customHeight="1" x14ac:dyDescent="0.25">
      <c r="A46" s="30">
        <v>41615</v>
      </c>
      <c r="B46" s="27" t="s">
        <v>33</v>
      </c>
      <c r="C46" s="8">
        <v>18994</v>
      </c>
      <c r="D46" s="2">
        <v>347</v>
      </c>
      <c r="E46" s="11">
        <f t="shared" si="0"/>
        <v>18.268927029588291</v>
      </c>
      <c r="F46" s="4">
        <v>100</v>
      </c>
      <c r="G46" s="18">
        <f t="shared" si="1"/>
        <v>526.48204696219864</v>
      </c>
    </row>
    <row r="47" spans="1:7" ht="15.95" customHeight="1" x14ac:dyDescent="0.25">
      <c r="A47" s="30">
        <v>41660</v>
      </c>
      <c r="B47" s="27" t="s">
        <v>34</v>
      </c>
      <c r="C47" s="8">
        <v>11581</v>
      </c>
      <c r="D47" s="2">
        <v>255</v>
      </c>
      <c r="E47" s="11">
        <f t="shared" si="0"/>
        <v>22.018823935756842</v>
      </c>
      <c r="F47" s="4">
        <v>40</v>
      </c>
      <c r="G47" s="18">
        <f t="shared" si="1"/>
        <v>345.39331663932302</v>
      </c>
    </row>
    <row r="48" spans="1:7" ht="15.95" customHeight="1" x14ac:dyDescent="0.25">
      <c r="A48" s="30">
        <v>41668</v>
      </c>
      <c r="B48" s="27" t="s">
        <v>35</v>
      </c>
      <c r="C48" s="8">
        <v>33202</v>
      </c>
      <c r="D48" s="2">
        <v>540</v>
      </c>
      <c r="E48" s="11">
        <f t="shared" si="0"/>
        <v>16.264080477079695</v>
      </c>
      <c r="F48" s="4">
        <v>157</v>
      </c>
      <c r="G48" s="18">
        <f t="shared" si="1"/>
        <v>472.86308053731705</v>
      </c>
    </row>
    <row r="49" spans="1:8" ht="15.95" customHeight="1" x14ac:dyDescent="0.25">
      <c r="A49" s="30">
        <v>41676</v>
      </c>
      <c r="B49" s="27" t="s">
        <v>36</v>
      </c>
      <c r="C49" s="8">
        <v>11450</v>
      </c>
      <c r="D49" s="2">
        <v>190</v>
      </c>
      <c r="E49" s="11">
        <f t="shared" si="0"/>
        <v>16.593886462882097</v>
      </c>
      <c r="F49" s="4">
        <v>33</v>
      </c>
      <c r="G49" s="18">
        <f t="shared" si="1"/>
        <v>288.20960698689959</v>
      </c>
    </row>
    <row r="50" spans="1:8" ht="15.95" customHeight="1" x14ac:dyDescent="0.25">
      <c r="A50" s="30">
        <v>41770</v>
      </c>
      <c r="B50" s="27" t="s">
        <v>37</v>
      </c>
      <c r="C50" s="8">
        <v>19494</v>
      </c>
      <c r="D50" s="2">
        <v>359</v>
      </c>
      <c r="E50" s="11">
        <f t="shared" si="0"/>
        <v>18.415922848055811</v>
      </c>
      <c r="F50" s="4">
        <v>67</v>
      </c>
      <c r="G50" s="18">
        <f t="shared" si="1"/>
        <v>343.69549605006671</v>
      </c>
    </row>
    <row r="51" spans="1:8" ht="15.95" customHeight="1" x14ac:dyDescent="0.25">
      <c r="A51" s="30">
        <v>41791</v>
      </c>
      <c r="B51" s="27" t="s">
        <v>38</v>
      </c>
      <c r="C51" s="8">
        <v>17763</v>
      </c>
      <c r="D51" s="2">
        <v>277</v>
      </c>
      <c r="E51" s="11">
        <f t="shared" si="0"/>
        <v>15.594212689297979</v>
      </c>
      <c r="F51" s="4">
        <v>66</v>
      </c>
      <c r="G51" s="18">
        <f t="shared" si="1"/>
        <v>371.5588583009627</v>
      </c>
    </row>
    <row r="52" spans="1:8" ht="15.95" customHeight="1" x14ac:dyDescent="0.25">
      <c r="A52" s="30">
        <v>41799</v>
      </c>
      <c r="B52" s="27" t="s">
        <v>39</v>
      </c>
      <c r="C52" s="8">
        <v>14273</v>
      </c>
      <c r="D52" s="2">
        <v>148</v>
      </c>
      <c r="E52" s="11">
        <f t="shared" si="0"/>
        <v>10.369228613465985</v>
      </c>
      <c r="F52" s="4">
        <v>41</v>
      </c>
      <c r="G52" s="18">
        <f t="shared" si="1"/>
        <v>287.25565753520635</v>
      </c>
    </row>
    <row r="53" spans="1:8" ht="15.95" customHeight="1" x14ac:dyDescent="0.25">
      <c r="A53" s="30">
        <v>41801</v>
      </c>
      <c r="B53" s="27" t="s">
        <v>40</v>
      </c>
      <c r="C53" s="8">
        <v>8787</v>
      </c>
      <c r="D53" s="2">
        <v>122</v>
      </c>
      <c r="E53" s="11">
        <f t="shared" si="0"/>
        <v>13.884147035393195</v>
      </c>
      <c r="F53" s="4">
        <v>31</v>
      </c>
      <c r="G53" s="18">
        <f t="shared" si="1"/>
        <v>352.79390007966316</v>
      </c>
    </row>
    <row r="54" spans="1:8" ht="15.95" customHeight="1" x14ac:dyDescent="0.25">
      <c r="A54" s="30">
        <v>41797</v>
      </c>
      <c r="B54" s="27" t="s">
        <v>41</v>
      </c>
      <c r="C54" s="8">
        <v>9280</v>
      </c>
      <c r="D54" s="2">
        <v>133</v>
      </c>
      <c r="E54" s="11">
        <f t="shared" si="0"/>
        <v>14.331896551724139</v>
      </c>
      <c r="F54" s="4">
        <v>46</v>
      </c>
      <c r="G54" s="18">
        <f t="shared" si="1"/>
        <v>495.68965517241378</v>
      </c>
    </row>
    <row r="55" spans="1:8" ht="15.95" customHeight="1" x14ac:dyDescent="0.25">
      <c r="A55" s="30">
        <v>41807</v>
      </c>
      <c r="B55" s="27" t="s">
        <v>42</v>
      </c>
      <c r="C55" s="8">
        <v>20350</v>
      </c>
      <c r="D55" s="2">
        <v>289</v>
      </c>
      <c r="E55" s="11">
        <f t="shared" si="0"/>
        <v>14.201474201474202</v>
      </c>
      <c r="F55" s="4">
        <v>100</v>
      </c>
      <c r="G55" s="18">
        <f t="shared" si="1"/>
        <v>491.40049140049138</v>
      </c>
    </row>
    <row r="56" spans="1:8" ht="15.95" customHeight="1" x14ac:dyDescent="0.25">
      <c r="A56" s="30">
        <v>41872</v>
      </c>
      <c r="B56" s="27" t="s">
        <v>43</v>
      </c>
      <c r="C56" s="8">
        <v>7315</v>
      </c>
      <c r="D56" s="2">
        <v>88</v>
      </c>
      <c r="E56" s="11">
        <f t="shared" si="0"/>
        <v>12.030075187969924</v>
      </c>
      <c r="F56" s="4">
        <v>41</v>
      </c>
      <c r="G56" s="18">
        <f t="shared" si="1"/>
        <v>560.49213943950781</v>
      </c>
    </row>
    <row r="57" spans="1:8" ht="15.95" customHeight="1" thickBot="1" x14ac:dyDescent="0.3">
      <c r="A57" s="31">
        <v>41885</v>
      </c>
      <c r="B57" s="28" t="s">
        <v>44</v>
      </c>
      <c r="C57" s="19">
        <v>9064</v>
      </c>
      <c r="D57" s="20">
        <v>107</v>
      </c>
      <c r="E57" s="21">
        <f t="shared" si="0"/>
        <v>11.804942630185348</v>
      </c>
      <c r="F57" s="22">
        <v>44</v>
      </c>
      <c r="G57" s="23">
        <f t="shared" si="1"/>
        <v>485.43689320388347</v>
      </c>
    </row>
    <row r="58" spans="1:8" ht="15.75" thickBot="1" x14ac:dyDescent="0.3"/>
    <row r="59" spans="1:8" ht="20.25" customHeight="1" thickBot="1" x14ac:dyDescent="0.3">
      <c r="A59" s="54" t="s">
        <v>53</v>
      </c>
      <c r="B59" s="55"/>
      <c r="C59" s="55"/>
      <c r="D59" s="55"/>
      <c r="E59" s="56"/>
      <c r="G59" s="24"/>
      <c r="H59" s="24"/>
    </row>
  </sheetData>
  <mergeCells count="12">
    <mergeCell ref="A7:G7"/>
    <mergeCell ref="A8:G8"/>
    <mergeCell ref="A9:G9"/>
    <mergeCell ref="A11:G11"/>
    <mergeCell ref="A12:G12"/>
    <mergeCell ref="C15:C17"/>
    <mergeCell ref="B15:B17"/>
    <mergeCell ref="D15:E15"/>
    <mergeCell ref="F15:G15"/>
    <mergeCell ref="F16:F17"/>
    <mergeCell ref="A14:G14"/>
    <mergeCell ref="A15:A17"/>
  </mergeCells>
  <printOptions horizontalCentered="1"/>
  <pageMargins left="0.9055118110236221" right="0.9055118110236221" top="0" bottom="0" header="0.31496062992125984" footer="0.31496062992125984"/>
  <pageSetup scale="8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cp:lastPrinted>2017-04-19T20:43:07Z</cp:lastPrinted>
  <dcterms:created xsi:type="dcterms:W3CDTF">2015-05-05T13:10:39Z</dcterms:created>
  <dcterms:modified xsi:type="dcterms:W3CDTF">2017-04-19T20:43:58Z</dcterms:modified>
</cp:coreProperties>
</file>