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larm_system_by_lora\"/>
    </mc:Choice>
  </mc:AlternateContent>
  <xr:revisionPtr revIDLastSave="0" documentId="13_ncr:1_{77182688-7413-400A-B7AC-05174A433149}" xr6:coauthVersionLast="47" xr6:coauthVersionMax="47" xr10:uidLastSave="{00000000-0000-0000-0000-000000000000}"/>
  <bookViews>
    <workbookView xWindow="-108" yWindow="-108" windowWidth="23256" windowHeight="12720" xr2:uid="{4764A902-F6DF-4F5B-B227-4378B90B2F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17" i="1"/>
  <c r="D18" i="1"/>
  <c r="F16" i="1"/>
  <c r="F15" i="1"/>
  <c r="F5" i="1"/>
  <c r="F6" i="1"/>
  <c r="F7" i="1"/>
  <c r="F8" i="1"/>
  <c r="F9" i="1"/>
  <c r="F10" i="1"/>
  <c r="F11" i="1"/>
  <c r="F12" i="1"/>
  <c r="F13" i="1"/>
  <c r="F14" i="1"/>
  <c r="F4" i="1"/>
  <c r="F18" i="1" s="1"/>
  <c r="C19" i="1" s="1"/>
  <c r="L18" i="1" l="1"/>
  <c r="I19" i="1" s="1"/>
</calcChain>
</file>

<file path=xl/sharedStrings.xml><?xml version="1.0" encoding="utf-8"?>
<sst xmlns="http://schemas.openxmlformats.org/spreadsheetml/2006/main" count="44" uniqueCount="23">
  <si>
    <t>Arduino nano</t>
  </si>
  <si>
    <t>Stt</t>
  </si>
  <si>
    <t>Cảm biến lửa</t>
  </si>
  <si>
    <t>Cảm biến rung</t>
  </si>
  <si>
    <t>Hạ áp LM2596</t>
  </si>
  <si>
    <t>Sim 800L</t>
  </si>
  <si>
    <t>Relay</t>
  </si>
  <si>
    <t>Còi báo</t>
  </si>
  <si>
    <t>Nguồn Node</t>
  </si>
  <si>
    <t>Nguồn sever</t>
  </si>
  <si>
    <t>Nguồn LM296</t>
  </si>
  <si>
    <t>Total</t>
  </si>
  <si>
    <t>Hộp nhựa</t>
  </si>
  <si>
    <t>Name</t>
  </si>
  <si>
    <t>Count</t>
  </si>
  <si>
    <t>Cost</t>
  </si>
  <si>
    <t>Cost Final</t>
  </si>
  <si>
    <t>Dây</t>
  </si>
  <si>
    <t>Dự trù</t>
  </si>
  <si>
    <t>Lãi</t>
  </si>
  <si>
    <t>Lora Ra-02 AI-Thinker</t>
  </si>
  <si>
    <t>DỰ KIẾN</t>
  </si>
  <si>
    <t>THỰC TẾ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</si>
</sst>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₫-42A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2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E2706-ECC6-4F3B-B726-0B0A1BAE7A44}">
  <dimension ref="B2:L19"/>
  <sheetViews>
    <sheetView showGridLines="0" tabSelected="1" workbookViewId="0">
      <selection activeCell="P13" sqref="P13"/>
    </sheetView>
  </sheetViews>
  <sheetFormatPr defaultRowHeight="14.4" x14ac:dyDescent="0.3"/>
  <cols>
    <col min="2" max="2" width="5.21875" bestFit="1" customWidth="1"/>
    <col min="3" max="3" width="19.21875" customWidth="1"/>
    <col min="4" max="4" width="8.6640625" bestFit="1" customWidth="1"/>
    <col min="5" max="5" width="13.21875" bestFit="1" customWidth="1"/>
    <col min="6" max="6" width="10.6640625" bestFit="1" customWidth="1"/>
    <col min="8" max="8" width="5.21875" bestFit="1" customWidth="1"/>
    <col min="9" max="9" width="18.88671875" bestFit="1" customWidth="1"/>
    <col min="10" max="10" width="6.109375" bestFit="1" customWidth="1"/>
    <col min="11" max="11" width="9" bestFit="1" customWidth="1"/>
    <col min="12" max="12" width="10.6640625" bestFit="1" customWidth="1"/>
  </cols>
  <sheetData>
    <row r="2" spans="2:12" x14ac:dyDescent="0.3">
      <c r="B2" s="10" t="s">
        <v>21</v>
      </c>
      <c r="C2" s="10"/>
      <c r="D2" s="10"/>
      <c r="E2" s="10"/>
      <c r="F2" s="10"/>
      <c r="H2" s="10" t="s">
        <v>22</v>
      </c>
      <c r="I2" s="10"/>
      <c r="J2" s="10"/>
      <c r="K2" s="10"/>
      <c r="L2" s="10"/>
    </row>
    <row r="3" spans="2:12" x14ac:dyDescent="0.3">
      <c r="B3" s="5" t="s">
        <v>1</v>
      </c>
      <c r="C3" s="5" t="s">
        <v>13</v>
      </c>
      <c r="D3" s="5" t="s">
        <v>14</v>
      </c>
      <c r="E3" s="5" t="s">
        <v>15</v>
      </c>
      <c r="F3" s="5" t="s">
        <v>16</v>
      </c>
      <c r="H3" s="5" t="s">
        <v>1</v>
      </c>
      <c r="I3" s="5" t="s">
        <v>13</v>
      </c>
      <c r="J3" s="5" t="s">
        <v>14</v>
      </c>
      <c r="K3" s="5" t="s">
        <v>15</v>
      </c>
      <c r="L3" s="5" t="s">
        <v>16</v>
      </c>
    </row>
    <row r="4" spans="2:12" x14ac:dyDescent="0.3">
      <c r="B4" s="6">
        <v>1</v>
      </c>
      <c r="C4" s="2" t="s">
        <v>0</v>
      </c>
      <c r="D4" s="6">
        <v>3</v>
      </c>
      <c r="E4" s="3">
        <v>140000</v>
      </c>
      <c r="F4" s="3">
        <f>E4*D4</f>
        <v>420000</v>
      </c>
      <c r="H4" s="6">
        <v>1</v>
      </c>
      <c r="I4" s="2" t="s">
        <v>0</v>
      </c>
      <c r="J4" s="6"/>
      <c r="K4" s="3"/>
      <c r="L4" s="3">
        <f>K4*J4</f>
        <v>0</v>
      </c>
    </row>
    <row r="5" spans="2:12" x14ac:dyDescent="0.3">
      <c r="B5" s="6">
        <v>2</v>
      </c>
      <c r="C5" s="2" t="s">
        <v>20</v>
      </c>
      <c r="D5" s="6">
        <v>3</v>
      </c>
      <c r="E5" s="3">
        <v>135000</v>
      </c>
      <c r="F5" s="3">
        <f t="shared" ref="F5:F17" si="0">E5*D5</f>
        <v>405000</v>
      </c>
      <c r="H5" s="6">
        <v>2</v>
      </c>
      <c r="I5" s="2" t="s">
        <v>20</v>
      </c>
      <c r="J5" s="6">
        <v>2</v>
      </c>
      <c r="K5" s="3">
        <v>133000</v>
      </c>
      <c r="L5" s="3">
        <f t="shared" ref="L5:L17" si="1">K5*J5</f>
        <v>266000</v>
      </c>
    </row>
    <row r="6" spans="2:12" x14ac:dyDescent="0.3">
      <c r="B6" s="6">
        <v>3</v>
      </c>
      <c r="C6" s="2" t="s">
        <v>2</v>
      </c>
      <c r="D6" s="6">
        <v>1</v>
      </c>
      <c r="E6" s="3">
        <v>36000</v>
      </c>
      <c r="F6" s="3">
        <f t="shared" si="0"/>
        <v>36000</v>
      </c>
      <c r="H6" s="6">
        <v>3</v>
      </c>
      <c r="I6" s="2" t="s">
        <v>2</v>
      </c>
      <c r="J6" s="6"/>
      <c r="K6" s="3"/>
      <c r="L6" s="3">
        <f t="shared" si="1"/>
        <v>0</v>
      </c>
    </row>
    <row r="7" spans="2:12" x14ac:dyDescent="0.3">
      <c r="B7" s="6">
        <v>4</v>
      </c>
      <c r="C7" s="2" t="s">
        <v>3</v>
      </c>
      <c r="D7" s="6">
        <v>1</v>
      </c>
      <c r="E7" s="3">
        <v>35000</v>
      </c>
      <c r="F7" s="3">
        <f t="shared" si="0"/>
        <v>35000</v>
      </c>
      <c r="H7" s="6">
        <v>4</v>
      </c>
      <c r="I7" s="2" t="s">
        <v>3</v>
      </c>
      <c r="J7" s="6"/>
      <c r="K7" s="3"/>
      <c r="L7" s="3">
        <f t="shared" si="1"/>
        <v>0</v>
      </c>
    </row>
    <row r="8" spans="2:12" x14ac:dyDescent="0.3">
      <c r="B8" s="6">
        <v>5</v>
      </c>
      <c r="C8" s="2" t="s">
        <v>5</v>
      </c>
      <c r="D8" s="6">
        <v>1</v>
      </c>
      <c r="E8" s="3">
        <v>130000</v>
      </c>
      <c r="F8" s="3">
        <f t="shared" si="0"/>
        <v>130000</v>
      </c>
      <c r="H8" s="6">
        <v>5</v>
      </c>
      <c r="I8" s="2" t="s">
        <v>5</v>
      </c>
      <c r="J8" s="6"/>
      <c r="K8" s="3"/>
      <c r="L8" s="3">
        <f t="shared" si="1"/>
        <v>0</v>
      </c>
    </row>
    <row r="9" spans="2:12" x14ac:dyDescent="0.3">
      <c r="B9" s="6">
        <v>6</v>
      </c>
      <c r="C9" s="2" t="s">
        <v>4</v>
      </c>
      <c r="D9" s="6">
        <v>1</v>
      </c>
      <c r="E9" s="3">
        <v>15000</v>
      </c>
      <c r="F9" s="3">
        <f t="shared" si="0"/>
        <v>15000</v>
      </c>
      <c r="H9" s="6">
        <v>6</v>
      </c>
      <c r="I9" s="2" t="s">
        <v>4</v>
      </c>
      <c r="J9" s="6"/>
      <c r="K9" s="3"/>
      <c r="L9" s="3">
        <f t="shared" si="1"/>
        <v>0</v>
      </c>
    </row>
    <row r="10" spans="2:12" x14ac:dyDescent="0.3">
      <c r="B10" s="6">
        <v>7</v>
      </c>
      <c r="C10" s="2" t="s">
        <v>6</v>
      </c>
      <c r="D10" s="6">
        <v>1</v>
      </c>
      <c r="E10" s="3">
        <v>7000</v>
      </c>
      <c r="F10" s="3">
        <f t="shared" si="0"/>
        <v>7000</v>
      </c>
      <c r="H10" s="6">
        <v>7</v>
      </c>
      <c r="I10" s="2" t="s">
        <v>6</v>
      </c>
      <c r="J10" s="6"/>
      <c r="K10" s="3"/>
      <c r="L10" s="3">
        <f t="shared" si="1"/>
        <v>0</v>
      </c>
    </row>
    <row r="11" spans="2:12" x14ac:dyDescent="0.3">
      <c r="B11" s="6">
        <v>8</v>
      </c>
      <c r="C11" s="2" t="s">
        <v>7</v>
      </c>
      <c r="D11" s="6">
        <v>1</v>
      </c>
      <c r="E11" s="3">
        <v>30000</v>
      </c>
      <c r="F11" s="3">
        <f t="shared" si="0"/>
        <v>30000</v>
      </c>
      <c r="H11" s="6">
        <v>8</v>
      </c>
      <c r="I11" s="2" t="s">
        <v>7</v>
      </c>
      <c r="J11" s="6"/>
      <c r="K11" s="3"/>
      <c r="L11" s="3">
        <f t="shared" si="1"/>
        <v>0</v>
      </c>
    </row>
    <row r="12" spans="2:12" x14ac:dyDescent="0.3">
      <c r="B12" s="6">
        <v>9</v>
      </c>
      <c r="C12" s="2" t="s">
        <v>8</v>
      </c>
      <c r="D12" s="6">
        <v>2</v>
      </c>
      <c r="E12" s="3">
        <v>100000</v>
      </c>
      <c r="F12" s="3">
        <f t="shared" si="0"/>
        <v>200000</v>
      </c>
      <c r="H12" s="6">
        <v>9</v>
      </c>
      <c r="I12" s="2" t="s">
        <v>8</v>
      </c>
      <c r="J12" s="6"/>
      <c r="K12" s="3"/>
      <c r="L12" s="3">
        <f t="shared" si="1"/>
        <v>0</v>
      </c>
    </row>
    <row r="13" spans="2:12" x14ac:dyDescent="0.3">
      <c r="B13" s="6">
        <v>10</v>
      </c>
      <c r="C13" s="2" t="s">
        <v>9</v>
      </c>
      <c r="D13" s="6">
        <v>1</v>
      </c>
      <c r="E13" s="3">
        <v>0</v>
      </c>
      <c r="F13" s="3">
        <f t="shared" si="0"/>
        <v>0</v>
      </c>
      <c r="H13" s="6">
        <v>10</v>
      </c>
      <c r="I13" s="2" t="s">
        <v>9</v>
      </c>
      <c r="J13" s="6"/>
      <c r="K13" s="3"/>
      <c r="L13" s="3">
        <f t="shared" si="1"/>
        <v>0</v>
      </c>
    </row>
    <row r="14" spans="2:12" x14ac:dyDescent="0.3">
      <c r="B14" s="6">
        <v>11</v>
      </c>
      <c r="C14" s="2" t="s">
        <v>10</v>
      </c>
      <c r="D14" s="6">
        <v>1</v>
      </c>
      <c r="E14" s="3">
        <v>28000</v>
      </c>
      <c r="F14" s="3">
        <f t="shared" si="0"/>
        <v>28000</v>
      </c>
      <c r="H14" s="6">
        <v>11</v>
      </c>
      <c r="I14" s="2" t="s">
        <v>10</v>
      </c>
      <c r="J14" s="6"/>
      <c r="K14" s="3"/>
      <c r="L14" s="3">
        <f t="shared" si="1"/>
        <v>0</v>
      </c>
    </row>
    <row r="15" spans="2:12" x14ac:dyDescent="0.3">
      <c r="B15" s="6">
        <v>12</v>
      </c>
      <c r="C15" s="2" t="s">
        <v>12</v>
      </c>
      <c r="D15" s="6">
        <v>3</v>
      </c>
      <c r="E15" s="3">
        <v>50000</v>
      </c>
      <c r="F15" s="3">
        <f t="shared" si="0"/>
        <v>150000</v>
      </c>
      <c r="H15" s="6">
        <v>12</v>
      </c>
      <c r="I15" s="2" t="s">
        <v>12</v>
      </c>
      <c r="J15" s="6"/>
      <c r="K15" s="3"/>
      <c r="L15" s="3">
        <f t="shared" si="1"/>
        <v>0</v>
      </c>
    </row>
    <row r="16" spans="2:12" x14ac:dyDescent="0.3">
      <c r="B16" s="6">
        <v>13</v>
      </c>
      <c r="C16" s="2" t="s">
        <v>17</v>
      </c>
      <c r="D16" s="6">
        <v>1</v>
      </c>
      <c r="E16" s="3">
        <v>50000</v>
      </c>
      <c r="F16" s="3">
        <f t="shared" si="0"/>
        <v>50000</v>
      </c>
      <c r="H16" s="6">
        <v>13</v>
      </c>
      <c r="I16" s="2" t="s">
        <v>17</v>
      </c>
      <c r="J16" s="6"/>
      <c r="K16" s="3"/>
      <c r="L16" s="3">
        <f t="shared" si="1"/>
        <v>0</v>
      </c>
    </row>
    <row r="17" spans="2:12" x14ac:dyDescent="0.3">
      <c r="B17" s="6">
        <v>14</v>
      </c>
      <c r="C17" s="2" t="s">
        <v>18</v>
      </c>
      <c r="D17" s="6">
        <v>1</v>
      </c>
      <c r="E17" s="3">
        <v>500000</v>
      </c>
      <c r="F17" s="3">
        <f t="shared" si="0"/>
        <v>500000</v>
      </c>
      <c r="H17" s="6">
        <v>14</v>
      </c>
      <c r="I17" s="2" t="s">
        <v>18</v>
      </c>
      <c r="J17" s="6"/>
      <c r="K17" s="3"/>
      <c r="L17" s="3">
        <f t="shared" si="1"/>
        <v>0</v>
      </c>
    </row>
    <row r="18" spans="2:12" x14ac:dyDescent="0.3">
      <c r="B18" s="1" t="s">
        <v>11</v>
      </c>
      <c r="C18" s="1"/>
      <c r="D18" s="5">
        <f>SUM(D4:D17)</f>
        <v>21</v>
      </c>
      <c r="E18" s="1"/>
      <c r="F18" s="4">
        <f>SUM(F4:F17)</f>
        <v>2006000</v>
      </c>
      <c r="H18" s="1" t="s">
        <v>11</v>
      </c>
      <c r="I18" s="1"/>
      <c r="J18" s="5">
        <f>SUM(J4:J17)</f>
        <v>2</v>
      </c>
      <c r="K18" s="1"/>
      <c r="L18" s="4">
        <f>SUM(L4:L17)</f>
        <v>266000</v>
      </c>
    </row>
    <row r="19" spans="2:12" x14ac:dyDescent="0.3">
      <c r="B19" s="1" t="s">
        <v>19</v>
      </c>
      <c r="C19" s="7">
        <f>5000000-F18</f>
        <v>2994000</v>
      </c>
      <c r="D19" s="8"/>
      <c r="E19" s="8"/>
      <c r="F19" s="9"/>
      <c r="H19" s="1" t="s">
        <v>19</v>
      </c>
      <c r="I19" s="7">
        <f>5000000-L18</f>
        <v>4734000</v>
      </c>
      <c r="J19" s="8"/>
      <c r="K19" s="8"/>
      <c r="L19" s="9"/>
    </row>
  </sheetData>
  <mergeCells count="4">
    <mergeCell ref="C19:F19"/>
    <mergeCell ref="I19:L19"/>
    <mergeCell ref="B2:F2"/>
    <mergeCell ref="H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Le</dc:creator>
  <cp:lastModifiedBy>Dat Le</cp:lastModifiedBy>
  <dcterms:created xsi:type="dcterms:W3CDTF">2022-10-11T08:17:58Z</dcterms:created>
  <dcterms:modified xsi:type="dcterms:W3CDTF">2022-10-21T03:21:16Z</dcterms:modified>
</cp:coreProperties>
</file>