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ocuments\Mysophis\Internal project\FIB\FibDataIntegration\FibDataIntegration\FibDataIntegration\Excel file\"/>
    </mc:Choice>
  </mc:AlternateContent>
  <xr:revisionPtr revIDLastSave="0" documentId="13_ncr:1_{9E4B8473-6E07-43DA-9A51-19CB7A4C0919}" xr6:coauthVersionLast="44" xr6:coauthVersionMax="44" xr10:uidLastSave="{00000000-0000-0000-0000-000000000000}"/>
  <bookViews>
    <workbookView xWindow="-120" yWindow="-120" windowWidth="20730" windowHeight="11160" xr2:uid="{20F016DA-5430-4E7C-B18B-F7B5B5B1C505}"/>
  </bookViews>
  <sheets>
    <sheet name="CDS Data (Draft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G49" i="1" s="1"/>
  <c r="E37" i="1"/>
  <c r="G37" i="1" s="1"/>
  <c r="G25" i="1"/>
  <c r="F25" i="1"/>
  <c r="G13" i="1"/>
  <c r="F13" i="1"/>
  <c r="F49" i="1" l="1"/>
  <c r="F37" i="1"/>
  <c r="E48" i="1"/>
  <c r="F48" i="1" s="1"/>
  <c r="E47" i="1"/>
  <c r="F47" i="1" s="1"/>
  <c r="E46" i="1"/>
  <c r="G46" i="1" s="1"/>
  <c r="E45" i="1"/>
  <c r="G45" i="1" s="1"/>
  <c r="E44" i="1"/>
  <c r="G44" i="1" s="1"/>
  <c r="E43" i="1"/>
  <c r="G43" i="1" s="1"/>
  <c r="E42" i="1"/>
  <c r="F42" i="1" s="1"/>
  <c r="E41" i="1"/>
  <c r="G41" i="1" s="1"/>
  <c r="E40" i="1"/>
  <c r="G40" i="1" s="1"/>
  <c r="E39" i="1"/>
  <c r="G39" i="1" s="1"/>
  <c r="E38" i="1"/>
  <c r="F38" i="1" s="1"/>
  <c r="E36" i="1"/>
  <c r="G36" i="1" s="1"/>
  <c r="E35" i="1"/>
  <c r="G35" i="1" s="1"/>
  <c r="E34" i="1"/>
  <c r="G34" i="1" s="1"/>
  <c r="E33" i="1"/>
  <c r="F33" i="1" s="1"/>
  <c r="E32" i="1"/>
  <c r="G32" i="1" s="1"/>
  <c r="E31" i="1"/>
  <c r="G31" i="1" s="1"/>
  <c r="E30" i="1"/>
  <c r="G30" i="1" s="1"/>
  <c r="E29" i="1"/>
  <c r="F29" i="1" s="1"/>
  <c r="E28" i="1"/>
  <c r="G28" i="1" s="1"/>
  <c r="E27" i="1"/>
  <c r="G27" i="1" s="1"/>
  <c r="E26" i="1"/>
  <c r="G26" i="1" s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39" i="1" l="1"/>
  <c r="G42" i="1"/>
  <c r="F26" i="1"/>
  <c r="G38" i="1"/>
  <c r="F43" i="1"/>
  <c r="G48" i="1"/>
  <c r="G29" i="1"/>
  <c r="F34" i="1"/>
  <c r="F30" i="1"/>
  <c r="G33" i="1"/>
  <c r="G47" i="1"/>
  <c r="F46" i="1"/>
  <c r="F28" i="1"/>
  <c r="F32" i="1"/>
  <c r="F36" i="1"/>
  <c r="F41" i="1"/>
  <c r="F45" i="1"/>
  <c r="F27" i="1"/>
  <c r="F31" i="1"/>
  <c r="F35" i="1"/>
  <c r="F40" i="1"/>
  <c r="F44" i="1"/>
</calcChain>
</file>

<file path=xl/sharedStrings.xml><?xml version="1.0" encoding="utf-8"?>
<sst xmlns="http://schemas.openxmlformats.org/spreadsheetml/2006/main" count="396" uniqueCount="37">
  <si>
    <t>Currency</t>
  </si>
  <si>
    <t>Seniority</t>
  </si>
  <si>
    <t>Default Event</t>
  </si>
  <si>
    <t>Maturity</t>
  </si>
  <si>
    <t>CDS Rate(%)</t>
  </si>
  <si>
    <t>Bid CDS Rate</t>
  </si>
  <si>
    <t>Ask CDS Rate</t>
  </si>
  <si>
    <t>Day Count</t>
  </si>
  <si>
    <t>Yield Calculation</t>
  </si>
  <si>
    <t>Frequency</t>
  </si>
  <si>
    <t>Confidence</t>
  </si>
  <si>
    <t>Enable/Disable</t>
  </si>
  <si>
    <t>EUR</t>
  </si>
  <si>
    <t>MR</t>
  </si>
  <si>
    <t>ACT/365 FIXED</t>
  </si>
  <si>
    <t>Actuarial</t>
  </si>
  <si>
    <t>USD</t>
  </si>
  <si>
    <t>CAD</t>
  </si>
  <si>
    <t>3m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</si>
  <si>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</si>
  <si>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</si>
  <si>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</si>
  <si>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</si>
  <si>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</si>
  <si>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</si>
  <si>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</si>
  <si>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</si>
  <si>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</si>
  <si>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</si>
  <si>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</si>
  <si>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S017</t>
  </si>
  <si>
    <t>S018</t>
  </si>
  <si>
    <t>S015</t>
  </si>
  <si>
    <t>S016</t>
  </si>
  <si>
    <t>NR</t>
  </si>
  <si>
    <t>Annual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</si>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</sst>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BD0F-C8D8-406B-9F54-2D16AC021BB1}">
  <dimension ref="A1:L49"/>
  <sheetViews>
    <sheetView tabSelected="1" workbookViewId="0">
      <selection activeCell="D2" sqref="D2:D19"/>
    </sheetView>
  </sheetViews>
  <sheetFormatPr defaultRowHeight="15" x14ac:dyDescent="0.25"/>
  <cols>
    <col min="2" max="2" width="15" customWidth="1"/>
    <col min="3" max="3" width="17.140625" customWidth="1"/>
    <col min="4" max="4" width="29.42578125" customWidth="1"/>
    <col min="8" max="8" width="14.5703125" customWidth="1"/>
    <col min="10" max="10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30</v>
      </c>
      <c r="C2" t="s">
        <v>13</v>
      </c>
      <c r="D2" t="s">
        <v>18</v>
      </c>
      <c r="E2">
        <v>3.5000000000000003E-2</v>
      </c>
      <c r="F2">
        <f>E2-0.006</f>
        <v>2.9000000000000005E-2</v>
      </c>
      <c r="G2">
        <f>E2+0.0055</f>
        <v>4.0500000000000001E-2</v>
      </c>
      <c r="H2" t="s">
        <v>14</v>
      </c>
      <c r="I2" t="s">
        <v>15</v>
      </c>
      <c r="J2" t="s">
        <v>35</v>
      </c>
      <c r="K2">
        <v>0</v>
      </c>
      <c r="L2" s="1" t="s">
        <v>36</v>
      </c>
    </row>
    <row r="3" spans="1:12" x14ac:dyDescent="0.25">
      <c r="A3" t="s">
        <v>16</v>
      </c>
      <c r="B3" t="s">
        <v>30</v>
      </c>
      <c r="C3" t="s">
        <v>13</v>
      </c>
      <c r="D3" t="s">
        <v>19</v>
      </c>
      <c r="E3">
        <v>5.1900000000000002E-2</v>
      </c>
      <c r="F3">
        <f t="shared" ref="F3:F7" si="0">E3-0.006</f>
        <v>4.5900000000000003E-2</v>
      </c>
      <c r="G3">
        <f t="shared" ref="G3:G7" si="1">E3+0.0055</f>
        <v>5.74E-2</v>
      </c>
      <c r="H3" t="s">
        <v>14</v>
      </c>
      <c r="I3" t="s">
        <v>15</v>
      </c>
      <c r="J3" t="s">
        <v>35</v>
      </c>
      <c r="K3">
        <v>0</v>
      </c>
      <c r="L3" s="1" t="s">
        <v>36</v>
      </c>
    </row>
    <row r="4" spans="1:12" x14ac:dyDescent="0.25">
      <c r="A4" t="s">
        <v>17</v>
      </c>
      <c r="B4" t="s">
        <v>30</v>
      </c>
      <c r="C4" t="s">
        <v>13</v>
      </c>
      <c r="D4" t="s">
        <v>20</v>
      </c>
      <c r="E4">
        <v>9.6100000000000005E-2</v>
      </c>
      <c r="F4">
        <f t="shared" si="0"/>
        <v>9.01E-2</v>
      </c>
      <c r="G4">
        <f t="shared" si="1"/>
        <v>0.10160000000000001</v>
      </c>
      <c r="H4" t="s">
        <v>14</v>
      </c>
      <c r="I4" t="s">
        <v>15</v>
      </c>
      <c r="J4" t="s">
        <v>35</v>
      </c>
      <c r="K4">
        <v>0</v>
      </c>
      <c r="L4" s="1" t="s">
        <v>36</v>
      </c>
    </row>
    <row r="5" spans="1:12" x14ac:dyDescent="0.25">
      <c r="A5" t="s">
        <v>12</v>
      </c>
      <c r="B5" t="s">
        <v>30</v>
      </c>
      <c r="C5" t="s">
        <v>13</v>
      </c>
      <c r="D5" t="s">
        <v>21</v>
      </c>
      <c r="E5">
        <v>0.14480000000000001</v>
      </c>
      <c r="F5">
        <f t="shared" si="0"/>
        <v>0.13880000000000001</v>
      </c>
      <c r="G5">
        <f t="shared" si="1"/>
        <v>0.15030000000000002</v>
      </c>
      <c r="H5" t="s">
        <v>14</v>
      </c>
      <c r="I5" t="s">
        <v>15</v>
      </c>
      <c r="J5" t="s">
        <v>35</v>
      </c>
      <c r="K5">
        <v>0</v>
      </c>
      <c r="L5" s="1" t="s">
        <v>36</v>
      </c>
    </row>
    <row r="6" spans="1:12" x14ac:dyDescent="0.25">
      <c r="A6" t="s">
        <v>16</v>
      </c>
      <c r="B6" t="s">
        <v>30</v>
      </c>
      <c r="C6" t="s">
        <v>13</v>
      </c>
      <c r="D6" t="s">
        <v>22</v>
      </c>
      <c r="E6">
        <v>0.1996</v>
      </c>
      <c r="F6">
        <f t="shared" si="0"/>
        <v>0.19359999999999999</v>
      </c>
      <c r="G6">
        <f t="shared" si="1"/>
        <v>0.2051</v>
      </c>
      <c r="H6" t="s">
        <v>14</v>
      </c>
      <c r="I6" t="s">
        <v>15</v>
      </c>
      <c r="J6" t="s">
        <v>35</v>
      </c>
      <c r="K6">
        <v>0</v>
      </c>
      <c r="L6" s="1" t="s">
        <v>36</v>
      </c>
    </row>
    <row r="7" spans="1:12" x14ac:dyDescent="0.25">
      <c r="A7" t="s">
        <v>17</v>
      </c>
      <c r="B7" t="s">
        <v>30</v>
      </c>
      <c r="C7" t="s">
        <v>13</v>
      </c>
      <c r="D7" t="s">
        <v>23</v>
      </c>
      <c r="E7">
        <v>0.2263</v>
      </c>
      <c r="F7">
        <f t="shared" si="0"/>
        <v>0.2203</v>
      </c>
      <c r="G7">
        <f t="shared" si="1"/>
        <v>0.23180000000000001</v>
      </c>
      <c r="H7" t="s">
        <v>14</v>
      </c>
      <c r="I7" t="s">
        <v>15</v>
      </c>
      <c r="J7" t="s">
        <v>35</v>
      </c>
      <c r="K7">
        <v>0</v>
      </c>
      <c r="L7" s="1" t="s">
        <v>36</v>
      </c>
    </row>
    <row r="8" spans="1:12" x14ac:dyDescent="0.25">
      <c r="A8" t="s">
        <v>12</v>
      </c>
      <c r="B8" t="s">
        <v>30</v>
      </c>
      <c r="C8" t="s">
        <v>13</v>
      </c>
      <c r="D8" t="s">
        <v>24</v>
      </c>
      <c r="E8">
        <v>0.34150000000000003</v>
      </c>
      <c r="F8">
        <f>E8+0.0065</f>
        <v>0.34800000000000003</v>
      </c>
      <c r="G8">
        <f>E8-0.0062</f>
        <v>0.33530000000000004</v>
      </c>
      <c r="H8" t="s">
        <v>14</v>
      </c>
      <c r="I8" t="s">
        <v>15</v>
      </c>
      <c r="J8" t="s">
        <v>35</v>
      </c>
      <c r="K8">
        <v>0</v>
      </c>
      <c r="L8" s="1" t="s">
        <v>36</v>
      </c>
    </row>
    <row r="9" spans="1:12" x14ac:dyDescent="0.25">
      <c r="A9" t="s">
        <v>16</v>
      </c>
      <c r="B9" t="s">
        <v>30</v>
      </c>
      <c r="C9" t="s">
        <v>13</v>
      </c>
      <c r="D9" t="s">
        <v>25</v>
      </c>
      <c r="E9">
        <v>0.45140000000000002</v>
      </c>
      <c r="F9">
        <f t="shared" ref="F9:F12" si="2">E9+0.0065</f>
        <v>0.45790000000000003</v>
      </c>
      <c r="G9">
        <f t="shared" ref="G9:G12" si="3">E9-0.0062</f>
        <v>0.44520000000000004</v>
      </c>
      <c r="H9" t="s">
        <v>14</v>
      </c>
      <c r="I9" t="s">
        <v>15</v>
      </c>
      <c r="J9" t="s">
        <v>35</v>
      </c>
      <c r="K9">
        <v>0</v>
      </c>
      <c r="L9" s="1" t="s">
        <v>36</v>
      </c>
    </row>
    <row r="10" spans="1:12" x14ac:dyDescent="0.25">
      <c r="A10" t="s">
        <v>17</v>
      </c>
      <c r="B10" t="s">
        <v>30</v>
      </c>
      <c r="C10" t="s">
        <v>13</v>
      </c>
      <c r="D10" t="s">
        <v>26</v>
      </c>
      <c r="E10">
        <v>0.58450000000000002</v>
      </c>
      <c r="F10">
        <f t="shared" si="2"/>
        <v>0.59099999999999997</v>
      </c>
      <c r="G10">
        <f t="shared" si="3"/>
        <v>0.57830000000000004</v>
      </c>
      <c r="H10" t="s">
        <v>14</v>
      </c>
      <c r="I10" t="s">
        <v>15</v>
      </c>
      <c r="J10" t="s">
        <v>35</v>
      </c>
      <c r="K10">
        <v>0</v>
      </c>
      <c r="L10" s="1" t="s">
        <v>36</v>
      </c>
    </row>
    <row r="11" spans="1:12" x14ac:dyDescent="0.25">
      <c r="A11" t="s">
        <v>12</v>
      </c>
      <c r="B11" t="s">
        <v>30</v>
      </c>
      <c r="C11" t="s">
        <v>13</v>
      </c>
      <c r="D11" t="s">
        <v>27</v>
      </c>
      <c r="E11">
        <v>0.54220000000000002</v>
      </c>
      <c r="F11">
        <f t="shared" si="2"/>
        <v>0.54869999999999997</v>
      </c>
      <c r="G11">
        <f t="shared" si="3"/>
        <v>0.53600000000000003</v>
      </c>
      <c r="H11" t="s">
        <v>14</v>
      </c>
      <c r="I11" t="s">
        <v>15</v>
      </c>
      <c r="J11" t="s">
        <v>35</v>
      </c>
      <c r="K11">
        <v>0</v>
      </c>
      <c r="L11" s="1" t="s">
        <v>36</v>
      </c>
    </row>
    <row r="12" spans="1:12" x14ac:dyDescent="0.25">
      <c r="A12" t="s">
        <v>16</v>
      </c>
      <c r="B12" t="s">
        <v>30</v>
      </c>
      <c r="C12" t="s">
        <v>13</v>
      </c>
      <c r="D12" t="s">
        <v>28</v>
      </c>
      <c r="E12">
        <v>0.59889999999999999</v>
      </c>
      <c r="F12">
        <f t="shared" si="2"/>
        <v>0.60539999999999994</v>
      </c>
      <c r="G12">
        <f t="shared" si="3"/>
        <v>0.5927</v>
      </c>
      <c r="H12" t="s">
        <v>14</v>
      </c>
      <c r="I12" t="s">
        <v>15</v>
      </c>
      <c r="J12" t="s">
        <v>35</v>
      </c>
      <c r="K12">
        <v>0</v>
      </c>
      <c r="L12" s="1" t="s">
        <v>36</v>
      </c>
    </row>
    <row r="13" spans="1:12" x14ac:dyDescent="0.25">
      <c r="A13" t="s">
        <v>17</v>
      </c>
      <c r="B13" t="s">
        <v>30</v>
      </c>
      <c r="C13" t="s">
        <v>13</v>
      </c>
      <c r="D13" t="s">
        <v>29</v>
      </c>
      <c r="E13">
        <v>0.59889999999999999</v>
      </c>
      <c r="F13">
        <f t="shared" ref="F13" si="4">E13+0.0065</f>
        <v>0.60539999999999994</v>
      </c>
      <c r="G13">
        <f t="shared" ref="G13" si="5">E13-0.0062</f>
        <v>0.5927</v>
      </c>
      <c r="H13" t="s">
        <v>14</v>
      </c>
      <c r="I13" t="s">
        <v>15</v>
      </c>
      <c r="J13" t="s">
        <v>35</v>
      </c>
      <c r="K13">
        <v>0</v>
      </c>
      <c r="L13" s="1" t="s">
        <v>36</v>
      </c>
    </row>
    <row r="14" spans="1:12" x14ac:dyDescent="0.25">
      <c r="A14" t="s">
        <v>12</v>
      </c>
      <c r="B14" t="s">
        <v>31</v>
      </c>
      <c r="C14" t="s">
        <v>13</v>
      </c>
      <c r="D14" t="s">
        <v>18</v>
      </c>
      <c r="E14">
        <v>3.6499999999999998E-2</v>
      </c>
      <c r="F14">
        <f t="shared" ref="F14:F19" si="6">E14-0.006</f>
        <v>3.0499999999999999E-2</v>
      </c>
      <c r="G14">
        <f t="shared" ref="G14:G19" si="7">E14+0.0055</f>
        <v>4.1999999999999996E-2</v>
      </c>
      <c r="H14" t="s">
        <v>14</v>
      </c>
      <c r="I14" t="s">
        <v>15</v>
      </c>
      <c r="J14" t="s">
        <v>35</v>
      </c>
      <c r="K14">
        <v>0</v>
      </c>
      <c r="L14" s="1" t="s">
        <v>36</v>
      </c>
    </row>
    <row r="15" spans="1:12" x14ac:dyDescent="0.25">
      <c r="A15" t="s">
        <v>16</v>
      </c>
      <c r="B15" t="s">
        <v>31</v>
      </c>
      <c r="C15" t="s">
        <v>13</v>
      </c>
      <c r="D15" t="s">
        <v>19</v>
      </c>
      <c r="E15">
        <v>5.4199999999999998E-2</v>
      </c>
      <c r="F15">
        <f t="shared" si="6"/>
        <v>4.82E-2</v>
      </c>
      <c r="G15">
        <f t="shared" si="7"/>
        <v>5.9699999999999996E-2</v>
      </c>
      <c r="H15" t="s">
        <v>14</v>
      </c>
      <c r="I15" t="s">
        <v>15</v>
      </c>
      <c r="J15" t="s">
        <v>35</v>
      </c>
      <c r="K15">
        <v>0</v>
      </c>
      <c r="L15" s="1" t="s">
        <v>36</v>
      </c>
    </row>
    <row r="16" spans="1:12" x14ac:dyDescent="0.25">
      <c r="A16" t="s">
        <v>17</v>
      </c>
      <c r="B16" t="s">
        <v>31</v>
      </c>
      <c r="C16" t="s">
        <v>13</v>
      </c>
      <c r="D16" t="s">
        <v>20</v>
      </c>
      <c r="E16">
        <v>0.10050000000000001</v>
      </c>
      <c r="F16">
        <f t="shared" si="6"/>
        <v>9.4500000000000001E-2</v>
      </c>
      <c r="G16">
        <f t="shared" si="7"/>
        <v>0.10600000000000001</v>
      </c>
      <c r="H16" t="s">
        <v>14</v>
      </c>
      <c r="I16" t="s">
        <v>15</v>
      </c>
      <c r="J16" t="s">
        <v>35</v>
      </c>
      <c r="K16">
        <v>0</v>
      </c>
      <c r="L16" s="1" t="s">
        <v>36</v>
      </c>
    </row>
    <row r="17" spans="1:12" x14ac:dyDescent="0.25">
      <c r="A17" t="s">
        <v>12</v>
      </c>
      <c r="B17" t="s">
        <v>31</v>
      </c>
      <c r="C17" t="s">
        <v>13</v>
      </c>
      <c r="D17" t="s">
        <v>21</v>
      </c>
      <c r="E17">
        <v>0.15329999999999999</v>
      </c>
      <c r="F17">
        <f t="shared" si="6"/>
        <v>0.14729999999999999</v>
      </c>
      <c r="G17">
        <f t="shared" si="7"/>
        <v>0.1588</v>
      </c>
      <c r="H17" t="s">
        <v>14</v>
      </c>
      <c r="I17" t="s">
        <v>15</v>
      </c>
      <c r="J17" t="s">
        <v>35</v>
      </c>
      <c r="K17">
        <v>0</v>
      </c>
      <c r="L17" s="1" t="s">
        <v>36</v>
      </c>
    </row>
    <row r="18" spans="1:12" x14ac:dyDescent="0.25">
      <c r="A18" t="s">
        <v>16</v>
      </c>
      <c r="B18" t="s">
        <v>31</v>
      </c>
      <c r="C18" t="s">
        <v>13</v>
      </c>
      <c r="D18" t="s">
        <v>22</v>
      </c>
      <c r="E18">
        <v>0.2107</v>
      </c>
      <c r="F18">
        <f t="shared" si="6"/>
        <v>0.20469999999999999</v>
      </c>
      <c r="G18">
        <f t="shared" si="7"/>
        <v>0.2162</v>
      </c>
      <c r="H18" t="s">
        <v>14</v>
      </c>
      <c r="I18" t="s">
        <v>15</v>
      </c>
      <c r="J18" t="s">
        <v>35</v>
      </c>
      <c r="K18">
        <v>0</v>
      </c>
      <c r="L18" s="1" t="s">
        <v>36</v>
      </c>
    </row>
    <row r="19" spans="1:12" x14ac:dyDescent="0.25">
      <c r="A19" t="s">
        <v>17</v>
      </c>
      <c r="B19" t="s">
        <v>31</v>
      </c>
      <c r="C19" t="s">
        <v>13</v>
      </c>
      <c r="D19" t="s">
        <v>23</v>
      </c>
      <c r="E19">
        <v>0.255</v>
      </c>
      <c r="F19">
        <f t="shared" si="6"/>
        <v>0.249</v>
      </c>
      <c r="G19">
        <f t="shared" si="7"/>
        <v>0.26050000000000001</v>
      </c>
      <c r="H19" t="s">
        <v>14</v>
      </c>
      <c r="I19" t="s">
        <v>15</v>
      </c>
      <c r="J19" t="s">
        <v>35</v>
      </c>
      <c r="K19">
        <v>0</v>
      </c>
      <c r="L19" s="1" t="s">
        <v>36</v>
      </c>
    </row>
    <row r="20" spans="1:12" x14ac:dyDescent="0.25">
      <c r="A20" t="s">
        <v>12</v>
      </c>
      <c r="B20" t="s">
        <v>31</v>
      </c>
      <c r="C20" t="s">
        <v>13</v>
      </c>
      <c r="D20" t="s">
        <v>24</v>
      </c>
      <c r="E20">
        <v>0.35070000000000001</v>
      </c>
      <c r="F20">
        <f t="shared" ref="F20:F24" si="8">E20+0.0065</f>
        <v>0.35720000000000002</v>
      </c>
      <c r="G20">
        <f t="shared" ref="G20:G24" si="9">E20-0.0062</f>
        <v>0.34450000000000003</v>
      </c>
      <c r="H20" t="s">
        <v>14</v>
      </c>
      <c r="I20" t="s">
        <v>15</v>
      </c>
      <c r="J20" t="s">
        <v>35</v>
      </c>
      <c r="K20">
        <v>0</v>
      </c>
      <c r="L20" s="1" t="s">
        <v>36</v>
      </c>
    </row>
    <row r="21" spans="1:12" x14ac:dyDescent="0.25">
      <c r="A21" t="s">
        <v>16</v>
      </c>
      <c r="B21" t="s">
        <v>31</v>
      </c>
      <c r="C21" t="s">
        <v>13</v>
      </c>
      <c r="D21" t="s">
        <v>25</v>
      </c>
      <c r="E21">
        <v>0.46450000000000002</v>
      </c>
      <c r="F21">
        <f t="shared" si="8"/>
        <v>0.47100000000000003</v>
      </c>
      <c r="G21">
        <f t="shared" si="9"/>
        <v>0.45830000000000004</v>
      </c>
      <c r="H21" t="s">
        <v>14</v>
      </c>
      <c r="I21" t="s">
        <v>15</v>
      </c>
      <c r="J21" t="s">
        <v>35</v>
      </c>
      <c r="K21">
        <v>0</v>
      </c>
      <c r="L21" s="1" t="s">
        <v>36</v>
      </c>
    </row>
    <row r="22" spans="1:12" x14ac:dyDescent="0.25">
      <c r="A22" t="s">
        <v>17</v>
      </c>
      <c r="B22" t="s">
        <v>31</v>
      </c>
      <c r="C22" t="s">
        <v>13</v>
      </c>
      <c r="D22" t="s">
        <v>26</v>
      </c>
      <c r="E22">
        <v>0.58450000000000002</v>
      </c>
      <c r="F22">
        <f t="shared" si="8"/>
        <v>0.59099999999999997</v>
      </c>
      <c r="G22">
        <f t="shared" si="9"/>
        <v>0.57830000000000004</v>
      </c>
      <c r="H22" t="s">
        <v>14</v>
      </c>
      <c r="I22" t="s">
        <v>15</v>
      </c>
      <c r="J22" t="s">
        <v>35</v>
      </c>
      <c r="K22">
        <v>0</v>
      </c>
      <c r="L22" s="1" t="s">
        <v>36</v>
      </c>
    </row>
    <row r="23" spans="1:12" x14ac:dyDescent="0.25">
      <c r="A23" t="s">
        <v>12</v>
      </c>
      <c r="B23" t="s">
        <v>31</v>
      </c>
      <c r="C23" t="s">
        <v>13</v>
      </c>
      <c r="D23" t="s">
        <v>27</v>
      </c>
      <c r="E23">
        <v>0.54220000000000002</v>
      </c>
      <c r="F23">
        <f t="shared" si="8"/>
        <v>0.54869999999999997</v>
      </c>
      <c r="G23">
        <f t="shared" si="9"/>
        <v>0.53600000000000003</v>
      </c>
      <c r="H23" t="s">
        <v>14</v>
      </c>
      <c r="I23" t="s">
        <v>15</v>
      </c>
      <c r="J23" t="s">
        <v>35</v>
      </c>
      <c r="K23">
        <v>0</v>
      </c>
      <c r="L23" s="1" t="s">
        <v>36</v>
      </c>
    </row>
    <row r="24" spans="1:12" x14ac:dyDescent="0.25">
      <c r="A24" t="s">
        <v>16</v>
      </c>
      <c r="B24" t="s">
        <v>31</v>
      </c>
      <c r="C24" t="s">
        <v>13</v>
      </c>
      <c r="D24" t="s">
        <v>28</v>
      </c>
      <c r="E24">
        <v>0.59889999999999999</v>
      </c>
      <c r="F24">
        <f t="shared" si="8"/>
        <v>0.60539999999999994</v>
      </c>
      <c r="G24">
        <f t="shared" si="9"/>
        <v>0.5927</v>
      </c>
      <c r="H24" t="s">
        <v>14</v>
      </c>
      <c r="I24" t="s">
        <v>15</v>
      </c>
      <c r="J24" t="s">
        <v>35</v>
      </c>
      <c r="K24">
        <v>0</v>
      </c>
      <c r="L24" s="1" t="s">
        <v>36</v>
      </c>
    </row>
    <row r="25" spans="1:12" x14ac:dyDescent="0.25">
      <c r="A25" t="s">
        <v>17</v>
      </c>
      <c r="B25" t="s">
        <v>31</v>
      </c>
      <c r="C25" t="s">
        <v>13</v>
      </c>
      <c r="D25" t="s">
        <v>29</v>
      </c>
      <c r="E25">
        <v>0.59889999999999999</v>
      </c>
      <c r="F25">
        <f t="shared" ref="F25" si="10">E25+0.0065</f>
        <v>0.60539999999999994</v>
      </c>
      <c r="G25">
        <f t="shared" ref="G25" si="11">E25-0.0062</f>
        <v>0.5927</v>
      </c>
      <c r="H25" t="s">
        <v>14</v>
      </c>
      <c r="I25" t="s">
        <v>15</v>
      </c>
      <c r="J25" t="s">
        <v>35</v>
      </c>
      <c r="K25">
        <v>0</v>
      </c>
      <c r="L25" s="1" t="s">
        <v>36</v>
      </c>
    </row>
    <row r="26" spans="1:12" x14ac:dyDescent="0.25">
      <c r="A26" t="s">
        <v>12</v>
      </c>
      <c r="B26" t="s">
        <v>32</v>
      </c>
      <c r="C26" t="s">
        <v>34</v>
      </c>
      <c r="D26" t="s">
        <v>18</v>
      </c>
      <c r="E26">
        <f>E2+0.0085</f>
        <v>4.3500000000000004E-2</v>
      </c>
      <c r="F26">
        <f t="shared" ref="F26:F31" si="12">E26-0.006</f>
        <v>3.7500000000000006E-2</v>
      </c>
      <c r="G26">
        <f t="shared" ref="G26:G31" si="13">E26+0.0055</f>
        <v>4.9000000000000002E-2</v>
      </c>
      <c r="H26" t="s">
        <v>14</v>
      </c>
      <c r="I26" t="s">
        <v>15</v>
      </c>
      <c r="J26" t="s">
        <v>35</v>
      </c>
      <c r="K26">
        <v>0</v>
      </c>
      <c r="L26" s="1" t="s">
        <v>36</v>
      </c>
    </row>
    <row r="27" spans="1:12" x14ac:dyDescent="0.25">
      <c r="A27" t="s">
        <v>16</v>
      </c>
      <c r="B27" t="s">
        <v>32</v>
      </c>
      <c r="C27" t="s">
        <v>34</v>
      </c>
      <c r="D27" t="s">
        <v>19</v>
      </c>
      <c r="E27">
        <f>E3+0.0085</f>
        <v>6.0400000000000002E-2</v>
      </c>
      <c r="F27">
        <f t="shared" si="12"/>
        <v>5.4400000000000004E-2</v>
      </c>
      <c r="G27">
        <f t="shared" si="13"/>
        <v>6.59E-2</v>
      </c>
      <c r="H27" t="s">
        <v>14</v>
      </c>
      <c r="I27" t="s">
        <v>15</v>
      </c>
      <c r="J27" t="s">
        <v>35</v>
      </c>
      <c r="K27">
        <v>0</v>
      </c>
      <c r="L27" s="1" t="s">
        <v>36</v>
      </c>
    </row>
    <row r="28" spans="1:12" x14ac:dyDescent="0.25">
      <c r="A28" t="s">
        <v>17</v>
      </c>
      <c r="B28" t="s">
        <v>32</v>
      </c>
      <c r="C28" t="s">
        <v>34</v>
      </c>
      <c r="D28" t="s">
        <v>20</v>
      </c>
      <c r="E28">
        <f>E4+0.0085</f>
        <v>0.1046</v>
      </c>
      <c r="F28">
        <f t="shared" si="12"/>
        <v>9.8599999999999993E-2</v>
      </c>
      <c r="G28">
        <f t="shared" si="13"/>
        <v>0.1101</v>
      </c>
      <c r="H28" t="s">
        <v>14</v>
      </c>
      <c r="I28" t="s">
        <v>15</v>
      </c>
      <c r="J28" t="s">
        <v>35</v>
      </c>
      <c r="K28">
        <v>0</v>
      </c>
      <c r="L28" s="1" t="s">
        <v>36</v>
      </c>
    </row>
    <row r="29" spans="1:12" x14ac:dyDescent="0.25">
      <c r="A29" t="s">
        <v>12</v>
      </c>
      <c r="B29" t="s">
        <v>32</v>
      </c>
      <c r="C29" t="s">
        <v>34</v>
      </c>
      <c r="D29" t="s">
        <v>21</v>
      </c>
      <c r="E29">
        <f>E5+0.0085</f>
        <v>0.15330000000000002</v>
      </c>
      <c r="F29">
        <f t="shared" si="12"/>
        <v>0.14730000000000001</v>
      </c>
      <c r="G29">
        <f t="shared" si="13"/>
        <v>0.15880000000000002</v>
      </c>
      <c r="H29" t="s">
        <v>14</v>
      </c>
      <c r="I29" t="s">
        <v>15</v>
      </c>
      <c r="J29" t="s">
        <v>35</v>
      </c>
      <c r="K29">
        <v>0</v>
      </c>
      <c r="L29" s="1" t="s">
        <v>36</v>
      </c>
    </row>
    <row r="30" spans="1:12" x14ac:dyDescent="0.25">
      <c r="A30" t="s">
        <v>16</v>
      </c>
      <c r="B30" t="s">
        <v>32</v>
      </c>
      <c r="C30" t="s">
        <v>34</v>
      </c>
      <c r="D30" t="s">
        <v>22</v>
      </c>
      <c r="E30">
        <f>E6+0.0085</f>
        <v>0.20810000000000001</v>
      </c>
      <c r="F30">
        <f t="shared" si="12"/>
        <v>0.2021</v>
      </c>
      <c r="G30">
        <f t="shared" si="13"/>
        <v>0.21360000000000001</v>
      </c>
      <c r="H30" t="s">
        <v>14</v>
      </c>
      <c r="I30" t="s">
        <v>15</v>
      </c>
      <c r="J30" t="s">
        <v>35</v>
      </c>
      <c r="K30">
        <v>0</v>
      </c>
      <c r="L30" s="1" t="s">
        <v>36</v>
      </c>
    </row>
    <row r="31" spans="1:12" x14ac:dyDescent="0.25">
      <c r="A31" t="s">
        <v>17</v>
      </c>
      <c r="B31" t="s">
        <v>32</v>
      </c>
      <c r="C31" t="s">
        <v>34</v>
      </c>
      <c r="D31" t="s">
        <v>23</v>
      </c>
      <c r="E31">
        <f>E7+0.0085</f>
        <v>0.23480000000000001</v>
      </c>
      <c r="F31">
        <f t="shared" si="12"/>
        <v>0.2288</v>
      </c>
      <c r="G31">
        <f t="shared" si="13"/>
        <v>0.24030000000000001</v>
      </c>
      <c r="H31" t="s">
        <v>14</v>
      </c>
      <c r="I31" t="s">
        <v>15</v>
      </c>
      <c r="J31" t="s">
        <v>35</v>
      </c>
      <c r="K31">
        <v>0</v>
      </c>
      <c r="L31" s="1" t="s">
        <v>36</v>
      </c>
    </row>
    <row r="32" spans="1:12" x14ac:dyDescent="0.25">
      <c r="A32" t="s">
        <v>12</v>
      </c>
      <c r="B32" t="s">
        <v>32</v>
      </c>
      <c r="C32" t="s">
        <v>34</v>
      </c>
      <c r="D32" t="s">
        <v>24</v>
      </c>
      <c r="E32">
        <f>E8+0.0085</f>
        <v>0.35000000000000003</v>
      </c>
      <c r="F32">
        <f t="shared" ref="F32:F36" si="14">E32+0.0065</f>
        <v>0.35650000000000004</v>
      </c>
      <c r="G32">
        <f t="shared" ref="G32:G36" si="15">E32-0.0062</f>
        <v>0.34380000000000005</v>
      </c>
      <c r="H32" t="s">
        <v>14</v>
      </c>
      <c r="I32" t="s">
        <v>15</v>
      </c>
      <c r="J32" t="s">
        <v>35</v>
      </c>
      <c r="K32">
        <v>0</v>
      </c>
      <c r="L32" s="1" t="s">
        <v>36</v>
      </c>
    </row>
    <row r="33" spans="1:12" x14ac:dyDescent="0.25">
      <c r="A33" t="s">
        <v>16</v>
      </c>
      <c r="B33" t="s">
        <v>32</v>
      </c>
      <c r="C33" t="s">
        <v>34</v>
      </c>
      <c r="D33" t="s">
        <v>25</v>
      </c>
      <c r="E33">
        <f>E9+0.0085</f>
        <v>0.45990000000000003</v>
      </c>
      <c r="F33">
        <f t="shared" si="14"/>
        <v>0.46640000000000004</v>
      </c>
      <c r="G33">
        <f t="shared" si="15"/>
        <v>0.45370000000000005</v>
      </c>
      <c r="H33" t="s">
        <v>14</v>
      </c>
      <c r="I33" t="s">
        <v>15</v>
      </c>
      <c r="J33" t="s">
        <v>35</v>
      </c>
      <c r="K33">
        <v>0</v>
      </c>
      <c r="L33" s="1" t="s">
        <v>36</v>
      </c>
    </row>
    <row r="34" spans="1:12" x14ac:dyDescent="0.25">
      <c r="A34" t="s">
        <v>17</v>
      </c>
      <c r="B34" t="s">
        <v>32</v>
      </c>
      <c r="C34" t="s">
        <v>34</v>
      </c>
      <c r="D34" t="s">
        <v>26</v>
      </c>
      <c r="E34">
        <f>E10+0.0085</f>
        <v>0.59299999999999997</v>
      </c>
      <c r="F34">
        <f t="shared" si="14"/>
        <v>0.59949999999999992</v>
      </c>
      <c r="G34">
        <f t="shared" si="15"/>
        <v>0.58679999999999999</v>
      </c>
      <c r="H34" t="s">
        <v>14</v>
      </c>
      <c r="I34" t="s">
        <v>15</v>
      </c>
      <c r="J34" t="s">
        <v>35</v>
      </c>
      <c r="K34">
        <v>0</v>
      </c>
      <c r="L34" s="1" t="s">
        <v>36</v>
      </c>
    </row>
    <row r="35" spans="1:12" x14ac:dyDescent="0.25">
      <c r="A35" t="s">
        <v>12</v>
      </c>
      <c r="B35" t="s">
        <v>32</v>
      </c>
      <c r="C35" t="s">
        <v>34</v>
      </c>
      <c r="D35" t="s">
        <v>27</v>
      </c>
      <c r="E35">
        <f>E11+0.0085</f>
        <v>0.55069999999999997</v>
      </c>
      <c r="F35">
        <f t="shared" si="14"/>
        <v>0.55719999999999992</v>
      </c>
      <c r="G35">
        <f t="shared" si="15"/>
        <v>0.54449999999999998</v>
      </c>
      <c r="H35" t="s">
        <v>14</v>
      </c>
      <c r="I35" t="s">
        <v>15</v>
      </c>
      <c r="J35" t="s">
        <v>35</v>
      </c>
      <c r="K35">
        <v>0</v>
      </c>
      <c r="L35" s="1" t="s">
        <v>36</v>
      </c>
    </row>
    <row r="36" spans="1:12" x14ac:dyDescent="0.25">
      <c r="A36" t="s">
        <v>16</v>
      </c>
      <c r="B36" t="s">
        <v>32</v>
      </c>
      <c r="C36" t="s">
        <v>34</v>
      </c>
      <c r="D36" t="s">
        <v>28</v>
      </c>
      <c r="E36">
        <f>E12+0.0085</f>
        <v>0.60739999999999994</v>
      </c>
      <c r="F36">
        <f t="shared" si="14"/>
        <v>0.61389999999999989</v>
      </c>
      <c r="G36">
        <f t="shared" si="15"/>
        <v>0.60119999999999996</v>
      </c>
      <c r="H36" t="s">
        <v>14</v>
      </c>
      <c r="I36" t="s">
        <v>15</v>
      </c>
      <c r="J36" t="s">
        <v>35</v>
      </c>
      <c r="K36">
        <v>0</v>
      </c>
      <c r="L36" s="1" t="s">
        <v>36</v>
      </c>
    </row>
    <row r="37" spans="1:12" x14ac:dyDescent="0.25">
      <c r="A37" t="s">
        <v>17</v>
      </c>
      <c r="B37" t="s">
        <v>32</v>
      </c>
      <c r="C37" t="s">
        <v>34</v>
      </c>
      <c r="D37" t="s">
        <v>29</v>
      </c>
      <c r="E37">
        <f>E13+0.0085</f>
        <v>0.60739999999999994</v>
      </c>
      <c r="F37">
        <f t="shared" ref="F37" si="16">E37+0.0065</f>
        <v>0.61389999999999989</v>
      </c>
      <c r="G37">
        <f t="shared" ref="G37" si="17">E37-0.0062</f>
        <v>0.60119999999999996</v>
      </c>
      <c r="H37" t="s">
        <v>14</v>
      </c>
      <c r="I37" t="s">
        <v>15</v>
      </c>
      <c r="J37" t="s">
        <v>35</v>
      </c>
      <c r="K37">
        <v>0</v>
      </c>
      <c r="L37" s="1" t="s">
        <v>36</v>
      </c>
    </row>
    <row r="38" spans="1:12" x14ac:dyDescent="0.25">
      <c r="A38" t="s">
        <v>12</v>
      </c>
      <c r="B38" t="s">
        <v>33</v>
      </c>
      <c r="C38" t="s">
        <v>34</v>
      </c>
      <c r="D38" t="s">
        <v>18</v>
      </c>
      <c r="E38">
        <f>E14+0.0086</f>
        <v>4.5100000000000001E-2</v>
      </c>
      <c r="F38">
        <f t="shared" ref="F38:F43" si="18">E38-0.006</f>
        <v>3.9100000000000003E-2</v>
      </c>
      <c r="G38">
        <f t="shared" ref="G38:G43" si="19">E38+0.0055</f>
        <v>5.0599999999999999E-2</v>
      </c>
      <c r="H38" t="s">
        <v>14</v>
      </c>
      <c r="I38" t="s">
        <v>15</v>
      </c>
      <c r="J38" t="s">
        <v>35</v>
      </c>
      <c r="K38">
        <v>0</v>
      </c>
      <c r="L38" s="1" t="s">
        <v>36</v>
      </c>
    </row>
    <row r="39" spans="1:12" x14ac:dyDescent="0.25">
      <c r="A39" t="s">
        <v>16</v>
      </c>
      <c r="B39" t="s">
        <v>33</v>
      </c>
      <c r="C39" t="s">
        <v>34</v>
      </c>
      <c r="D39" t="s">
        <v>19</v>
      </c>
      <c r="E39">
        <f>E15+0.0086</f>
        <v>6.2799999999999995E-2</v>
      </c>
      <c r="F39">
        <f t="shared" si="18"/>
        <v>5.6799999999999996E-2</v>
      </c>
      <c r="G39">
        <f t="shared" si="19"/>
        <v>6.83E-2</v>
      </c>
      <c r="H39" t="s">
        <v>14</v>
      </c>
      <c r="I39" t="s">
        <v>15</v>
      </c>
      <c r="J39" t="s">
        <v>35</v>
      </c>
      <c r="K39">
        <v>0</v>
      </c>
      <c r="L39" s="1" t="s">
        <v>36</v>
      </c>
    </row>
    <row r="40" spans="1:12" x14ac:dyDescent="0.25">
      <c r="A40" t="s">
        <v>17</v>
      </c>
      <c r="B40" t="s">
        <v>33</v>
      </c>
      <c r="C40" t="s">
        <v>34</v>
      </c>
      <c r="D40" t="s">
        <v>20</v>
      </c>
      <c r="E40">
        <f>E16+0.0086</f>
        <v>0.1091</v>
      </c>
      <c r="F40">
        <f t="shared" si="18"/>
        <v>0.1031</v>
      </c>
      <c r="G40">
        <f t="shared" si="19"/>
        <v>0.11460000000000001</v>
      </c>
      <c r="H40" t="s">
        <v>14</v>
      </c>
      <c r="I40" t="s">
        <v>15</v>
      </c>
      <c r="J40" t="s">
        <v>35</v>
      </c>
      <c r="K40">
        <v>0</v>
      </c>
      <c r="L40" s="1" t="s">
        <v>36</v>
      </c>
    </row>
    <row r="41" spans="1:12" x14ac:dyDescent="0.25">
      <c r="A41" t="s">
        <v>12</v>
      </c>
      <c r="B41" t="s">
        <v>33</v>
      </c>
      <c r="C41" t="s">
        <v>34</v>
      </c>
      <c r="D41" t="s">
        <v>21</v>
      </c>
      <c r="E41">
        <f>E17+0.0086</f>
        <v>0.16189999999999999</v>
      </c>
      <c r="F41">
        <f t="shared" si="18"/>
        <v>0.15589999999999998</v>
      </c>
      <c r="G41">
        <f t="shared" si="19"/>
        <v>0.16739999999999999</v>
      </c>
      <c r="H41" t="s">
        <v>14</v>
      </c>
      <c r="I41" t="s">
        <v>15</v>
      </c>
      <c r="J41" t="s">
        <v>35</v>
      </c>
      <c r="K41">
        <v>0</v>
      </c>
      <c r="L41" s="1" t="s">
        <v>36</v>
      </c>
    </row>
    <row r="42" spans="1:12" x14ac:dyDescent="0.25">
      <c r="A42" t="s">
        <v>16</v>
      </c>
      <c r="B42" t="s">
        <v>33</v>
      </c>
      <c r="C42" t="s">
        <v>34</v>
      </c>
      <c r="D42" t="s">
        <v>22</v>
      </c>
      <c r="E42">
        <f>E18+0.0086</f>
        <v>0.21929999999999999</v>
      </c>
      <c r="F42">
        <f t="shared" si="18"/>
        <v>0.21329999999999999</v>
      </c>
      <c r="G42">
        <f t="shared" si="19"/>
        <v>0.2248</v>
      </c>
      <c r="H42" t="s">
        <v>14</v>
      </c>
      <c r="I42" t="s">
        <v>15</v>
      </c>
      <c r="J42" t="s">
        <v>35</v>
      </c>
      <c r="K42">
        <v>0</v>
      </c>
      <c r="L42" s="1" t="s">
        <v>36</v>
      </c>
    </row>
    <row r="43" spans="1:12" x14ac:dyDescent="0.25">
      <c r="A43" t="s">
        <v>17</v>
      </c>
      <c r="B43" t="s">
        <v>33</v>
      </c>
      <c r="C43" t="s">
        <v>34</v>
      </c>
      <c r="D43" t="s">
        <v>23</v>
      </c>
      <c r="E43">
        <f>E19+0.0086</f>
        <v>0.2636</v>
      </c>
      <c r="F43">
        <f t="shared" si="18"/>
        <v>0.2576</v>
      </c>
      <c r="G43">
        <f t="shared" si="19"/>
        <v>0.26910000000000001</v>
      </c>
      <c r="H43" t="s">
        <v>14</v>
      </c>
      <c r="I43" t="s">
        <v>15</v>
      </c>
      <c r="J43" t="s">
        <v>35</v>
      </c>
      <c r="K43">
        <v>0</v>
      </c>
      <c r="L43" s="1" t="s">
        <v>36</v>
      </c>
    </row>
    <row r="44" spans="1:12" x14ac:dyDescent="0.25">
      <c r="A44" t="s">
        <v>12</v>
      </c>
      <c r="B44" t="s">
        <v>33</v>
      </c>
      <c r="C44" t="s">
        <v>34</v>
      </c>
      <c r="D44" t="s">
        <v>24</v>
      </c>
      <c r="E44">
        <f>E20+0.0086</f>
        <v>0.35930000000000001</v>
      </c>
      <c r="F44">
        <f t="shared" ref="F44:F48" si="20">E44+0.0065</f>
        <v>0.36580000000000001</v>
      </c>
      <c r="G44">
        <f t="shared" ref="G44:G48" si="21">E44-0.0062</f>
        <v>0.35310000000000002</v>
      </c>
      <c r="H44" t="s">
        <v>14</v>
      </c>
      <c r="I44" t="s">
        <v>15</v>
      </c>
      <c r="J44" t="s">
        <v>35</v>
      </c>
      <c r="K44">
        <v>0</v>
      </c>
      <c r="L44" s="1" t="s">
        <v>36</v>
      </c>
    </row>
    <row r="45" spans="1:12" x14ac:dyDescent="0.25">
      <c r="A45" t="s">
        <v>16</v>
      </c>
      <c r="B45" t="s">
        <v>33</v>
      </c>
      <c r="C45" t="s">
        <v>34</v>
      </c>
      <c r="D45" t="s">
        <v>25</v>
      </c>
      <c r="E45">
        <f>E21+0.0086</f>
        <v>0.47310000000000002</v>
      </c>
      <c r="F45">
        <f t="shared" si="20"/>
        <v>0.47960000000000003</v>
      </c>
      <c r="G45">
        <f t="shared" si="21"/>
        <v>0.46690000000000004</v>
      </c>
      <c r="H45" t="s">
        <v>14</v>
      </c>
      <c r="I45" t="s">
        <v>15</v>
      </c>
      <c r="J45" t="s">
        <v>35</v>
      </c>
      <c r="K45">
        <v>0</v>
      </c>
      <c r="L45" s="1" t="s">
        <v>36</v>
      </c>
    </row>
    <row r="46" spans="1:12" x14ac:dyDescent="0.25">
      <c r="A46" t="s">
        <v>17</v>
      </c>
      <c r="B46" t="s">
        <v>33</v>
      </c>
      <c r="C46" t="s">
        <v>34</v>
      </c>
      <c r="D46" t="s">
        <v>26</v>
      </c>
      <c r="E46">
        <f>E22+0.0086</f>
        <v>0.59310000000000007</v>
      </c>
      <c r="F46">
        <f t="shared" si="20"/>
        <v>0.59960000000000002</v>
      </c>
      <c r="G46">
        <f t="shared" si="21"/>
        <v>0.58690000000000009</v>
      </c>
      <c r="H46" t="s">
        <v>14</v>
      </c>
      <c r="I46" t="s">
        <v>15</v>
      </c>
      <c r="J46" t="s">
        <v>35</v>
      </c>
      <c r="K46">
        <v>0</v>
      </c>
      <c r="L46" s="1" t="s">
        <v>36</v>
      </c>
    </row>
    <row r="47" spans="1:12" x14ac:dyDescent="0.25">
      <c r="A47" t="s">
        <v>12</v>
      </c>
      <c r="B47" t="s">
        <v>33</v>
      </c>
      <c r="C47" t="s">
        <v>34</v>
      </c>
      <c r="D47" t="s">
        <v>27</v>
      </c>
      <c r="E47">
        <f>E23+0.0086</f>
        <v>0.55080000000000007</v>
      </c>
      <c r="F47">
        <f t="shared" si="20"/>
        <v>0.55730000000000002</v>
      </c>
      <c r="G47">
        <f t="shared" si="21"/>
        <v>0.54460000000000008</v>
      </c>
      <c r="H47" t="s">
        <v>14</v>
      </c>
      <c r="I47" t="s">
        <v>15</v>
      </c>
      <c r="J47" t="s">
        <v>35</v>
      </c>
      <c r="K47">
        <v>0</v>
      </c>
      <c r="L47" s="1" t="s">
        <v>36</v>
      </c>
    </row>
    <row r="48" spans="1:12" x14ac:dyDescent="0.25">
      <c r="A48" t="s">
        <v>16</v>
      </c>
      <c r="B48" t="s">
        <v>33</v>
      </c>
      <c r="C48" t="s">
        <v>34</v>
      </c>
      <c r="D48" t="s">
        <v>28</v>
      </c>
      <c r="E48">
        <f>E24+0.0086</f>
        <v>0.60750000000000004</v>
      </c>
      <c r="F48">
        <f t="shared" si="20"/>
        <v>0.61399999999999999</v>
      </c>
      <c r="G48">
        <f t="shared" si="21"/>
        <v>0.60130000000000006</v>
      </c>
      <c r="H48" t="s">
        <v>14</v>
      </c>
      <c r="I48" t="s">
        <v>15</v>
      </c>
      <c r="J48" t="s">
        <v>35</v>
      </c>
      <c r="K48">
        <v>0</v>
      </c>
      <c r="L48" s="1" t="s">
        <v>36</v>
      </c>
    </row>
    <row r="49" spans="1:12" x14ac:dyDescent="0.25">
      <c r="A49" t="s">
        <v>17</v>
      </c>
      <c r="B49" t="s">
        <v>33</v>
      </c>
      <c r="C49" t="s">
        <v>34</v>
      </c>
      <c r="D49" t="s">
        <v>29</v>
      </c>
      <c r="E49">
        <f>E25+0.0086</f>
        <v>0.60750000000000004</v>
      </c>
      <c r="F49">
        <f t="shared" ref="F49" si="22">E49+0.0065</f>
        <v>0.61399999999999999</v>
      </c>
      <c r="G49">
        <f t="shared" ref="G49" si="23">E49-0.0062</f>
        <v>0.60130000000000006</v>
      </c>
      <c r="H49" t="s">
        <v>14</v>
      </c>
      <c r="I49" t="s">
        <v>15</v>
      </c>
      <c r="J49" t="s">
        <v>35</v>
      </c>
      <c r="K49">
        <v>0</v>
      </c>
      <c r="L49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Data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2020-07-16T14:22:34Z</dcterms:created>
  <dcterms:modified xsi:type="dcterms:W3CDTF">2020-07-20T08:34:18Z</dcterms:modified>
</cp:coreProperties>
</file>