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M_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<sst xmlns="http://schemas.openxmlformats.org/spreadsheetml/2006/main" count="14" uniqueCount="14">
  <si>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node</t>
  </si>
  <si>
    <t xml:space="preserve">latitude</t>
  </si>
  <si>
    <t xml:space="preserve">longitude</t>
  </si>
  <si>
    <t xml:space="preserve">demand</t>
  </si>
  <si>
    <t xml:space="preserve">priority</t>
  </si>
  <si>
    <t xml:space="preserve">name</t>
  </si>
  <si>
    <t xml:space="preserve">dimension</t>
  </si>
  <si>
    <t xml:space="preserve">max_demand</t>
  </si>
  <si>
    <t xml:space="preserve">total_demand</t>
  </si>
  <si>
    <t xml:space="preserve">total_trucks_capacity</t>
  </si>
  <si>
    <t xml:space="preserve">capacity</t>
  </si>
  <si>
    <t xml:space="preserve">no_of_trucks</t>
  </si>
  <si>
    <t xml:space="preserve">depot_node</t>
  </si>
  <si>
    <t xml:space="preserve">optimal_value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</si>
</sst>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8984375" defaultRowHeight="12.8" zeroHeight="false" outlineLevelRow="0" outlineLevelCol="0"/>
  <cols>
    <col collapsed="false" customWidth="false" hidden="false" outlineLevel="0" max="1024" min="1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</v>
      </c>
      <c r="B2" s="1" t="n">
        <v>25.991615</v>
      </c>
      <c r="C2" s="1" t="n">
        <v>91.25782</v>
      </c>
      <c r="D2" s="1" t="n">
        <v>0</v>
      </c>
      <c r="E2" s="1" t="n">
        <v>2</v>
      </c>
      <c r="F2" s="1" t="str">
        <f aca="false">_xlfn.CONCAT("PRB-n",G2,"-k",L2)</f>
        <v>PRB-n20-k6</v>
      </c>
      <c r="G2" s="1" t="n">
        <f aca="false">COUNT(A1:A50000)</f>
        <v>20</v>
      </c>
      <c r="H2" s="1" t="n">
        <f aca="false">MAX(D2:D50000)</f>
        <v>10</v>
      </c>
      <c r="I2" s="1" t="n">
        <f aca="false">SUM(D2:D50000)</f>
        <v>105</v>
      </c>
      <c r="J2" s="1" t="n">
        <f aca="false">PRODUCT(K2,L2)</f>
        <v>240</v>
      </c>
      <c r="K2" s="1" t="n">
        <v>40</v>
      </c>
      <c r="L2" s="1" t="n">
        <v>6</v>
      </c>
      <c r="M2" s="1" t="n">
        <v>1</v>
      </c>
    </row>
    <row r="3" customFormat="false" ht="12.8" hidden="false" customHeight="false" outlineLevel="0" collapsed="false">
      <c r="A3" s="1" t="n">
        <v>2</v>
      </c>
      <c r="B3" s="1" t="n">
        <v>26.628309</v>
      </c>
      <c r="C3" s="1" t="n">
        <v>92.122353</v>
      </c>
      <c r="D3" s="1" t="n">
        <v>7</v>
      </c>
      <c r="E3" s="1" t="n">
        <v>2</v>
      </c>
    </row>
    <row r="4" customFormat="false" ht="12.8" hidden="false" customHeight="false" outlineLevel="0" collapsed="false">
      <c r="A4" s="1" t="n">
        <v>3</v>
      </c>
      <c r="B4" s="1" t="n">
        <v>24.864511</v>
      </c>
      <c r="C4" s="1" t="n">
        <v>92.564377</v>
      </c>
      <c r="D4" s="1" t="n">
        <v>2</v>
      </c>
      <c r="E4" s="1" t="n">
        <v>2</v>
      </c>
    </row>
    <row r="5" customFormat="false" ht="12.8" hidden="false" customHeight="false" outlineLevel="0" collapsed="false">
      <c r="A5" s="1" t="n">
        <v>4</v>
      </c>
      <c r="B5" s="1" t="n">
        <v>27.409889</v>
      </c>
      <c r="C5" s="1" t="n">
        <v>95.627396</v>
      </c>
      <c r="D5" s="1" t="n">
        <v>9</v>
      </c>
      <c r="E5" s="1" t="n">
        <v>2</v>
      </c>
    </row>
    <row r="6" customFormat="false" ht="12.8" hidden="false" customHeight="false" outlineLevel="0" collapsed="false">
      <c r="A6" s="1" t="n">
        <v>5</v>
      </c>
      <c r="B6" s="1" t="n">
        <v>26.419544</v>
      </c>
      <c r="C6" s="1" t="n">
        <v>92.342041</v>
      </c>
      <c r="D6" s="1" t="n">
        <v>10</v>
      </c>
      <c r="E6" s="1" t="n">
        <v>2</v>
      </c>
    </row>
    <row r="7" customFormat="false" ht="12.8" hidden="false" customHeight="false" outlineLevel="0" collapsed="false">
      <c r="A7" s="1" t="n">
        <v>6</v>
      </c>
      <c r="B7" s="1" t="n">
        <v>26.730125</v>
      </c>
      <c r="C7" s="1" t="n">
        <v>91.378769</v>
      </c>
      <c r="D7" s="1" t="n">
        <v>3</v>
      </c>
      <c r="E7" s="1" t="n">
        <v>2</v>
      </c>
    </row>
    <row r="8" customFormat="false" ht="12.8" hidden="false" customHeight="false" outlineLevel="0" collapsed="false">
      <c r="A8" s="1" t="n">
        <v>7</v>
      </c>
      <c r="B8" s="1" t="n">
        <v>27.832275</v>
      </c>
      <c r="C8" s="1" t="n">
        <v>95.221451</v>
      </c>
      <c r="D8" s="1" t="n">
        <v>9</v>
      </c>
      <c r="E8" s="1" t="n">
        <v>2</v>
      </c>
    </row>
    <row r="9" customFormat="false" ht="12.8" hidden="false" customHeight="false" outlineLevel="0" collapsed="false">
      <c r="A9" s="1" t="n">
        <v>8</v>
      </c>
      <c r="B9" s="1" t="n">
        <v>26.397966</v>
      </c>
      <c r="C9" s="1" t="n">
        <v>92.304909</v>
      </c>
      <c r="D9" s="1" t="n">
        <v>3</v>
      </c>
      <c r="E9" s="1" t="n">
        <v>2</v>
      </c>
    </row>
    <row r="10" customFormat="false" ht="12.8" hidden="false" customHeight="false" outlineLevel="0" collapsed="false">
      <c r="A10" s="1" t="n">
        <v>9</v>
      </c>
      <c r="B10" s="1" t="n">
        <v>24.755955</v>
      </c>
      <c r="C10" s="1" t="n">
        <v>92.830292</v>
      </c>
      <c r="D10" s="1" t="n">
        <v>10</v>
      </c>
      <c r="E10" s="1" t="n">
        <v>2</v>
      </c>
    </row>
    <row r="11" customFormat="false" ht="12.8" hidden="false" customHeight="false" outlineLevel="0" collapsed="false">
      <c r="A11" s="1" t="n">
        <v>10</v>
      </c>
      <c r="B11" s="1" t="n">
        <v>26.456781</v>
      </c>
      <c r="C11" s="1" t="n">
        <v>93.938789</v>
      </c>
      <c r="D11" s="1" t="n">
        <v>5</v>
      </c>
      <c r="E11" s="1" t="n">
        <v>2</v>
      </c>
    </row>
    <row r="12" customFormat="false" ht="12.8" hidden="false" customHeight="false" outlineLevel="0" collapsed="false">
      <c r="A12" s="1" t="n">
        <v>11</v>
      </c>
      <c r="B12" s="1" t="n">
        <v>26.872181</v>
      </c>
      <c r="C12" s="1" t="n">
        <v>93.812592</v>
      </c>
      <c r="D12" s="1" t="n">
        <v>2</v>
      </c>
      <c r="E12" s="1" t="n">
        <v>2</v>
      </c>
    </row>
    <row r="13" customFormat="false" ht="12.8" hidden="false" customHeight="false" outlineLevel="0" collapsed="false">
      <c r="A13" s="1" t="n">
        <v>12</v>
      </c>
      <c r="B13" s="1" t="n">
        <v>27.400103</v>
      </c>
      <c r="C13" s="1" t="n">
        <v>94.998749</v>
      </c>
      <c r="D13" s="1" t="n">
        <v>8</v>
      </c>
      <c r="E13" s="1" t="n">
        <v>2</v>
      </c>
    </row>
    <row r="14" customFormat="false" ht="12.8" hidden="false" customHeight="false" outlineLevel="0" collapsed="false">
      <c r="A14" s="1" t="n">
        <v>13</v>
      </c>
      <c r="B14" s="1" t="n">
        <v>26.995399</v>
      </c>
      <c r="C14" s="1" t="n">
        <v>94.639603</v>
      </c>
      <c r="D14" s="1" t="n">
        <v>1</v>
      </c>
      <c r="E14" s="1" t="n">
        <v>2</v>
      </c>
    </row>
    <row r="15" customFormat="false" ht="12.8" hidden="false" customHeight="false" outlineLevel="0" collapsed="false">
      <c r="A15" s="1" t="n">
        <v>14</v>
      </c>
      <c r="B15" s="1" t="n">
        <v>26.376032</v>
      </c>
      <c r="C15" s="1" t="n">
        <v>91.77092</v>
      </c>
      <c r="D15" s="1" t="n">
        <v>2</v>
      </c>
      <c r="E15" s="1" t="n">
        <v>2</v>
      </c>
    </row>
    <row r="16" customFormat="false" ht="12.8" hidden="false" customHeight="false" outlineLevel="0" collapsed="false">
      <c r="A16" s="1" t="n">
        <v>15</v>
      </c>
      <c r="B16" s="1" t="n">
        <v>26.452288</v>
      </c>
      <c r="C16" s="1" t="n">
        <v>92.027321</v>
      </c>
      <c r="D16" s="1" t="n">
        <v>1</v>
      </c>
      <c r="E16" s="1" t="n">
        <v>2</v>
      </c>
    </row>
    <row r="17" customFormat="false" ht="12.8" hidden="false" customHeight="false" outlineLevel="0" collapsed="false">
      <c r="A17" s="1" t="n">
        <v>16</v>
      </c>
      <c r="B17" s="1" t="n">
        <v>26.391987</v>
      </c>
      <c r="C17" s="1" t="n">
        <v>91.907478</v>
      </c>
      <c r="D17" s="1" t="n">
        <v>7</v>
      </c>
      <c r="E17" s="1" t="n">
        <v>2</v>
      </c>
    </row>
    <row r="18" customFormat="false" ht="12.8" hidden="false" customHeight="false" outlineLevel="0" collapsed="false">
      <c r="A18" s="1" t="n">
        <v>17</v>
      </c>
      <c r="B18" s="1" t="n">
        <v>26.332512</v>
      </c>
      <c r="C18" s="1" t="n">
        <v>91.646317</v>
      </c>
      <c r="D18" s="1" t="n">
        <v>6</v>
      </c>
      <c r="E18" s="1" t="n">
        <v>2</v>
      </c>
    </row>
    <row r="19" customFormat="false" ht="12.8" hidden="false" customHeight="false" outlineLevel="0" collapsed="false">
      <c r="A19" s="1" t="n">
        <v>18</v>
      </c>
      <c r="B19" s="1" t="n">
        <v>26.627033</v>
      </c>
      <c r="C19" s="1" t="n">
        <v>92.123543</v>
      </c>
      <c r="D19" s="1" t="n">
        <v>8</v>
      </c>
      <c r="E19" s="1" t="n">
        <v>2</v>
      </c>
    </row>
    <row r="20" customFormat="false" ht="12.8" hidden="false" customHeight="false" outlineLevel="0" collapsed="false">
      <c r="A20" s="1" t="n">
        <v>19</v>
      </c>
      <c r="B20" s="1" t="n">
        <v>26.13508</v>
      </c>
      <c r="C20" s="1" t="n">
        <v>91.678497</v>
      </c>
      <c r="D20" s="1" t="n">
        <v>4</v>
      </c>
      <c r="E20" s="1" t="n">
        <v>2</v>
      </c>
    </row>
    <row r="21" customFormat="false" ht="12.8" hidden="false" customHeight="false" outlineLevel="0" collapsed="false">
      <c r="A21" s="1" t="n">
        <v>20</v>
      </c>
      <c r="B21" s="1" t="n">
        <v>25.994408</v>
      </c>
      <c r="C21" s="1" t="n">
        <v>93.92379</v>
      </c>
      <c r="D21" s="1" t="n">
        <v>8</v>
      </c>
      <c r="E21" s="1" t="n">
        <v>2</v>
      </c>
    </row>
    <row r="2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2023-03-20T22:21:00Z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