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 tabRatio="500"/>
  </bookViews>
  <sheets>
    <sheet name="RAIGA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<sst xmlns="http://schemas.openxmlformats.org/spreadsheetml/2006/main" count="14" uniqueCount="14">
  <si>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node</t>
  </si>
  <si>
    <t>latitude</t>
  </si>
  <si>
    <t>longitude</t>
  </si>
  <si>
    <t>demand</t>
  </si>
  <si>
    <t>priority</t>
  </si>
  <si>
    <t>name</t>
  </si>
  <si>
    <t>dimension</t>
  </si>
  <si>
    <t>max_demand</t>
  </si>
  <si>
    <t>total_demand</t>
  </si>
  <si>
    <t>total_trucks_capacity</t>
  </si>
  <si>
    <t>capacity</t>
  </si>
  <si>
    <t>no_of_trucks</t>
  </si>
  <si>
    <t>depot_node</t>
  </si>
  <si>
    <t>optimal_value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</si>
</sst>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2">
    <font>
      <sz val="10"/>
      <name val="Arial"/>
      <charset val="134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Border="0" applyAlignment="0" applyProtection="0"/>
    <xf numFmtId="177" fontId="1" fillId="0" borderId="0" applyBorder="0" applyAlignment="0" applyProtection="0"/>
    <xf numFmtId="9" fontId="1" fillId="0" borderId="0" applyBorder="0" applyAlignment="0" applyProtection="0"/>
    <xf numFmtId="178" fontId="1" fillId="0" borderId="0" applyBorder="0" applyAlignment="0" applyProtection="0"/>
    <xf numFmtId="179" fontId="1" fillId="0" borderId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tabSelected="1" workbookViewId="0">
      <selection activeCell="G13" sqref="G13"/>
    </sheetView>
  </sheetViews>
  <sheetFormatPr defaultColWidth="11.537037037037" defaultRowHeight="13.2"/>
  <cols>
    <col min="6" max="6" width="14.3055555555556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3">
      <c r="A2">
        <v>1</v>
      </c>
      <c r="B2">
        <v>18.2412451</v>
      </c>
      <c r="C2">
        <v>73.4272595</v>
      </c>
      <c r="D2">
        <v>0</v>
      </c>
      <c r="E2">
        <v>0</v>
      </c>
      <c r="F2" t="e">
        <f ca="1">MID(CELL("filename",A1),FIND("#$",CELL("filename",A1))+2,LEN(CELL("filename",A1)))</f>
        <v>#VALUE!</v>
      </c>
      <c r="G2">
        <f>COUNT(A1:A50000)</f>
        <v>20</v>
      </c>
      <c r="H2">
        <f>MAX(D2:D50000)</f>
        <v>10</v>
      </c>
      <c r="I2">
        <f>SUM(D2:D50000)</f>
        <v>100</v>
      </c>
      <c r="J2">
        <f>PRODUCT(K2,L2)</f>
        <v>125</v>
      </c>
      <c r="K2">
        <v>25</v>
      </c>
      <c r="L2">
        <v>5</v>
      </c>
      <c r="M2">
        <v>1</v>
      </c>
    </row>
    <row r="3" spans="1:5">
      <c r="A3">
        <v>2</v>
      </c>
      <c r="B3">
        <v>18.1548339</v>
      </c>
      <c r="C3">
        <v>73.2960978</v>
      </c>
      <c r="D3">
        <v>1</v>
      </c>
      <c r="E3">
        <v>2</v>
      </c>
    </row>
    <row r="4" spans="1:5">
      <c r="A4">
        <v>3</v>
      </c>
      <c r="B4">
        <v>18.1589717</v>
      </c>
      <c r="C4">
        <v>73.3172824</v>
      </c>
      <c r="D4">
        <v>6</v>
      </c>
      <c r="E4">
        <v>2</v>
      </c>
    </row>
    <row r="5" spans="1:5">
      <c r="A5">
        <v>4</v>
      </c>
      <c r="B5">
        <v>18.0764118</v>
      </c>
      <c r="C5">
        <v>73.4224979</v>
      </c>
      <c r="D5">
        <v>2</v>
      </c>
      <c r="E5">
        <v>2</v>
      </c>
    </row>
    <row r="6" spans="1:5">
      <c r="A6">
        <v>5</v>
      </c>
      <c r="B6">
        <v>18.2329384</v>
      </c>
      <c r="C6">
        <v>73.2819095</v>
      </c>
      <c r="D6">
        <v>5</v>
      </c>
      <c r="E6">
        <v>1</v>
      </c>
    </row>
    <row r="7" spans="1:5">
      <c r="A7">
        <v>6</v>
      </c>
      <c r="B7">
        <v>18.0804697</v>
      </c>
      <c r="C7">
        <v>73.4284978</v>
      </c>
      <c r="D7">
        <v>9</v>
      </c>
      <c r="E7">
        <v>2</v>
      </c>
    </row>
    <row r="8" spans="1:5">
      <c r="A8">
        <v>7</v>
      </c>
      <c r="B8">
        <v>18.3069745</v>
      </c>
      <c r="C8">
        <v>73.235153</v>
      </c>
      <c r="D8">
        <v>3</v>
      </c>
      <c r="E8">
        <v>2</v>
      </c>
    </row>
    <row r="9" spans="1:5">
      <c r="A9">
        <v>8</v>
      </c>
      <c r="B9">
        <v>18.0839695</v>
      </c>
      <c r="C9">
        <v>73.4270601</v>
      </c>
      <c r="D9">
        <v>3</v>
      </c>
      <c r="E9">
        <v>2</v>
      </c>
    </row>
    <row r="10" spans="1:5">
      <c r="A10">
        <v>9</v>
      </c>
      <c r="B10">
        <v>18.0769013</v>
      </c>
      <c r="C10">
        <v>73.4219701</v>
      </c>
      <c r="D10">
        <v>10</v>
      </c>
      <c r="E10">
        <v>1</v>
      </c>
    </row>
    <row r="11" spans="1:5">
      <c r="A11">
        <v>10</v>
      </c>
      <c r="B11">
        <v>18.1500723</v>
      </c>
      <c r="C11">
        <v>73.0679246</v>
      </c>
      <c r="D11">
        <v>9</v>
      </c>
      <c r="E11">
        <v>3</v>
      </c>
    </row>
    <row r="12" spans="1:5">
      <c r="A12">
        <v>11</v>
      </c>
      <c r="B12">
        <v>18.4258896</v>
      </c>
      <c r="C12">
        <v>73.1837863</v>
      </c>
      <c r="D12">
        <v>10</v>
      </c>
      <c r="E12">
        <v>2</v>
      </c>
    </row>
    <row r="13" spans="1:5">
      <c r="A13">
        <v>12</v>
      </c>
      <c r="B13">
        <v>18.1048182</v>
      </c>
      <c r="C13">
        <v>73.4970862</v>
      </c>
      <c r="D13">
        <v>2</v>
      </c>
      <c r="E13">
        <v>0</v>
      </c>
    </row>
    <row r="14" spans="1:5">
      <c r="A14">
        <v>13</v>
      </c>
      <c r="B14">
        <v>18.1122373</v>
      </c>
      <c r="C14">
        <v>73.2388191</v>
      </c>
      <c r="D14">
        <v>1</v>
      </c>
      <c r="E14">
        <v>2</v>
      </c>
    </row>
    <row r="15" spans="1:5">
      <c r="A15">
        <v>14</v>
      </c>
      <c r="B15">
        <v>18.8076826</v>
      </c>
      <c r="C15">
        <v>73.3070088</v>
      </c>
      <c r="D15">
        <v>5</v>
      </c>
      <c r="E15">
        <v>5</v>
      </c>
    </row>
    <row r="16" spans="1:5">
      <c r="A16">
        <v>15</v>
      </c>
      <c r="B16">
        <v>19.00572</v>
      </c>
      <c r="C16">
        <v>73.1506734</v>
      </c>
      <c r="D16">
        <v>9</v>
      </c>
      <c r="E16">
        <v>3</v>
      </c>
    </row>
    <row r="17" spans="1:5">
      <c r="A17">
        <v>16</v>
      </c>
      <c r="B17">
        <v>18.3228747</v>
      </c>
      <c r="C17">
        <v>73.2372113</v>
      </c>
      <c r="D17">
        <v>4</v>
      </c>
      <c r="E17">
        <v>2</v>
      </c>
    </row>
    <row r="18" spans="1:5">
      <c r="A18">
        <v>17</v>
      </c>
      <c r="B18">
        <v>18.5849751</v>
      </c>
      <c r="C18">
        <v>73.115795</v>
      </c>
      <c r="D18">
        <v>3</v>
      </c>
      <c r="E18">
        <v>1</v>
      </c>
    </row>
    <row r="19" spans="1:5">
      <c r="A19">
        <v>18</v>
      </c>
      <c r="B19">
        <v>18.3846938</v>
      </c>
      <c r="C19">
        <v>73.2340684</v>
      </c>
      <c r="D19">
        <v>7</v>
      </c>
      <c r="E19">
        <v>1</v>
      </c>
    </row>
    <row r="20" spans="1:5">
      <c r="A20">
        <v>19</v>
      </c>
      <c r="B20">
        <v>18.8362936</v>
      </c>
      <c r="C20">
        <v>73.3646472</v>
      </c>
      <c r="D20">
        <v>8</v>
      </c>
      <c r="E20">
        <v>2</v>
      </c>
    </row>
    <row r="21" spans="1:5">
      <c r="A21">
        <v>20</v>
      </c>
      <c r="B21">
        <v>18.4086083</v>
      </c>
      <c r="C21">
        <v>73.2097253</v>
      </c>
      <c r="D21">
        <v>3</v>
      </c>
      <c r="E21">
        <v>4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RAIGAD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Guru K</cp:lastModifiedBy>
  <cp:revision>1</cp:revision>
  <dcterms:created xsi:type="dcterms:W3CDTF">2023-03-19T19:15:00Z</dcterms:created>
  <dcterms:modified xsi:type="dcterms:W3CDTF">2024-05-26T18:00:03Z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61E78871314F4EB08DBB037FE71C2CF2_12</vt:lpwstr>
  </property>
  <property fmtid="{D5CDD505-2E9C-101B-9397-08002B2CF9AE}" pid="3" name="KSOProductBuildVer">
    <vt:lpwstr>1033-12.2.0.16909</vt:lpwstr>
  </property>
</Properties>
</file>