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_measures" sheetId="1" r:id="rId1"/>
    <sheet name="Effects" sheetId="2" r:id="rId2"/>
    <sheet name="Gini_over_time" sheetId="3" r:id="rId3"/>
    <sheet name="Scorecard" sheetId="4" r:id="rId4"/>
    <sheet name="Variable importance" sheetId="5" r:id="rId5"/>
    <sheet name="Calibration" sheetId="6" r:id="rId6"/>
    <sheet name="Variable" sheetId="7" r:id="rId7"/>
    <sheet name="act_ccss_n_loan" sheetId="8" r:id="rId8"/>
    <sheet name="act_ccss_dueutl" sheetId="9" r:id="rId9"/>
    <sheet name="act_ccss_n_loans_hist" sheetId="10" r:id="rId10"/>
    <sheet name="act_call_cc" sheetId="11" r:id="rId11"/>
    <sheet name="app_number_of_children" sheetId="12" r:id="rId12"/>
    <sheet name="act_cins_n_statB" sheetId="13" r:id="rId13"/>
  </sheets>
  <calcPr calcId="124519" fullCalcOnLoad="1"/>
</workbook>
</file>

<file path=xl/sharedStrings.xml><?xml version="1.0" encoding="utf-8"?>
<sst xmlns="http://schemas.openxmlformats.org/spreadsheetml/2006/main" count="476" uniqueCount="119">
  <si>
    <t>Measure</t>
  </si>
  <si>
    <t>Value</t>
  </si>
  <si>
    <t>Gini train</t>
  </si>
  <si>
    <t>Gini test</t>
  </si>
  <si>
    <t>R. Gini</t>
  </si>
  <si>
    <t>Max p-value</t>
  </si>
  <si>
    <t>N negative betas</t>
  </si>
  <si>
    <t>Max VIF</t>
  </si>
  <si>
    <t>Max Pearson</t>
  </si>
  <si>
    <t>Max Con Index</t>
  </si>
  <si>
    <t>KS score</t>
  </si>
  <si>
    <t>PSI score</t>
  </si>
  <si>
    <t>Gains1</t>
  </si>
  <si>
    <t>Gains2</t>
  </si>
  <si>
    <t>Gains3</t>
  </si>
  <si>
    <t>Gains4</t>
  </si>
  <si>
    <t>Gains5</t>
  </si>
  <si>
    <t>Gains10</t>
  </si>
  <si>
    <t>Gains50</t>
  </si>
  <si>
    <t>Lift1</t>
  </si>
  <si>
    <t>Lift2</t>
  </si>
  <si>
    <t>Lift3</t>
  </si>
  <si>
    <t>Lift4</t>
  </si>
  <si>
    <t>Lift5</t>
  </si>
  <si>
    <t>Lift10</t>
  </si>
  <si>
    <t>Lift50</t>
  </si>
  <si>
    <t>&lt;.0001</t>
  </si>
  <si>
    <t>Variable</t>
  </si>
  <si>
    <t>Degrees of freedom</t>
  </si>
  <si>
    <t>Estimation</t>
  </si>
  <si>
    <t>Standard error</t>
  </si>
  <si>
    <t>Wald test</t>
  </si>
  <si>
    <t>P-value</t>
  </si>
  <si>
    <t>act_ccss_n_loan</t>
  </si>
  <si>
    <t>act_ccss_dueutl</t>
  </si>
  <si>
    <t>act_ccss_n_loans_hist</t>
  </si>
  <si>
    <t>act_call_cc</t>
  </si>
  <si>
    <t>app_number_of_children</t>
  </si>
  <si>
    <t>act_cins_n_statB</t>
  </si>
  <si>
    <t>Intercept</t>
  </si>
  <si>
    <t>[[1630.75127545]]</t>
  </si>
  <si>
    <t>[[506.33108904]]</t>
  </si>
  <si>
    <t>[[497.82987064]]</t>
  </si>
  <si>
    <t>[[223.44543576]]</t>
  </si>
  <si>
    <t>[[107.06040671]]</t>
  </si>
  <si>
    <t>[[95.96829988]]</t>
  </si>
  <si>
    <t>[[549.40864827]]</t>
  </si>
  <si>
    <t>Time</t>
  </si>
  <si>
    <t>Gini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</si>
  <si>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</si>
  <si>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</si>
  <si>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</si>
  <si>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</si>
  <si>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</si>
  <si>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</si>
  <si>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</si>
  <si>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</si>
  <si>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</si>
  <si>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</si>
  <si>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</si>
  <si>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</si>
  <si>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</si>
  <si>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Gini all:</t>
  </si>
  <si>
    <t>0.78655521009829</t>
  </si>
  <si>
    <t>Condition</t>
  </si>
  <si>
    <t>BR</t>
  </si>
  <si>
    <t>Share</t>
  </si>
  <si>
    <t>All</t>
  </si>
  <si>
    <t>Bad</t>
  </si>
  <si>
    <t>Good</t>
  </si>
  <si>
    <t>Logit</t>
  </si>
  <si>
    <t>GRP</t>
  </si>
  <si>
    <t>Type</t>
  </si>
  <si>
    <t>Bad share</t>
  </si>
  <si>
    <t>Good share</t>
  </si>
  <si>
    <t>Infomration Value</t>
  </si>
  <si>
    <t>Share test</t>
  </si>
  <si>
    <t>Bad share test</t>
  </si>
  <si>
    <t>Population Stability Index</t>
  </si>
  <si>
    <t>Population Stability Index for bads</t>
  </si>
  <si>
    <t>Beta</t>
  </si>
  <si>
    <t>FBeta</t>
  </si>
  <si>
    <t>Score</t>
  </si>
  <si>
    <t>0.5 &lt;= app_number_of_children</t>
  </si>
  <si>
    <t>app_number_of_children &lt; 0.5</t>
  </si>
  <si>
    <t>0.814 &lt;= act_call_cc</t>
  </si>
  <si>
    <t>act_call_cc &lt; 0.814</t>
  </si>
  <si>
    <t>2.5 &lt;= act_ccss_n_loan</t>
  </si>
  <si>
    <t>act_ccss_n_loan &lt; 2.5</t>
  </si>
  <si>
    <t>act_cins_n_statB &lt; 0.5</t>
  </si>
  <si>
    <t>0.5 &lt;= act_cins_n_statB</t>
  </si>
  <si>
    <t>10.5 &lt;= act_ccss_n_loans_hist</t>
  </si>
  <si>
    <t>act_ccss_n_loans_hist &lt; 10.5</t>
  </si>
  <si>
    <t>act_ccss_n_loans_hist = Missing</t>
  </si>
  <si>
    <t>act_ccss_dueutl &lt; 0.201</t>
  </si>
  <si>
    <t>0.201 &lt;= act_ccss_dueutl</t>
  </si>
  <si>
    <t>act_ccss_dueutl = Missing</t>
  </si>
  <si>
    <t>INT</t>
  </si>
  <si>
    <t>Min score</t>
  </si>
  <si>
    <t>Max score</t>
  </si>
  <si>
    <t>Range</t>
  </si>
  <si>
    <t>Importance</t>
  </si>
  <si>
    <t>ALL</t>
  </si>
  <si>
    <t>PD</t>
  </si>
  <si>
    <t>Score coeficient: -0.034824798713976306</t>
  </si>
  <si>
    <t>Intercept: 29.796730991403038</t>
  </si>
  <si>
    <t>Formula: PD=1/(1+exp(-(-0.034824798713976306*Score+(29.796730991403038))))</t>
  </si>
  <si>
    <t>BR: 0.5658342126861297</t>
  </si>
  <si>
    <t>PD: 0.5658342126861297</t>
  </si>
  <si>
    <t>Missing percent</t>
  </si>
  <si>
    <t>Number of distinct</t>
  </si>
  <si>
    <t>Mode</t>
  </si>
  <si>
    <t>P. mode</t>
  </si>
  <si>
    <t>Variable: act_ccss_n_loan</t>
  </si>
  <si>
    <t>Variable: act_ccss_dueutl</t>
  </si>
  <si>
    <t>Variable: act_ccss_n_loans_hist</t>
  </si>
  <si>
    <t>Variable: act_call_cc</t>
  </si>
  <si>
    <t>Variable: app_number_of_children</t>
  </si>
  <si>
    <t>Variable: act_cins_n_statB</t>
  </si>
</sst>
</file>

<file path=xl/styles.xml><?xml version="1.0" encoding="utf-8"?>
<styleSheet xmlns="http://schemas.openxmlformats.org/spreadsheetml/2006/main">
  <numFmts count="1">
    <numFmt numFmtId="164" formatCode="0.0%"/>
    <numFmt numFmtId="164" formatCode="0.0%"/>
    <numFmt numFmtId="164" formatCode="0.0%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4" fontId="4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Gini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Gini_over_time!B2</c:f>
              <c:strCache>
                <c:ptCount val="1"/>
                <c:pt idx="0">
                  <c:v>Gini</c:v>
                </c:pt>
              </c:strCache>
            </c:strRef>
          </c:tx>
          <c:marker>
            <c:symbol val="none"/>
          </c:marker>
          <c:cat>
            <c:numRef>
              <c:f>Gini_over_time!A3:A16</c:f>
              <c:numCache>
                <c:formatCode>General</c:formatCode>
                <c:ptCount val="1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Gini_over_time!B3:B16</c:f>
              <c:numCache>
                <c:formatCode>General</c:formatCode>
                <c:ptCount val="14"/>
                <c:pt idx="0">
                  <c:v>0.7825591643067773</c:v>
                </c:pt>
                <c:pt idx="1">
                  <c:v>0.8148612678902407</c:v>
                </c:pt>
                <c:pt idx="2">
                  <c:v>0.7803981977124812</c:v>
                </c:pt>
                <c:pt idx="3">
                  <c:v>0.7988198883521823</c:v>
                </c:pt>
                <c:pt idx="4">
                  <c:v>0.7932257096393699</c:v>
                </c:pt>
                <c:pt idx="5">
                  <c:v>0.7979144562536784</c:v>
                </c:pt>
                <c:pt idx="6">
                  <c:v>0.7772276967325817</c:v>
                </c:pt>
                <c:pt idx="7">
                  <c:v>0.7891646615611703</c:v>
                </c:pt>
                <c:pt idx="8">
                  <c:v>0.7911185903604212</c:v>
                </c:pt>
                <c:pt idx="9">
                  <c:v>0.7888909883074735</c:v>
                </c:pt>
                <c:pt idx="10">
                  <c:v>0.783179413146965</c:v>
                </c:pt>
                <c:pt idx="11">
                  <c:v>0.7972161712876862</c:v>
                </c:pt>
                <c:pt idx="12">
                  <c:v>0.7695771561283113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strRef>
              <c:f>Gini_over_time!A2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app_number_of_children!I4</c:f>
              <c:strCache>
                <c:ptCount val="1"/>
                <c:pt idx="0">
                  <c:v>130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app_number_of_children!N4:N16</c:f>
              <c:numCache>
                <c:formatCode>General</c:formatCode>
                <c:ptCount val="13"/>
                <c:pt idx="0">
                  <c:v>0.6545275590551181</c:v>
                </c:pt>
                <c:pt idx="1">
                  <c:v>0.6478304742684158</c:v>
                </c:pt>
                <c:pt idx="2">
                  <c:v>0.624750499001996</c:v>
                </c:pt>
                <c:pt idx="3">
                  <c:v>0.6486486486486487</c:v>
                </c:pt>
                <c:pt idx="4">
                  <c:v>0.6431492842535788</c:v>
                </c:pt>
                <c:pt idx="5">
                  <c:v>0.6512651265126512</c:v>
                </c:pt>
                <c:pt idx="6">
                  <c:v>0.6440872560275546</c:v>
                </c:pt>
                <c:pt idx="7">
                  <c:v>0.6408364083640836</c:v>
                </c:pt>
                <c:pt idx="8">
                  <c:v>0.6384105960264901</c:v>
                </c:pt>
                <c:pt idx="9">
                  <c:v>0.657258064516129</c:v>
                </c:pt>
                <c:pt idx="10">
                  <c:v>0.6549479166666666</c:v>
                </c:pt>
                <c:pt idx="11">
                  <c:v>0.6918918918918919</c:v>
                </c:pt>
                <c:pt idx="12">
                  <c:v>0.6502659574468085</c:v>
                </c:pt>
              </c:numCache>
            </c:numRef>
          </c:val>
        </c:ser>
        <c:ser>
          <c:idx val="1"/>
          <c:order val="1"/>
          <c:tx>
            <c:strRef>
              <c:f>app_number_of_children!I17</c:f>
              <c:strCache>
                <c:ptCount val="1"/>
                <c:pt idx="0">
                  <c:v>145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app_number_of_children!N17:N29</c:f>
              <c:numCache>
                <c:formatCode>General</c:formatCode>
                <c:ptCount val="13"/>
                <c:pt idx="0">
                  <c:v>0.481789802289282</c:v>
                </c:pt>
                <c:pt idx="1">
                  <c:v>0.4825242718446602</c:v>
                </c:pt>
                <c:pt idx="2">
                  <c:v>0.4804202483285578</c:v>
                </c:pt>
                <c:pt idx="3">
                  <c:v>0.4810246679316888</c:v>
                </c:pt>
                <c:pt idx="4">
                  <c:v>0.491362763915547</c:v>
                </c:pt>
                <c:pt idx="5">
                  <c:v>0.5</c:v>
                </c:pt>
                <c:pt idx="6">
                  <c:v>0.5068368277119416</c:v>
                </c:pt>
                <c:pt idx="7">
                  <c:v>0.48512173128945</c:v>
                </c:pt>
                <c:pt idx="8">
                  <c:v>0.5203816131830009</c:v>
                </c:pt>
                <c:pt idx="9">
                  <c:v>0.5085470085470085</c:v>
                </c:pt>
                <c:pt idx="10">
                  <c:v>0.5188762071992976</c:v>
                </c:pt>
                <c:pt idx="11">
                  <c:v>0.4858369098712446</c:v>
                </c:pt>
                <c:pt idx="12">
                  <c:v>0.542016806722689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strRef>
              <c:f>app_number_of_children!J3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app_number_of_children!I4</c:f>
              <c:strCache>
                <c:ptCount val="1"/>
                <c:pt idx="0">
                  <c:v>130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app_number_of_children!O4:O16</c:f>
              <c:numCache>
                <c:formatCode>General</c:formatCode>
                <c:ptCount val="13"/>
                <c:pt idx="0">
                  <c:v>0.5139099645928173</c:v>
                </c:pt>
                <c:pt idx="1">
                  <c:v>0.4903513112320633</c:v>
                </c:pt>
                <c:pt idx="2">
                  <c:v>0.4890190336749634</c:v>
                </c:pt>
                <c:pt idx="3">
                  <c:v>0.4866049683390161</c:v>
                </c:pt>
                <c:pt idx="4">
                  <c:v>0.4841584158415841</c:v>
                </c:pt>
                <c:pt idx="5">
                  <c:v>0.4542728635682159</c:v>
                </c:pt>
                <c:pt idx="6">
                  <c:v>0.4425813008130081</c:v>
                </c:pt>
                <c:pt idx="7">
                  <c:v>0.422996878251821</c:v>
                </c:pt>
                <c:pt idx="8">
                  <c:v>0.3957023060796646</c:v>
                </c:pt>
                <c:pt idx="9">
                  <c:v>0.3887147335423197</c:v>
                </c:pt>
                <c:pt idx="10">
                  <c:v>0.4027267960146828</c:v>
                </c:pt>
                <c:pt idx="11">
                  <c:v>0.3884514435695538</c:v>
                </c:pt>
                <c:pt idx="12">
                  <c:v>0.3872296601441813</c:v>
                </c:pt>
              </c:numCache>
            </c:numRef>
          </c:val>
        </c:ser>
        <c:ser>
          <c:idx val="1"/>
          <c:order val="1"/>
          <c:tx>
            <c:strRef>
              <c:f>app_number_of_children!I17</c:f>
              <c:strCache>
                <c:ptCount val="1"/>
                <c:pt idx="0">
                  <c:v>145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app_number_of_children!O17:O29</c:f>
              <c:numCache>
                <c:formatCode>General</c:formatCode>
                <c:ptCount val="13"/>
                <c:pt idx="0">
                  <c:v>0.4860900354071826</c:v>
                </c:pt>
                <c:pt idx="1">
                  <c:v>0.5096486887679367</c:v>
                </c:pt>
                <c:pt idx="2">
                  <c:v>0.5109809663250366</c:v>
                </c:pt>
                <c:pt idx="3">
                  <c:v>0.5133950316609839</c:v>
                </c:pt>
                <c:pt idx="4">
                  <c:v>0.5158415841584159</c:v>
                </c:pt>
                <c:pt idx="5">
                  <c:v>0.5457271364317841</c:v>
                </c:pt>
                <c:pt idx="6">
                  <c:v>0.5574186991869918</c:v>
                </c:pt>
                <c:pt idx="7">
                  <c:v>0.577003121748179</c:v>
                </c:pt>
                <c:pt idx="8">
                  <c:v>0.6042976939203354</c:v>
                </c:pt>
                <c:pt idx="9">
                  <c:v>0.6112852664576802</c:v>
                </c:pt>
                <c:pt idx="10">
                  <c:v>0.5972732039853172</c:v>
                </c:pt>
                <c:pt idx="11">
                  <c:v>0.6115485564304461</c:v>
                </c:pt>
                <c:pt idx="12">
                  <c:v>0.6127703398558187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strRef>
              <c:f>app_number_of_children!J3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act_cins_n_statB!I4</c:f>
              <c:strCache>
                <c:ptCount val="1"/>
                <c:pt idx="0">
                  <c:v>130</c:v>
                </c:pt>
              </c:strCache>
            </c:strRef>
          </c:tx>
          <c:marker>
            <c:symbol val="none"/>
          </c:marker>
          <c:cat>
            <c:numRef>
              <c:f>act_cins_n_statB!J4:J16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act_cins_n_statB!N4:N16</c:f>
              <c:numCache>
                <c:formatCode>General</c:formatCode>
                <c:ptCount val="13"/>
                <c:pt idx="0">
                  <c:v>0.5923217550274223</c:v>
                </c:pt>
                <c:pt idx="1">
                  <c:v>0.5968944099378882</c:v>
                </c:pt>
                <c:pt idx="2">
                  <c:v>0.5784014643075046</c:v>
                </c:pt>
                <c:pt idx="3">
                  <c:v>0.592</c:v>
                </c:pt>
                <c:pt idx="4">
                  <c:v>0.5927995034140285</c:v>
                </c:pt>
                <c:pt idx="5">
                  <c:v>0.5925209542230819</c:v>
                </c:pt>
                <c:pt idx="6">
                  <c:v>0.5936883629191322</c:v>
                </c:pt>
                <c:pt idx="7">
                  <c:v>0.5770536320434487</c:v>
                </c:pt>
                <c:pt idx="8">
                  <c:v>0.5918367346938775</c:v>
                </c:pt>
                <c:pt idx="9">
                  <c:v>0.5921674544226874</c:v>
                </c:pt>
                <c:pt idx="10">
                  <c:v>0.5970548862115127</c:v>
                </c:pt>
                <c:pt idx="11">
                  <c:v>0.5936443542934415</c:v>
                </c:pt>
                <c:pt idx="12">
                  <c:v>0.6096433289299867</c:v>
                </c:pt>
              </c:numCache>
            </c:numRef>
          </c:val>
        </c:ser>
        <c:ser>
          <c:idx val="1"/>
          <c:order val="1"/>
          <c:tx>
            <c:strRef>
              <c:f>act_cins_n_statB!I17</c:f>
              <c:strCache>
                <c:ptCount val="1"/>
                <c:pt idx="0">
                  <c:v>145</c:v>
                </c:pt>
              </c:strCache>
            </c:strRef>
          </c:tx>
          <c:marker>
            <c:symbol val="none"/>
          </c:marker>
          <c:cat>
            <c:numRef>
              <c:f>act_cins_n_statB!J4:J16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act_cins_n_statB!N17:N29</c:f>
              <c:numCache>
                <c:formatCode>General</c:formatCode>
                <c:ptCount val="13"/>
                <c:pt idx="0">
                  <c:v>0.4642857142857143</c:v>
                </c:pt>
                <c:pt idx="1">
                  <c:v>0.4330900243309003</c:v>
                </c:pt>
                <c:pt idx="2">
                  <c:v>0.4414634146341463</c:v>
                </c:pt>
                <c:pt idx="3">
                  <c:v>0.4509345794392524</c:v>
                </c:pt>
                <c:pt idx="4">
                  <c:v>0.4547677261613692</c:v>
                </c:pt>
                <c:pt idx="5">
                  <c:v>0.4866666666666667</c:v>
                </c:pt>
                <c:pt idx="6">
                  <c:v>0.4787472035794184</c:v>
                </c:pt>
                <c:pt idx="7">
                  <c:v>0.4654788418708241</c:v>
                </c:pt>
                <c:pt idx="8">
                  <c:v>0.4840182648401826</c:v>
                </c:pt>
                <c:pt idx="9">
                  <c:v>0.4780600461893764</c:v>
                </c:pt>
                <c:pt idx="10">
                  <c:v>0.4891041162227603</c:v>
                </c:pt>
                <c:pt idx="11">
                  <c:v>0.4694835680751174</c:v>
                </c:pt>
                <c:pt idx="12">
                  <c:v>0.4929906542056075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strRef>
              <c:f>act_cins_n_statB!J3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act_cins_n_statB!I4</c:f>
              <c:strCache>
                <c:ptCount val="1"/>
                <c:pt idx="0">
                  <c:v>130</c:v>
                </c:pt>
              </c:strCache>
            </c:strRef>
          </c:tx>
          <c:marker>
            <c:symbol val="none"/>
          </c:marker>
          <c:cat>
            <c:numRef>
              <c:f>act_cins_n_statB!J4:J16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act_cins_n_statB!O4:O16</c:f>
              <c:numCache>
                <c:formatCode>General</c:formatCode>
                <c:ptCount val="13"/>
                <c:pt idx="0">
                  <c:v>0.8300455235204856</c:v>
                </c:pt>
                <c:pt idx="1">
                  <c:v>0.7966353290450272</c:v>
                </c:pt>
                <c:pt idx="2">
                  <c:v>0.7999023914104442</c:v>
                </c:pt>
                <c:pt idx="3">
                  <c:v>0.7915245981490502</c:v>
                </c:pt>
                <c:pt idx="4">
                  <c:v>0.7975247524752476</c:v>
                </c:pt>
                <c:pt idx="5">
                  <c:v>0.7751124437781109</c:v>
                </c:pt>
                <c:pt idx="6">
                  <c:v>0.7728658536585366</c:v>
                </c:pt>
                <c:pt idx="7">
                  <c:v>0.7663891779396462</c:v>
                </c:pt>
                <c:pt idx="8">
                  <c:v>0.7704402515723271</c:v>
                </c:pt>
                <c:pt idx="9">
                  <c:v>0.7737722048066875</c:v>
                </c:pt>
                <c:pt idx="10">
                  <c:v>0.7834294703723126</c:v>
                </c:pt>
                <c:pt idx="11">
                  <c:v>0.7763779527559055</c:v>
                </c:pt>
                <c:pt idx="12">
                  <c:v>0.7796086508753862</c:v>
                </c:pt>
              </c:numCache>
            </c:numRef>
          </c:val>
        </c:ser>
        <c:ser>
          <c:idx val="1"/>
          <c:order val="1"/>
          <c:tx>
            <c:strRef>
              <c:f>act_cins_n_statB!I17</c:f>
              <c:strCache>
                <c:ptCount val="1"/>
                <c:pt idx="0">
                  <c:v>145</c:v>
                </c:pt>
              </c:strCache>
            </c:strRef>
          </c:tx>
          <c:marker>
            <c:symbol val="none"/>
          </c:marker>
          <c:cat>
            <c:numRef>
              <c:f>act_cins_n_statB!J4:J16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act_cins_n_statB!O17:O29</c:f>
              <c:numCache>
                <c:formatCode>General</c:formatCode>
                <c:ptCount val="13"/>
                <c:pt idx="0">
                  <c:v>0.1699544764795144</c:v>
                </c:pt>
                <c:pt idx="1">
                  <c:v>0.2033646709549728</c:v>
                </c:pt>
                <c:pt idx="2">
                  <c:v>0.2000976085895559</c:v>
                </c:pt>
                <c:pt idx="3">
                  <c:v>0.2084754018509498</c:v>
                </c:pt>
                <c:pt idx="4">
                  <c:v>0.2024752475247525</c:v>
                </c:pt>
                <c:pt idx="5">
                  <c:v>0.2248875562218891</c:v>
                </c:pt>
                <c:pt idx="6">
                  <c:v>0.2271341463414634</c:v>
                </c:pt>
                <c:pt idx="7">
                  <c:v>0.2336108220603538</c:v>
                </c:pt>
                <c:pt idx="8">
                  <c:v>0.229559748427673</c:v>
                </c:pt>
                <c:pt idx="9">
                  <c:v>0.2262277951933124</c:v>
                </c:pt>
                <c:pt idx="10">
                  <c:v>0.2165705296276875</c:v>
                </c:pt>
                <c:pt idx="11">
                  <c:v>0.2236220472440945</c:v>
                </c:pt>
                <c:pt idx="12">
                  <c:v>0.2203913491246138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strRef>
              <c:f>act_cins_n_statB!J3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act_ccss_n_loan!I4</c:f>
              <c:strCache>
                <c:ptCount val="1"/>
                <c:pt idx="0">
                  <c:v>130</c:v>
                </c:pt>
              </c:strCache>
            </c:strRef>
          </c:tx>
          <c:marker>
            <c:symbol val="none"/>
          </c:marker>
          <c:cat>
            <c:numRef>
              <c:f>act_ccss_n_loan!J4:J16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act_ccss_n_loan!N4:N16</c:f>
              <c:numCache>
                <c:formatCode>General</c:formatCode>
                <c:ptCount val="13"/>
                <c:pt idx="0">
                  <c:v>0.8091190108191654</c:v>
                </c:pt>
                <c:pt idx="1">
                  <c:v>0.8144409937888198</c:v>
                </c:pt>
                <c:pt idx="2">
                  <c:v>0.7789473684210526</c:v>
                </c:pt>
                <c:pt idx="3">
                  <c:v>0.7954887218045112</c:v>
                </c:pt>
                <c:pt idx="4">
                  <c:v>0.7945823927765236</c:v>
                </c:pt>
                <c:pt idx="5">
                  <c:v>0.8</c:v>
                </c:pt>
                <c:pt idx="6">
                  <c:v>0.79921875</c:v>
                </c:pt>
                <c:pt idx="7">
                  <c:v>0.7929089443996776</c:v>
                </c:pt>
                <c:pt idx="8">
                  <c:v>0.7905882352941176</c:v>
                </c:pt>
                <c:pt idx="9">
                  <c:v>0.7896794370602033</c:v>
                </c:pt>
                <c:pt idx="10">
                  <c:v>0.796281951975213</c:v>
                </c:pt>
                <c:pt idx="11">
                  <c:v>0.7863182167563413</c:v>
                </c:pt>
                <c:pt idx="12">
                  <c:v>0.8126911314984709</c:v>
                </c:pt>
              </c:numCache>
            </c:numRef>
          </c:val>
        </c:ser>
        <c:ser>
          <c:idx val="1"/>
          <c:order val="1"/>
          <c:tx>
            <c:strRef>
              <c:f>act_ccss_n_loan!I17</c:f>
              <c:strCache>
                <c:ptCount val="1"/>
                <c:pt idx="0">
                  <c:v>194</c:v>
                </c:pt>
              </c:strCache>
            </c:strRef>
          </c:tx>
          <c:marker>
            <c:symbol val="none"/>
          </c:marker>
          <c:cat>
            <c:numRef>
              <c:f>act_ccss_n_loan!J4:J16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act_ccss_n_loan!N17:N29</c:f>
              <c:numCache>
                <c:formatCode>General</c:formatCode>
                <c:ptCount val="13"/>
                <c:pt idx="0">
                  <c:v>0.1185944363103953</c:v>
                </c:pt>
                <c:pt idx="1">
                  <c:v>0.1227830832196453</c:v>
                </c:pt>
                <c:pt idx="2">
                  <c:v>0.129346314325452</c:v>
                </c:pt>
                <c:pt idx="3">
                  <c:v>0.1341632088520055</c:v>
                </c:pt>
                <c:pt idx="4">
                  <c:v>0.1230101302460203</c:v>
                </c:pt>
                <c:pt idx="5">
                  <c:v>0.130246020260492</c:v>
                </c:pt>
                <c:pt idx="6">
                  <c:v>0.1366279069767442</c:v>
                </c:pt>
                <c:pt idx="7">
                  <c:v>0.1101321585903084</c:v>
                </c:pt>
                <c:pt idx="8">
                  <c:v>0.1169036334913112</c:v>
                </c:pt>
                <c:pt idx="9">
                  <c:v>0.1165354330708661</c:v>
                </c:pt>
                <c:pt idx="10">
                  <c:v>0.1071428571428571</c:v>
                </c:pt>
                <c:pt idx="11">
                  <c:v>0.09105960264900662</c:v>
                </c:pt>
                <c:pt idx="12">
                  <c:v>0.11198738170347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strRef>
              <c:f>act_ccss_n_loan!J3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act_ccss_n_loan!I4</c:f>
              <c:strCache>
                <c:ptCount val="1"/>
                <c:pt idx="0">
                  <c:v>130</c:v>
                </c:pt>
              </c:strCache>
            </c:strRef>
          </c:tx>
          <c:marker>
            <c:symbol val="none"/>
          </c:marker>
          <c:cat>
            <c:numRef>
              <c:f>act_ccss_n_loan!J4:J16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act_ccss_n_loan!O4:O16</c:f>
              <c:numCache>
                <c:formatCode>General</c:formatCode>
                <c:ptCount val="13"/>
                <c:pt idx="0">
                  <c:v>0.6545270612038442</c:v>
                </c:pt>
                <c:pt idx="1">
                  <c:v>0.6373082632360217</c:v>
                </c:pt>
                <c:pt idx="2">
                  <c:v>0.6490971205466081</c:v>
                </c:pt>
                <c:pt idx="3">
                  <c:v>0.6478324403312226</c:v>
                </c:pt>
                <c:pt idx="4">
                  <c:v>0.657920792079208</c:v>
                </c:pt>
                <c:pt idx="5">
                  <c:v>0.6546726636681659</c:v>
                </c:pt>
                <c:pt idx="6">
                  <c:v>0.6504065040650406</c:v>
                </c:pt>
                <c:pt idx="7">
                  <c:v>0.645681581685744</c:v>
                </c:pt>
                <c:pt idx="8">
                  <c:v>0.6682389937106918</c:v>
                </c:pt>
                <c:pt idx="9">
                  <c:v>0.668234064785789</c:v>
                </c:pt>
                <c:pt idx="10">
                  <c:v>0.6769795490298899</c:v>
                </c:pt>
                <c:pt idx="11">
                  <c:v>0.6829396325459317</c:v>
                </c:pt>
                <c:pt idx="12">
                  <c:v>0.6735324407826982</c:v>
                </c:pt>
              </c:numCache>
            </c:numRef>
          </c:val>
        </c:ser>
        <c:ser>
          <c:idx val="1"/>
          <c:order val="1"/>
          <c:tx>
            <c:strRef>
              <c:f>act_ccss_n_loan!I17</c:f>
              <c:strCache>
                <c:ptCount val="1"/>
                <c:pt idx="0">
                  <c:v>194</c:v>
                </c:pt>
              </c:strCache>
            </c:strRef>
          </c:tx>
          <c:marker>
            <c:symbol val="none"/>
          </c:marker>
          <c:cat>
            <c:numRef>
              <c:f>act_ccss_n_loan!J4:J16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act_ccss_n_loan!O17:O29</c:f>
              <c:numCache>
                <c:formatCode>General</c:formatCode>
                <c:ptCount val="13"/>
                <c:pt idx="0">
                  <c:v>0.3454729387961558</c:v>
                </c:pt>
                <c:pt idx="1">
                  <c:v>0.3626917367639783</c:v>
                </c:pt>
                <c:pt idx="2">
                  <c:v>0.3509028794533919</c:v>
                </c:pt>
                <c:pt idx="3">
                  <c:v>0.3521675596687774</c:v>
                </c:pt>
                <c:pt idx="4">
                  <c:v>0.3420792079207921</c:v>
                </c:pt>
                <c:pt idx="5">
                  <c:v>0.3453273363318341</c:v>
                </c:pt>
                <c:pt idx="6">
                  <c:v>0.3495934959349594</c:v>
                </c:pt>
                <c:pt idx="7">
                  <c:v>0.354318418314256</c:v>
                </c:pt>
                <c:pt idx="8">
                  <c:v>0.3317610062893082</c:v>
                </c:pt>
                <c:pt idx="9">
                  <c:v>0.331765935214211</c:v>
                </c:pt>
                <c:pt idx="10">
                  <c:v>0.3230204509701101</c:v>
                </c:pt>
                <c:pt idx="11">
                  <c:v>0.3170603674540682</c:v>
                </c:pt>
                <c:pt idx="12">
                  <c:v>0.3264675592173018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strRef>
              <c:f>act_ccss_n_loan!J3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act_ccss_dueutl!I4</c:f>
              <c:strCache>
                <c:ptCount val="1"/>
                <c:pt idx="0">
                  <c:v>130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act_ccss_dueutl!N4:N16</c:f>
              <c:numCache>
                <c:formatCode>General</c:formatCode>
                <c:ptCount val="13"/>
                <c:pt idx="0">
                  <c:v>0.7201834862385321</c:v>
                </c:pt>
                <c:pt idx="1">
                  <c:v>0.7148412184057031</c:v>
                </c:pt>
                <c:pt idx="2">
                  <c:v>0.6970271979759646</c:v>
                </c:pt>
                <c:pt idx="3">
                  <c:v>0.7071473750790639</c:v>
                </c:pt>
                <c:pt idx="4">
                  <c:v>0.7010113780025284</c:v>
                </c:pt>
                <c:pt idx="5">
                  <c:v>0.7174479166666666</c:v>
                </c:pt>
                <c:pt idx="6">
                  <c:v>0.7029831387808041</c:v>
                </c:pt>
                <c:pt idx="7">
                  <c:v>0.6776532630191167</c:v>
                </c:pt>
                <c:pt idx="8">
                  <c:v>0.698874917273329</c:v>
                </c:pt>
                <c:pt idx="9">
                  <c:v>0.6949706074461136</c:v>
                </c:pt>
                <c:pt idx="10">
                  <c:v>0.7003916449086162</c:v>
                </c:pt>
                <c:pt idx="11">
                  <c:v>0.6967699406723797</c:v>
                </c:pt>
                <c:pt idx="12">
                  <c:v>0.7075949367088608</c:v>
                </c:pt>
              </c:numCache>
            </c:numRef>
          </c:val>
        </c:ser>
        <c:ser>
          <c:idx val="1"/>
          <c:order val="1"/>
          <c:tx>
            <c:strRef>
              <c:f>act_ccss_dueutl!I17</c:f>
              <c:strCache>
                <c:ptCount val="1"/>
                <c:pt idx="0">
                  <c:v>182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act_ccss_dueutl!N17:N29</c:f>
              <c:numCache>
                <c:formatCode>General</c:formatCode>
                <c:ptCount val="13"/>
                <c:pt idx="0">
                  <c:v>0.1959459459459459</c:v>
                </c:pt>
                <c:pt idx="1">
                  <c:v>0.2165605095541401</c:v>
                </c:pt>
                <c:pt idx="2">
                  <c:v>0.1614906832298137</c:v>
                </c:pt>
                <c:pt idx="3">
                  <c:v>0.2023121387283237</c:v>
                </c:pt>
                <c:pt idx="4">
                  <c:v>0.1958041958041958</c:v>
                </c:pt>
                <c:pt idx="5">
                  <c:v>0.1878787878787879</c:v>
                </c:pt>
                <c:pt idx="6">
                  <c:v>0.218978102189781</c:v>
                </c:pt>
                <c:pt idx="7">
                  <c:v>0.1985294117647059</c:v>
                </c:pt>
                <c:pt idx="8">
                  <c:v>0.1642857142857143</c:v>
                </c:pt>
                <c:pt idx="9">
                  <c:v>0.1367521367521368</c:v>
                </c:pt>
                <c:pt idx="10">
                  <c:v>0.1578947368421053</c:v>
                </c:pt>
                <c:pt idx="11">
                  <c:v>0.1557377049180328</c:v>
                </c:pt>
                <c:pt idx="12">
                  <c:v>0.1326530612244898</c:v>
                </c:pt>
              </c:numCache>
            </c:numRef>
          </c:val>
        </c:ser>
        <c:ser>
          <c:idx val="2"/>
          <c:order val="2"/>
          <c:tx>
            <c:strRef>
              <c:f>act_ccss_dueutl!I30</c:f>
              <c:strCache>
                <c:ptCount val="1"/>
                <c:pt idx="0">
                  <c:v>254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act_ccss_dueutl!N30:N42</c:f>
              <c:numCache>
                <c:formatCode>General</c:formatCode>
                <c:ptCount val="13"/>
                <c:pt idx="0">
                  <c:v>0</c:v>
                </c:pt>
                <c:pt idx="1">
                  <c:v>0.006230529595015576</c:v>
                </c:pt>
                <c:pt idx="2">
                  <c:v>0.003257328990228013</c:v>
                </c:pt>
                <c:pt idx="3">
                  <c:v>0.006688963210702341</c:v>
                </c:pt>
                <c:pt idx="4">
                  <c:v>0.0135593220338983</c:v>
                </c:pt>
                <c:pt idx="5">
                  <c:v>0.01666666666666667</c:v>
                </c:pt>
                <c:pt idx="6">
                  <c:v>0.01038062283737024</c:v>
                </c:pt>
                <c:pt idx="7">
                  <c:v>0.01486988847583643</c:v>
                </c:pt>
                <c:pt idx="8">
                  <c:v>0.01167315175097276</c:v>
                </c:pt>
                <c:pt idx="9">
                  <c:v>0.01503759398496241</c:v>
                </c:pt>
                <c:pt idx="10">
                  <c:v>0.01149425287356322</c:v>
                </c:pt>
                <c:pt idx="11">
                  <c:v>0.007518796992481203</c:v>
                </c:pt>
                <c:pt idx="12">
                  <c:v>0.01136363636363636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strRef>
              <c:f>act_ccss_dueutl!J3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act_ccss_dueutl!I4</c:f>
              <c:strCache>
                <c:ptCount val="1"/>
                <c:pt idx="0">
                  <c:v>130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act_ccss_dueutl!O4:O16</c:f>
              <c:numCache>
                <c:formatCode>General</c:formatCode>
                <c:ptCount val="13"/>
                <c:pt idx="0">
                  <c:v>0.7718765806777946</c:v>
                </c:pt>
                <c:pt idx="1">
                  <c:v>0.7634834240475012</c:v>
                </c:pt>
                <c:pt idx="2">
                  <c:v>0.7715959004392386</c:v>
                </c:pt>
                <c:pt idx="3">
                  <c:v>0.7700925474914759</c:v>
                </c:pt>
                <c:pt idx="4">
                  <c:v>0.7831683168316832</c:v>
                </c:pt>
                <c:pt idx="5">
                  <c:v>0.767616191904048</c:v>
                </c:pt>
                <c:pt idx="6">
                  <c:v>0.7835365853658537</c:v>
                </c:pt>
                <c:pt idx="7">
                  <c:v>0.7892819979188346</c:v>
                </c:pt>
                <c:pt idx="8">
                  <c:v>0.7919287211740041</c:v>
                </c:pt>
                <c:pt idx="9">
                  <c:v>0.7998955067920586</c:v>
                </c:pt>
                <c:pt idx="10">
                  <c:v>0.8033560566334557</c:v>
                </c:pt>
                <c:pt idx="11">
                  <c:v>0.7963254593175852</c:v>
                </c:pt>
                <c:pt idx="12">
                  <c:v>0.8135942327497425</c:v>
                </c:pt>
              </c:numCache>
            </c:numRef>
          </c:val>
        </c:ser>
        <c:ser>
          <c:idx val="1"/>
          <c:order val="1"/>
          <c:tx>
            <c:strRef>
              <c:f>act_ccss_dueutl!I17</c:f>
              <c:strCache>
                <c:ptCount val="1"/>
                <c:pt idx="0">
                  <c:v>182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act_ccss_dueutl!O17:O29</c:f>
              <c:numCache>
                <c:formatCode>General</c:formatCode>
                <c:ptCount val="13"/>
                <c:pt idx="0">
                  <c:v>0.07486090035407182</c:v>
                </c:pt>
                <c:pt idx="1">
                  <c:v>0.0776843146956952</c:v>
                </c:pt>
                <c:pt idx="2">
                  <c:v>0.07857491459248414</c:v>
                </c:pt>
                <c:pt idx="3">
                  <c:v>0.08426692644909888</c:v>
                </c:pt>
                <c:pt idx="4">
                  <c:v>0.07079207920792079</c:v>
                </c:pt>
                <c:pt idx="5">
                  <c:v>0.08245877061469266</c:v>
                </c:pt>
                <c:pt idx="6">
                  <c:v>0.06961382113821138</c:v>
                </c:pt>
                <c:pt idx="7">
                  <c:v>0.07075962539021852</c:v>
                </c:pt>
                <c:pt idx="8">
                  <c:v>0.07337526205450734</c:v>
                </c:pt>
                <c:pt idx="9">
                  <c:v>0.06112852664576802</c:v>
                </c:pt>
                <c:pt idx="10">
                  <c:v>0.05977975878342947</c:v>
                </c:pt>
                <c:pt idx="11">
                  <c:v>0.06404199475065617</c:v>
                </c:pt>
                <c:pt idx="12">
                  <c:v>0.05046343975283213</c:v>
                </c:pt>
              </c:numCache>
            </c:numRef>
          </c:val>
        </c:ser>
        <c:ser>
          <c:idx val="2"/>
          <c:order val="2"/>
          <c:tx>
            <c:strRef>
              <c:f>act_ccss_dueutl!I30</c:f>
              <c:strCache>
                <c:ptCount val="1"/>
                <c:pt idx="0">
                  <c:v>254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act_ccss_dueutl!O30:O42</c:f>
              <c:numCache>
                <c:formatCode>General</c:formatCode>
                <c:ptCount val="13"/>
                <c:pt idx="0">
                  <c:v>0.1532625189681335</c:v>
                </c:pt>
                <c:pt idx="1">
                  <c:v>0.1588322612568036</c:v>
                </c:pt>
                <c:pt idx="2">
                  <c:v>0.1498291849682772</c:v>
                </c:pt>
                <c:pt idx="3">
                  <c:v>0.1456405260594252</c:v>
                </c:pt>
                <c:pt idx="4">
                  <c:v>0.146039603960396</c:v>
                </c:pt>
                <c:pt idx="5">
                  <c:v>0.1499250374812594</c:v>
                </c:pt>
                <c:pt idx="6">
                  <c:v>0.146849593495935</c:v>
                </c:pt>
                <c:pt idx="7">
                  <c:v>0.1399583766909469</c:v>
                </c:pt>
                <c:pt idx="8">
                  <c:v>0.1346960167714885</c:v>
                </c:pt>
                <c:pt idx="9">
                  <c:v>0.1389759665621735</c:v>
                </c:pt>
                <c:pt idx="10">
                  <c:v>0.1368641845831148</c:v>
                </c:pt>
                <c:pt idx="11">
                  <c:v>0.1396325459317585</c:v>
                </c:pt>
                <c:pt idx="12">
                  <c:v>0.1359423274974253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strRef>
              <c:f>act_ccss_dueutl!J3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act_ccss_n_loans_hist!I4</c:f>
              <c:strCache>
                <c:ptCount val="1"/>
                <c:pt idx="0">
                  <c:v>130</c:v>
                </c:pt>
              </c:strCache>
            </c:strRef>
          </c:tx>
          <c:marker>
            <c:symbol val="none"/>
          </c:marker>
          <c:cat>
            <c:numRef>
              <c:f>act_ccss_n_loans_hist!J4:J16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act_ccss_n_loans_hist!N4:N16</c:f>
              <c:numCache>
                <c:formatCode>General</c:formatCode>
                <c:ptCount val="13"/>
                <c:pt idx="0">
                  <c:v>0.8320802005012531</c:v>
                </c:pt>
                <c:pt idx="1">
                  <c:v>0.8449744463373083</c:v>
                </c:pt>
                <c:pt idx="2">
                  <c:v>0.8103932584269663</c:v>
                </c:pt>
                <c:pt idx="3">
                  <c:v>0.8009592326139089</c:v>
                </c:pt>
                <c:pt idx="4">
                  <c:v>0.7876787678767877</c:v>
                </c:pt>
                <c:pt idx="5">
                  <c:v>0.7756813417190775</c:v>
                </c:pt>
                <c:pt idx="6">
                  <c:v>0.757884028484232</c:v>
                </c:pt>
                <c:pt idx="7">
                  <c:v>0.7412587412587412</c:v>
                </c:pt>
                <c:pt idx="8">
                  <c:v>0.7652958876629889</c:v>
                </c:pt>
                <c:pt idx="9">
                  <c:v>0.7364485981308411</c:v>
                </c:pt>
                <c:pt idx="10">
                  <c:v>0.7419056429232193</c:v>
                </c:pt>
                <c:pt idx="11">
                  <c:v>0.7344322344322345</c:v>
                </c:pt>
                <c:pt idx="12">
                  <c:v>0.728</c:v>
                </c:pt>
              </c:numCache>
            </c:numRef>
          </c:val>
        </c:ser>
        <c:ser>
          <c:idx val="1"/>
          <c:order val="1"/>
          <c:tx>
            <c:strRef>
              <c:f>act_ccss_n_loans_hist!I17</c:f>
              <c:strCache>
                <c:ptCount val="1"/>
                <c:pt idx="0">
                  <c:v>160</c:v>
                </c:pt>
              </c:strCache>
            </c:strRef>
          </c:tx>
          <c:marker>
            <c:symbol val="none"/>
          </c:marker>
          <c:cat>
            <c:numRef>
              <c:f>act_ccss_n_loans_hist!J4:J16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act_ccss_n_loans_hist!N17:N29</c:f>
              <c:numCache>
                <c:formatCode>General</c:formatCode>
                <c:ptCount val="13"/>
                <c:pt idx="0">
                  <c:v>0.5685714285714286</c:v>
                </c:pt>
                <c:pt idx="1">
                  <c:v>0.5123505976095617</c:v>
                </c:pt>
                <c:pt idx="2">
                  <c:v>0.4758620689655172</c:v>
                </c:pt>
                <c:pt idx="3">
                  <c:v>0.4682692307692308</c:v>
                </c:pt>
                <c:pt idx="4">
                  <c:v>0.4487856388595565</c:v>
                </c:pt>
                <c:pt idx="5">
                  <c:v>0.4392935982339956</c:v>
                </c:pt>
                <c:pt idx="6">
                  <c:v>0.4386792452830189</c:v>
                </c:pt>
                <c:pt idx="7">
                  <c:v>0.3937888198757764</c:v>
                </c:pt>
                <c:pt idx="8">
                  <c:v>0.4012578616352201</c:v>
                </c:pt>
                <c:pt idx="9">
                  <c:v>0.4021739130434783</c:v>
                </c:pt>
                <c:pt idx="10">
                  <c:v>0.4325925925925926</c:v>
                </c:pt>
                <c:pt idx="11">
                  <c:v>0.4131736526946108</c:v>
                </c:pt>
                <c:pt idx="12">
                  <c:v>0.4694485842026825</c:v>
                </c:pt>
              </c:numCache>
            </c:numRef>
          </c:val>
        </c:ser>
        <c:ser>
          <c:idx val="2"/>
          <c:order val="2"/>
          <c:tx>
            <c:strRef>
              <c:f>act_ccss_n_loans_hist!I30</c:f>
              <c:strCache>
                <c:ptCount val="1"/>
                <c:pt idx="0">
                  <c:v>519</c:v>
                </c:pt>
              </c:strCache>
            </c:strRef>
          </c:tx>
          <c:marker>
            <c:symbol val="none"/>
          </c:marker>
          <c:cat>
            <c:numRef>
              <c:f>act_ccss_n_loans_hist!J4:J16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act_ccss_n_loans_hist!N30:N42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strRef>
              <c:f>act_ccss_n_loans_hist!J3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act_ccss_n_loans_hist!I4</c:f>
              <c:strCache>
                <c:ptCount val="1"/>
                <c:pt idx="0">
                  <c:v>130</c:v>
                </c:pt>
              </c:strCache>
            </c:strRef>
          </c:tx>
          <c:marker>
            <c:symbol val="none"/>
          </c:marker>
          <c:cat>
            <c:numRef>
              <c:f>act_ccss_n_loans_hist!J4:J16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act_ccss_n_loans_hist!O4:O16</c:f>
              <c:numCache>
                <c:formatCode>General</c:formatCode>
                <c:ptCount val="13"/>
                <c:pt idx="0">
                  <c:v>0.2018209408194234</c:v>
                </c:pt>
                <c:pt idx="1">
                  <c:v>0.2904502721425037</c:v>
                </c:pt>
                <c:pt idx="2">
                  <c:v>0.3474865788189361</c:v>
                </c:pt>
                <c:pt idx="3">
                  <c:v>0.4062347783731125</c:v>
                </c:pt>
                <c:pt idx="4">
                  <c:v>0.45</c:v>
                </c:pt>
                <c:pt idx="5">
                  <c:v>0.4767616191904048</c:v>
                </c:pt>
                <c:pt idx="6">
                  <c:v>0.4994918699186992</c:v>
                </c:pt>
                <c:pt idx="7">
                  <c:v>0.5208116545265349</c:v>
                </c:pt>
                <c:pt idx="8">
                  <c:v>0.5225366876310272</c:v>
                </c:pt>
                <c:pt idx="9">
                  <c:v>0.5590386624869383</c:v>
                </c:pt>
                <c:pt idx="10">
                  <c:v>0.5668589407446251</c:v>
                </c:pt>
                <c:pt idx="11">
                  <c:v>0.573228346456693</c:v>
                </c:pt>
                <c:pt idx="12">
                  <c:v>0.5792996910401648</c:v>
                </c:pt>
              </c:numCache>
            </c:numRef>
          </c:val>
        </c:ser>
        <c:ser>
          <c:idx val="1"/>
          <c:order val="1"/>
          <c:tx>
            <c:strRef>
              <c:f>act_ccss_n_loans_hist!I17</c:f>
              <c:strCache>
                <c:ptCount val="1"/>
                <c:pt idx="0">
                  <c:v>160</c:v>
                </c:pt>
              </c:strCache>
            </c:strRef>
          </c:tx>
          <c:marker>
            <c:symbol val="none"/>
          </c:marker>
          <c:cat>
            <c:numRef>
              <c:f>act_ccss_n_loans_hist!J4:J16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act_ccss_n_loans_hist!O17:O29</c:f>
              <c:numCache>
                <c:formatCode>General</c:formatCode>
                <c:ptCount val="13"/>
                <c:pt idx="0">
                  <c:v>0.7081436519979767</c:v>
                </c:pt>
                <c:pt idx="1">
                  <c:v>0.6209797130133597</c:v>
                </c:pt>
                <c:pt idx="2">
                  <c:v>0.5661298194241093</c:v>
                </c:pt>
                <c:pt idx="3">
                  <c:v>0.5065757428153921</c:v>
                </c:pt>
                <c:pt idx="4">
                  <c:v>0.4688118811881188</c:v>
                </c:pt>
                <c:pt idx="5">
                  <c:v>0.4527736131934033</c:v>
                </c:pt>
                <c:pt idx="6">
                  <c:v>0.4308943089430894</c:v>
                </c:pt>
                <c:pt idx="7">
                  <c:v>0.418834547346514</c:v>
                </c:pt>
                <c:pt idx="8">
                  <c:v>0.4166666666666667</c:v>
                </c:pt>
                <c:pt idx="9">
                  <c:v>0.3845350052246604</c:v>
                </c:pt>
                <c:pt idx="10">
                  <c:v>0.3539590980597798</c:v>
                </c:pt>
                <c:pt idx="11">
                  <c:v>0.3506561679790026</c:v>
                </c:pt>
                <c:pt idx="12">
                  <c:v>0.3455200823892894</c:v>
                </c:pt>
              </c:numCache>
            </c:numRef>
          </c:val>
        </c:ser>
        <c:ser>
          <c:idx val="2"/>
          <c:order val="2"/>
          <c:tx>
            <c:strRef>
              <c:f>act_ccss_n_loans_hist!I30</c:f>
              <c:strCache>
                <c:ptCount val="1"/>
                <c:pt idx="0">
                  <c:v>519</c:v>
                </c:pt>
              </c:strCache>
            </c:strRef>
          </c:tx>
          <c:marker>
            <c:symbol val="none"/>
          </c:marker>
          <c:cat>
            <c:numRef>
              <c:f>act_ccss_n_loans_hist!J4:J16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act_ccss_n_loans_hist!O30:O42</c:f>
              <c:numCache>
                <c:formatCode>General</c:formatCode>
                <c:ptCount val="13"/>
                <c:pt idx="0">
                  <c:v>0.09003540718259991</c:v>
                </c:pt>
                <c:pt idx="1">
                  <c:v>0.08857001484413657</c:v>
                </c:pt>
                <c:pt idx="2">
                  <c:v>0.08638360175695461</c:v>
                </c:pt>
                <c:pt idx="3">
                  <c:v>0.08718947881149537</c:v>
                </c:pt>
                <c:pt idx="4">
                  <c:v>0.08118811881188119</c:v>
                </c:pt>
                <c:pt idx="5">
                  <c:v>0.0704647676161919</c:v>
                </c:pt>
                <c:pt idx="6">
                  <c:v>0.06961382113821138</c:v>
                </c:pt>
                <c:pt idx="7">
                  <c:v>0.0603537981269511</c:v>
                </c:pt>
                <c:pt idx="8">
                  <c:v>0.06079664570230608</c:v>
                </c:pt>
                <c:pt idx="9">
                  <c:v>0.05642633228840126</c:v>
                </c:pt>
                <c:pt idx="10">
                  <c:v>0.07918196119559517</c:v>
                </c:pt>
                <c:pt idx="11">
                  <c:v>0.07611548556430446</c:v>
                </c:pt>
                <c:pt idx="12">
                  <c:v>0.07518022657054584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strRef>
              <c:f>act_ccss_n_loans_hist!J3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act_call_cc!I4</c:f>
              <c:strCache>
                <c:ptCount val="1"/>
                <c:pt idx="0">
                  <c:v>130</c:v>
                </c:pt>
              </c:strCache>
            </c:strRef>
          </c:tx>
          <c:marker>
            <c:symbol val="none"/>
          </c:marker>
          <c:cat>
            <c:numRef>
              <c:f>act_call_cc!J4:J16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act_call_cc!N4:N16</c:f>
              <c:numCache>
                <c:formatCode>General</c:formatCode>
                <c:ptCount val="13"/>
                <c:pt idx="0">
                  <c:v>0.6696669666966697</c:v>
                </c:pt>
                <c:pt idx="1">
                  <c:v>0.664069264069264</c:v>
                </c:pt>
                <c:pt idx="2">
                  <c:v>0.6469608659450458</c:v>
                </c:pt>
                <c:pt idx="3">
                  <c:v>0.6531275385865151</c:v>
                </c:pt>
                <c:pt idx="4">
                  <c:v>0.6633825944170771</c:v>
                </c:pt>
                <c:pt idx="5">
                  <c:v>0.6598192276088742</c:v>
                </c:pt>
                <c:pt idx="6">
                  <c:v>0.6688206785137318</c:v>
                </c:pt>
                <c:pt idx="7">
                  <c:v>0.6563803169307757</c:v>
                </c:pt>
                <c:pt idx="8">
                  <c:v>0.6749003984063745</c:v>
                </c:pt>
                <c:pt idx="9">
                  <c:v>0.6698956780923994</c:v>
                </c:pt>
                <c:pt idx="10">
                  <c:v>0.6625633598841419</c:v>
                </c:pt>
                <c:pt idx="11">
                  <c:v>0.6666666666666666</c:v>
                </c:pt>
                <c:pt idx="12">
                  <c:v>0.6721428571428572</c:v>
                </c:pt>
              </c:numCache>
            </c:numRef>
          </c:val>
        </c:ser>
        <c:ser>
          <c:idx val="1"/>
          <c:order val="1"/>
          <c:tx>
            <c:strRef>
              <c:f>act_call_cc!I17</c:f>
              <c:strCache>
                <c:ptCount val="1"/>
                <c:pt idx="0">
                  <c:v>151</c:v>
                </c:pt>
              </c:strCache>
            </c:strRef>
          </c:tx>
          <c:marker>
            <c:symbol val="none"/>
          </c:marker>
          <c:cat>
            <c:numRef>
              <c:f>act_call_cc!J4:J16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act_call_cc!N17:N29</c:f>
              <c:numCache>
                <c:formatCode>General</c:formatCode>
                <c:ptCount val="13"/>
                <c:pt idx="0">
                  <c:v>0.443418013856813</c:v>
                </c:pt>
                <c:pt idx="1">
                  <c:v>0.4295612009237875</c:v>
                </c:pt>
                <c:pt idx="2">
                  <c:v>0.4150943396226415</c:v>
                </c:pt>
                <c:pt idx="3">
                  <c:v>0.427007299270073</c:v>
                </c:pt>
                <c:pt idx="4">
                  <c:v>0.415211970074813</c:v>
                </c:pt>
                <c:pt idx="5">
                  <c:v>0.4272959183673469</c:v>
                </c:pt>
                <c:pt idx="6">
                  <c:v>0.3958904109589041</c:v>
                </c:pt>
                <c:pt idx="7">
                  <c:v>0.376210235131397</c:v>
                </c:pt>
                <c:pt idx="8">
                  <c:v>0.3598774885145483</c:v>
                </c:pt>
                <c:pt idx="9">
                  <c:v>0.3234265734265734</c:v>
                </c:pt>
                <c:pt idx="10">
                  <c:v>0.3403041825095057</c:v>
                </c:pt>
                <c:pt idx="11">
                  <c:v>0.3225806451612903</c:v>
                </c:pt>
                <c:pt idx="12">
                  <c:v>0.3560885608856089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strRef>
              <c:f>act_call_cc!J3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act_call_cc!I4</c:f>
              <c:strCache>
                <c:ptCount val="1"/>
                <c:pt idx="0">
                  <c:v>130</c:v>
                </c:pt>
              </c:strCache>
            </c:strRef>
          </c:tx>
          <c:marker>
            <c:symbol val="none"/>
          </c:marker>
          <c:cat>
            <c:numRef>
              <c:f>act_call_cc!J4:J16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act_call_cc!O4:O16</c:f>
              <c:numCache>
                <c:formatCode>General</c:formatCode>
                <c:ptCount val="13"/>
                <c:pt idx="0">
                  <c:v>0.5619625695498229</c:v>
                </c:pt>
                <c:pt idx="1">
                  <c:v>0.5714992577931717</c:v>
                </c:pt>
                <c:pt idx="2">
                  <c:v>0.5861395802830649</c:v>
                </c:pt>
                <c:pt idx="3">
                  <c:v>0.5996103263516804</c:v>
                </c:pt>
                <c:pt idx="4">
                  <c:v>0.602970297029703</c:v>
                </c:pt>
                <c:pt idx="5">
                  <c:v>0.6081959020489756</c:v>
                </c:pt>
                <c:pt idx="6">
                  <c:v>0.6290650406504065</c:v>
                </c:pt>
                <c:pt idx="7">
                  <c:v>0.6238293444328824</c:v>
                </c:pt>
                <c:pt idx="8">
                  <c:v>0.6577568134171907</c:v>
                </c:pt>
                <c:pt idx="9">
                  <c:v>0.7011494252873564</c:v>
                </c:pt>
                <c:pt idx="10">
                  <c:v>0.7241740954378605</c:v>
                </c:pt>
                <c:pt idx="11">
                  <c:v>0.7070866141732284</c:v>
                </c:pt>
                <c:pt idx="12">
                  <c:v>0.7209062821833162</c:v>
                </c:pt>
              </c:numCache>
            </c:numRef>
          </c:val>
        </c:ser>
        <c:ser>
          <c:idx val="1"/>
          <c:order val="1"/>
          <c:tx>
            <c:strRef>
              <c:f>act_call_cc!I17</c:f>
              <c:strCache>
                <c:ptCount val="1"/>
                <c:pt idx="0">
                  <c:v>151</c:v>
                </c:pt>
              </c:strCache>
            </c:strRef>
          </c:tx>
          <c:marker>
            <c:symbol val="none"/>
          </c:marker>
          <c:cat>
            <c:numRef>
              <c:f>act_call_cc!J4:J16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act_call_cc!O17:O29</c:f>
              <c:numCache>
                <c:formatCode>General</c:formatCode>
                <c:ptCount val="13"/>
                <c:pt idx="0">
                  <c:v>0.438037430450177</c:v>
                </c:pt>
                <c:pt idx="1">
                  <c:v>0.4285007422068283</c:v>
                </c:pt>
                <c:pt idx="2">
                  <c:v>0.4138604197169351</c:v>
                </c:pt>
                <c:pt idx="3">
                  <c:v>0.4003896736483195</c:v>
                </c:pt>
                <c:pt idx="4">
                  <c:v>0.397029702970297</c:v>
                </c:pt>
                <c:pt idx="5">
                  <c:v>0.3918040979510245</c:v>
                </c:pt>
                <c:pt idx="6">
                  <c:v>0.3709349593495935</c:v>
                </c:pt>
                <c:pt idx="7">
                  <c:v>0.3761706555671176</c:v>
                </c:pt>
                <c:pt idx="8">
                  <c:v>0.3422431865828092</c:v>
                </c:pt>
                <c:pt idx="9">
                  <c:v>0.2988505747126437</c:v>
                </c:pt>
                <c:pt idx="10">
                  <c:v>0.2758259045621395</c:v>
                </c:pt>
                <c:pt idx="11">
                  <c:v>0.2929133858267717</c:v>
                </c:pt>
                <c:pt idx="12">
                  <c:v>0.2790937178166839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strRef>
              <c:f>act_call_cc!J3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552450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5</xdr:col>
      <xdr:colOff>552450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5</xdr:col>
      <xdr:colOff>352425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5</xdr:col>
      <xdr:colOff>352425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4</xdr:col>
      <xdr:colOff>561975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4</xdr:col>
      <xdr:colOff>561975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6</xdr:col>
      <xdr:colOff>76200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6</xdr:col>
      <xdr:colOff>76200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85725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5</xdr:col>
      <xdr:colOff>85725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485775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5</xdr:col>
      <xdr:colOff>485775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26"/>
  <sheetViews>
    <sheetView tabSelected="1" workbookViewId="0"/>
  </sheetViews>
  <sheetFormatPr defaultRowHeight="15"/>
  <sheetData>
    <row r="2" spans="1:2">
      <c r="A2" s="1" t="s">
        <v>0</v>
      </c>
      <c r="B2" s="1" t="s">
        <v>1</v>
      </c>
    </row>
    <row r="3" spans="1:2">
      <c r="A3" t="s">
        <v>2</v>
      </c>
      <c r="B3">
        <v>0.7849485664585263</v>
      </c>
    </row>
    <row r="4" spans="1:2">
      <c r="A4" t="s">
        <v>3</v>
      </c>
      <c r="B4">
        <v>0.7889895454152791</v>
      </c>
    </row>
    <row r="5" spans="1:2">
      <c r="A5" t="s">
        <v>4</v>
      </c>
      <c r="B5">
        <v>0.005148081198472163</v>
      </c>
    </row>
    <row r="6" spans="1:2">
      <c r="A6" t="s">
        <v>5</v>
      </c>
      <c r="B6" t="s">
        <v>26</v>
      </c>
    </row>
    <row r="7" spans="1:2">
      <c r="A7" t="s">
        <v>6</v>
      </c>
      <c r="B7">
        <v>0</v>
      </c>
    </row>
    <row r="8" spans="1:2">
      <c r="A8" t="s">
        <v>7</v>
      </c>
      <c r="B8">
        <v>2.366144299985798</v>
      </c>
    </row>
    <row r="9" spans="1:2">
      <c r="A9" t="s">
        <v>8</v>
      </c>
      <c r="B9">
        <v>0.673955956854926</v>
      </c>
    </row>
    <row r="10" spans="1:2">
      <c r="A10" t="s">
        <v>9</v>
      </c>
      <c r="B10">
        <v>3.752221112542138</v>
      </c>
    </row>
    <row r="11" spans="1:2">
      <c r="A11" t="s">
        <v>10</v>
      </c>
      <c r="B11">
        <v>0.67139</v>
      </c>
    </row>
    <row r="12" spans="1:2">
      <c r="A12" t="s">
        <v>11</v>
      </c>
      <c r="B12">
        <v>0.0006269842622271284</v>
      </c>
    </row>
    <row r="13" spans="1:2">
      <c r="A13" t="s">
        <v>12</v>
      </c>
    </row>
    <row r="14" spans="1:2">
      <c r="A14" t="s">
        <v>13</v>
      </c>
    </row>
    <row r="15" spans="1:2">
      <c r="A15" t="s">
        <v>14</v>
      </c>
    </row>
    <row r="16" spans="1:2">
      <c r="A16" t="s">
        <v>15</v>
      </c>
    </row>
    <row r="17" spans="1:2">
      <c r="A17" t="s">
        <v>16</v>
      </c>
    </row>
    <row r="18" spans="1:2">
      <c r="A18" t="s">
        <v>17</v>
      </c>
    </row>
    <row r="19" spans="1:2">
      <c r="A19" t="s">
        <v>18</v>
      </c>
      <c r="B19">
        <v>0.6554679465203976</v>
      </c>
    </row>
    <row r="20" spans="1:2">
      <c r="A20" t="s">
        <v>19</v>
      </c>
    </row>
    <row r="21" spans="1:2">
      <c r="A21" t="s">
        <v>20</v>
      </c>
    </row>
    <row r="22" spans="1:2">
      <c r="A22" t="s">
        <v>21</v>
      </c>
    </row>
    <row r="23" spans="1:2">
      <c r="A23" t="s">
        <v>22</v>
      </c>
    </row>
    <row r="24" spans="1:2">
      <c r="A24" t="s">
        <v>23</v>
      </c>
    </row>
    <row r="25" spans="1:2">
      <c r="A25" t="s">
        <v>24</v>
      </c>
    </row>
    <row r="26" spans="1:2">
      <c r="A26" t="s">
        <v>25</v>
      </c>
      <c r="B26">
        <v>1.310935893040795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42"/>
  <sheetViews>
    <sheetView workbookViewId="0"/>
  </sheetViews>
  <sheetFormatPr defaultRowHeight="15"/>
  <cols>
    <col min="2" max="2" width="32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5" t="s">
        <v>115</v>
      </c>
    </row>
    <row r="3" spans="1:15">
      <c r="A3" s="1" t="s">
        <v>82</v>
      </c>
      <c r="B3" s="1" t="s">
        <v>64</v>
      </c>
      <c r="C3" s="1" t="s">
        <v>65</v>
      </c>
      <c r="D3" s="1" t="s">
        <v>66</v>
      </c>
      <c r="E3" s="1" t="s">
        <v>67</v>
      </c>
      <c r="F3" s="1" t="s">
        <v>68</v>
      </c>
      <c r="G3" s="1" t="s">
        <v>69</v>
      </c>
      <c r="I3" s="1" t="s">
        <v>82</v>
      </c>
      <c r="J3" s="1" t="s">
        <v>47</v>
      </c>
      <c r="K3" s="1" t="s">
        <v>68</v>
      </c>
      <c r="L3" s="1" t="s">
        <v>67</v>
      </c>
      <c r="M3" s="1" t="s">
        <v>69</v>
      </c>
      <c r="N3" s="1" t="s">
        <v>65</v>
      </c>
      <c r="O3" s="1" t="s">
        <v>66</v>
      </c>
    </row>
    <row r="4" spans="1:15">
      <c r="A4">
        <v>130</v>
      </c>
      <c r="B4" t="s">
        <v>91</v>
      </c>
      <c r="C4" s="2">
        <v>0.7650739476678043</v>
      </c>
      <c r="D4" s="2">
        <v>0.4580510682647212</v>
      </c>
      <c r="E4">
        <v>7032</v>
      </c>
      <c r="F4">
        <v>5380</v>
      </c>
      <c r="G4">
        <v>1652</v>
      </c>
      <c r="I4">
        <v>130</v>
      </c>
      <c r="J4" t="s">
        <v>49</v>
      </c>
      <c r="K4">
        <v>332</v>
      </c>
      <c r="L4">
        <v>399</v>
      </c>
      <c r="M4">
        <v>67</v>
      </c>
      <c r="N4" s="2">
        <v>0.8320802005012531</v>
      </c>
      <c r="O4" s="2">
        <v>0.2018209408194234</v>
      </c>
    </row>
    <row r="5" spans="1:15">
      <c r="A5">
        <v>160</v>
      </c>
      <c r="B5" t="s">
        <v>92</v>
      </c>
      <c r="C5" s="2">
        <v>0.4573991031390134</v>
      </c>
      <c r="D5" s="2">
        <v>0.4648254299114122</v>
      </c>
      <c r="E5">
        <v>7136</v>
      </c>
      <c r="F5">
        <v>3264</v>
      </c>
      <c r="G5">
        <v>3872</v>
      </c>
      <c r="I5">
        <v>130</v>
      </c>
      <c r="J5" t="s">
        <v>50</v>
      </c>
      <c r="K5">
        <v>496</v>
      </c>
      <c r="L5">
        <v>587</v>
      </c>
      <c r="M5">
        <v>91</v>
      </c>
      <c r="N5" s="2">
        <v>0.8449744463373083</v>
      </c>
      <c r="O5" s="2">
        <v>0.2904502721425037</v>
      </c>
    </row>
    <row r="6" spans="1:15">
      <c r="A6">
        <v>519</v>
      </c>
      <c r="B6" t="s">
        <v>93</v>
      </c>
      <c r="C6" s="2">
        <v>0</v>
      </c>
      <c r="D6" s="2">
        <v>0.0771235018238666</v>
      </c>
      <c r="E6">
        <v>1184</v>
      </c>
      <c r="F6">
        <v>0</v>
      </c>
      <c r="G6">
        <v>1184</v>
      </c>
      <c r="I6">
        <v>130</v>
      </c>
      <c r="J6" t="s">
        <v>51</v>
      </c>
      <c r="K6">
        <v>577</v>
      </c>
      <c r="L6">
        <v>712</v>
      </c>
      <c r="M6">
        <v>135</v>
      </c>
      <c r="N6" s="2">
        <v>0.8103932584269663</v>
      </c>
      <c r="O6" s="2">
        <v>0.3474865788189361</v>
      </c>
    </row>
    <row r="7" spans="1:15">
      <c r="D7" s="6">
        <f>SUM(D4:D6)</f>
        <v>0</v>
      </c>
      <c r="E7" s="7">
        <f>SUM(E4:E6)</f>
        <v>0</v>
      </c>
      <c r="F7" s="7">
        <f>SUM(F4:F6)</f>
        <v>0</v>
      </c>
      <c r="G7" s="7">
        <f>SUM(G4:G6)</f>
        <v>0</v>
      </c>
      <c r="I7">
        <v>130</v>
      </c>
      <c r="J7" t="s">
        <v>52</v>
      </c>
      <c r="K7">
        <v>668</v>
      </c>
      <c r="L7">
        <v>834</v>
      </c>
      <c r="M7">
        <v>166</v>
      </c>
      <c r="N7" s="2">
        <v>0.8009592326139089</v>
      </c>
      <c r="O7" s="2">
        <v>0.4062347783731125</v>
      </c>
    </row>
    <row r="8" spans="1:15">
      <c r="I8">
        <v>130</v>
      </c>
      <c r="J8" t="s">
        <v>53</v>
      </c>
      <c r="K8">
        <v>716</v>
      </c>
      <c r="L8">
        <v>909</v>
      </c>
      <c r="M8">
        <v>193</v>
      </c>
      <c r="N8" s="2">
        <v>0.7876787678767877</v>
      </c>
      <c r="O8" s="2">
        <v>0.45</v>
      </c>
    </row>
    <row r="9" spans="1:15">
      <c r="I9">
        <v>130</v>
      </c>
      <c r="J9" t="s">
        <v>54</v>
      </c>
      <c r="K9">
        <v>740</v>
      </c>
      <c r="L9">
        <v>954</v>
      </c>
      <c r="M9">
        <v>214</v>
      </c>
      <c r="N9" s="2">
        <v>0.7756813417190775</v>
      </c>
      <c r="O9" s="2">
        <v>0.4767616191904048</v>
      </c>
    </row>
    <row r="10" spans="1:15">
      <c r="I10">
        <v>130</v>
      </c>
      <c r="J10" t="s">
        <v>55</v>
      </c>
      <c r="K10">
        <v>745</v>
      </c>
      <c r="L10">
        <v>983</v>
      </c>
      <c r="M10">
        <v>238</v>
      </c>
      <c r="N10" s="2">
        <v>0.757884028484232</v>
      </c>
      <c r="O10" s="2">
        <v>0.4994918699186992</v>
      </c>
    </row>
    <row r="11" spans="1:15">
      <c r="I11">
        <v>130</v>
      </c>
      <c r="J11" t="s">
        <v>56</v>
      </c>
      <c r="K11">
        <v>742</v>
      </c>
      <c r="L11">
        <v>1001</v>
      </c>
      <c r="M11">
        <v>259</v>
      </c>
      <c r="N11" s="2">
        <v>0.7412587412587412</v>
      </c>
      <c r="O11" s="2">
        <v>0.5208116545265349</v>
      </c>
    </row>
    <row r="12" spans="1:15">
      <c r="I12">
        <v>130</v>
      </c>
      <c r="J12" t="s">
        <v>57</v>
      </c>
      <c r="K12">
        <v>763</v>
      </c>
      <c r="L12">
        <v>997</v>
      </c>
      <c r="M12">
        <v>234</v>
      </c>
      <c r="N12" s="2">
        <v>0.7652958876629889</v>
      </c>
      <c r="O12" s="2">
        <v>0.5225366876310272</v>
      </c>
    </row>
    <row r="13" spans="1:15">
      <c r="I13">
        <v>130</v>
      </c>
      <c r="J13" t="s">
        <v>58</v>
      </c>
      <c r="K13">
        <v>788</v>
      </c>
      <c r="L13">
        <v>1070</v>
      </c>
      <c r="M13">
        <v>282</v>
      </c>
      <c r="N13" s="2">
        <v>0.7364485981308411</v>
      </c>
      <c r="O13" s="2">
        <v>0.5590386624869383</v>
      </c>
    </row>
    <row r="14" spans="1:15">
      <c r="I14">
        <v>130</v>
      </c>
      <c r="J14" t="s">
        <v>59</v>
      </c>
      <c r="K14">
        <v>802</v>
      </c>
      <c r="L14">
        <v>1081</v>
      </c>
      <c r="M14">
        <v>279</v>
      </c>
      <c r="N14" s="2">
        <v>0.7419056429232193</v>
      </c>
      <c r="O14" s="2">
        <v>0.5668589407446251</v>
      </c>
    </row>
    <row r="15" spans="1:15">
      <c r="I15">
        <v>130</v>
      </c>
      <c r="J15" t="s">
        <v>60</v>
      </c>
      <c r="K15">
        <v>802</v>
      </c>
      <c r="L15">
        <v>1092</v>
      </c>
      <c r="M15">
        <v>290</v>
      </c>
      <c r="N15" s="2">
        <v>0.7344322344322345</v>
      </c>
      <c r="O15" s="2">
        <v>0.573228346456693</v>
      </c>
    </row>
    <row r="16" spans="1:15">
      <c r="I16">
        <v>130</v>
      </c>
      <c r="J16" t="s">
        <v>61</v>
      </c>
      <c r="K16">
        <v>819</v>
      </c>
      <c r="L16">
        <v>1125</v>
      </c>
      <c r="M16">
        <v>306</v>
      </c>
      <c r="N16" s="2">
        <v>0.728</v>
      </c>
      <c r="O16" s="2">
        <v>0.5792996910401648</v>
      </c>
    </row>
    <row r="17" spans="9:15">
      <c r="I17">
        <v>160</v>
      </c>
      <c r="J17" t="s">
        <v>49</v>
      </c>
      <c r="K17">
        <v>796</v>
      </c>
      <c r="L17">
        <v>1400</v>
      </c>
      <c r="M17">
        <v>604</v>
      </c>
      <c r="N17" s="2">
        <v>0.5685714285714286</v>
      </c>
      <c r="O17" s="2">
        <v>0.7081436519979767</v>
      </c>
    </row>
    <row r="18" spans="9:15">
      <c r="I18">
        <v>160</v>
      </c>
      <c r="J18" t="s">
        <v>50</v>
      </c>
      <c r="K18">
        <v>643</v>
      </c>
      <c r="L18">
        <v>1255</v>
      </c>
      <c r="M18">
        <v>612</v>
      </c>
      <c r="N18" s="2">
        <v>0.5123505976095617</v>
      </c>
      <c r="O18" s="2">
        <v>0.6209797130133597</v>
      </c>
    </row>
    <row r="19" spans="9:15">
      <c r="I19">
        <v>160</v>
      </c>
      <c r="J19" t="s">
        <v>51</v>
      </c>
      <c r="K19">
        <v>552</v>
      </c>
      <c r="L19">
        <v>1160</v>
      </c>
      <c r="M19">
        <v>608</v>
      </c>
      <c r="N19" s="2">
        <v>0.4758620689655172</v>
      </c>
      <c r="O19" s="2">
        <v>0.5661298194241093</v>
      </c>
    </row>
    <row r="20" spans="9:15">
      <c r="I20">
        <v>160</v>
      </c>
      <c r="J20" t="s">
        <v>52</v>
      </c>
      <c r="K20">
        <v>487</v>
      </c>
      <c r="L20">
        <v>1040</v>
      </c>
      <c r="M20">
        <v>553</v>
      </c>
      <c r="N20" s="2">
        <v>0.4682692307692308</v>
      </c>
      <c r="O20" s="2">
        <v>0.5065757428153921</v>
      </c>
    </row>
    <row r="21" spans="9:15">
      <c r="I21">
        <v>160</v>
      </c>
      <c r="J21" t="s">
        <v>53</v>
      </c>
      <c r="K21">
        <v>425</v>
      </c>
      <c r="L21">
        <v>947</v>
      </c>
      <c r="M21">
        <v>522</v>
      </c>
      <c r="N21" s="2">
        <v>0.4487856388595565</v>
      </c>
      <c r="O21" s="2">
        <v>0.4688118811881188</v>
      </c>
    </row>
    <row r="22" spans="9:15">
      <c r="I22">
        <v>160</v>
      </c>
      <c r="J22" t="s">
        <v>54</v>
      </c>
      <c r="K22">
        <v>398</v>
      </c>
      <c r="L22">
        <v>906</v>
      </c>
      <c r="M22">
        <v>508</v>
      </c>
      <c r="N22" s="2">
        <v>0.4392935982339956</v>
      </c>
      <c r="O22" s="2">
        <v>0.4527736131934033</v>
      </c>
    </row>
    <row r="23" spans="9:15">
      <c r="I23">
        <v>160</v>
      </c>
      <c r="J23" t="s">
        <v>55</v>
      </c>
      <c r="K23">
        <v>372</v>
      </c>
      <c r="L23">
        <v>848</v>
      </c>
      <c r="M23">
        <v>476</v>
      </c>
      <c r="N23" s="2">
        <v>0.4386792452830189</v>
      </c>
      <c r="O23" s="2">
        <v>0.4308943089430894</v>
      </c>
    </row>
    <row r="24" spans="9:15">
      <c r="I24">
        <v>160</v>
      </c>
      <c r="J24" t="s">
        <v>56</v>
      </c>
      <c r="K24">
        <v>317</v>
      </c>
      <c r="L24">
        <v>805</v>
      </c>
      <c r="M24">
        <v>488</v>
      </c>
      <c r="N24" s="2">
        <v>0.3937888198757764</v>
      </c>
      <c r="O24" s="2">
        <v>0.418834547346514</v>
      </c>
    </row>
    <row r="25" spans="9:15">
      <c r="I25">
        <v>160</v>
      </c>
      <c r="J25" t="s">
        <v>57</v>
      </c>
      <c r="K25">
        <v>319</v>
      </c>
      <c r="L25">
        <v>795</v>
      </c>
      <c r="M25">
        <v>476</v>
      </c>
      <c r="N25" s="2">
        <v>0.4012578616352201</v>
      </c>
      <c r="O25" s="2">
        <v>0.4166666666666667</v>
      </c>
    </row>
    <row r="26" spans="9:15">
      <c r="I26">
        <v>160</v>
      </c>
      <c r="J26" t="s">
        <v>58</v>
      </c>
      <c r="K26">
        <v>296</v>
      </c>
      <c r="L26">
        <v>736</v>
      </c>
      <c r="M26">
        <v>440</v>
      </c>
      <c r="N26" s="2">
        <v>0.4021739130434783</v>
      </c>
      <c r="O26" s="2">
        <v>0.3845350052246604</v>
      </c>
    </row>
    <row r="27" spans="9:15">
      <c r="I27">
        <v>160</v>
      </c>
      <c r="J27" t="s">
        <v>59</v>
      </c>
      <c r="K27">
        <v>292</v>
      </c>
      <c r="L27">
        <v>675</v>
      </c>
      <c r="M27">
        <v>383</v>
      </c>
      <c r="N27" s="2">
        <v>0.4325925925925926</v>
      </c>
      <c r="O27" s="2">
        <v>0.3539590980597798</v>
      </c>
    </row>
    <row r="28" spans="9:15">
      <c r="I28">
        <v>160</v>
      </c>
      <c r="J28" t="s">
        <v>60</v>
      </c>
      <c r="K28">
        <v>276</v>
      </c>
      <c r="L28">
        <v>668</v>
      </c>
      <c r="M28">
        <v>392</v>
      </c>
      <c r="N28" s="2">
        <v>0.4131736526946108</v>
      </c>
      <c r="O28" s="2">
        <v>0.3506561679790026</v>
      </c>
    </row>
    <row r="29" spans="9:15">
      <c r="I29">
        <v>160</v>
      </c>
      <c r="J29" t="s">
        <v>61</v>
      </c>
      <c r="K29">
        <v>315</v>
      </c>
      <c r="L29">
        <v>671</v>
      </c>
      <c r="M29">
        <v>356</v>
      </c>
      <c r="N29" s="2">
        <v>0.4694485842026825</v>
      </c>
      <c r="O29" s="2">
        <v>0.3455200823892894</v>
      </c>
    </row>
    <row r="30" spans="9:15">
      <c r="I30">
        <v>519</v>
      </c>
      <c r="J30" t="s">
        <v>49</v>
      </c>
      <c r="K30">
        <v>0</v>
      </c>
      <c r="L30">
        <v>178</v>
      </c>
      <c r="M30">
        <v>178</v>
      </c>
      <c r="N30" s="2">
        <v>0</v>
      </c>
      <c r="O30" s="2">
        <v>0.09003540718259991</v>
      </c>
    </row>
    <row r="31" spans="9:15">
      <c r="I31">
        <v>519</v>
      </c>
      <c r="J31" t="s">
        <v>50</v>
      </c>
      <c r="K31">
        <v>0</v>
      </c>
      <c r="L31">
        <v>179</v>
      </c>
      <c r="M31">
        <v>179</v>
      </c>
      <c r="N31" s="2">
        <v>0</v>
      </c>
      <c r="O31" s="2">
        <v>0.08857001484413657</v>
      </c>
    </row>
    <row r="32" spans="9:15">
      <c r="I32">
        <v>519</v>
      </c>
      <c r="J32" t="s">
        <v>51</v>
      </c>
      <c r="K32">
        <v>0</v>
      </c>
      <c r="L32">
        <v>177</v>
      </c>
      <c r="M32">
        <v>177</v>
      </c>
      <c r="N32" s="2">
        <v>0</v>
      </c>
      <c r="O32" s="2">
        <v>0.08638360175695461</v>
      </c>
    </row>
    <row r="33" spans="9:15">
      <c r="I33">
        <v>519</v>
      </c>
      <c r="J33" t="s">
        <v>52</v>
      </c>
      <c r="K33">
        <v>0</v>
      </c>
      <c r="L33">
        <v>179</v>
      </c>
      <c r="M33">
        <v>179</v>
      </c>
      <c r="N33" s="2">
        <v>0</v>
      </c>
      <c r="O33" s="2">
        <v>0.08718947881149537</v>
      </c>
    </row>
    <row r="34" spans="9:15">
      <c r="I34">
        <v>519</v>
      </c>
      <c r="J34" t="s">
        <v>53</v>
      </c>
      <c r="K34">
        <v>0</v>
      </c>
      <c r="L34">
        <v>164</v>
      </c>
      <c r="M34">
        <v>164</v>
      </c>
      <c r="N34" s="2">
        <v>0</v>
      </c>
      <c r="O34" s="2">
        <v>0.08118811881188119</v>
      </c>
    </row>
    <row r="35" spans="9:15">
      <c r="I35">
        <v>519</v>
      </c>
      <c r="J35" t="s">
        <v>54</v>
      </c>
      <c r="K35">
        <v>0</v>
      </c>
      <c r="L35">
        <v>141</v>
      </c>
      <c r="M35">
        <v>141</v>
      </c>
      <c r="N35" s="2">
        <v>0</v>
      </c>
      <c r="O35" s="2">
        <v>0.0704647676161919</v>
      </c>
    </row>
    <row r="36" spans="9:15">
      <c r="I36">
        <v>519</v>
      </c>
      <c r="J36" t="s">
        <v>55</v>
      </c>
      <c r="K36">
        <v>0</v>
      </c>
      <c r="L36">
        <v>137</v>
      </c>
      <c r="M36">
        <v>137</v>
      </c>
      <c r="N36" s="2">
        <v>0</v>
      </c>
      <c r="O36" s="2">
        <v>0.06961382113821138</v>
      </c>
    </row>
    <row r="37" spans="9:15">
      <c r="I37">
        <v>519</v>
      </c>
      <c r="J37" t="s">
        <v>56</v>
      </c>
      <c r="K37">
        <v>0</v>
      </c>
      <c r="L37">
        <v>116</v>
      </c>
      <c r="M37">
        <v>116</v>
      </c>
      <c r="N37" s="2">
        <v>0</v>
      </c>
      <c r="O37" s="2">
        <v>0.0603537981269511</v>
      </c>
    </row>
    <row r="38" spans="9:15">
      <c r="I38">
        <v>519</v>
      </c>
      <c r="J38" t="s">
        <v>57</v>
      </c>
      <c r="K38">
        <v>0</v>
      </c>
      <c r="L38">
        <v>116</v>
      </c>
      <c r="M38">
        <v>116</v>
      </c>
      <c r="N38" s="2">
        <v>0</v>
      </c>
      <c r="O38" s="2">
        <v>0.06079664570230608</v>
      </c>
    </row>
    <row r="39" spans="9:15">
      <c r="I39">
        <v>519</v>
      </c>
      <c r="J39" t="s">
        <v>58</v>
      </c>
      <c r="K39">
        <v>0</v>
      </c>
      <c r="L39">
        <v>108</v>
      </c>
      <c r="M39">
        <v>108</v>
      </c>
      <c r="N39" s="2">
        <v>0</v>
      </c>
      <c r="O39" s="2">
        <v>0.05642633228840126</v>
      </c>
    </row>
    <row r="40" spans="9:15">
      <c r="I40">
        <v>519</v>
      </c>
      <c r="J40" t="s">
        <v>59</v>
      </c>
      <c r="K40">
        <v>0</v>
      </c>
      <c r="L40">
        <v>151</v>
      </c>
      <c r="M40">
        <v>151</v>
      </c>
      <c r="N40" s="2">
        <v>0</v>
      </c>
      <c r="O40" s="2">
        <v>0.07918196119559517</v>
      </c>
    </row>
    <row r="41" spans="9:15">
      <c r="I41">
        <v>519</v>
      </c>
      <c r="J41" t="s">
        <v>60</v>
      </c>
      <c r="K41">
        <v>0</v>
      </c>
      <c r="L41">
        <v>145</v>
      </c>
      <c r="M41">
        <v>145</v>
      </c>
      <c r="N41" s="2">
        <v>0</v>
      </c>
      <c r="O41" s="2">
        <v>0.07611548556430446</v>
      </c>
    </row>
    <row r="42" spans="9:15">
      <c r="I42">
        <v>519</v>
      </c>
      <c r="J42" t="s">
        <v>61</v>
      </c>
      <c r="K42">
        <v>0</v>
      </c>
      <c r="L42">
        <v>146</v>
      </c>
      <c r="M42">
        <v>146</v>
      </c>
      <c r="N42" s="2">
        <v>0</v>
      </c>
      <c r="O42" s="2">
        <v>0.07518022657054584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2" max="2" width="21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5" t="s">
        <v>116</v>
      </c>
    </row>
    <row r="3" spans="1:15">
      <c r="A3" s="1" t="s">
        <v>82</v>
      </c>
      <c r="B3" s="1" t="s">
        <v>64</v>
      </c>
      <c r="C3" s="1" t="s">
        <v>65</v>
      </c>
      <c r="D3" s="1" t="s">
        <v>66</v>
      </c>
      <c r="E3" s="1" t="s">
        <v>67</v>
      </c>
      <c r="F3" s="1" t="s">
        <v>68</v>
      </c>
      <c r="G3" s="1" t="s">
        <v>69</v>
      </c>
      <c r="I3" s="1" t="s">
        <v>82</v>
      </c>
      <c r="J3" s="1" t="s">
        <v>47</v>
      </c>
      <c r="K3" s="1" t="s">
        <v>68</v>
      </c>
      <c r="L3" s="1" t="s">
        <v>67</v>
      </c>
      <c r="M3" s="1" t="s">
        <v>69</v>
      </c>
      <c r="N3" s="1" t="s">
        <v>65</v>
      </c>
      <c r="O3" s="1" t="s">
        <v>66</v>
      </c>
    </row>
    <row r="4" spans="1:15">
      <c r="A4">
        <v>130</v>
      </c>
      <c r="B4" t="s">
        <v>85</v>
      </c>
      <c r="C4" s="2">
        <v>0.6624563565413842</v>
      </c>
      <c r="D4" s="2">
        <v>0.6343147472642001</v>
      </c>
      <c r="E4">
        <v>9738</v>
      </c>
      <c r="F4">
        <v>6451</v>
      </c>
      <c r="G4">
        <v>3287</v>
      </c>
      <c r="I4">
        <v>130</v>
      </c>
      <c r="J4" t="s">
        <v>49</v>
      </c>
      <c r="K4">
        <v>744</v>
      </c>
      <c r="L4">
        <v>1111</v>
      </c>
      <c r="M4">
        <v>367</v>
      </c>
      <c r="N4" s="2">
        <v>0.6696669666966697</v>
      </c>
      <c r="O4" s="2">
        <v>0.5619625695498229</v>
      </c>
    </row>
    <row r="5" spans="1:15">
      <c r="A5">
        <v>151</v>
      </c>
      <c r="B5" t="s">
        <v>86</v>
      </c>
      <c r="C5" s="2">
        <v>0.3906305664410403</v>
      </c>
      <c r="D5" s="2">
        <v>0.3656852527357999</v>
      </c>
      <c r="E5">
        <v>5614</v>
      </c>
      <c r="F5">
        <v>2193</v>
      </c>
      <c r="G5">
        <v>3421</v>
      </c>
      <c r="I5">
        <v>130</v>
      </c>
      <c r="J5" t="s">
        <v>50</v>
      </c>
      <c r="K5">
        <v>767</v>
      </c>
      <c r="L5">
        <v>1155</v>
      </c>
      <c r="M5">
        <v>388</v>
      </c>
      <c r="N5" s="2">
        <v>0.664069264069264</v>
      </c>
      <c r="O5" s="2">
        <v>0.5714992577931717</v>
      </c>
    </row>
    <row r="6" spans="1:15">
      <c r="D6" s="6">
        <f>SUM(D4:D5)</f>
        <v>0</v>
      </c>
      <c r="E6" s="7">
        <f>SUM(E4:E5)</f>
        <v>0</v>
      </c>
      <c r="F6" s="7">
        <f>SUM(F4:F5)</f>
        <v>0</v>
      </c>
      <c r="G6" s="7">
        <f>SUM(G4:G5)</f>
        <v>0</v>
      </c>
      <c r="I6">
        <v>130</v>
      </c>
      <c r="J6" t="s">
        <v>51</v>
      </c>
      <c r="K6">
        <v>777</v>
      </c>
      <c r="L6">
        <v>1201</v>
      </c>
      <c r="M6">
        <v>424</v>
      </c>
      <c r="N6" s="2">
        <v>0.6469608659450458</v>
      </c>
      <c r="O6" s="2">
        <v>0.5861395802830649</v>
      </c>
    </row>
    <row r="7" spans="1:15">
      <c r="I7">
        <v>130</v>
      </c>
      <c r="J7" t="s">
        <v>52</v>
      </c>
      <c r="K7">
        <v>804</v>
      </c>
      <c r="L7">
        <v>1231</v>
      </c>
      <c r="M7">
        <v>427</v>
      </c>
      <c r="N7" s="2">
        <v>0.6531275385865151</v>
      </c>
      <c r="O7" s="2">
        <v>0.5996103263516804</v>
      </c>
    </row>
    <row r="8" spans="1:15">
      <c r="I8">
        <v>130</v>
      </c>
      <c r="J8" t="s">
        <v>53</v>
      </c>
      <c r="K8">
        <v>808</v>
      </c>
      <c r="L8">
        <v>1218</v>
      </c>
      <c r="M8">
        <v>410</v>
      </c>
      <c r="N8" s="2">
        <v>0.6633825944170771</v>
      </c>
      <c r="O8" s="2">
        <v>0.602970297029703</v>
      </c>
    </row>
    <row r="9" spans="1:15">
      <c r="I9">
        <v>130</v>
      </c>
      <c r="J9" t="s">
        <v>54</v>
      </c>
      <c r="K9">
        <v>803</v>
      </c>
      <c r="L9">
        <v>1217</v>
      </c>
      <c r="M9">
        <v>414</v>
      </c>
      <c r="N9" s="2">
        <v>0.6598192276088742</v>
      </c>
      <c r="O9" s="2">
        <v>0.6081959020489756</v>
      </c>
    </row>
    <row r="10" spans="1:15">
      <c r="I10">
        <v>130</v>
      </c>
      <c r="J10" t="s">
        <v>55</v>
      </c>
      <c r="K10">
        <v>828</v>
      </c>
      <c r="L10">
        <v>1238</v>
      </c>
      <c r="M10">
        <v>410</v>
      </c>
      <c r="N10" s="2">
        <v>0.6688206785137318</v>
      </c>
      <c r="O10" s="2">
        <v>0.6290650406504065</v>
      </c>
    </row>
    <row r="11" spans="1:15">
      <c r="I11">
        <v>130</v>
      </c>
      <c r="J11" t="s">
        <v>56</v>
      </c>
      <c r="K11">
        <v>787</v>
      </c>
      <c r="L11">
        <v>1199</v>
      </c>
      <c r="M11">
        <v>412</v>
      </c>
      <c r="N11" s="2">
        <v>0.6563803169307757</v>
      </c>
      <c r="O11" s="2">
        <v>0.6238293444328824</v>
      </c>
    </row>
    <row r="12" spans="1:15">
      <c r="I12">
        <v>130</v>
      </c>
      <c r="J12" t="s">
        <v>57</v>
      </c>
      <c r="K12">
        <v>847</v>
      </c>
      <c r="L12">
        <v>1255</v>
      </c>
      <c r="M12">
        <v>408</v>
      </c>
      <c r="N12" s="2">
        <v>0.6749003984063745</v>
      </c>
      <c r="O12" s="2">
        <v>0.6577568134171907</v>
      </c>
    </row>
    <row r="13" spans="1:15">
      <c r="I13">
        <v>130</v>
      </c>
      <c r="J13" t="s">
        <v>58</v>
      </c>
      <c r="K13">
        <v>899</v>
      </c>
      <c r="L13">
        <v>1342</v>
      </c>
      <c r="M13">
        <v>443</v>
      </c>
      <c r="N13" s="2">
        <v>0.6698956780923994</v>
      </c>
      <c r="O13" s="2">
        <v>0.7011494252873564</v>
      </c>
    </row>
    <row r="14" spans="1:15">
      <c r="I14">
        <v>130</v>
      </c>
      <c r="J14" t="s">
        <v>59</v>
      </c>
      <c r="K14">
        <v>915</v>
      </c>
      <c r="L14">
        <v>1381</v>
      </c>
      <c r="M14">
        <v>466</v>
      </c>
      <c r="N14" s="2">
        <v>0.6625633598841419</v>
      </c>
      <c r="O14" s="2">
        <v>0.7241740954378605</v>
      </c>
    </row>
    <row r="15" spans="1:15">
      <c r="I15">
        <v>130</v>
      </c>
      <c r="J15" t="s">
        <v>60</v>
      </c>
      <c r="K15">
        <v>898</v>
      </c>
      <c r="L15">
        <v>1347</v>
      </c>
      <c r="M15">
        <v>449</v>
      </c>
      <c r="N15" s="2">
        <v>0.6666666666666666</v>
      </c>
      <c r="O15" s="2">
        <v>0.7070866141732284</v>
      </c>
    </row>
    <row r="16" spans="1:15">
      <c r="I16">
        <v>130</v>
      </c>
      <c r="J16" t="s">
        <v>61</v>
      </c>
      <c r="K16">
        <v>941</v>
      </c>
      <c r="L16">
        <v>1400</v>
      </c>
      <c r="M16">
        <v>459</v>
      </c>
      <c r="N16" s="2">
        <v>0.6721428571428572</v>
      </c>
      <c r="O16" s="2">
        <v>0.7209062821833162</v>
      </c>
    </row>
    <row r="17" spans="9:15">
      <c r="I17">
        <v>151</v>
      </c>
      <c r="J17" t="s">
        <v>49</v>
      </c>
      <c r="K17">
        <v>384</v>
      </c>
      <c r="L17">
        <v>866</v>
      </c>
      <c r="M17">
        <v>482</v>
      </c>
      <c r="N17" s="2">
        <v>0.443418013856813</v>
      </c>
      <c r="O17" s="2">
        <v>0.438037430450177</v>
      </c>
    </row>
    <row r="18" spans="9:15">
      <c r="I18">
        <v>151</v>
      </c>
      <c r="J18" t="s">
        <v>50</v>
      </c>
      <c r="K18">
        <v>372</v>
      </c>
      <c r="L18">
        <v>866</v>
      </c>
      <c r="M18">
        <v>494</v>
      </c>
      <c r="N18" s="2">
        <v>0.4295612009237875</v>
      </c>
      <c r="O18" s="2">
        <v>0.4285007422068283</v>
      </c>
    </row>
    <row r="19" spans="9:15">
      <c r="I19">
        <v>151</v>
      </c>
      <c r="J19" t="s">
        <v>51</v>
      </c>
      <c r="K19">
        <v>352</v>
      </c>
      <c r="L19">
        <v>848</v>
      </c>
      <c r="M19">
        <v>496</v>
      </c>
      <c r="N19" s="2">
        <v>0.4150943396226415</v>
      </c>
      <c r="O19" s="2">
        <v>0.4138604197169351</v>
      </c>
    </row>
    <row r="20" spans="9:15">
      <c r="I20">
        <v>151</v>
      </c>
      <c r="J20" t="s">
        <v>52</v>
      </c>
      <c r="K20">
        <v>351</v>
      </c>
      <c r="L20">
        <v>822</v>
      </c>
      <c r="M20">
        <v>471</v>
      </c>
      <c r="N20" s="2">
        <v>0.427007299270073</v>
      </c>
      <c r="O20" s="2">
        <v>0.4003896736483195</v>
      </c>
    </row>
    <row r="21" spans="9:15">
      <c r="I21">
        <v>151</v>
      </c>
      <c r="J21" t="s">
        <v>53</v>
      </c>
      <c r="K21">
        <v>333</v>
      </c>
      <c r="L21">
        <v>802</v>
      </c>
      <c r="M21">
        <v>469</v>
      </c>
      <c r="N21" s="2">
        <v>0.415211970074813</v>
      </c>
      <c r="O21" s="2">
        <v>0.397029702970297</v>
      </c>
    </row>
    <row r="22" spans="9:15">
      <c r="I22">
        <v>151</v>
      </c>
      <c r="J22" t="s">
        <v>54</v>
      </c>
      <c r="K22">
        <v>335</v>
      </c>
      <c r="L22">
        <v>784</v>
      </c>
      <c r="M22">
        <v>449</v>
      </c>
      <c r="N22" s="2">
        <v>0.4272959183673469</v>
      </c>
      <c r="O22" s="2">
        <v>0.3918040979510245</v>
      </c>
    </row>
    <row r="23" spans="9:15">
      <c r="I23">
        <v>151</v>
      </c>
      <c r="J23" t="s">
        <v>55</v>
      </c>
      <c r="K23">
        <v>289</v>
      </c>
      <c r="L23">
        <v>730</v>
      </c>
      <c r="M23">
        <v>441</v>
      </c>
      <c r="N23" s="2">
        <v>0.3958904109589041</v>
      </c>
      <c r="O23" s="2">
        <v>0.3709349593495935</v>
      </c>
    </row>
    <row r="24" spans="9:15">
      <c r="I24">
        <v>151</v>
      </c>
      <c r="J24" t="s">
        <v>56</v>
      </c>
      <c r="K24">
        <v>272</v>
      </c>
      <c r="L24">
        <v>723</v>
      </c>
      <c r="M24">
        <v>451</v>
      </c>
      <c r="N24" s="2">
        <v>0.376210235131397</v>
      </c>
      <c r="O24" s="2">
        <v>0.3761706555671176</v>
      </c>
    </row>
    <row r="25" spans="9:15">
      <c r="I25">
        <v>151</v>
      </c>
      <c r="J25" t="s">
        <v>57</v>
      </c>
      <c r="K25">
        <v>235</v>
      </c>
      <c r="L25">
        <v>653</v>
      </c>
      <c r="M25">
        <v>418</v>
      </c>
      <c r="N25" s="2">
        <v>0.3598774885145483</v>
      </c>
      <c r="O25" s="2">
        <v>0.3422431865828092</v>
      </c>
    </row>
    <row r="26" spans="9:15">
      <c r="I26">
        <v>151</v>
      </c>
      <c r="J26" t="s">
        <v>58</v>
      </c>
      <c r="K26">
        <v>185</v>
      </c>
      <c r="L26">
        <v>572</v>
      </c>
      <c r="M26">
        <v>387</v>
      </c>
      <c r="N26" s="2">
        <v>0.3234265734265734</v>
      </c>
      <c r="O26" s="2">
        <v>0.2988505747126437</v>
      </c>
    </row>
    <row r="27" spans="9:15">
      <c r="I27">
        <v>151</v>
      </c>
      <c r="J27" t="s">
        <v>59</v>
      </c>
      <c r="K27">
        <v>179</v>
      </c>
      <c r="L27">
        <v>526</v>
      </c>
      <c r="M27">
        <v>347</v>
      </c>
      <c r="N27" s="2">
        <v>0.3403041825095057</v>
      </c>
      <c r="O27" s="2">
        <v>0.2758259045621395</v>
      </c>
    </row>
    <row r="28" spans="9:15">
      <c r="I28">
        <v>151</v>
      </c>
      <c r="J28" t="s">
        <v>60</v>
      </c>
      <c r="K28">
        <v>180</v>
      </c>
      <c r="L28">
        <v>558</v>
      </c>
      <c r="M28">
        <v>378</v>
      </c>
      <c r="N28" s="2">
        <v>0.3225806451612903</v>
      </c>
      <c r="O28" s="2">
        <v>0.2929133858267717</v>
      </c>
    </row>
    <row r="29" spans="9:15">
      <c r="I29">
        <v>151</v>
      </c>
      <c r="J29" t="s">
        <v>61</v>
      </c>
      <c r="K29">
        <v>193</v>
      </c>
      <c r="L29">
        <v>542</v>
      </c>
      <c r="M29">
        <v>349</v>
      </c>
      <c r="N29" s="2">
        <v>0.3560885608856089</v>
      </c>
      <c r="O29" s="2">
        <v>0.2790937178166839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2" max="2" width="30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5" t="s">
        <v>117</v>
      </c>
    </row>
    <row r="3" spans="1:15">
      <c r="A3" s="1" t="s">
        <v>82</v>
      </c>
      <c r="B3" s="1" t="s">
        <v>64</v>
      </c>
      <c r="C3" s="1" t="s">
        <v>65</v>
      </c>
      <c r="D3" s="1" t="s">
        <v>66</v>
      </c>
      <c r="E3" s="1" t="s">
        <v>67</v>
      </c>
      <c r="F3" s="1" t="s">
        <v>68</v>
      </c>
      <c r="G3" s="1" t="s">
        <v>69</v>
      </c>
      <c r="I3" s="1" t="s">
        <v>82</v>
      </c>
      <c r="J3" s="1" t="s">
        <v>47</v>
      </c>
      <c r="K3" s="1" t="s">
        <v>68</v>
      </c>
      <c r="L3" s="1" t="s">
        <v>67</v>
      </c>
      <c r="M3" s="1" t="s">
        <v>69</v>
      </c>
      <c r="N3" s="1" t="s">
        <v>65</v>
      </c>
      <c r="O3" s="1" t="s">
        <v>66</v>
      </c>
    </row>
    <row r="4" spans="1:15">
      <c r="A4">
        <v>130</v>
      </c>
      <c r="B4" t="s">
        <v>83</v>
      </c>
      <c r="C4" s="2">
        <v>0.6517368810051737</v>
      </c>
      <c r="D4" s="2">
        <v>0.4406591974986973</v>
      </c>
      <c r="E4">
        <v>6765</v>
      </c>
      <c r="F4">
        <v>4409</v>
      </c>
      <c r="G4">
        <v>2356</v>
      </c>
      <c r="I4">
        <v>130</v>
      </c>
      <c r="J4" t="s">
        <v>49</v>
      </c>
      <c r="K4">
        <v>665</v>
      </c>
      <c r="L4">
        <v>1016</v>
      </c>
      <c r="M4">
        <v>351</v>
      </c>
      <c r="N4" s="2">
        <v>0.6545275590551181</v>
      </c>
      <c r="O4" s="2">
        <v>0.5139099645928173</v>
      </c>
    </row>
    <row r="5" spans="1:15">
      <c r="A5">
        <v>145</v>
      </c>
      <c r="B5" t="s">
        <v>84</v>
      </c>
      <c r="C5" s="2">
        <v>0.4931873762664493</v>
      </c>
      <c r="D5" s="2">
        <v>0.5593408025013028</v>
      </c>
      <c r="E5">
        <v>8587</v>
      </c>
      <c r="F5">
        <v>4235</v>
      </c>
      <c r="G5">
        <v>4352</v>
      </c>
      <c r="I5">
        <v>130</v>
      </c>
      <c r="J5" t="s">
        <v>50</v>
      </c>
      <c r="K5">
        <v>642</v>
      </c>
      <c r="L5">
        <v>991</v>
      </c>
      <c r="M5">
        <v>349</v>
      </c>
      <c r="N5" s="2">
        <v>0.6478304742684158</v>
      </c>
      <c r="O5" s="2">
        <v>0.4903513112320633</v>
      </c>
    </row>
    <row r="6" spans="1:15">
      <c r="D6" s="6">
        <f>SUM(D4:D5)</f>
        <v>0</v>
      </c>
      <c r="E6" s="7">
        <f>SUM(E4:E5)</f>
        <v>0</v>
      </c>
      <c r="F6" s="7">
        <f>SUM(F4:F5)</f>
        <v>0</v>
      </c>
      <c r="G6" s="7">
        <f>SUM(G4:G5)</f>
        <v>0</v>
      </c>
      <c r="I6">
        <v>130</v>
      </c>
      <c r="J6" t="s">
        <v>51</v>
      </c>
      <c r="K6">
        <v>626</v>
      </c>
      <c r="L6">
        <v>1002</v>
      </c>
      <c r="M6">
        <v>376</v>
      </c>
      <c r="N6" s="2">
        <v>0.624750499001996</v>
      </c>
      <c r="O6" s="2">
        <v>0.4890190336749634</v>
      </c>
    </row>
    <row r="7" spans="1:15">
      <c r="I7">
        <v>130</v>
      </c>
      <c r="J7" t="s">
        <v>52</v>
      </c>
      <c r="K7">
        <v>648</v>
      </c>
      <c r="L7">
        <v>999</v>
      </c>
      <c r="M7">
        <v>351</v>
      </c>
      <c r="N7" s="2">
        <v>0.6486486486486487</v>
      </c>
      <c r="O7" s="2">
        <v>0.4866049683390161</v>
      </c>
    </row>
    <row r="8" spans="1:15">
      <c r="I8">
        <v>130</v>
      </c>
      <c r="J8" t="s">
        <v>53</v>
      </c>
      <c r="K8">
        <v>629</v>
      </c>
      <c r="L8">
        <v>978</v>
      </c>
      <c r="M8">
        <v>349</v>
      </c>
      <c r="N8" s="2">
        <v>0.6431492842535788</v>
      </c>
      <c r="O8" s="2">
        <v>0.4841584158415841</v>
      </c>
    </row>
    <row r="9" spans="1:15">
      <c r="I9">
        <v>130</v>
      </c>
      <c r="J9" t="s">
        <v>54</v>
      </c>
      <c r="K9">
        <v>592</v>
      </c>
      <c r="L9">
        <v>909</v>
      </c>
      <c r="M9">
        <v>317</v>
      </c>
      <c r="N9" s="2">
        <v>0.6512651265126512</v>
      </c>
      <c r="O9" s="2">
        <v>0.4542728635682159</v>
      </c>
    </row>
    <row r="10" spans="1:15">
      <c r="I10">
        <v>130</v>
      </c>
      <c r="J10" t="s">
        <v>55</v>
      </c>
      <c r="K10">
        <v>561</v>
      </c>
      <c r="L10">
        <v>871</v>
      </c>
      <c r="M10">
        <v>310</v>
      </c>
      <c r="N10" s="2">
        <v>0.6440872560275546</v>
      </c>
      <c r="O10" s="2">
        <v>0.4425813008130081</v>
      </c>
    </row>
    <row r="11" spans="1:15">
      <c r="I11">
        <v>130</v>
      </c>
      <c r="J11" t="s">
        <v>56</v>
      </c>
      <c r="K11">
        <v>521</v>
      </c>
      <c r="L11">
        <v>813</v>
      </c>
      <c r="M11">
        <v>292</v>
      </c>
      <c r="N11" s="2">
        <v>0.6408364083640836</v>
      </c>
      <c r="O11" s="2">
        <v>0.422996878251821</v>
      </c>
    </row>
    <row r="12" spans="1:15">
      <c r="I12">
        <v>130</v>
      </c>
      <c r="J12" t="s">
        <v>57</v>
      </c>
      <c r="K12">
        <v>482</v>
      </c>
      <c r="L12">
        <v>755</v>
      </c>
      <c r="M12">
        <v>273</v>
      </c>
      <c r="N12" s="2">
        <v>0.6384105960264901</v>
      </c>
      <c r="O12" s="2">
        <v>0.3957023060796646</v>
      </c>
    </row>
    <row r="13" spans="1:15">
      <c r="I13">
        <v>130</v>
      </c>
      <c r="J13" t="s">
        <v>58</v>
      </c>
      <c r="K13">
        <v>489</v>
      </c>
      <c r="L13">
        <v>744</v>
      </c>
      <c r="M13">
        <v>255</v>
      </c>
      <c r="N13" s="2">
        <v>0.657258064516129</v>
      </c>
      <c r="O13" s="2">
        <v>0.3887147335423197</v>
      </c>
    </row>
    <row r="14" spans="1:15">
      <c r="I14">
        <v>130</v>
      </c>
      <c r="J14" t="s">
        <v>59</v>
      </c>
      <c r="K14">
        <v>503</v>
      </c>
      <c r="L14">
        <v>768</v>
      </c>
      <c r="M14">
        <v>265</v>
      </c>
      <c r="N14" s="2">
        <v>0.6549479166666666</v>
      </c>
      <c r="O14" s="2">
        <v>0.4027267960146828</v>
      </c>
    </row>
    <row r="15" spans="1:15">
      <c r="I15">
        <v>130</v>
      </c>
      <c r="J15" t="s">
        <v>60</v>
      </c>
      <c r="K15">
        <v>512</v>
      </c>
      <c r="L15">
        <v>740</v>
      </c>
      <c r="M15">
        <v>228</v>
      </c>
      <c r="N15" s="2">
        <v>0.6918918918918919</v>
      </c>
      <c r="O15" s="2">
        <v>0.3884514435695538</v>
      </c>
    </row>
    <row r="16" spans="1:15">
      <c r="I16">
        <v>130</v>
      </c>
      <c r="J16" t="s">
        <v>61</v>
      </c>
      <c r="K16">
        <v>489</v>
      </c>
      <c r="L16">
        <v>752</v>
      </c>
      <c r="M16">
        <v>263</v>
      </c>
      <c r="N16" s="2">
        <v>0.6502659574468085</v>
      </c>
      <c r="O16" s="2">
        <v>0.3872296601441813</v>
      </c>
    </row>
    <row r="17" spans="9:15">
      <c r="I17">
        <v>145</v>
      </c>
      <c r="J17" t="s">
        <v>49</v>
      </c>
      <c r="K17">
        <v>463</v>
      </c>
      <c r="L17">
        <v>961</v>
      </c>
      <c r="M17">
        <v>498</v>
      </c>
      <c r="N17" s="2">
        <v>0.481789802289282</v>
      </c>
      <c r="O17" s="2">
        <v>0.4860900354071826</v>
      </c>
    </row>
    <row r="18" spans="9:15">
      <c r="I18">
        <v>145</v>
      </c>
      <c r="J18" t="s">
        <v>50</v>
      </c>
      <c r="K18">
        <v>497</v>
      </c>
      <c r="L18">
        <v>1030</v>
      </c>
      <c r="M18">
        <v>533</v>
      </c>
      <c r="N18" s="2">
        <v>0.4825242718446602</v>
      </c>
      <c r="O18" s="2">
        <v>0.5096486887679367</v>
      </c>
    </row>
    <row r="19" spans="9:15">
      <c r="I19">
        <v>145</v>
      </c>
      <c r="J19" t="s">
        <v>51</v>
      </c>
      <c r="K19">
        <v>503</v>
      </c>
      <c r="L19">
        <v>1047</v>
      </c>
      <c r="M19">
        <v>544</v>
      </c>
      <c r="N19" s="2">
        <v>0.4804202483285578</v>
      </c>
      <c r="O19" s="2">
        <v>0.5109809663250366</v>
      </c>
    </row>
    <row r="20" spans="9:15">
      <c r="I20">
        <v>145</v>
      </c>
      <c r="J20" t="s">
        <v>52</v>
      </c>
      <c r="K20">
        <v>507</v>
      </c>
      <c r="L20">
        <v>1054</v>
      </c>
      <c r="M20">
        <v>547</v>
      </c>
      <c r="N20" s="2">
        <v>0.4810246679316888</v>
      </c>
      <c r="O20" s="2">
        <v>0.5133950316609839</v>
      </c>
    </row>
    <row r="21" spans="9:15">
      <c r="I21">
        <v>145</v>
      </c>
      <c r="J21" t="s">
        <v>53</v>
      </c>
      <c r="K21">
        <v>512</v>
      </c>
      <c r="L21">
        <v>1042</v>
      </c>
      <c r="M21">
        <v>530</v>
      </c>
      <c r="N21" s="2">
        <v>0.491362763915547</v>
      </c>
      <c r="O21" s="2">
        <v>0.5158415841584159</v>
      </c>
    </row>
    <row r="22" spans="9:15">
      <c r="I22">
        <v>145</v>
      </c>
      <c r="J22" t="s">
        <v>54</v>
      </c>
      <c r="K22">
        <v>546</v>
      </c>
      <c r="L22">
        <v>1092</v>
      </c>
      <c r="M22">
        <v>546</v>
      </c>
      <c r="N22" s="2">
        <v>0.5</v>
      </c>
      <c r="O22" s="2">
        <v>0.5457271364317841</v>
      </c>
    </row>
    <row r="23" spans="9:15">
      <c r="I23">
        <v>145</v>
      </c>
      <c r="J23" t="s">
        <v>55</v>
      </c>
      <c r="K23">
        <v>556</v>
      </c>
      <c r="L23">
        <v>1097</v>
      </c>
      <c r="M23">
        <v>541</v>
      </c>
      <c r="N23" s="2">
        <v>0.5068368277119416</v>
      </c>
      <c r="O23" s="2">
        <v>0.5574186991869918</v>
      </c>
    </row>
    <row r="24" spans="9:15">
      <c r="I24">
        <v>145</v>
      </c>
      <c r="J24" t="s">
        <v>56</v>
      </c>
      <c r="K24">
        <v>538</v>
      </c>
      <c r="L24">
        <v>1109</v>
      </c>
      <c r="M24">
        <v>571</v>
      </c>
      <c r="N24" s="2">
        <v>0.48512173128945</v>
      </c>
      <c r="O24" s="2">
        <v>0.577003121748179</v>
      </c>
    </row>
    <row r="25" spans="9:15">
      <c r="I25">
        <v>145</v>
      </c>
      <c r="J25" t="s">
        <v>57</v>
      </c>
      <c r="K25">
        <v>600</v>
      </c>
      <c r="L25">
        <v>1153</v>
      </c>
      <c r="M25">
        <v>553</v>
      </c>
      <c r="N25" s="2">
        <v>0.5203816131830009</v>
      </c>
      <c r="O25" s="2">
        <v>0.6042976939203354</v>
      </c>
    </row>
    <row r="26" spans="9:15">
      <c r="I26">
        <v>145</v>
      </c>
      <c r="J26" t="s">
        <v>58</v>
      </c>
      <c r="K26">
        <v>595</v>
      </c>
      <c r="L26">
        <v>1170</v>
      </c>
      <c r="M26">
        <v>575</v>
      </c>
      <c r="N26" s="2">
        <v>0.5085470085470085</v>
      </c>
      <c r="O26" s="2">
        <v>0.6112852664576802</v>
      </c>
    </row>
    <row r="27" spans="9:15">
      <c r="I27">
        <v>145</v>
      </c>
      <c r="J27" t="s">
        <v>59</v>
      </c>
      <c r="K27">
        <v>591</v>
      </c>
      <c r="L27">
        <v>1139</v>
      </c>
      <c r="M27">
        <v>548</v>
      </c>
      <c r="N27" s="2">
        <v>0.5188762071992976</v>
      </c>
      <c r="O27" s="2">
        <v>0.5972732039853172</v>
      </c>
    </row>
    <row r="28" spans="9:15">
      <c r="I28">
        <v>145</v>
      </c>
      <c r="J28" t="s">
        <v>60</v>
      </c>
      <c r="K28">
        <v>566</v>
      </c>
      <c r="L28">
        <v>1165</v>
      </c>
      <c r="M28">
        <v>599</v>
      </c>
      <c r="N28" s="2">
        <v>0.4858369098712446</v>
      </c>
      <c r="O28" s="2">
        <v>0.6115485564304461</v>
      </c>
    </row>
    <row r="29" spans="9:15">
      <c r="I29">
        <v>145</v>
      </c>
      <c r="J29" t="s">
        <v>61</v>
      </c>
      <c r="K29">
        <v>645</v>
      </c>
      <c r="L29">
        <v>1190</v>
      </c>
      <c r="M29">
        <v>545</v>
      </c>
      <c r="N29" s="2">
        <v>0.542016806722689</v>
      </c>
      <c r="O29" s="2">
        <v>0.6127703398558187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2" max="2" width="24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5" t="s">
        <v>118</v>
      </c>
    </row>
    <row r="3" spans="1:15">
      <c r="A3" s="1" t="s">
        <v>82</v>
      </c>
      <c r="B3" s="1" t="s">
        <v>64</v>
      </c>
      <c r="C3" s="1" t="s">
        <v>65</v>
      </c>
      <c r="D3" s="1" t="s">
        <v>66</v>
      </c>
      <c r="E3" s="1" t="s">
        <v>67</v>
      </c>
      <c r="F3" s="1" t="s">
        <v>68</v>
      </c>
      <c r="G3" s="1" t="s">
        <v>69</v>
      </c>
      <c r="I3" s="1" t="s">
        <v>82</v>
      </c>
      <c r="J3" s="1" t="s">
        <v>47</v>
      </c>
      <c r="K3" s="1" t="s">
        <v>68</v>
      </c>
      <c r="L3" s="1" t="s">
        <v>67</v>
      </c>
      <c r="M3" s="1" t="s">
        <v>69</v>
      </c>
      <c r="N3" s="1" t="s">
        <v>65</v>
      </c>
      <c r="O3" s="1" t="s">
        <v>66</v>
      </c>
    </row>
    <row r="4" spans="1:15">
      <c r="A4">
        <v>130</v>
      </c>
      <c r="B4" t="s">
        <v>89</v>
      </c>
      <c r="C4" s="2">
        <v>0.5886212624584718</v>
      </c>
      <c r="D4" s="2">
        <v>0.7842626367899947</v>
      </c>
      <c r="E4">
        <v>12040</v>
      </c>
      <c r="F4">
        <v>7087</v>
      </c>
      <c r="G4">
        <v>4953</v>
      </c>
      <c r="I4">
        <v>130</v>
      </c>
      <c r="J4" t="s">
        <v>49</v>
      </c>
      <c r="K4">
        <v>972</v>
      </c>
      <c r="L4">
        <v>1641</v>
      </c>
      <c r="M4">
        <v>669</v>
      </c>
      <c r="N4" s="2">
        <v>0.5923217550274223</v>
      </c>
      <c r="O4" s="2">
        <v>0.8300455235204856</v>
      </c>
    </row>
    <row r="5" spans="1:15">
      <c r="A5">
        <v>145</v>
      </c>
      <c r="B5" t="s">
        <v>90</v>
      </c>
      <c r="C5" s="2">
        <v>0.4701086956521739</v>
      </c>
      <c r="D5" s="2">
        <v>0.2157373632100052</v>
      </c>
      <c r="E5">
        <v>3312</v>
      </c>
      <c r="F5">
        <v>1557</v>
      </c>
      <c r="G5">
        <v>1755</v>
      </c>
      <c r="I5">
        <v>130</v>
      </c>
      <c r="J5" t="s">
        <v>50</v>
      </c>
      <c r="K5">
        <v>961</v>
      </c>
      <c r="L5">
        <v>1610</v>
      </c>
      <c r="M5">
        <v>649</v>
      </c>
      <c r="N5" s="2">
        <v>0.5968944099378882</v>
      </c>
      <c r="O5" s="2">
        <v>0.7966353290450272</v>
      </c>
    </row>
    <row r="6" spans="1:15">
      <c r="D6" s="6">
        <f>SUM(D4:D5)</f>
        <v>0</v>
      </c>
      <c r="E6" s="7">
        <f>SUM(E4:E5)</f>
        <v>0</v>
      </c>
      <c r="F6" s="7">
        <f>SUM(F4:F5)</f>
        <v>0</v>
      </c>
      <c r="G6" s="7">
        <f>SUM(G4:G5)</f>
        <v>0</v>
      </c>
      <c r="I6">
        <v>130</v>
      </c>
      <c r="J6" t="s">
        <v>51</v>
      </c>
      <c r="K6">
        <v>948</v>
      </c>
      <c r="L6">
        <v>1639</v>
      </c>
      <c r="M6">
        <v>691</v>
      </c>
      <c r="N6" s="2">
        <v>0.5784014643075046</v>
      </c>
      <c r="O6" s="2">
        <v>0.7999023914104442</v>
      </c>
    </row>
    <row r="7" spans="1:15">
      <c r="I7">
        <v>130</v>
      </c>
      <c r="J7" t="s">
        <v>52</v>
      </c>
      <c r="K7">
        <v>962</v>
      </c>
      <c r="L7">
        <v>1625</v>
      </c>
      <c r="M7">
        <v>663</v>
      </c>
      <c r="N7" s="2">
        <v>0.592</v>
      </c>
      <c r="O7" s="2">
        <v>0.7915245981490502</v>
      </c>
    </row>
    <row r="8" spans="1:15">
      <c r="I8">
        <v>130</v>
      </c>
      <c r="J8" t="s">
        <v>53</v>
      </c>
      <c r="K8">
        <v>955</v>
      </c>
      <c r="L8">
        <v>1611</v>
      </c>
      <c r="M8">
        <v>656</v>
      </c>
      <c r="N8" s="2">
        <v>0.5927995034140285</v>
      </c>
      <c r="O8" s="2">
        <v>0.7975247524752476</v>
      </c>
    </row>
    <row r="9" spans="1:15">
      <c r="I9">
        <v>130</v>
      </c>
      <c r="J9" t="s">
        <v>54</v>
      </c>
      <c r="K9">
        <v>919</v>
      </c>
      <c r="L9">
        <v>1551</v>
      </c>
      <c r="M9">
        <v>632</v>
      </c>
      <c r="N9" s="2">
        <v>0.5925209542230819</v>
      </c>
      <c r="O9" s="2">
        <v>0.7751124437781109</v>
      </c>
    </row>
    <row r="10" spans="1:15">
      <c r="I10">
        <v>130</v>
      </c>
      <c r="J10" t="s">
        <v>55</v>
      </c>
      <c r="K10">
        <v>903</v>
      </c>
      <c r="L10">
        <v>1521</v>
      </c>
      <c r="M10">
        <v>618</v>
      </c>
      <c r="N10" s="2">
        <v>0.5936883629191322</v>
      </c>
      <c r="O10" s="2">
        <v>0.7728658536585366</v>
      </c>
    </row>
    <row r="11" spans="1:15">
      <c r="I11">
        <v>130</v>
      </c>
      <c r="J11" t="s">
        <v>56</v>
      </c>
      <c r="K11">
        <v>850</v>
      </c>
      <c r="L11">
        <v>1473</v>
      </c>
      <c r="M11">
        <v>623</v>
      </c>
      <c r="N11" s="2">
        <v>0.5770536320434487</v>
      </c>
      <c r="O11" s="2">
        <v>0.7663891779396462</v>
      </c>
    </row>
    <row r="12" spans="1:15">
      <c r="I12">
        <v>130</v>
      </c>
      <c r="J12" t="s">
        <v>57</v>
      </c>
      <c r="K12">
        <v>870</v>
      </c>
      <c r="L12">
        <v>1470</v>
      </c>
      <c r="M12">
        <v>600</v>
      </c>
      <c r="N12" s="2">
        <v>0.5918367346938775</v>
      </c>
      <c r="O12" s="2">
        <v>0.7704402515723271</v>
      </c>
    </row>
    <row r="13" spans="1:15">
      <c r="I13">
        <v>130</v>
      </c>
      <c r="J13" t="s">
        <v>58</v>
      </c>
      <c r="K13">
        <v>877</v>
      </c>
      <c r="L13">
        <v>1481</v>
      </c>
      <c r="M13">
        <v>604</v>
      </c>
      <c r="N13" s="2">
        <v>0.5921674544226874</v>
      </c>
      <c r="O13" s="2">
        <v>0.7737722048066875</v>
      </c>
    </row>
    <row r="14" spans="1:15">
      <c r="I14">
        <v>130</v>
      </c>
      <c r="J14" t="s">
        <v>59</v>
      </c>
      <c r="K14">
        <v>892</v>
      </c>
      <c r="L14">
        <v>1494</v>
      </c>
      <c r="M14">
        <v>602</v>
      </c>
      <c r="N14" s="2">
        <v>0.5970548862115127</v>
      </c>
      <c r="O14" s="2">
        <v>0.7834294703723126</v>
      </c>
    </row>
    <row r="15" spans="1:15">
      <c r="I15">
        <v>130</v>
      </c>
      <c r="J15" t="s">
        <v>60</v>
      </c>
      <c r="K15">
        <v>878</v>
      </c>
      <c r="L15">
        <v>1479</v>
      </c>
      <c r="M15">
        <v>601</v>
      </c>
      <c r="N15" s="2">
        <v>0.5936443542934415</v>
      </c>
      <c r="O15" s="2">
        <v>0.7763779527559055</v>
      </c>
    </row>
    <row r="16" spans="1:15">
      <c r="I16">
        <v>130</v>
      </c>
      <c r="J16" t="s">
        <v>61</v>
      </c>
      <c r="K16">
        <v>923</v>
      </c>
      <c r="L16">
        <v>1514</v>
      </c>
      <c r="M16">
        <v>591</v>
      </c>
      <c r="N16" s="2">
        <v>0.6096433289299867</v>
      </c>
      <c r="O16" s="2">
        <v>0.7796086508753862</v>
      </c>
    </row>
    <row r="17" spans="9:15">
      <c r="I17">
        <v>145</v>
      </c>
      <c r="J17" t="s">
        <v>49</v>
      </c>
      <c r="K17">
        <v>156</v>
      </c>
      <c r="L17">
        <v>336</v>
      </c>
      <c r="M17">
        <v>180</v>
      </c>
      <c r="N17" s="2">
        <v>0.4642857142857143</v>
      </c>
      <c r="O17" s="2">
        <v>0.1699544764795144</v>
      </c>
    </row>
    <row r="18" spans="9:15">
      <c r="I18">
        <v>145</v>
      </c>
      <c r="J18" t="s">
        <v>50</v>
      </c>
      <c r="K18">
        <v>178</v>
      </c>
      <c r="L18">
        <v>411</v>
      </c>
      <c r="M18">
        <v>233</v>
      </c>
      <c r="N18" s="2">
        <v>0.4330900243309003</v>
      </c>
      <c r="O18" s="2">
        <v>0.2033646709549728</v>
      </c>
    </row>
    <row r="19" spans="9:15">
      <c r="I19">
        <v>145</v>
      </c>
      <c r="J19" t="s">
        <v>51</v>
      </c>
      <c r="K19">
        <v>181</v>
      </c>
      <c r="L19">
        <v>410</v>
      </c>
      <c r="M19">
        <v>229</v>
      </c>
      <c r="N19" s="2">
        <v>0.4414634146341463</v>
      </c>
      <c r="O19" s="2">
        <v>0.2000976085895559</v>
      </c>
    </row>
    <row r="20" spans="9:15">
      <c r="I20">
        <v>145</v>
      </c>
      <c r="J20" t="s">
        <v>52</v>
      </c>
      <c r="K20">
        <v>193</v>
      </c>
      <c r="L20">
        <v>428</v>
      </c>
      <c r="M20">
        <v>235</v>
      </c>
      <c r="N20" s="2">
        <v>0.4509345794392524</v>
      </c>
      <c r="O20" s="2">
        <v>0.2084754018509498</v>
      </c>
    </row>
    <row r="21" spans="9:15">
      <c r="I21">
        <v>145</v>
      </c>
      <c r="J21" t="s">
        <v>53</v>
      </c>
      <c r="K21">
        <v>186</v>
      </c>
      <c r="L21">
        <v>409</v>
      </c>
      <c r="M21">
        <v>223</v>
      </c>
      <c r="N21" s="2">
        <v>0.4547677261613692</v>
      </c>
      <c r="O21" s="2">
        <v>0.2024752475247525</v>
      </c>
    </row>
    <row r="22" spans="9:15">
      <c r="I22">
        <v>145</v>
      </c>
      <c r="J22" t="s">
        <v>54</v>
      </c>
      <c r="K22">
        <v>219</v>
      </c>
      <c r="L22">
        <v>450</v>
      </c>
      <c r="M22">
        <v>231</v>
      </c>
      <c r="N22" s="2">
        <v>0.4866666666666667</v>
      </c>
      <c r="O22" s="2">
        <v>0.2248875562218891</v>
      </c>
    </row>
    <row r="23" spans="9:15">
      <c r="I23">
        <v>145</v>
      </c>
      <c r="J23" t="s">
        <v>55</v>
      </c>
      <c r="K23">
        <v>214</v>
      </c>
      <c r="L23">
        <v>447</v>
      </c>
      <c r="M23">
        <v>233</v>
      </c>
      <c r="N23" s="2">
        <v>0.4787472035794184</v>
      </c>
      <c r="O23" s="2">
        <v>0.2271341463414634</v>
      </c>
    </row>
    <row r="24" spans="9:15">
      <c r="I24">
        <v>145</v>
      </c>
      <c r="J24" t="s">
        <v>56</v>
      </c>
      <c r="K24">
        <v>209</v>
      </c>
      <c r="L24">
        <v>449</v>
      </c>
      <c r="M24">
        <v>240</v>
      </c>
      <c r="N24" s="2">
        <v>0.4654788418708241</v>
      </c>
      <c r="O24" s="2">
        <v>0.2336108220603538</v>
      </c>
    </row>
    <row r="25" spans="9:15">
      <c r="I25">
        <v>145</v>
      </c>
      <c r="J25" t="s">
        <v>57</v>
      </c>
      <c r="K25">
        <v>212</v>
      </c>
      <c r="L25">
        <v>438</v>
      </c>
      <c r="M25">
        <v>226</v>
      </c>
      <c r="N25" s="2">
        <v>0.4840182648401826</v>
      </c>
      <c r="O25" s="2">
        <v>0.229559748427673</v>
      </c>
    </row>
    <row r="26" spans="9:15">
      <c r="I26">
        <v>145</v>
      </c>
      <c r="J26" t="s">
        <v>58</v>
      </c>
      <c r="K26">
        <v>207</v>
      </c>
      <c r="L26">
        <v>433</v>
      </c>
      <c r="M26">
        <v>226</v>
      </c>
      <c r="N26" s="2">
        <v>0.4780600461893764</v>
      </c>
      <c r="O26" s="2">
        <v>0.2262277951933124</v>
      </c>
    </row>
    <row r="27" spans="9:15">
      <c r="I27">
        <v>145</v>
      </c>
      <c r="J27" t="s">
        <v>59</v>
      </c>
      <c r="K27">
        <v>202</v>
      </c>
      <c r="L27">
        <v>413</v>
      </c>
      <c r="M27">
        <v>211</v>
      </c>
      <c r="N27" s="2">
        <v>0.4891041162227603</v>
      </c>
      <c r="O27" s="2">
        <v>0.2165705296276875</v>
      </c>
    </row>
    <row r="28" spans="9:15">
      <c r="I28">
        <v>145</v>
      </c>
      <c r="J28" t="s">
        <v>60</v>
      </c>
      <c r="K28">
        <v>200</v>
      </c>
      <c r="L28">
        <v>426</v>
      </c>
      <c r="M28">
        <v>226</v>
      </c>
      <c r="N28" s="2">
        <v>0.4694835680751174</v>
      </c>
      <c r="O28" s="2">
        <v>0.2236220472440945</v>
      </c>
    </row>
    <row r="29" spans="9:15">
      <c r="I29">
        <v>145</v>
      </c>
      <c r="J29" t="s">
        <v>61</v>
      </c>
      <c r="K29">
        <v>211</v>
      </c>
      <c r="L29">
        <v>428</v>
      </c>
      <c r="M29">
        <v>217</v>
      </c>
      <c r="N29" s="2">
        <v>0.4929906542056075</v>
      </c>
      <c r="O29" s="2">
        <v>0.2203913491246138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F9"/>
  <sheetViews>
    <sheetView workbookViewId="0"/>
  </sheetViews>
  <sheetFormatPr defaultRowHeight="15"/>
  <sheetData>
    <row r="2" spans="1:6">
      <c r="A2" s="1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</row>
    <row r="3" spans="1:6">
      <c r="A3" t="s">
        <v>33</v>
      </c>
      <c r="B3">
        <v>1</v>
      </c>
      <c r="C3">
        <v>0.6593402656846072</v>
      </c>
      <c r="D3">
        <v>0.01632735123179973</v>
      </c>
      <c r="E3" t="s">
        <v>40</v>
      </c>
      <c r="F3" t="s">
        <v>26</v>
      </c>
    </row>
    <row r="4" spans="1:6">
      <c r="A4" t="s">
        <v>34</v>
      </c>
      <c r="B4">
        <v>1</v>
      </c>
      <c r="C4">
        <v>0.7837177033958902</v>
      </c>
      <c r="D4">
        <v>0.03482910864865067</v>
      </c>
      <c r="E4" t="s">
        <v>41</v>
      </c>
      <c r="F4" t="s">
        <v>26</v>
      </c>
    </row>
    <row r="5" spans="1:6">
      <c r="A5" t="s">
        <v>35</v>
      </c>
      <c r="B5">
        <v>1</v>
      </c>
      <c r="C5">
        <v>0.7719355425530414</v>
      </c>
      <c r="D5">
        <v>0.034597168924277</v>
      </c>
      <c r="E5" t="s">
        <v>42</v>
      </c>
      <c r="F5" t="s">
        <v>26</v>
      </c>
    </row>
    <row r="6" spans="1:6">
      <c r="A6" t="s">
        <v>36</v>
      </c>
      <c r="B6">
        <v>1</v>
      </c>
      <c r="C6">
        <v>0.6607701482900522</v>
      </c>
      <c r="D6">
        <v>0.0442043155684128</v>
      </c>
      <c r="E6" t="s">
        <v>43</v>
      </c>
      <c r="F6" t="s">
        <v>26</v>
      </c>
    </row>
    <row r="7" spans="1:6">
      <c r="A7" t="s">
        <v>37</v>
      </c>
      <c r="B7">
        <v>1</v>
      </c>
      <c r="C7">
        <v>0.7715718652343561</v>
      </c>
      <c r="D7">
        <v>0.07456962148162587</v>
      </c>
      <c r="E7" t="s">
        <v>44</v>
      </c>
      <c r="F7" t="s">
        <v>26</v>
      </c>
    </row>
    <row r="8" spans="1:6">
      <c r="A8" t="s">
        <v>38</v>
      </c>
      <c r="B8">
        <v>1</v>
      </c>
      <c r="C8">
        <v>1.107054391252805</v>
      </c>
      <c r="D8">
        <v>0.1130069251924234</v>
      </c>
      <c r="E8" t="s">
        <v>45</v>
      </c>
      <c r="F8" t="s">
        <v>26</v>
      </c>
    </row>
    <row r="9" spans="1:6">
      <c r="A9" t="s">
        <v>39</v>
      </c>
      <c r="B9">
        <v>1</v>
      </c>
      <c r="C9">
        <v>-1.182201905289984</v>
      </c>
      <c r="D9">
        <v>0.0504363801280192</v>
      </c>
      <c r="E9" t="s">
        <v>46</v>
      </c>
      <c r="F9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"/>
  <sheetViews>
    <sheetView workbookViewId="0"/>
  </sheetViews>
  <sheetFormatPr defaultRowHeight="15"/>
  <cols>
    <col min="2" max="2" width="9.140625" style="2"/>
  </cols>
  <sheetData>
    <row r="1" spans="1:2">
      <c r="A1" s="3" t="s">
        <v>62</v>
      </c>
      <c r="B1" s="4" t="s">
        <v>63</v>
      </c>
    </row>
    <row r="2" spans="1:2">
      <c r="A2" s="1" t="s">
        <v>47</v>
      </c>
      <c r="B2" s="1" t="s">
        <v>48</v>
      </c>
    </row>
    <row r="3" spans="1:2">
      <c r="A3" t="s">
        <v>49</v>
      </c>
      <c r="B3" s="2">
        <v>0.7825591643067773</v>
      </c>
    </row>
    <row r="4" spans="1:2">
      <c r="A4" t="s">
        <v>50</v>
      </c>
      <c r="B4" s="2">
        <v>0.8148612678902407</v>
      </c>
    </row>
    <row r="5" spans="1:2">
      <c r="A5" t="s">
        <v>51</v>
      </c>
      <c r="B5" s="2">
        <v>0.7803981977124812</v>
      </c>
    </row>
    <row r="6" spans="1:2">
      <c r="A6" t="s">
        <v>52</v>
      </c>
      <c r="B6" s="2">
        <v>0.7988198883521823</v>
      </c>
    </row>
    <row r="7" spans="1:2">
      <c r="A7" t="s">
        <v>53</v>
      </c>
      <c r="B7" s="2">
        <v>0.7932257096393699</v>
      </c>
    </row>
    <row r="8" spans="1:2">
      <c r="A8" t="s">
        <v>54</v>
      </c>
      <c r="B8" s="2">
        <v>0.7979144562536784</v>
      </c>
    </row>
    <row r="9" spans="1:2">
      <c r="A9" t="s">
        <v>55</v>
      </c>
      <c r="B9" s="2">
        <v>0.7772276967325817</v>
      </c>
    </row>
    <row r="10" spans="1:2">
      <c r="A10" t="s">
        <v>56</v>
      </c>
      <c r="B10" s="2">
        <v>0.7891646615611703</v>
      </c>
    </row>
    <row r="11" spans="1:2">
      <c r="A11" t="s">
        <v>57</v>
      </c>
      <c r="B11" s="2">
        <v>0.7911185903604212</v>
      </c>
    </row>
    <row r="12" spans="1:2">
      <c r="A12" t="s">
        <v>58</v>
      </c>
      <c r="B12" s="2">
        <v>0.7888909883074735</v>
      </c>
    </row>
    <row r="13" spans="1:2">
      <c r="A13" t="s">
        <v>59</v>
      </c>
      <c r="B13" s="2">
        <v>0.783179413146965</v>
      </c>
    </row>
    <row r="14" spans="1:2">
      <c r="A14" t="s">
        <v>60</v>
      </c>
      <c r="B14" s="2">
        <v>0.7972161712876862</v>
      </c>
    </row>
    <row r="15" spans="1:2">
      <c r="A15" t="s">
        <v>61</v>
      </c>
      <c r="B15" s="2">
        <v>0.7695771561283113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T16"/>
  <sheetViews>
    <sheetView workbookViewId="0"/>
  </sheetViews>
  <sheetFormatPr defaultRowHeight="15"/>
  <sheetData>
    <row r="2" spans="1:20">
      <c r="A2" s="1" t="s">
        <v>27</v>
      </c>
      <c r="B2" s="1" t="s">
        <v>64</v>
      </c>
      <c r="C2" s="1" t="s">
        <v>65</v>
      </c>
      <c r="D2" s="1" t="s">
        <v>66</v>
      </c>
      <c r="E2" s="1" t="s">
        <v>67</v>
      </c>
      <c r="F2" s="1" t="s">
        <v>68</v>
      </c>
      <c r="G2" s="1" t="s">
        <v>69</v>
      </c>
      <c r="H2" s="1" t="s">
        <v>70</v>
      </c>
      <c r="I2" s="1" t="s">
        <v>71</v>
      </c>
      <c r="J2" s="1" t="s">
        <v>72</v>
      </c>
      <c r="K2" s="1" t="s">
        <v>73</v>
      </c>
      <c r="L2" s="1" t="s">
        <v>74</v>
      </c>
      <c r="M2" s="1" t="s">
        <v>75</v>
      </c>
      <c r="N2" s="1" t="s">
        <v>76</v>
      </c>
      <c r="O2" s="1" t="s">
        <v>77</v>
      </c>
      <c r="P2" s="1" t="s">
        <v>78</v>
      </c>
      <c r="Q2" s="1" t="s">
        <v>79</v>
      </c>
      <c r="R2" s="1" t="s">
        <v>80</v>
      </c>
      <c r="S2" s="1" t="s">
        <v>81</v>
      </c>
      <c r="T2" s="1" t="s">
        <v>82</v>
      </c>
    </row>
    <row r="3" spans="1:20">
      <c r="A3" t="s">
        <v>37</v>
      </c>
      <c r="B3" t="s">
        <v>83</v>
      </c>
      <c r="C3">
        <v>0.6517368810051737</v>
      </c>
      <c r="D3">
        <v>0.4406591974986973</v>
      </c>
      <c r="E3">
        <v>6765</v>
      </c>
      <c r="F3">
        <v>4409</v>
      </c>
      <c r="G3">
        <v>2356</v>
      </c>
      <c r="H3">
        <v>0.6266826208225191</v>
      </c>
      <c r="I3">
        <v>0</v>
      </c>
      <c r="J3" t="s">
        <v>97</v>
      </c>
      <c r="K3">
        <v>0.5100647848218417</v>
      </c>
      <c r="L3">
        <v>0.3512224209898628</v>
      </c>
      <c r="M3">
        <v>0.05925287181373414</v>
      </c>
      <c r="N3">
        <v>0.446800195407914</v>
      </c>
      <c r="O3">
        <v>0.5056564964004113</v>
      </c>
      <c r="P3">
        <v>8.497055804683897E-05</v>
      </c>
      <c r="Q3">
        <v>3.825715463007936E-05</v>
      </c>
      <c r="R3">
        <v>0.7715718652343561</v>
      </c>
      <c r="S3">
        <v>0.4835306786579858</v>
      </c>
      <c r="T3">
        <v>130</v>
      </c>
    </row>
    <row r="4" spans="1:20">
      <c r="A4" t="s">
        <v>37</v>
      </c>
      <c r="B4" t="s">
        <v>84</v>
      </c>
      <c r="C4">
        <v>0.4931873762664493</v>
      </c>
      <c r="D4">
        <v>0.5593408025013028</v>
      </c>
      <c r="E4">
        <v>8587</v>
      </c>
      <c r="F4">
        <v>4235</v>
      </c>
      <c r="G4">
        <v>4352</v>
      </c>
      <c r="H4">
        <v>-0.02725218081481412</v>
      </c>
      <c r="I4">
        <v>1</v>
      </c>
      <c r="J4" t="s">
        <v>97</v>
      </c>
      <c r="K4">
        <v>0.4899352151781582</v>
      </c>
      <c r="L4">
        <v>0.6487775790101371</v>
      </c>
      <c r="M4">
        <v>0.04459766418206158</v>
      </c>
      <c r="N4">
        <v>0.553199804592086</v>
      </c>
      <c r="O4">
        <v>0.4943435035995886</v>
      </c>
      <c r="P4">
        <v>6.778262238922941E-05</v>
      </c>
      <c r="Q4">
        <v>3.947903863954399E-05</v>
      </c>
      <c r="R4">
        <v>0.7715718652343561</v>
      </c>
      <c r="S4">
        <v>0.4835306786579858</v>
      </c>
      <c r="T4">
        <v>145</v>
      </c>
    </row>
    <row r="5" spans="1:20">
      <c r="A5" t="s">
        <v>36</v>
      </c>
      <c r="B5" t="s">
        <v>85</v>
      </c>
      <c r="C5">
        <v>0.6624563565413842</v>
      </c>
      <c r="D5">
        <v>0.6343147472642001</v>
      </c>
      <c r="E5">
        <v>9738</v>
      </c>
      <c r="F5">
        <v>6451</v>
      </c>
      <c r="G5">
        <v>3287</v>
      </c>
      <c r="H5">
        <v>0.6742598479466172</v>
      </c>
      <c r="I5">
        <v>0</v>
      </c>
      <c r="J5" t="s">
        <v>97</v>
      </c>
      <c r="K5">
        <v>0.746298010180472</v>
      </c>
      <c r="L5">
        <v>0.4900119260584377</v>
      </c>
      <c r="M5">
        <v>0.1078003849021844</v>
      </c>
      <c r="N5">
        <v>0.6406448461162677</v>
      </c>
      <c r="O5">
        <v>0.7485430236544395</v>
      </c>
      <c r="P5">
        <v>6.284778915225199E-05</v>
      </c>
      <c r="Q5">
        <v>6.742409301913046E-06</v>
      </c>
      <c r="R5">
        <v>0.6607701482900522</v>
      </c>
      <c r="S5">
        <v>0.4455307797137143</v>
      </c>
      <c r="T5">
        <v>130</v>
      </c>
    </row>
    <row r="6" spans="1:20">
      <c r="A6" t="s">
        <v>36</v>
      </c>
      <c r="B6" t="s">
        <v>86</v>
      </c>
      <c r="C6">
        <v>0.3906305664410403</v>
      </c>
      <c r="D6">
        <v>0.3656852527357999</v>
      </c>
      <c r="E6">
        <v>5614</v>
      </c>
      <c r="F6">
        <v>2193</v>
      </c>
      <c r="G6">
        <v>3421</v>
      </c>
      <c r="H6">
        <v>-0.4446624201913009</v>
      </c>
      <c r="I6">
        <v>1</v>
      </c>
      <c r="J6" t="s">
        <v>97</v>
      </c>
      <c r="K6">
        <v>0.253701989819528</v>
      </c>
      <c r="L6">
        <v>0.5099880739415623</v>
      </c>
      <c r="M6">
        <v>0.1788951214364264</v>
      </c>
      <c r="N6">
        <v>0.3593551538837323</v>
      </c>
      <c r="O6">
        <v>0.2514569763455605</v>
      </c>
      <c r="P6">
        <v>0.000110504513289634</v>
      </c>
      <c r="Q6">
        <v>1.994668737099998E-05</v>
      </c>
      <c r="R6">
        <v>0.6607701482900522</v>
      </c>
      <c r="S6">
        <v>0.4455307797137143</v>
      </c>
      <c r="T6">
        <v>151</v>
      </c>
    </row>
    <row r="7" spans="1:20">
      <c r="A7" t="s">
        <v>33</v>
      </c>
      <c r="B7" t="s">
        <v>87</v>
      </c>
      <c r="C7">
        <v>0.7931443248048997</v>
      </c>
      <c r="D7">
        <v>0.6593929129755081</v>
      </c>
      <c r="E7">
        <v>10123</v>
      </c>
      <c r="F7">
        <v>8029</v>
      </c>
      <c r="G7">
        <v>2094</v>
      </c>
      <c r="H7">
        <v>1.343983839453562</v>
      </c>
      <c r="I7">
        <v>0</v>
      </c>
      <c r="J7" t="s">
        <v>97</v>
      </c>
      <c r="K7">
        <v>0.9288523831559463</v>
      </c>
      <c r="L7">
        <v>0.3121645796064401</v>
      </c>
      <c r="M7">
        <v>0.6723171391424096</v>
      </c>
      <c r="N7">
        <v>0.6578407425500733</v>
      </c>
      <c r="O7">
        <v>0.9262941378128214</v>
      </c>
      <c r="P7">
        <v>3.657465610118635E-06</v>
      </c>
      <c r="Q7">
        <v>7.05487983971139E-06</v>
      </c>
      <c r="R7">
        <v>0.6593402656846072</v>
      </c>
      <c r="S7">
        <v>0.8861426617811302</v>
      </c>
      <c r="T7">
        <v>130</v>
      </c>
    </row>
    <row r="8" spans="1:20">
      <c r="A8" t="s">
        <v>33</v>
      </c>
      <c r="B8" t="s">
        <v>88</v>
      </c>
      <c r="C8">
        <v>0.1176133103843947</v>
      </c>
      <c r="D8">
        <v>0.3406070870244919</v>
      </c>
      <c r="E8">
        <v>5229</v>
      </c>
      <c r="F8">
        <v>615</v>
      </c>
      <c r="G8">
        <v>4614</v>
      </c>
      <c r="H8">
        <v>-2.015228029998737</v>
      </c>
      <c r="I8">
        <v>1</v>
      </c>
      <c r="J8" t="s">
        <v>97</v>
      </c>
      <c r="K8">
        <v>0.07114761684405368</v>
      </c>
      <c r="L8">
        <v>0.6878354203935599</v>
      </c>
      <c r="M8">
        <v>1.398360313429629</v>
      </c>
      <c r="N8">
        <v>0.3421592574499267</v>
      </c>
      <c r="O8">
        <v>0.0737058621871786</v>
      </c>
      <c r="P8">
        <v>7.05521493728E-06</v>
      </c>
      <c r="Q8">
        <v>9.024668654109023E-05</v>
      </c>
      <c r="R8">
        <v>0.6593402656846072</v>
      </c>
      <c r="S8">
        <v>0.8861426617811302</v>
      </c>
      <c r="T8">
        <v>194</v>
      </c>
    </row>
    <row r="9" spans="1:20">
      <c r="A9" t="s">
        <v>38</v>
      </c>
      <c r="B9" t="s">
        <v>89</v>
      </c>
      <c r="C9">
        <v>0.5886212624584718</v>
      </c>
      <c r="D9">
        <v>0.7842626367899947</v>
      </c>
      <c r="E9">
        <v>12040</v>
      </c>
      <c r="F9">
        <v>7087</v>
      </c>
      <c r="G9">
        <v>4953</v>
      </c>
      <c r="H9">
        <v>0.3582686601425774</v>
      </c>
      <c r="I9">
        <v>0</v>
      </c>
      <c r="J9" t="s">
        <v>97</v>
      </c>
      <c r="K9">
        <v>0.8198750578435909</v>
      </c>
      <c r="L9">
        <v>0.7383720930232558</v>
      </c>
      <c r="M9">
        <v>0.008532595104164027</v>
      </c>
      <c r="N9">
        <v>0.7883732291157792</v>
      </c>
      <c r="O9">
        <v>0.826705519369215</v>
      </c>
      <c r="P9">
        <v>2.148604073175658E-05</v>
      </c>
      <c r="Q9">
        <v>5.666264571362222E-05</v>
      </c>
      <c r="R9">
        <v>1.107054391252805</v>
      </c>
      <c r="S9">
        <v>0.3966228934590991</v>
      </c>
      <c r="T9">
        <v>130</v>
      </c>
    </row>
    <row r="10" spans="1:20">
      <c r="A10" t="s">
        <v>38</v>
      </c>
      <c r="B10" t="s">
        <v>90</v>
      </c>
      <c r="C10">
        <v>0.4701086956521739</v>
      </c>
      <c r="D10">
        <v>0.2157373632100052</v>
      </c>
      <c r="E10">
        <v>3312</v>
      </c>
      <c r="F10">
        <v>1557</v>
      </c>
      <c r="G10">
        <v>1755</v>
      </c>
      <c r="H10">
        <v>-0.1197079568199495</v>
      </c>
      <c r="I10">
        <v>1</v>
      </c>
      <c r="J10" t="s">
        <v>97</v>
      </c>
      <c r="K10">
        <v>0.1801249421564091</v>
      </c>
      <c r="L10">
        <v>0.2616279069767442</v>
      </c>
      <c r="M10">
        <v>0.03040873105479872</v>
      </c>
      <c r="N10">
        <v>0.2116267708842208</v>
      </c>
      <c r="O10">
        <v>0.1732944806307851</v>
      </c>
      <c r="P10">
        <v>7.904072646827376E-05</v>
      </c>
      <c r="Q10">
        <v>0.0002639052344575663</v>
      </c>
      <c r="R10">
        <v>1.107054391252805</v>
      </c>
      <c r="S10">
        <v>0.3966228934590991</v>
      </c>
      <c r="T10">
        <v>145</v>
      </c>
    </row>
    <row r="11" spans="1:20">
      <c r="A11" t="s">
        <v>35</v>
      </c>
      <c r="B11" t="s">
        <v>91</v>
      </c>
      <c r="C11">
        <v>0.7650739476678043</v>
      </c>
      <c r="D11">
        <v>0.4580510682647212</v>
      </c>
      <c r="E11">
        <v>7032</v>
      </c>
      <c r="F11">
        <v>5380</v>
      </c>
      <c r="G11">
        <v>1652</v>
      </c>
      <c r="H11">
        <v>1.180701657129581</v>
      </c>
      <c r="I11">
        <v>0</v>
      </c>
      <c r="J11" t="s">
        <v>97</v>
      </c>
      <c r="K11">
        <v>0.6223970384081444</v>
      </c>
      <c r="L11">
        <v>0.246273106738223</v>
      </c>
      <c r="M11">
        <v>0.3486261842041951</v>
      </c>
      <c r="N11">
        <v>0.46038104543234</v>
      </c>
      <c r="O11">
        <v>0.618786424408639</v>
      </c>
      <c r="P11">
        <v>1.181932388829645E-05</v>
      </c>
      <c r="Q11">
        <v>2.100329286705514E-05</v>
      </c>
      <c r="R11">
        <v>0.7719355425530414</v>
      </c>
      <c r="S11">
        <v>0.9114255742895985</v>
      </c>
      <c r="T11">
        <v>130</v>
      </c>
    </row>
    <row r="12" spans="1:20">
      <c r="A12" t="s">
        <v>35</v>
      </c>
      <c r="B12" t="s">
        <v>92</v>
      </c>
      <c r="C12">
        <v>0.4573991031390134</v>
      </c>
      <c r="D12">
        <v>0.4648254299114122</v>
      </c>
      <c r="E12">
        <v>7136</v>
      </c>
      <c r="F12">
        <v>3264</v>
      </c>
      <c r="G12">
        <v>3872</v>
      </c>
      <c r="H12">
        <v>-0.1708177275016615</v>
      </c>
      <c r="I12">
        <v>1</v>
      </c>
      <c r="J12" t="s">
        <v>97</v>
      </c>
      <c r="K12">
        <v>0.3776029615918556</v>
      </c>
      <c r="L12">
        <v>0.5772212283840191</v>
      </c>
      <c r="M12">
        <v>0.08469618661066756</v>
      </c>
      <c r="N12">
        <v>0.466047874938935</v>
      </c>
      <c r="O12">
        <v>0.381213575591361</v>
      </c>
      <c r="P12">
        <v>3.210000106770243E-06</v>
      </c>
      <c r="Q12">
        <v>3.435137747174001E-05</v>
      </c>
      <c r="R12">
        <v>0.7719355425530414</v>
      </c>
      <c r="S12">
        <v>0.9114255742895985</v>
      </c>
      <c r="T12">
        <v>160</v>
      </c>
    </row>
    <row r="13" spans="1:20">
      <c r="A13" t="s">
        <v>35</v>
      </c>
      <c r="B13" t="s">
        <v>93</v>
      </c>
      <c r="C13">
        <v>0</v>
      </c>
      <c r="D13">
        <v>0.0771235018238666</v>
      </c>
      <c r="E13">
        <v>1184</v>
      </c>
      <c r="F13">
        <v>0</v>
      </c>
      <c r="G13">
        <v>1184</v>
      </c>
      <c r="H13">
        <v>-16.28699427187959</v>
      </c>
      <c r="I13">
        <v>2</v>
      </c>
      <c r="J13" t="s">
        <v>97</v>
      </c>
      <c r="K13">
        <v>0</v>
      </c>
      <c r="L13">
        <v>0.1765056648777579</v>
      </c>
      <c r="M13">
        <v>1.31964539033845</v>
      </c>
      <c r="N13">
        <v>0.07357107962872496</v>
      </c>
      <c r="O13">
        <v>0</v>
      </c>
      <c r="P13">
        <v>0.0001672960761910477</v>
      </c>
      <c r="Q13">
        <v>0</v>
      </c>
      <c r="R13">
        <v>0.7719355425530414</v>
      </c>
      <c r="S13">
        <v>0.9114255742895985</v>
      </c>
      <c r="T13">
        <v>519</v>
      </c>
    </row>
    <row r="14" spans="1:20">
      <c r="A14" t="s">
        <v>34</v>
      </c>
      <c r="B14" t="s">
        <v>94</v>
      </c>
      <c r="C14">
        <v>0.7000083146254261</v>
      </c>
      <c r="D14">
        <v>0.7834158415841584</v>
      </c>
      <c r="E14">
        <v>12027</v>
      </c>
      <c r="F14">
        <v>8419</v>
      </c>
      <c r="G14">
        <v>3608</v>
      </c>
      <c r="H14">
        <v>0.8473374383168589</v>
      </c>
      <c r="I14">
        <v>0</v>
      </c>
      <c r="J14" t="s">
        <v>97</v>
      </c>
      <c r="K14">
        <v>0.9739703840814438</v>
      </c>
      <c r="L14">
        <v>0.5378652355396542</v>
      </c>
      <c r="M14">
        <v>0.2589111015885673</v>
      </c>
      <c r="N14">
        <v>0.7867122618466048</v>
      </c>
      <c r="O14">
        <v>0.9760027425437093</v>
      </c>
      <c r="P14">
        <v>1.383965871115486E-05</v>
      </c>
      <c r="Q14">
        <v>4.236016134228883E-06</v>
      </c>
      <c r="R14">
        <v>0.7837177033958902</v>
      </c>
      <c r="S14">
        <v>0.6640733511590454</v>
      </c>
      <c r="T14">
        <v>130</v>
      </c>
    </row>
    <row r="15" spans="1:20">
      <c r="A15" t="s">
        <v>34</v>
      </c>
      <c r="B15" t="s">
        <v>95</v>
      </c>
      <c r="C15">
        <v>0.1886617100371747</v>
      </c>
      <c r="D15">
        <v>0.07008858780614903</v>
      </c>
      <c r="E15">
        <v>1076</v>
      </c>
      <c r="F15">
        <v>203</v>
      </c>
      <c r="G15">
        <v>873</v>
      </c>
      <c r="H15">
        <v>-1.458729198734629</v>
      </c>
      <c r="I15">
        <v>1</v>
      </c>
      <c r="J15" t="s">
        <v>97</v>
      </c>
      <c r="K15">
        <v>0.02348449791763072</v>
      </c>
      <c r="L15">
        <v>0.1301431127012522</v>
      </c>
      <c r="M15">
        <v>0.1822596459987967</v>
      </c>
      <c r="N15">
        <v>0.0718124084025403</v>
      </c>
      <c r="O15">
        <v>0.02159753171066164</v>
      </c>
      <c r="P15">
        <v>4.18252272050802E-05</v>
      </c>
      <c r="Q15">
        <v>0.0001573562259257696</v>
      </c>
      <c r="R15">
        <v>0.7837177033958902</v>
      </c>
      <c r="S15">
        <v>0.6640733511590454</v>
      </c>
      <c r="T15">
        <v>182</v>
      </c>
    </row>
    <row r="16" spans="1:20">
      <c r="A16" t="s">
        <v>34</v>
      </c>
      <c r="B16" t="s">
        <v>96</v>
      </c>
      <c r="C16">
        <v>0.009782125389061804</v>
      </c>
      <c r="D16">
        <v>0.1464955706096925</v>
      </c>
      <c r="E16">
        <v>2249</v>
      </c>
      <c r="F16">
        <v>22</v>
      </c>
      <c r="G16">
        <v>2227</v>
      </c>
      <c r="H16">
        <v>-4.617363713358293</v>
      </c>
      <c r="I16">
        <v>2</v>
      </c>
      <c r="J16" t="s">
        <v>97</v>
      </c>
      <c r="K16">
        <v>0.002545118000925497</v>
      </c>
      <c r="L16">
        <v>0.3319916517590936</v>
      </c>
      <c r="M16">
        <v>1.592114719640778</v>
      </c>
      <c r="N16">
        <v>0.1414753297508549</v>
      </c>
      <c r="O16">
        <v>0.002399725745629071</v>
      </c>
      <c r="P16">
        <v>0.0001749334741361155</v>
      </c>
      <c r="Q16">
        <v>8.219700706913725E-06</v>
      </c>
      <c r="R16">
        <v>0.7837177033958902</v>
      </c>
      <c r="S16">
        <v>0.6640733511590454</v>
      </c>
      <c r="T16">
        <v>254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E8"/>
  <sheetViews>
    <sheetView workbookViewId="0"/>
  </sheetViews>
  <sheetFormatPr defaultRowHeight="15"/>
  <cols>
    <col min="1" max="1" width="23.7109375" customWidth="1"/>
    <col min="2" max="2" width="9.7109375" customWidth="1"/>
    <col min="3" max="3" width="9.7109375" customWidth="1"/>
    <col min="4" max="4" width="5.7109375" customWidth="1"/>
    <col min="5" max="5" width="19.7109375" customWidth="1"/>
  </cols>
  <sheetData>
    <row r="2" spans="1:5">
      <c r="A2" s="1" t="s">
        <v>27</v>
      </c>
      <c r="B2" s="1" t="s">
        <v>98</v>
      </c>
      <c r="C2" s="1" t="s">
        <v>99</v>
      </c>
      <c r="D2" s="1" t="s">
        <v>100</v>
      </c>
      <c r="E2" s="1" t="s">
        <v>101</v>
      </c>
    </row>
    <row r="3" spans="1:5">
      <c r="A3" t="s">
        <v>35</v>
      </c>
      <c r="B3">
        <v>130</v>
      </c>
      <c r="C3">
        <v>519</v>
      </c>
      <c r="D3">
        <v>389</v>
      </c>
      <c r="E3">
        <v>0.6194267515923567</v>
      </c>
    </row>
    <row r="4" spans="1:5">
      <c r="A4" t="s">
        <v>34</v>
      </c>
      <c r="B4">
        <v>130</v>
      </c>
      <c r="C4">
        <v>254</v>
      </c>
      <c r="D4">
        <v>124</v>
      </c>
      <c r="E4">
        <v>0.1974522292993631</v>
      </c>
    </row>
    <row r="5" spans="1:5">
      <c r="A5" t="s">
        <v>33</v>
      </c>
      <c r="B5">
        <v>130</v>
      </c>
      <c r="C5">
        <v>194</v>
      </c>
      <c r="D5">
        <v>64</v>
      </c>
      <c r="E5">
        <v>0.1019108280254777</v>
      </c>
    </row>
    <row r="6" spans="1:5">
      <c r="A6" t="s">
        <v>36</v>
      </c>
      <c r="B6">
        <v>130</v>
      </c>
      <c r="C6">
        <v>151</v>
      </c>
      <c r="D6">
        <v>21</v>
      </c>
      <c r="E6">
        <v>0.03343949044585987</v>
      </c>
    </row>
    <row r="7" spans="1:5">
      <c r="A7" t="s">
        <v>38</v>
      </c>
      <c r="B7">
        <v>130</v>
      </c>
      <c r="C7">
        <v>145</v>
      </c>
      <c r="D7">
        <v>15</v>
      </c>
      <c r="E7">
        <v>0.02388535031847134</v>
      </c>
    </row>
    <row r="8" spans="1:5">
      <c r="A8" t="s">
        <v>37</v>
      </c>
      <c r="B8">
        <v>130</v>
      </c>
      <c r="C8">
        <v>145</v>
      </c>
      <c r="D8">
        <v>15</v>
      </c>
      <c r="E8">
        <v>0.02388535031847134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5"/>
  <sheetData>
    <row r="1" spans="1:6">
      <c r="A1" s="1" t="s">
        <v>47</v>
      </c>
      <c r="B1" s="1" t="s">
        <v>102</v>
      </c>
      <c r="C1" s="1" t="s">
        <v>65</v>
      </c>
      <c r="D1" s="1" t="s">
        <v>103</v>
      </c>
      <c r="F1" s="3" t="s">
        <v>104</v>
      </c>
    </row>
    <row r="2" spans="1:6">
      <c r="A2" t="s">
        <v>49</v>
      </c>
      <c r="B2">
        <v>1977</v>
      </c>
      <c r="C2">
        <v>0.5705614567526556</v>
      </c>
      <c r="D2">
        <v>0.5235956434672586</v>
      </c>
      <c r="F2" s="3" t="s">
        <v>105</v>
      </c>
    </row>
    <row r="3" spans="1:6">
      <c r="A3" t="s">
        <v>50</v>
      </c>
      <c r="B3">
        <v>2021</v>
      </c>
      <c r="C3">
        <v>0.5635823849579417</v>
      </c>
      <c r="D3">
        <v>0.5243129368200862</v>
      </c>
      <c r="F3" s="3" t="s">
        <v>106</v>
      </c>
    </row>
    <row r="4" spans="1:6">
      <c r="A4" t="s">
        <v>51</v>
      </c>
      <c r="B4">
        <v>2049</v>
      </c>
      <c r="C4">
        <v>0.5510004880429478</v>
      </c>
      <c r="D4">
        <v>0.5409393239832881</v>
      </c>
    </row>
    <row r="5" spans="1:6">
      <c r="A5" t="s">
        <v>52</v>
      </c>
      <c r="B5">
        <v>2053</v>
      </c>
      <c r="C5">
        <v>0.5625913297613249</v>
      </c>
      <c r="D5">
        <v>0.5472105440051216</v>
      </c>
      <c r="F5" s="3" t="s">
        <v>107</v>
      </c>
    </row>
    <row r="6" spans="1:6">
      <c r="A6" t="s">
        <v>53</v>
      </c>
      <c r="B6">
        <v>2020</v>
      </c>
      <c r="C6">
        <v>0.5648514851485148</v>
      </c>
      <c r="D6">
        <v>0.5656530709269627</v>
      </c>
      <c r="F6" s="3" t="s">
        <v>108</v>
      </c>
    </row>
    <row r="7" spans="1:6">
      <c r="A7" t="s">
        <v>54</v>
      </c>
      <c r="B7">
        <v>2001</v>
      </c>
      <c r="C7">
        <v>0.5687156421789106</v>
      </c>
      <c r="D7">
        <v>0.5600370311086279</v>
      </c>
    </row>
    <row r="8" spans="1:6">
      <c r="A8" t="s">
        <v>55</v>
      </c>
      <c r="B8">
        <v>1968</v>
      </c>
      <c r="C8">
        <v>0.5675813008130082</v>
      </c>
      <c r="D8">
        <v>0.5657040149010254</v>
      </c>
    </row>
    <row r="9" spans="1:6">
      <c r="A9" t="s">
        <v>56</v>
      </c>
      <c r="B9">
        <v>1922</v>
      </c>
      <c r="C9">
        <v>0.5509885535900104</v>
      </c>
      <c r="D9">
        <v>0.565027241505088</v>
      </c>
    </row>
    <row r="10" spans="1:6">
      <c r="A10" t="s">
        <v>57</v>
      </c>
      <c r="B10">
        <v>1908</v>
      </c>
      <c r="C10">
        <v>0.5670859538784067</v>
      </c>
      <c r="D10">
        <v>0.5784723407038481</v>
      </c>
    </row>
    <row r="11" spans="1:6">
      <c r="A11" t="s">
        <v>58</v>
      </c>
      <c r="B11">
        <v>1914</v>
      </c>
      <c r="C11">
        <v>0.5663531870428422</v>
      </c>
      <c r="D11">
        <v>0.5895259719478292</v>
      </c>
    </row>
    <row r="12" spans="1:6">
      <c r="A12" t="s">
        <v>59</v>
      </c>
      <c r="B12">
        <v>1907</v>
      </c>
      <c r="C12">
        <v>0.5736759307813319</v>
      </c>
      <c r="D12">
        <v>0.6002587965088046</v>
      </c>
    </row>
    <row r="13" spans="1:6">
      <c r="A13" t="s">
        <v>60</v>
      </c>
      <c r="B13">
        <v>1905</v>
      </c>
      <c r="C13">
        <v>0.5658792650918635</v>
      </c>
      <c r="D13">
        <v>0.5996703146124361</v>
      </c>
    </row>
    <row r="14" spans="1:6">
      <c r="A14" t="s">
        <v>61</v>
      </c>
      <c r="B14">
        <v>1942</v>
      </c>
      <c r="C14">
        <v>0.5839340885684861</v>
      </c>
      <c r="D14">
        <v>0.6023287709570914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L8"/>
  <sheetViews>
    <sheetView workbookViewId="0"/>
  </sheetViews>
  <sheetFormatPr defaultRowHeight="15"/>
  <cols>
    <col min="1" max="1" width="23.7109375" customWidth="1"/>
    <col min="2" max="2" width="10.7109375" customWidth="1"/>
    <col min="3" max="3" width="9.7109375" customWidth="1"/>
    <col min="4" max="4" width="7.7109375" customWidth="1"/>
    <col min="5" max="5" width="17.7109375" customWidth="1"/>
    <col min="6" max="6" width="26.7109375" customWidth="1"/>
    <col min="7" max="7" width="35.7109375" customWidth="1"/>
    <col min="8" max="8" width="15.7109375" customWidth="1"/>
    <col min="9" max="9" width="18.7109375" customWidth="1"/>
  </cols>
  <sheetData>
    <row r="2" spans="1:12">
      <c r="A2" s="1" t="s">
        <v>27</v>
      </c>
      <c r="B2" s="1" t="s">
        <v>2</v>
      </c>
      <c r="C2" s="1" t="s">
        <v>3</v>
      </c>
      <c r="D2" s="1" t="s">
        <v>4</v>
      </c>
      <c r="E2" s="1" t="s">
        <v>75</v>
      </c>
      <c r="F2" s="1" t="s">
        <v>78</v>
      </c>
      <c r="G2" s="1" t="s">
        <v>79</v>
      </c>
      <c r="H2" s="1" t="s">
        <v>109</v>
      </c>
      <c r="I2" s="1" t="s">
        <v>110</v>
      </c>
      <c r="J2" s="1" t="s">
        <v>111</v>
      </c>
      <c r="K2" s="1" t="s">
        <v>112</v>
      </c>
      <c r="L2" s="1" t="s">
        <v>72</v>
      </c>
    </row>
    <row r="3" spans="1:12">
      <c r="A3" t="s">
        <v>33</v>
      </c>
      <c r="B3" s="2">
        <v>0.6166878035495063</v>
      </c>
      <c r="C3" s="2">
        <v>0.6243173143636054</v>
      </c>
      <c r="D3" s="2">
        <v>0.01237175564391821</v>
      </c>
      <c r="E3">
        <v>2.070677452572039</v>
      </c>
      <c r="F3">
        <v>1.071268054739864E-05</v>
      </c>
      <c r="G3">
        <v>9.730156638080162E-05</v>
      </c>
      <c r="H3">
        <v>0</v>
      </c>
      <c r="I3">
        <v>7</v>
      </c>
      <c r="J3">
        <v>3</v>
      </c>
      <c r="K3">
        <v>0.2270713913496613</v>
      </c>
      <c r="L3" t="s">
        <v>97</v>
      </c>
    </row>
    <row r="4" spans="1:12">
      <c r="A4" t="s">
        <v>34</v>
      </c>
      <c r="B4" s="2">
        <v>0.4435705762173645</v>
      </c>
      <c r="C4" s="2">
        <v>0.4469205856461862</v>
      </c>
      <c r="D4" s="2">
        <v>0.007552370712659872</v>
      </c>
      <c r="E4">
        <v>2.033285467228142</v>
      </c>
      <c r="F4">
        <v>0.0002305983600523506</v>
      </c>
      <c r="G4">
        <v>0.0001698119427669122</v>
      </c>
      <c r="H4">
        <v>0.1464955706096925</v>
      </c>
      <c r="I4">
        <v>80</v>
      </c>
      <c r="J4">
        <v>0</v>
      </c>
      <c r="K4">
        <v>0.2410135083568648</v>
      </c>
      <c r="L4" t="s">
        <v>97</v>
      </c>
    </row>
    <row r="5" spans="1:12">
      <c r="A5" t="s">
        <v>35</v>
      </c>
      <c r="B5" s="2">
        <v>0.4427729934655025</v>
      </c>
      <c r="C5" s="2">
        <v>0.4336134688122506</v>
      </c>
      <c r="D5" s="2">
        <v>0.02068672838775003</v>
      </c>
      <c r="E5">
        <v>1.752967761153312</v>
      </c>
      <c r="F5">
        <v>0.0001823254001861144</v>
      </c>
      <c r="G5">
        <v>5.535467033879515E-05</v>
      </c>
      <c r="H5">
        <v>0.0771235018238666</v>
      </c>
      <c r="I5">
        <v>52</v>
      </c>
      <c r="J5">
        <v>1</v>
      </c>
      <c r="K5">
        <v>0.06585262563523434</v>
      </c>
      <c r="L5" t="s">
        <v>97</v>
      </c>
    </row>
    <row r="6" spans="1:12">
      <c r="A6" t="s">
        <v>36</v>
      </c>
      <c r="B6" s="2">
        <v>0.2562860841220342</v>
      </c>
      <c r="C6" s="2">
        <v>0.2509288450586658</v>
      </c>
      <c r="D6" s="2">
        <v>0.020903355255206</v>
      </c>
      <c r="E6">
        <v>0.2866955063386107</v>
      </c>
      <c r="F6">
        <v>0.000173352302441886</v>
      </c>
      <c r="G6">
        <v>2.668909667291302E-05</v>
      </c>
      <c r="H6">
        <v>0</v>
      </c>
      <c r="I6">
        <v>9631</v>
      </c>
      <c r="J6">
        <v>1.577570093457944</v>
      </c>
      <c r="K6">
        <v>0.001693590411672746</v>
      </c>
      <c r="L6" t="s">
        <v>97</v>
      </c>
    </row>
    <row r="7" spans="1:12">
      <c r="A7" t="s">
        <v>37</v>
      </c>
      <c r="B7" s="2">
        <v>0.1588423638319787</v>
      </c>
      <c r="C7" s="2">
        <v>0.1368766736328584</v>
      </c>
      <c r="D7" s="2">
        <v>0.1382860949006987</v>
      </c>
      <c r="E7">
        <v>0.1038505359957957</v>
      </c>
      <c r="F7">
        <v>0.0001527531804360684</v>
      </c>
      <c r="G7">
        <v>7.773619326962336E-05</v>
      </c>
      <c r="H7">
        <v>0</v>
      </c>
      <c r="I7">
        <v>4</v>
      </c>
      <c r="J7">
        <v>0</v>
      </c>
      <c r="K7">
        <v>0.5593408025013028</v>
      </c>
      <c r="L7" t="s">
        <v>97</v>
      </c>
    </row>
    <row r="8" spans="1:12">
      <c r="A8" t="s">
        <v>38</v>
      </c>
      <c r="B8" s="2">
        <v>0.08150296482033514</v>
      </c>
      <c r="C8" s="2">
        <v>0.08914587383410932</v>
      </c>
      <c r="D8" s="2">
        <v>0.09377461336065727</v>
      </c>
      <c r="E8">
        <v>0.03894132615896274</v>
      </c>
      <c r="F8">
        <v>0.0001005267672000303</v>
      </c>
      <c r="G8">
        <v>0.0003205678801711885</v>
      </c>
      <c r="H8">
        <v>0</v>
      </c>
      <c r="I8">
        <v>17</v>
      </c>
      <c r="J8">
        <v>0</v>
      </c>
      <c r="K8">
        <v>0.7842626367899947</v>
      </c>
      <c r="L8" t="s">
        <v>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2" max="2" width="23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5" t="s">
        <v>113</v>
      </c>
    </row>
    <row r="3" spans="1:15">
      <c r="A3" s="1" t="s">
        <v>82</v>
      </c>
      <c r="B3" s="1" t="s">
        <v>64</v>
      </c>
      <c r="C3" s="1" t="s">
        <v>65</v>
      </c>
      <c r="D3" s="1" t="s">
        <v>66</v>
      </c>
      <c r="E3" s="1" t="s">
        <v>67</v>
      </c>
      <c r="F3" s="1" t="s">
        <v>68</v>
      </c>
      <c r="G3" s="1" t="s">
        <v>69</v>
      </c>
      <c r="I3" s="1" t="s">
        <v>82</v>
      </c>
      <c r="J3" s="1" t="s">
        <v>47</v>
      </c>
      <c r="K3" s="1" t="s">
        <v>68</v>
      </c>
      <c r="L3" s="1" t="s">
        <v>67</v>
      </c>
      <c r="M3" s="1" t="s">
        <v>69</v>
      </c>
      <c r="N3" s="1" t="s">
        <v>65</v>
      </c>
      <c r="O3" s="1" t="s">
        <v>66</v>
      </c>
    </row>
    <row r="4" spans="1:15">
      <c r="A4">
        <v>130</v>
      </c>
      <c r="B4" t="s">
        <v>87</v>
      </c>
      <c r="C4" s="2">
        <v>0.7931443248048997</v>
      </c>
      <c r="D4" s="2">
        <v>0.6593929129755081</v>
      </c>
      <c r="E4">
        <v>10123</v>
      </c>
      <c r="F4">
        <v>8029</v>
      </c>
      <c r="G4">
        <v>2094</v>
      </c>
      <c r="I4">
        <v>130</v>
      </c>
      <c r="J4" t="s">
        <v>49</v>
      </c>
      <c r="K4">
        <v>1047</v>
      </c>
      <c r="L4">
        <v>1294</v>
      </c>
      <c r="M4">
        <v>247</v>
      </c>
      <c r="N4" s="2">
        <v>0.8091190108191654</v>
      </c>
      <c r="O4" s="2">
        <v>0.6545270612038442</v>
      </c>
    </row>
    <row r="5" spans="1:15">
      <c r="A5">
        <v>194</v>
      </c>
      <c r="B5" t="s">
        <v>88</v>
      </c>
      <c r="C5" s="2">
        <v>0.1176133103843947</v>
      </c>
      <c r="D5" s="2">
        <v>0.3406070870244919</v>
      </c>
      <c r="E5">
        <v>5229</v>
      </c>
      <c r="F5">
        <v>615</v>
      </c>
      <c r="G5">
        <v>4614</v>
      </c>
      <c r="I5">
        <v>130</v>
      </c>
      <c r="J5" t="s">
        <v>50</v>
      </c>
      <c r="K5">
        <v>1049</v>
      </c>
      <c r="L5">
        <v>1288</v>
      </c>
      <c r="M5">
        <v>239</v>
      </c>
      <c r="N5" s="2">
        <v>0.8144409937888198</v>
      </c>
      <c r="O5" s="2">
        <v>0.6373082632360217</v>
      </c>
    </row>
    <row r="6" spans="1:15">
      <c r="D6" s="6">
        <f>SUM(D4:D5)</f>
        <v>0</v>
      </c>
      <c r="E6" s="7">
        <f>SUM(E4:E5)</f>
        <v>0</v>
      </c>
      <c r="F6" s="7">
        <f>SUM(F4:F5)</f>
        <v>0</v>
      </c>
      <c r="G6" s="7">
        <f>SUM(G4:G5)</f>
        <v>0</v>
      </c>
      <c r="I6">
        <v>130</v>
      </c>
      <c r="J6" t="s">
        <v>51</v>
      </c>
      <c r="K6">
        <v>1036</v>
      </c>
      <c r="L6">
        <v>1330</v>
      </c>
      <c r="M6">
        <v>294</v>
      </c>
      <c r="N6" s="2">
        <v>0.7789473684210526</v>
      </c>
      <c r="O6" s="2">
        <v>0.6490971205466081</v>
      </c>
    </row>
    <row r="7" spans="1:15">
      <c r="I7">
        <v>130</v>
      </c>
      <c r="J7" t="s">
        <v>52</v>
      </c>
      <c r="K7">
        <v>1058</v>
      </c>
      <c r="L7">
        <v>1330</v>
      </c>
      <c r="M7">
        <v>272</v>
      </c>
      <c r="N7" s="2">
        <v>0.7954887218045112</v>
      </c>
      <c r="O7" s="2">
        <v>0.6478324403312226</v>
      </c>
    </row>
    <row r="8" spans="1:15">
      <c r="I8">
        <v>130</v>
      </c>
      <c r="J8" t="s">
        <v>53</v>
      </c>
      <c r="K8">
        <v>1056</v>
      </c>
      <c r="L8">
        <v>1329</v>
      </c>
      <c r="M8">
        <v>273</v>
      </c>
      <c r="N8" s="2">
        <v>0.7945823927765236</v>
      </c>
      <c r="O8" s="2">
        <v>0.657920792079208</v>
      </c>
    </row>
    <row r="9" spans="1:15">
      <c r="I9">
        <v>130</v>
      </c>
      <c r="J9" t="s">
        <v>54</v>
      </c>
      <c r="K9">
        <v>1048</v>
      </c>
      <c r="L9">
        <v>1310</v>
      </c>
      <c r="M9">
        <v>262</v>
      </c>
      <c r="N9" s="2">
        <v>0.8</v>
      </c>
      <c r="O9" s="2">
        <v>0.6546726636681659</v>
      </c>
    </row>
    <row r="10" spans="1:15">
      <c r="I10">
        <v>130</v>
      </c>
      <c r="J10" t="s">
        <v>55</v>
      </c>
      <c r="K10">
        <v>1023</v>
      </c>
      <c r="L10">
        <v>1280</v>
      </c>
      <c r="M10">
        <v>257</v>
      </c>
      <c r="N10" s="2">
        <v>0.79921875</v>
      </c>
      <c r="O10" s="2">
        <v>0.6504065040650406</v>
      </c>
    </row>
    <row r="11" spans="1:15">
      <c r="I11">
        <v>130</v>
      </c>
      <c r="J11" t="s">
        <v>56</v>
      </c>
      <c r="K11">
        <v>984</v>
      </c>
      <c r="L11">
        <v>1241</v>
      </c>
      <c r="M11">
        <v>257</v>
      </c>
      <c r="N11" s="2">
        <v>0.7929089443996776</v>
      </c>
      <c r="O11" s="2">
        <v>0.645681581685744</v>
      </c>
    </row>
    <row r="12" spans="1:15">
      <c r="I12">
        <v>130</v>
      </c>
      <c r="J12" t="s">
        <v>57</v>
      </c>
      <c r="K12">
        <v>1008</v>
      </c>
      <c r="L12">
        <v>1275</v>
      </c>
      <c r="M12">
        <v>267</v>
      </c>
      <c r="N12" s="2">
        <v>0.7905882352941176</v>
      </c>
      <c r="O12" s="2">
        <v>0.6682389937106918</v>
      </c>
    </row>
    <row r="13" spans="1:15">
      <c r="I13">
        <v>130</v>
      </c>
      <c r="J13" t="s">
        <v>58</v>
      </c>
      <c r="K13">
        <v>1010</v>
      </c>
      <c r="L13">
        <v>1279</v>
      </c>
      <c r="M13">
        <v>269</v>
      </c>
      <c r="N13" s="2">
        <v>0.7896794370602033</v>
      </c>
      <c r="O13" s="2">
        <v>0.668234064785789</v>
      </c>
    </row>
    <row r="14" spans="1:15">
      <c r="I14">
        <v>130</v>
      </c>
      <c r="J14" t="s">
        <v>59</v>
      </c>
      <c r="K14">
        <v>1028</v>
      </c>
      <c r="L14">
        <v>1291</v>
      </c>
      <c r="M14">
        <v>263</v>
      </c>
      <c r="N14" s="2">
        <v>0.796281951975213</v>
      </c>
      <c r="O14" s="2">
        <v>0.6769795490298899</v>
      </c>
    </row>
    <row r="15" spans="1:15">
      <c r="I15">
        <v>130</v>
      </c>
      <c r="J15" t="s">
        <v>60</v>
      </c>
      <c r="K15">
        <v>1023</v>
      </c>
      <c r="L15">
        <v>1301</v>
      </c>
      <c r="M15">
        <v>278</v>
      </c>
      <c r="N15" s="2">
        <v>0.7863182167563413</v>
      </c>
      <c r="O15" s="2">
        <v>0.6829396325459317</v>
      </c>
    </row>
    <row r="16" spans="1:15">
      <c r="I16">
        <v>130</v>
      </c>
      <c r="J16" t="s">
        <v>61</v>
      </c>
      <c r="K16">
        <v>1063</v>
      </c>
      <c r="L16">
        <v>1308</v>
      </c>
      <c r="M16">
        <v>245</v>
      </c>
      <c r="N16" s="2">
        <v>0.8126911314984709</v>
      </c>
      <c r="O16" s="2">
        <v>0.6735324407826982</v>
      </c>
    </row>
    <row r="17" spans="9:15">
      <c r="I17">
        <v>194</v>
      </c>
      <c r="J17" t="s">
        <v>49</v>
      </c>
      <c r="K17">
        <v>81</v>
      </c>
      <c r="L17">
        <v>683</v>
      </c>
      <c r="M17">
        <v>602</v>
      </c>
      <c r="N17" s="2">
        <v>0.1185944363103953</v>
      </c>
      <c r="O17" s="2">
        <v>0.3454729387961558</v>
      </c>
    </row>
    <row r="18" spans="9:15">
      <c r="I18">
        <v>194</v>
      </c>
      <c r="J18" t="s">
        <v>50</v>
      </c>
      <c r="K18">
        <v>90</v>
      </c>
      <c r="L18">
        <v>733</v>
      </c>
      <c r="M18">
        <v>643</v>
      </c>
      <c r="N18" s="2">
        <v>0.1227830832196453</v>
      </c>
      <c r="O18" s="2">
        <v>0.3626917367639783</v>
      </c>
    </row>
    <row r="19" spans="9:15">
      <c r="I19">
        <v>194</v>
      </c>
      <c r="J19" t="s">
        <v>51</v>
      </c>
      <c r="K19">
        <v>93</v>
      </c>
      <c r="L19">
        <v>719</v>
      </c>
      <c r="M19">
        <v>626</v>
      </c>
      <c r="N19" s="2">
        <v>0.129346314325452</v>
      </c>
      <c r="O19" s="2">
        <v>0.3509028794533919</v>
      </c>
    </row>
    <row r="20" spans="9:15">
      <c r="I20">
        <v>194</v>
      </c>
      <c r="J20" t="s">
        <v>52</v>
      </c>
      <c r="K20">
        <v>97</v>
      </c>
      <c r="L20">
        <v>723</v>
      </c>
      <c r="M20">
        <v>626</v>
      </c>
      <c r="N20" s="2">
        <v>0.1341632088520055</v>
      </c>
      <c r="O20" s="2">
        <v>0.3521675596687774</v>
      </c>
    </row>
    <row r="21" spans="9:15">
      <c r="I21">
        <v>194</v>
      </c>
      <c r="J21" t="s">
        <v>53</v>
      </c>
      <c r="K21">
        <v>85</v>
      </c>
      <c r="L21">
        <v>691</v>
      </c>
      <c r="M21">
        <v>606</v>
      </c>
      <c r="N21" s="2">
        <v>0.1230101302460203</v>
      </c>
      <c r="O21" s="2">
        <v>0.3420792079207921</v>
      </c>
    </row>
    <row r="22" spans="9:15">
      <c r="I22">
        <v>194</v>
      </c>
      <c r="J22" t="s">
        <v>54</v>
      </c>
      <c r="K22">
        <v>90</v>
      </c>
      <c r="L22">
        <v>691</v>
      </c>
      <c r="M22">
        <v>601</v>
      </c>
      <c r="N22" s="2">
        <v>0.130246020260492</v>
      </c>
      <c r="O22" s="2">
        <v>0.3453273363318341</v>
      </c>
    </row>
    <row r="23" spans="9:15">
      <c r="I23">
        <v>194</v>
      </c>
      <c r="J23" t="s">
        <v>55</v>
      </c>
      <c r="K23">
        <v>94</v>
      </c>
      <c r="L23">
        <v>688</v>
      </c>
      <c r="M23">
        <v>594</v>
      </c>
      <c r="N23" s="2">
        <v>0.1366279069767442</v>
      </c>
      <c r="O23" s="2">
        <v>0.3495934959349594</v>
      </c>
    </row>
    <row r="24" spans="9:15">
      <c r="I24">
        <v>194</v>
      </c>
      <c r="J24" t="s">
        <v>56</v>
      </c>
      <c r="K24">
        <v>75</v>
      </c>
      <c r="L24">
        <v>681</v>
      </c>
      <c r="M24">
        <v>606</v>
      </c>
      <c r="N24" s="2">
        <v>0.1101321585903084</v>
      </c>
      <c r="O24" s="2">
        <v>0.354318418314256</v>
      </c>
    </row>
    <row r="25" spans="9:15">
      <c r="I25">
        <v>194</v>
      </c>
      <c r="J25" t="s">
        <v>57</v>
      </c>
      <c r="K25">
        <v>74</v>
      </c>
      <c r="L25">
        <v>633</v>
      </c>
      <c r="M25">
        <v>559</v>
      </c>
      <c r="N25" s="2">
        <v>0.1169036334913112</v>
      </c>
      <c r="O25" s="2">
        <v>0.3317610062893082</v>
      </c>
    </row>
    <row r="26" spans="9:15">
      <c r="I26">
        <v>194</v>
      </c>
      <c r="J26" t="s">
        <v>58</v>
      </c>
      <c r="K26">
        <v>74</v>
      </c>
      <c r="L26">
        <v>635</v>
      </c>
      <c r="M26">
        <v>561</v>
      </c>
      <c r="N26" s="2">
        <v>0.1165354330708661</v>
      </c>
      <c r="O26" s="2">
        <v>0.331765935214211</v>
      </c>
    </row>
    <row r="27" spans="9:15">
      <c r="I27">
        <v>194</v>
      </c>
      <c r="J27" t="s">
        <v>59</v>
      </c>
      <c r="K27">
        <v>66</v>
      </c>
      <c r="L27">
        <v>616</v>
      </c>
      <c r="M27">
        <v>550</v>
      </c>
      <c r="N27" s="2">
        <v>0.1071428571428571</v>
      </c>
      <c r="O27" s="2">
        <v>0.3230204509701101</v>
      </c>
    </row>
    <row r="28" spans="9:15">
      <c r="I28">
        <v>194</v>
      </c>
      <c r="J28" t="s">
        <v>60</v>
      </c>
      <c r="K28">
        <v>55</v>
      </c>
      <c r="L28">
        <v>604</v>
      </c>
      <c r="M28">
        <v>549</v>
      </c>
      <c r="N28" s="2">
        <v>0.09105960264900662</v>
      </c>
      <c r="O28" s="2">
        <v>0.3170603674540682</v>
      </c>
    </row>
    <row r="29" spans="9:15">
      <c r="I29">
        <v>194</v>
      </c>
      <c r="J29" t="s">
        <v>61</v>
      </c>
      <c r="K29">
        <v>71</v>
      </c>
      <c r="L29">
        <v>634</v>
      </c>
      <c r="M29">
        <v>563</v>
      </c>
      <c r="N29" s="2">
        <v>0.11198738170347</v>
      </c>
      <c r="O29" s="2">
        <v>0.3264675592173018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42"/>
  <sheetViews>
    <sheetView workbookViewId="0"/>
  </sheetViews>
  <sheetFormatPr defaultRowHeight="15"/>
  <cols>
    <col min="2" max="2" width="26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5" t="s">
        <v>114</v>
      </c>
    </row>
    <row r="3" spans="1:15">
      <c r="A3" s="1" t="s">
        <v>82</v>
      </c>
      <c r="B3" s="1" t="s">
        <v>64</v>
      </c>
      <c r="C3" s="1" t="s">
        <v>65</v>
      </c>
      <c r="D3" s="1" t="s">
        <v>66</v>
      </c>
      <c r="E3" s="1" t="s">
        <v>67</v>
      </c>
      <c r="F3" s="1" t="s">
        <v>68</v>
      </c>
      <c r="G3" s="1" t="s">
        <v>69</v>
      </c>
      <c r="I3" s="1" t="s">
        <v>82</v>
      </c>
      <c r="J3" s="1" t="s">
        <v>47</v>
      </c>
      <c r="K3" s="1" t="s">
        <v>68</v>
      </c>
      <c r="L3" s="1" t="s">
        <v>67</v>
      </c>
      <c r="M3" s="1" t="s">
        <v>69</v>
      </c>
      <c r="N3" s="1" t="s">
        <v>65</v>
      </c>
      <c r="O3" s="1" t="s">
        <v>66</v>
      </c>
    </row>
    <row r="4" spans="1:15">
      <c r="A4">
        <v>130</v>
      </c>
      <c r="B4" t="s">
        <v>94</v>
      </c>
      <c r="C4" s="2">
        <v>0.7000083146254261</v>
      </c>
      <c r="D4" s="2">
        <v>0.7834158415841584</v>
      </c>
      <c r="E4">
        <v>12027</v>
      </c>
      <c r="F4">
        <v>8419</v>
      </c>
      <c r="G4">
        <v>3608</v>
      </c>
      <c r="I4">
        <v>130</v>
      </c>
      <c r="J4" t="s">
        <v>49</v>
      </c>
      <c r="K4">
        <v>1099</v>
      </c>
      <c r="L4">
        <v>1526</v>
      </c>
      <c r="M4">
        <v>427</v>
      </c>
      <c r="N4" s="2">
        <v>0.7201834862385321</v>
      </c>
      <c r="O4" s="2">
        <v>0.7718765806777946</v>
      </c>
    </row>
    <row r="5" spans="1:15">
      <c r="A5">
        <v>182</v>
      </c>
      <c r="B5" t="s">
        <v>95</v>
      </c>
      <c r="C5" s="2">
        <v>0.1886617100371747</v>
      </c>
      <c r="D5" s="2">
        <v>0.07008858780614903</v>
      </c>
      <c r="E5">
        <v>1076</v>
      </c>
      <c r="F5">
        <v>203</v>
      </c>
      <c r="G5">
        <v>873</v>
      </c>
      <c r="I5">
        <v>130</v>
      </c>
      <c r="J5" t="s">
        <v>50</v>
      </c>
      <c r="K5">
        <v>1103</v>
      </c>
      <c r="L5">
        <v>1543</v>
      </c>
      <c r="M5">
        <v>440</v>
      </c>
      <c r="N5" s="2">
        <v>0.7148412184057031</v>
      </c>
      <c r="O5" s="2">
        <v>0.7634834240475012</v>
      </c>
    </row>
    <row r="6" spans="1:15">
      <c r="A6">
        <v>254</v>
      </c>
      <c r="B6" t="s">
        <v>96</v>
      </c>
      <c r="C6" s="2">
        <v>0.009782125389061804</v>
      </c>
      <c r="D6" s="2">
        <v>0.1464955706096925</v>
      </c>
      <c r="E6">
        <v>2249</v>
      </c>
      <c r="F6">
        <v>22</v>
      </c>
      <c r="G6">
        <v>2227</v>
      </c>
      <c r="I6">
        <v>130</v>
      </c>
      <c r="J6" t="s">
        <v>51</v>
      </c>
      <c r="K6">
        <v>1102</v>
      </c>
      <c r="L6">
        <v>1581</v>
      </c>
      <c r="M6">
        <v>479</v>
      </c>
      <c r="N6" s="2">
        <v>0.6970271979759646</v>
      </c>
      <c r="O6" s="2">
        <v>0.7715959004392386</v>
      </c>
    </row>
    <row r="7" spans="1:15">
      <c r="D7" s="6">
        <f>SUM(D4:D6)</f>
        <v>0</v>
      </c>
      <c r="E7" s="7">
        <f>SUM(E4:E6)</f>
        <v>0</v>
      </c>
      <c r="F7" s="7">
        <f>SUM(F4:F6)</f>
        <v>0</v>
      </c>
      <c r="G7" s="7">
        <f>SUM(G4:G6)</f>
        <v>0</v>
      </c>
      <c r="I7">
        <v>130</v>
      </c>
      <c r="J7" t="s">
        <v>52</v>
      </c>
      <c r="K7">
        <v>1118</v>
      </c>
      <c r="L7">
        <v>1581</v>
      </c>
      <c r="M7">
        <v>463</v>
      </c>
      <c r="N7" s="2">
        <v>0.7071473750790639</v>
      </c>
      <c r="O7" s="2">
        <v>0.7700925474914759</v>
      </c>
    </row>
    <row r="8" spans="1:15">
      <c r="I8">
        <v>130</v>
      </c>
      <c r="J8" t="s">
        <v>53</v>
      </c>
      <c r="K8">
        <v>1109</v>
      </c>
      <c r="L8">
        <v>1582</v>
      </c>
      <c r="M8">
        <v>473</v>
      </c>
      <c r="N8" s="2">
        <v>0.7010113780025284</v>
      </c>
      <c r="O8" s="2">
        <v>0.7831683168316832</v>
      </c>
    </row>
    <row r="9" spans="1:15">
      <c r="I9">
        <v>130</v>
      </c>
      <c r="J9" t="s">
        <v>54</v>
      </c>
      <c r="K9">
        <v>1102</v>
      </c>
      <c r="L9">
        <v>1536</v>
      </c>
      <c r="M9">
        <v>434</v>
      </c>
      <c r="N9" s="2">
        <v>0.7174479166666666</v>
      </c>
      <c r="O9" s="2">
        <v>0.767616191904048</v>
      </c>
    </row>
    <row r="10" spans="1:15">
      <c r="I10">
        <v>130</v>
      </c>
      <c r="J10" t="s">
        <v>55</v>
      </c>
      <c r="K10">
        <v>1084</v>
      </c>
      <c r="L10">
        <v>1542</v>
      </c>
      <c r="M10">
        <v>458</v>
      </c>
      <c r="N10" s="2">
        <v>0.7029831387808041</v>
      </c>
      <c r="O10" s="2">
        <v>0.7835365853658537</v>
      </c>
    </row>
    <row r="11" spans="1:15">
      <c r="I11">
        <v>130</v>
      </c>
      <c r="J11" t="s">
        <v>56</v>
      </c>
      <c r="K11">
        <v>1028</v>
      </c>
      <c r="L11">
        <v>1517</v>
      </c>
      <c r="M11">
        <v>489</v>
      </c>
      <c r="N11" s="2">
        <v>0.6776532630191167</v>
      </c>
      <c r="O11" s="2">
        <v>0.7892819979188346</v>
      </c>
    </row>
    <row r="12" spans="1:15">
      <c r="I12">
        <v>130</v>
      </c>
      <c r="J12" t="s">
        <v>57</v>
      </c>
      <c r="K12">
        <v>1056</v>
      </c>
      <c r="L12">
        <v>1511</v>
      </c>
      <c r="M12">
        <v>455</v>
      </c>
      <c r="N12" s="2">
        <v>0.698874917273329</v>
      </c>
      <c r="O12" s="2">
        <v>0.7919287211740041</v>
      </c>
    </row>
    <row r="13" spans="1:15">
      <c r="I13">
        <v>130</v>
      </c>
      <c r="J13" t="s">
        <v>58</v>
      </c>
      <c r="K13">
        <v>1064</v>
      </c>
      <c r="L13">
        <v>1531</v>
      </c>
      <c r="M13">
        <v>467</v>
      </c>
      <c r="N13" s="2">
        <v>0.6949706074461136</v>
      </c>
      <c r="O13" s="2">
        <v>0.7998955067920586</v>
      </c>
    </row>
    <row r="14" spans="1:15">
      <c r="I14">
        <v>130</v>
      </c>
      <c r="J14" t="s">
        <v>59</v>
      </c>
      <c r="K14">
        <v>1073</v>
      </c>
      <c r="L14">
        <v>1532</v>
      </c>
      <c r="M14">
        <v>459</v>
      </c>
      <c r="N14" s="2">
        <v>0.7003916449086162</v>
      </c>
      <c r="O14" s="2">
        <v>0.8033560566334557</v>
      </c>
    </row>
    <row r="15" spans="1:15">
      <c r="I15">
        <v>130</v>
      </c>
      <c r="J15" t="s">
        <v>60</v>
      </c>
      <c r="K15">
        <v>1057</v>
      </c>
      <c r="L15">
        <v>1517</v>
      </c>
      <c r="M15">
        <v>460</v>
      </c>
      <c r="N15" s="2">
        <v>0.6967699406723797</v>
      </c>
      <c r="O15" s="2">
        <v>0.7963254593175852</v>
      </c>
    </row>
    <row r="16" spans="1:15">
      <c r="I16">
        <v>130</v>
      </c>
      <c r="J16" t="s">
        <v>61</v>
      </c>
      <c r="K16">
        <v>1118</v>
      </c>
      <c r="L16">
        <v>1580</v>
      </c>
      <c r="M16">
        <v>462</v>
      </c>
      <c r="N16" s="2">
        <v>0.7075949367088608</v>
      </c>
      <c r="O16" s="2">
        <v>0.8135942327497425</v>
      </c>
    </row>
    <row r="17" spans="9:15">
      <c r="I17">
        <v>182</v>
      </c>
      <c r="J17" t="s">
        <v>49</v>
      </c>
      <c r="K17">
        <v>29</v>
      </c>
      <c r="L17">
        <v>148</v>
      </c>
      <c r="M17">
        <v>119</v>
      </c>
      <c r="N17" s="2">
        <v>0.1959459459459459</v>
      </c>
      <c r="O17" s="2">
        <v>0.07486090035407182</v>
      </c>
    </row>
    <row r="18" spans="9:15">
      <c r="I18">
        <v>182</v>
      </c>
      <c r="J18" t="s">
        <v>50</v>
      </c>
      <c r="K18">
        <v>34</v>
      </c>
      <c r="L18">
        <v>157</v>
      </c>
      <c r="M18">
        <v>123</v>
      </c>
      <c r="N18" s="2">
        <v>0.2165605095541401</v>
      </c>
      <c r="O18" s="2">
        <v>0.0776843146956952</v>
      </c>
    </row>
    <row r="19" spans="9:15">
      <c r="I19">
        <v>182</v>
      </c>
      <c r="J19" t="s">
        <v>51</v>
      </c>
      <c r="K19">
        <v>26</v>
      </c>
      <c r="L19">
        <v>161</v>
      </c>
      <c r="M19">
        <v>135</v>
      </c>
      <c r="N19" s="2">
        <v>0.1614906832298137</v>
      </c>
      <c r="O19" s="2">
        <v>0.07857491459248414</v>
      </c>
    </row>
    <row r="20" spans="9:15">
      <c r="I20">
        <v>182</v>
      </c>
      <c r="J20" t="s">
        <v>52</v>
      </c>
      <c r="K20">
        <v>35</v>
      </c>
      <c r="L20">
        <v>173</v>
      </c>
      <c r="M20">
        <v>138</v>
      </c>
      <c r="N20" s="2">
        <v>0.2023121387283237</v>
      </c>
      <c r="O20" s="2">
        <v>0.08426692644909888</v>
      </c>
    </row>
    <row r="21" spans="9:15">
      <c r="I21">
        <v>182</v>
      </c>
      <c r="J21" t="s">
        <v>53</v>
      </c>
      <c r="K21">
        <v>28</v>
      </c>
      <c r="L21">
        <v>143</v>
      </c>
      <c r="M21">
        <v>115</v>
      </c>
      <c r="N21" s="2">
        <v>0.1958041958041958</v>
      </c>
      <c r="O21" s="2">
        <v>0.07079207920792079</v>
      </c>
    </row>
    <row r="22" spans="9:15">
      <c r="I22">
        <v>182</v>
      </c>
      <c r="J22" t="s">
        <v>54</v>
      </c>
      <c r="K22">
        <v>31</v>
      </c>
      <c r="L22">
        <v>165</v>
      </c>
      <c r="M22">
        <v>134</v>
      </c>
      <c r="N22" s="2">
        <v>0.1878787878787879</v>
      </c>
      <c r="O22" s="2">
        <v>0.08245877061469266</v>
      </c>
    </row>
    <row r="23" spans="9:15">
      <c r="I23">
        <v>182</v>
      </c>
      <c r="J23" t="s">
        <v>55</v>
      </c>
      <c r="K23">
        <v>30</v>
      </c>
      <c r="L23">
        <v>137</v>
      </c>
      <c r="M23">
        <v>107</v>
      </c>
      <c r="N23" s="2">
        <v>0.218978102189781</v>
      </c>
      <c r="O23" s="2">
        <v>0.06961382113821138</v>
      </c>
    </row>
    <row r="24" spans="9:15">
      <c r="I24">
        <v>182</v>
      </c>
      <c r="J24" t="s">
        <v>56</v>
      </c>
      <c r="K24">
        <v>27</v>
      </c>
      <c r="L24">
        <v>136</v>
      </c>
      <c r="M24">
        <v>109</v>
      </c>
      <c r="N24" s="2">
        <v>0.1985294117647059</v>
      </c>
      <c r="O24" s="2">
        <v>0.07075962539021852</v>
      </c>
    </row>
    <row r="25" spans="9:15">
      <c r="I25">
        <v>182</v>
      </c>
      <c r="J25" t="s">
        <v>57</v>
      </c>
      <c r="K25">
        <v>23</v>
      </c>
      <c r="L25">
        <v>140</v>
      </c>
      <c r="M25">
        <v>117</v>
      </c>
      <c r="N25" s="2">
        <v>0.1642857142857143</v>
      </c>
      <c r="O25" s="2">
        <v>0.07337526205450734</v>
      </c>
    </row>
    <row r="26" spans="9:15">
      <c r="I26">
        <v>182</v>
      </c>
      <c r="J26" t="s">
        <v>58</v>
      </c>
      <c r="K26">
        <v>16</v>
      </c>
      <c r="L26">
        <v>117</v>
      </c>
      <c r="M26">
        <v>101</v>
      </c>
      <c r="N26" s="2">
        <v>0.1367521367521368</v>
      </c>
      <c r="O26" s="2">
        <v>0.06112852664576802</v>
      </c>
    </row>
    <row r="27" spans="9:15">
      <c r="I27">
        <v>182</v>
      </c>
      <c r="J27" t="s">
        <v>59</v>
      </c>
      <c r="K27">
        <v>18</v>
      </c>
      <c r="L27">
        <v>114</v>
      </c>
      <c r="M27">
        <v>96</v>
      </c>
      <c r="N27" s="2">
        <v>0.1578947368421053</v>
      </c>
      <c r="O27" s="2">
        <v>0.05977975878342947</v>
      </c>
    </row>
    <row r="28" spans="9:15">
      <c r="I28">
        <v>182</v>
      </c>
      <c r="J28" t="s">
        <v>60</v>
      </c>
      <c r="K28">
        <v>19</v>
      </c>
      <c r="L28">
        <v>122</v>
      </c>
      <c r="M28">
        <v>103</v>
      </c>
      <c r="N28" s="2">
        <v>0.1557377049180328</v>
      </c>
      <c r="O28" s="2">
        <v>0.06404199475065617</v>
      </c>
    </row>
    <row r="29" spans="9:15">
      <c r="I29">
        <v>182</v>
      </c>
      <c r="J29" t="s">
        <v>61</v>
      </c>
      <c r="K29">
        <v>13</v>
      </c>
      <c r="L29">
        <v>98</v>
      </c>
      <c r="M29">
        <v>85</v>
      </c>
      <c r="N29" s="2">
        <v>0.1326530612244898</v>
      </c>
      <c r="O29" s="2">
        <v>0.05046343975283213</v>
      </c>
    </row>
    <row r="30" spans="9:15">
      <c r="I30">
        <v>254</v>
      </c>
      <c r="J30" t="s">
        <v>49</v>
      </c>
      <c r="K30">
        <v>0</v>
      </c>
      <c r="L30">
        <v>303</v>
      </c>
      <c r="M30">
        <v>303</v>
      </c>
      <c r="N30" s="2">
        <v>0</v>
      </c>
      <c r="O30" s="2">
        <v>0.1532625189681335</v>
      </c>
    </row>
    <row r="31" spans="9:15">
      <c r="I31">
        <v>254</v>
      </c>
      <c r="J31" t="s">
        <v>50</v>
      </c>
      <c r="K31">
        <v>2</v>
      </c>
      <c r="L31">
        <v>321</v>
      </c>
      <c r="M31">
        <v>319</v>
      </c>
      <c r="N31" s="2">
        <v>0.006230529595015576</v>
      </c>
      <c r="O31" s="2">
        <v>0.1588322612568036</v>
      </c>
    </row>
    <row r="32" spans="9:15">
      <c r="I32">
        <v>254</v>
      </c>
      <c r="J32" t="s">
        <v>51</v>
      </c>
      <c r="K32">
        <v>1</v>
      </c>
      <c r="L32">
        <v>307</v>
      </c>
      <c r="M32">
        <v>306</v>
      </c>
      <c r="N32" s="2">
        <v>0.003257328990228013</v>
      </c>
      <c r="O32" s="2">
        <v>0.1498291849682772</v>
      </c>
    </row>
    <row r="33" spans="9:15">
      <c r="I33">
        <v>254</v>
      </c>
      <c r="J33" t="s">
        <v>52</v>
      </c>
      <c r="K33">
        <v>2</v>
      </c>
      <c r="L33">
        <v>299</v>
      </c>
      <c r="M33">
        <v>297</v>
      </c>
      <c r="N33" s="2">
        <v>0.006688963210702341</v>
      </c>
      <c r="O33" s="2">
        <v>0.1456405260594252</v>
      </c>
    </row>
    <row r="34" spans="9:15">
      <c r="I34">
        <v>254</v>
      </c>
      <c r="J34" t="s">
        <v>53</v>
      </c>
      <c r="K34">
        <v>4</v>
      </c>
      <c r="L34">
        <v>295</v>
      </c>
      <c r="M34">
        <v>291</v>
      </c>
      <c r="N34" s="2">
        <v>0.0135593220338983</v>
      </c>
      <c r="O34" s="2">
        <v>0.146039603960396</v>
      </c>
    </row>
    <row r="35" spans="9:15">
      <c r="I35">
        <v>254</v>
      </c>
      <c r="J35" t="s">
        <v>54</v>
      </c>
      <c r="K35">
        <v>5</v>
      </c>
      <c r="L35">
        <v>300</v>
      </c>
      <c r="M35">
        <v>295</v>
      </c>
      <c r="N35" s="2">
        <v>0.01666666666666667</v>
      </c>
      <c r="O35" s="2">
        <v>0.1499250374812594</v>
      </c>
    </row>
    <row r="36" spans="9:15">
      <c r="I36">
        <v>254</v>
      </c>
      <c r="J36" t="s">
        <v>55</v>
      </c>
      <c r="K36">
        <v>3</v>
      </c>
      <c r="L36">
        <v>289</v>
      </c>
      <c r="M36">
        <v>286</v>
      </c>
      <c r="N36" s="2">
        <v>0.01038062283737024</v>
      </c>
      <c r="O36" s="2">
        <v>0.146849593495935</v>
      </c>
    </row>
    <row r="37" spans="9:15">
      <c r="I37">
        <v>254</v>
      </c>
      <c r="J37" t="s">
        <v>56</v>
      </c>
      <c r="K37">
        <v>4</v>
      </c>
      <c r="L37">
        <v>269</v>
      </c>
      <c r="M37">
        <v>265</v>
      </c>
      <c r="N37" s="2">
        <v>0.01486988847583643</v>
      </c>
      <c r="O37" s="2">
        <v>0.1399583766909469</v>
      </c>
    </row>
    <row r="38" spans="9:15">
      <c r="I38">
        <v>254</v>
      </c>
      <c r="J38" t="s">
        <v>57</v>
      </c>
      <c r="K38">
        <v>3</v>
      </c>
      <c r="L38">
        <v>257</v>
      </c>
      <c r="M38">
        <v>254</v>
      </c>
      <c r="N38" s="2">
        <v>0.01167315175097276</v>
      </c>
      <c r="O38" s="2">
        <v>0.1346960167714885</v>
      </c>
    </row>
    <row r="39" spans="9:15">
      <c r="I39">
        <v>254</v>
      </c>
      <c r="J39" t="s">
        <v>58</v>
      </c>
      <c r="K39">
        <v>4</v>
      </c>
      <c r="L39">
        <v>266</v>
      </c>
      <c r="M39">
        <v>262</v>
      </c>
      <c r="N39" s="2">
        <v>0.01503759398496241</v>
      </c>
      <c r="O39" s="2">
        <v>0.1389759665621735</v>
      </c>
    </row>
    <row r="40" spans="9:15">
      <c r="I40">
        <v>254</v>
      </c>
      <c r="J40" t="s">
        <v>59</v>
      </c>
      <c r="K40">
        <v>3</v>
      </c>
      <c r="L40">
        <v>261</v>
      </c>
      <c r="M40">
        <v>258</v>
      </c>
      <c r="N40" s="2">
        <v>0.01149425287356322</v>
      </c>
      <c r="O40" s="2">
        <v>0.1368641845831148</v>
      </c>
    </row>
    <row r="41" spans="9:15">
      <c r="I41">
        <v>254</v>
      </c>
      <c r="J41" t="s">
        <v>60</v>
      </c>
      <c r="K41">
        <v>2</v>
      </c>
      <c r="L41">
        <v>266</v>
      </c>
      <c r="M41">
        <v>264</v>
      </c>
      <c r="N41" s="2">
        <v>0.007518796992481203</v>
      </c>
      <c r="O41" s="2">
        <v>0.1396325459317585</v>
      </c>
    </row>
    <row r="42" spans="9:15">
      <c r="I42">
        <v>254</v>
      </c>
      <c r="J42" t="s">
        <v>61</v>
      </c>
      <c r="K42">
        <v>3</v>
      </c>
      <c r="L42">
        <v>264</v>
      </c>
      <c r="M42">
        <v>261</v>
      </c>
      <c r="N42" s="2">
        <v>0.01136363636363636</v>
      </c>
      <c r="O42" s="2">
        <v>0.1359423274974253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EA41F82E529C43B8A4AA57489F554A" ma:contentTypeVersion="4" ma:contentTypeDescription="Create a new document." ma:contentTypeScope="" ma:versionID="94c13b0f89ad65949666192aed85eac9">
  <xsd:schema xmlns:xsd="http://www.w3.org/2001/XMLSchema" xmlns:xs="http://www.w3.org/2001/XMLSchema" xmlns:p="http://schemas.microsoft.com/office/2006/metadata/properties" xmlns:ns2="63085513-6b99-40f4-a2ac-baf5612be7d9" targetNamespace="http://schemas.microsoft.com/office/2006/metadata/properties" ma:root="true" ma:fieldsID="20400a1346649277ab346ad228230232" ns2:_="">
    <xsd:import namespace="63085513-6b99-40f4-a2ac-baf5612be7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085513-6b99-40f4-a2ac-baf5612be7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36E1918-762C-43D8-871F-6CC3C00F3350}"/>
</file>

<file path=customXml/itemProps2.xml><?xml version="1.0" encoding="utf-8"?>
<ds:datastoreItem xmlns:ds="http://schemas.openxmlformats.org/officeDocument/2006/customXml" ds:itemID="{2301397F-23E9-4DDB-8D5A-2E49723E17BC}"/>
</file>

<file path=customXml/itemProps3.xml><?xml version="1.0" encoding="utf-8"?>
<ds:datastoreItem xmlns:ds="http://schemas.openxmlformats.org/officeDocument/2006/customXml" ds:itemID="{89277B5D-8455-4AC5-B73C-E946DF75DB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Main_measures</vt:lpstr>
      <vt:lpstr>Effects</vt:lpstr>
      <vt:lpstr>Gini_over_time</vt:lpstr>
      <vt:lpstr>Scorecard</vt:lpstr>
      <vt:lpstr>Variable importance</vt:lpstr>
      <vt:lpstr>Calibration</vt:lpstr>
      <vt:lpstr>Variable</vt:lpstr>
      <vt:lpstr>act_ccss_n_loan</vt:lpstr>
      <vt:lpstr>act_ccss_dueutl</vt:lpstr>
      <vt:lpstr>act_ccss_n_loans_hist</vt:lpstr>
      <vt:lpstr>act_call_cc</vt:lpstr>
      <vt:lpstr>app_number_of_children</vt:lpstr>
      <vt:lpstr>act_cins_n_statB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2025-01-17T16:04:23Z</dcterms:created>
  <dcterms:modified xsi:type="dcterms:W3CDTF">2025-01-17T16:04:23Z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0x01010015EA41F82E529C43B8A4AA57489F554A</vt:lpwstr>
  </property>
</Properties>
</file>