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fptuniversity-my.sharepoint.com/personal/thongntse160850_fpt_edu_vn/Documents/Desktop/FPTU/HK6/Intern/03-Project/manager_documents/"/>
    </mc:Choice>
  </mc:AlternateContent>
  <xr:revisionPtr revIDLastSave="47" documentId="11_D67848A35BC92CA161772B364243C717C6DFB217" xr6:coauthVersionLast="47" xr6:coauthVersionMax="47" xr10:uidLastSave="{F3827B7F-EEA9-4F5A-B8E5-77C2751BC093}"/>
  <bookViews>
    <workbookView xWindow="14295" yWindow="0" windowWidth="14610" windowHeight="15585" firstSheet="1" activeTab="4" xr2:uid="{00000000-000D-0000-FFFF-FFFF00000000}"/>
  </bookViews>
  <sheets>
    <sheet name="Progress" sheetId="1" r:id="rId1"/>
    <sheet name="Log" sheetId="2" r:id="rId2"/>
    <sheet name="Components" sheetId="3" r:id="rId3"/>
    <sheet name="References" sheetId="4" r:id="rId4"/>
    <sheet name="Screen" sheetId="5" r:id="rId5"/>
  </sheets>
  <definedNames>
    <definedName name="_xlnm._FilterDatabase" localSheetId="1" hidden="1">Log!$B$4:$M$95</definedName>
    <definedName name="_xlnm._FilterDatabase" localSheetId="4" hidden="1">Screen!$C$1:$C$1000</definedName>
    <definedName name="Z_2041E903_D878_48C3_83FF_264926884D7E_.wvu.FilterData" localSheetId="1" hidden="1">Log!$B$4:$M$95</definedName>
    <definedName name="Z_8CD8B9CA_EF0E_4DF0_97F1_95F4DE91B767_.wvu.FilterData" localSheetId="1" hidden="1">Log!$B$4:$M$91</definedName>
  </definedNames>
  <calcPr calcId="191029"/>
  <customWorkbookViews>
    <customWorkbookView name="Header filter" guid="{8CD8B9CA-EF0E-4DF0-97F1-95F4DE91B767}" maximized="1" windowWidth="0" windowHeight="0" activeSheetId="0"/>
    <customWorkbookView name="Lọc complete" guid="{2041E903-D878-48C3-83FF-264926884D7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5" l="1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G7" i="5"/>
  <c r="A7" i="5"/>
  <c r="G6" i="5"/>
  <c r="A6" i="5"/>
  <c r="G5" i="5"/>
  <c r="A5" i="5"/>
  <c r="G4" i="5"/>
  <c r="A4" i="5"/>
  <c r="G3" i="5"/>
  <c r="A3" i="5"/>
  <c r="G2" i="5"/>
  <c r="A2" i="5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7" i="2"/>
  <c r="A86" i="2"/>
  <c r="A85" i="2"/>
  <c r="A83" i="2"/>
  <c r="A80" i="2"/>
  <c r="A74" i="2"/>
  <c r="A73" i="2"/>
  <c r="A71" i="2"/>
  <c r="A69" i="2"/>
  <c r="A68" i="2"/>
  <c r="A67" i="2"/>
  <c r="A66" i="2"/>
  <c r="A65" i="2"/>
  <c r="A64" i="2"/>
  <c r="A63" i="2"/>
  <c r="A62" i="2"/>
  <c r="A61" i="2"/>
  <c r="A57" i="2"/>
  <c r="A56" i="2"/>
  <c r="A55" i="2"/>
  <c r="A54" i="2"/>
  <c r="A53" i="2"/>
  <c r="A51" i="2"/>
  <c r="A50" i="2"/>
  <c r="A49" i="2"/>
  <c r="A48" i="2"/>
  <c r="A47" i="2"/>
  <c r="A46" i="2"/>
  <c r="A45" i="2"/>
  <c r="A44" i="2"/>
  <c r="A41" i="2"/>
  <c r="A40" i="2"/>
  <c r="A39" i="2"/>
  <c r="A38" i="2"/>
  <c r="A37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4" i="2"/>
  <c r="A13" i="2"/>
  <c r="A12" i="2"/>
  <c r="A11" i="2"/>
  <c r="A10" i="2"/>
  <c r="A9" i="2"/>
  <c r="A8" i="2"/>
  <c r="A7" i="2"/>
  <c r="A6" i="2"/>
  <c r="B15" i="1"/>
  <c r="E14" i="1"/>
  <c r="D14" i="1"/>
  <c r="B14" i="1"/>
  <c r="E13" i="1"/>
  <c r="D13" i="1"/>
  <c r="B13" i="1"/>
  <c r="E12" i="1"/>
  <c r="D12" i="1"/>
  <c r="B12" i="1"/>
  <c r="E11" i="1"/>
  <c r="D11" i="1"/>
  <c r="B11" i="1"/>
  <c r="E10" i="1"/>
  <c r="D10" i="1"/>
  <c r="B10" i="1"/>
  <c r="E9" i="1"/>
  <c r="D9" i="1"/>
  <c r="B9" i="1"/>
  <c r="G8" i="5" l="1"/>
  <c r="C13" i="1"/>
  <c r="D15" i="1"/>
  <c r="C10" i="1"/>
  <c r="E15" i="1"/>
  <c r="C15" i="1" s="1"/>
  <c r="C14" i="1"/>
  <c r="C11" i="1"/>
  <c r="C12" i="1"/>
  <c r="C9" i="1"/>
</calcChain>
</file>

<file path=xl/sharedStrings.xml><?xml version="1.0" encoding="utf-8"?>
<sst xmlns="http://schemas.openxmlformats.org/spreadsheetml/2006/main" count="747" uniqueCount="335">
  <si>
    <r>
      <rPr>
        <b/>
        <sz val="15"/>
        <color theme="1"/>
        <rFont val="Arial"/>
      </rPr>
      <t xml:space="preserve">INTERNSHIP - FPT ACADEMY
</t>
    </r>
    <r>
      <rPr>
        <sz val="15"/>
        <color theme="1"/>
        <rFont val="Arial"/>
      </rPr>
      <t>Class: HCM23_CPL_React_03
Group: 01</t>
    </r>
  </si>
  <si>
    <t>Trello link:</t>
  </si>
  <si>
    <t>trello.com</t>
  </si>
  <si>
    <t>Member</t>
  </si>
  <si>
    <t>Progress</t>
  </si>
  <si>
    <t>Total task</t>
  </si>
  <si>
    <t>Completed task</t>
  </si>
  <si>
    <t>Thông</t>
  </si>
  <si>
    <t>Đạt</t>
  </si>
  <si>
    <t>Nhựt</t>
  </si>
  <si>
    <t>Khánh</t>
  </si>
  <si>
    <t>Duy</t>
  </si>
  <si>
    <t>Long</t>
  </si>
  <si>
    <t>SUM</t>
  </si>
  <si>
    <t>No.</t>
  </si>
  <si>
    <t>Task name</t>
  </si>
  <si>
    <t>Complexity</t>
  </si>
  <si>
    <t>Detail</t>
  </si>
  <si>
    <t>Assigned</t>
  </si>
  <si>
    <t>Completed</t>
  </si>
  <si>
    <t>Planned Week</t>
  </si>
  <si>
    <t>Start</t>
  </si>
  <si>
    <t>Planned Due</t>
  </si>
  <si>
    <t>Note</t>
  </si>
  <si>
    <t>Check PHASE2_ITG:
- Service: Mock (50%), API (50%)</t>
  </si>
  <si>
    <t>Check PHASE1_UI:
- UI: completion (30%), similarity (20%), responsive (20%)
- Reactive form/Data binding (30%)</t>
  </si>
  <si>
    <t>List of Training Programs - filter (Integrate)</t>
  </si>
  <si>
    <t>Chưa thấy trên giao diện</t>
  </si>
  <si>
    <t>List of Training Programs - search (Integrate)</t>
  </si>
  <si>
    <t>Medium</t>
  </si>
  <si>
    <t>Training Program detail - detail (Integrate)</t>
  </si>
  <si>
    <t>Conflict SCSS</t>
  </si>
  <si>
    <t>Icons</t>
  </si>
  <si>
    <t>Easy</t>
  </si>
  <si>
    <t>navigation menu, navigator, document, action, indicator, delivery, other, status</t>
  </si>
  <si>
    <t>Button</t>
  </si>
  <si>
    <t>saving, navigation</t>
  </si>
  <si>
    <t>Progress Bar, Form search</t>
  </si>
  <si>
    <t>Picker: time, date, month-year</t>
  </si>
  <si>
    <t>Filter</t>
  </si>
  <si>
    <t>Tooltip</t>
  </si>
  <si>
    <t>Table list</t>
  </si>
  <si>
    <t>Training Calendar Table</t>
  </si>
  <si>
    <t>Import dialog</t>
  </si>
  <si>
    <t>Login (UI)</t>
  </si>
  <si>
    <t>List of Training Programs - view (UI)</t>
  </si>
  <si>
    <t>Create Training Program - name (UI)</t>
  </si>
  <si>
    <t>Chưa responsive, chưa reactive form</t>
  </si>
  <si>
    <t>Create Training Program - general (UI)</t>
  </si>
  <si>
    <t>Form không dùng được, chưa responsive, chưa reactive form</t>
  </si>
  <si>
    <t>List of Syllabus (UI)</t>
  </si>
  <si>
    <t>UI chưa responsive, form search chưa có reactive -&gt; JSON</t>
  </si>
  <si>
    <t>Training Calendar - general by day (UI)</t>
  </si>
  <si>
    <t>UI was changed base on requirement</t>
  </si>
  <si>
    <t>Create Class - add info (UI)</t>
  </si>
  <si>
    <t>Forgot password (UI)</t>
  </si>
  <si>
    <t>List of Training Programs - filter (UI)</t>
  </si>
  <si>
    <t>Create Syllabus - general (UI)</t>
  </si>
  <si>
    <t>Thiếu data binding</t>
  </si>
  <si>
    <t>Syllabus details - general (UI)</t>
  </si>
  <si>
    <t>thiếu responsive</t>
  </si>
  <si>
    <t>Training Program detail - general (UI)</t>
  </si>
  <si>
    <t>Bug giao diện</t>
  </si>
  <si>
    <t>Create Class - tooltip1 (UI)</t>
  </si>
  <si>
    <t>Syllabus details - outline (UI)</t>
  </si>
  <si>
    <t>Training Calendar - week with search (UI)</t>
  </si>
  <si>
    <t>UI was changed based on requirement</t>
  </si>
  <si>
    <t>Create Class - tooltip2 (UI)</t>
  </si>
  <si>
    <t>Complex</t>
  </si>
  <si>
    <t>Cần fix</t>
  </si>
  <si>
    <t>Create Training Program - name (Integrate)</t>
  </si>
  <si>
    <t>Trả sai định dạng JSON</t>
  </si>
  <si>
    <t>Create Training Program - general (Integrate)</t>
  </si>
  <si>
    <t>Chưa hoàn thiện</t>
  </si>
  <si>
    <t>Create Training Program - syllabus (Integrate)</t>
  </si>
  <si>
    <t>Create Training Program - import (Integrate)</t>
  </si>
  <si>
    <t>Import Syllabus (Integrate)</t>
  </si>
  <si>
    <t>User management - search (UI)</t>
  </si>
  <si>
    <t>Chưa data binding</t>
  </si>
  <si>
    <t>Syllabus details - other (UI)</t>
  </si>
  <si>
    <t>Chưa responsive</t>
  </si>
  <si>
    <t>Create Class - add syllabus (UI)</t>
  </si>
  <si>
    <t>Training Program detail - detail (UI)</t>
  </si>
  <si>
    <t>thiếu data binding</t>
  </si>
  <si>
    <t>Training Program detail - material (UI)</t>
  </si>
  <si>
    <t>User management - general (Integrate)</t>
  </si>
  <si>
    <t>Training Program detail - material (Integrate)</t>
  </si>
  <si>
    <t>Training Calendar - filter (UI)</t>
  </si>
  <si>
    <t>List of Class - general (UI)</t>
  </si>
  <si>
    <t>List of Class - filter (UI)</t>
  </si>
  <si>
    <t>Create Class - add name(UI)</t>
  </si>
  <si>
    <t>Create Class - add program (UI)</t>
  </si>
  <si>
    <t>Login (Integrate)</t>
  </si>
  <si>
    <t>List of Training Programs - view (Integrate)</t>
  </si>
  <si>
    <t>List of Syllabus (Integrate)</t>
  </si>
  <si>
    <t>Lỗi API</t>
  </si>
  <si>
    <t>User management - import (Integrate)</t>
  </si>
  <si>
    <t>Nav-bar buttons</t>
  </si>
  <si>
    <t>Create Class - create syllabus (UI)</t>
  </si>
  <si>
    <t>Authentication</t>
  </si>
  <si>
    <t>Interceptor, request header, logout</t>
  </si>
  <si>
    <t>Home page (UI)</t>
  </si>
  <si>
    <t>Class details - general (UI)</t>
  </si>
  <si>
    <t>Create Training Program - syllabus (UI)</t>
  </si>
  <si>
    <t>Thiếu responsive</t>
  </si>
  <si>
    <t>Create Training Program - import (UI)</t>
  </si>
  <si>
    <t>Thiếu service</t>
  </si>
  <si>
    <t>Import Syllabus (UI)</t>
  </si>
  <si>
    <t>Training Calendar - filter (Integrate)</t>
  </si>
  <si>
    <t>No API (back-end)</t>
  </si>
  <si>
    <t>List of Class - general (Integrate)</t>
  </si>
  <si>
    <t>incomplete delete</t>
  </si>
  <si>
    <t>List of Class - search (Integrate)</t>
  </si>
  <si>
    <t>API bugs</t>
  </si>
  <si>
    <t>Forgot password (Integrate)</t>
  </si>
  <si>
    <t>List of Syllabus - search (Integrate)</t>
  </si>
  <si>
    <t>Syllabus details - general (Integrate)</t>
  </si>
  <si>
    <t>Syllabus details - outline (Integrate)</t>
  </si>
  <si>
    <t>in error</t>
  </si>
  <si>
    <t>Syllabus details - other (Integrate)</t>
  </si>
  <si>
    <t>Training Program detail - general (Integrate)</t>
  </si>
  <si>
    <t>Sai UI</t>
  </si>
  <si>
    <t>Create Class - add trainer (UI)</t>
  </si>
  <si>
    <t>Create Class - add syllabus (Integrate)</t>
  </si>
  <si>
    <t>sai vị trí logic</t>
  </si>
  <si>
    <t>User management - permission (Integrate)</t>
  </si>
  <si>
    <t>Create Syllabus - outline (UI)</t>
  </si>
  <si>
    <t>chưa giống Figma</t>
  </si>
  <si>
    <t>Create Syllabus - other (UI)</t>
  </si>
  <si>
    <t>Create Syllabus - general (Integrate)</t>
  </si>
  <si>
    <t>User management - permission (UI)</t>
  </si>
  <si>
    <t>Create Syllabus - other (Integrate)</t>
  </si>
  <si>
    <t>Create Class - add info (Integrate)</t>
  </si>
  <si>
    <t>Create Class - add name(Integrate)</t>
  </si>
  <si>
    <t>List of Class - filter (Integrate)</t>
  </si>
  <si>
    <t>Create Class - add program (Integrate)</t>
  </si>
  <si>
    <t>User management - import (UI)</t>
  </si>
  <si>
    <t>Training Calendar - general by week (UI)</t>
  </si>
  <si>
    <t>User management - general (UI)</t>
  </si>
  <si>
    <t>Create Class - view syllabus (UI)</t>
  </si>
  <si>
    <t>Create Class - view syllabus (Integrate)</t>
  </si>
  <si>
    <t>Class details - general (Integrate)</t>
  </si>
  <si>
    <t>Create Class - add trainer (Integrate)</t>
  </si>
  <si>
    <t>User management - search (Integrate)</t>
  </si>
  <si>
    <t>Training Calendar - general by day (Integrate)</t>
  </si>
  <si>
    <t>Training Calendar - general by week (Integrate)</t>
  </si>
  <si>
    <t>Training Calendar - week with search (Integrate)</t>
  </si>
  <si>
    <t>Create Syllabus - outline (Integrate)</t>
  </si>
  <si>
    <t>Comming Soon (UI)</t>
  </si>
  <si>
    <t>Deploy</t>
  </si>
  <si>
    <t>Component</t>
  </si>
  <si>
    <t>Common</t>
  </si>
  <si>
    <t>Screen</t>
  </si>
  <si>
    <t>Function</t>
  </si>
  <si>
    <t>login</t>
  </si>
  <si>
    <t>X</t>
  </si>
  <si>
    <t>Login</t>
  </si>
  <si>
    <t>forgot password</t>
  </si>
  <si>
    <t>Forgot password</t>
  </si>
  <si>
    <t>search</t>
  </si>
  <si>
    <t>List of Syllabus</t>
  </si>
  <si>
    <t>created date</t>
  </si>
  <si>
    <t>add syllabus</t>
  </si>
  <si>
    <t>popup menu</t>
  </si>
  <si>
    <t>import syllabus</t>
  </si>
  <si>
    <t>duplicate control</t>
  </si>
  <si>
    <t>import setting</t>
  </si>
  <si>
    <t>Import Syllabus</t>
  </si>
  <si>
    <t>scheme</t>
  </si>
  <si>
    <t>delivery priciple</t>
  </si>
  <si>
    <t>active</t>
  </si>
  <si>
    <t>unit</t>
  </si>
  <si>
    <t>time allocation</t>
  </si>
  <si>
    <t>Syllabus details - general</t>
  </si>
  <si>
    <t>Syllabus Details</t>
  </si>
  <si>
    <t>syllabus name</t>
  </si>
  <si>
    <t>Syllabus details - outline</t>
  </si>
  <si>
    <t>manage</t>
  </si>
  <si>
    <t>code</t>
  </si>
  <si>
    <t>version</t>
  </si>
  <si>
    <t>level</t>
  </si>
  <si>
    <t>Attendee number</t>
  </si>
  <si>
    <t>technical requirement(s)</t>
  </si>
  <si>
    <t xml:space="preserve">course objectives </t>
  </si>
  <si>
    <t>save</t>
  </si>
  <si>
    <t>Syllabus details - other</t>
  </si>
  <si>
    <t>delivery type</t>
  </si>
  <si>
    <t>Create Syllabus - general</t>
  </si>
  <si>
    <t>Create Syllabus</t>
  </si>
  <si>
    <t>soft unit</t>
  </si>
  <si>
    <t>alert popup</t>
  </si>
  <si>
    <t>delete day</t>
  </si>
  <si>
    <t>upload file</t>
  </si>
  <si>
    <t>add day</t>
  </si>
  <si>
    <t>Create Syllabus - outline</t>
  </si>
  <si>
    <t>delivery principle</t>
  </si>
  <si>
    <t>search syllabus</t>
  </si>
  <si>
    <t>Create Syllabus - other</t>
  </si>
  <si>
    <t>search program</t>
  </si>
  <si>
    <t>List of Training Programs - view programs</t>
  </si>
  <si>
    <t>List of Training Program</t>
  </si>
  <si>
    <t>filter program</t>
  </si>
  <si>
    <t>import program</t>
  </si>
  <si>
    <t>add program</t>
  </si>
  <si>
    <t>List of Training Programs - filter</t>
  </si>
  <si>
    <t>Training Program detail - general</t>
  </si>
  <si>
    <t>Training Program Details</t>
  </si>
  <si>
    <t>Training Program detail - detail</t>
  </si>
  <si>
    <t>Create Training Program</t>
  </si>
  <si>
    <t>content program</t>
  </si>
  <si>
    <t>day program</t>
  </si>
  <si>
    <t>Training Program detail - material</t>
  </si>
  <si>
    <t>edit program</t>
  </si>
  <si>
    <t>delete program</t>
  </si>
  <si>
    <t xml:space="preserve">Create Training Program - import </t>
  </si>
  <si>
    <t>Program name</t>
  </si>
  <si>
    <t>Create Training Program - name</t>
  </si>
  <si>
    <t>Select syllabus</t>
  </si>
  <si>
    <t>Create Training Program - syllabus</t>
  </si>
  <si>
    <t>Create Training Program - general</t>
  </si>
  <si>
    <t>cotent</t>
  </si>
  <si>
    <t>search class</t>
  </si>
  <si>
    <t>List of Class - general</t>
  </si>
  <si>
    <t>List of Class</t>
  </si>
  <si>
    <t>filter class</t>
  </si>
  <si>
    <t>location tab</t>
  </si>
  <si>
    <t>List of Class - filter</t>
  </si>
  <si>
    <t>time frame</t>
  </si>
  <si>
    <t>class time</t>
  </si>
  <si>
    <t>status</t>
  </si>
  <si>
    <t>attendee</t>
  </si>
  <si>
    <t>FSU</t>
  </si>
  <si>
    <t>Trainer</t>
  </si>
  <si>
    <t>edit class</t>
  </si>
  <si>
    <t>List of Class - popup menu</t>
  </si>
  <si>
    <t>duplicate class</t>
  </si>
  <si>
    <t>delete class</t>
  </si>
  <si>
    <t>title info</t>
  </si>
  <si>
    <t>Class details - general</t>
  </si>
  <si>
    <t>Class Details</t>
  </si>
  <si>
    <t>general info</t>
  </si>
  <si>
    <t>training program</t>
  </si>
  <si>
    <t>trainer popup</t>
  </si>
  <si>
    <t>notification popup</t>
  </si>
  <si>
    <t>name form</t>
  </si>
  <si>
    <t>Create Class - add name</t>
  </si>
  <si>
    <t>Create Class</t>
  </si>
  <si>
    <t>Create Class - add program</t>
  </si>
  <si>
    <t>blank tabs</t>
  </si>
  <si>
    <t>popup</t>
  </si>
  <si>
    <t>Create Class - tooltip1</t>
  </si>
  <si>
    <t>Create Class - tooltip2</t>
  </si>
  <si>
    <t>add name</t>
  </si>
  <si>
    <t>Create Class - add info</t>
  </si>
  <si>
    <t>program detail</t>
  </si>
  <si>
    <t>Create Class  - add trainer</t>
  </si>
  <si>
    <t>syllabus detail</t>
  </si>
  <si>
    <t>Create Class - view syllabus</t>
  </si>
  <si>
    <t>training program tab</t>
  </si>
  <si>
    <t>current content</t>
  </si>
  <si>
    <t>Create Class  - add syllabus</t>
  </si>
  <si>
    <t>add syllbus</t>
  </si>
  <si>
    <t>select syllabus</t>
  </si>
  <si>
    <t>create syllabus dialog</t>
  </si>
  <si>
    <t>Create Class  - create syllabus</t>
  </si>
  <si>
    <t>search tab</t>
  </si>
  <si>
    <t xml:space="preserve">Training Calendar - general by day </t>
  </si>
  <si>
    <t>Training Calendar</t>
  </si>
  <si>
    <t>calendar</t>
  </si>
  <si>
    <t>timetable for class</t>
  </si>
  <si>
    <t>Training Calendar - general by week</t>
  </si>
  <si>
    <t>Training Calendar - filter</t>
  </si>
  <si>
    <t>Training Calendar - week with filter</t>
  </si>
  <si>
    <t>month dropdown</t>
  </si>
  <si>
    <t>year dropdown</t>
  </si>
  <si>
    <t>filter user</t>
  </si>
  <si>
    <t>User management - general</t>
  </si>
  <si>
    <t>User Management</t>
  </si>
  <si>
    <t>add new</t>
  </si>
  <si>
    <t>User management - search</t>
  </si>
  <si>
    <t>User management - permission</t>
  </si>
  <si>
    <t>Role name</t>
  </si>
  <si>
    <t>Syllabus dropdown</t>
  </si>
  <si>
    <t>Training program drop down</t>
  </si>
  <si>
    <t>Class dropdown</t>
  </si>
  <si>
    <t>Learning material dropdown</t>
  </si>
  <si>
    <t xml:space="preserve">User management - import  </t>
  </si>
  <si>
    <t xml:space="preserve">Duplicate control </t>
  </si>
  <si>
    <t>Functions' name</t>
  </si>
  <si>
    <t>Student ID</t>
  </si>
  <si>
    <t>Team role</t>
  </si>
  <si>
    <t>Email</t>
  </si>
  <si>
    <t>First Name</t>
  </si>
  <si>
    <t>Full name</t>
  </si>
  <si>
    <t>CE150011</t>
  </si>
  <si>
    <t>DuyTHCE150011@fpt.edu.vn</t>
  </si>
  <si>
    <t>Trần Hoàng Duy</t>
  </si>
  <si>
    <t>CE150703</t>
  </si>
  <si>
    <t>KhanhHCE150703@fpt.edu.vn</t>
  </si>
  <si>
    <t>Huỳnh Khánh</t>
  </si>
  <si>
    <t>CE160255</t>
  </si>
  <si>
    <t>NhutNMCE160255@fpt.edu.vn</t>
  </si>
  <si>
    <t>Nguyễn Minh Nhựt</t>
  </si>
  <si>
    <t>SE150508</t>
  </si>
  <si>
    <t>LongLCNSE150508@fpt.edu.vn</t>
  </si>
  <si>
    <t>Lê Cáp Ngọc Long</t>
  </si>
  <si>
    <t>SE160850</t>
  </si>
  <si>
    <t>Leader</t>
  </si>
  <si>
    <t>thongntse160850@fpt.edu.vn</t>
  </si>
  <si>
    <t>Nguyễn Trung Thông</t>
  </si>
  <si>
    <t>SE162102</t>
  </si>
  <si>
    <t>dattkse162102@fpt.edu.vn</t>
  </si>
  <si>
    <t>Trần Kim Đạt</t>
  </si>
  <si>
    <t>Illustration Icon</t>
  </si>
  <si>
    <t>Number of screens</t>
  </si>
  <si>
    <t>📯</t>
  </si>
  <si>
    <t>🚀</t>
  </si>
  <si>
    <t>🎀</t>
  </si>
  <si>
    <t>⚒️</t>
  </si>
  <si>
    <t>📅</t>
  </si>
  <si>
    <t>🌲</t>
  </si>
  <si>
    <t>Create Training Program - import</t>
  </si>
  <si>
    <t>Create Class - add trainer</t>
  </si>
  <si>
    <t>Create Class - add syllabus</t>
  </si>
  <si>
    <t>Create Class - create syllabus</t>
  </si>
  <si>
    <t>Training Calendar - general by day</t>
  </si>
  <si>
    <t>Training Calendar - week with search</t>
  </si>
  <si>
    <t>User management - import</t>
  </si>
  <si>
    <t>Document link:</t>
  </si>
  <si>
    <t>Timeline:</t>
  </si>
  <si>
    <t>notion.site</t>
  </si>
  <si>
    <t>Start date:</t>
  </si>
  <si>
    <t>End date:</t>
  </si>
  <si>
    <t>docs.google.com</t>
  </si>
  <si>
    <r>
      <t xml:space="preserve">INTERNSHIP - FPT ACADEMY
</t>
    </r>
    <r>
      <rPr>
        <sz val="15"/>
        <color theme="1"/>
        <rFont val="Arial"/>
      </rPr>
      <t>Class: HCM23_CPL_React_03
Group: 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</si>
</sst>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3">
    <font>
      <sz val="10"/>
      <color rgb="FF000000"/>
      <name val="Arial"/>
      <scheme val="minor"/>
    </font>
    <font>
      <b/>
      <sz val="15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b/>
      <i/>
      <sz val="14"/>
      <color theme="1"/>
      <name val="Arial"/>
    </font>
    <font>
      <sz val="12"/>
      <color rgb="FF111111"/>
      <name val="-apple-system"/>
    </font>
    <font>
      <b/>
      <sz val="11"/>
      <color theme="1"/>
      <name val="Arial"/>
    </font>
    <font>
      <sz val="10"/>
      <color rgb="FFFF0000"/>
      <name val="Arial"/>
    </font>
    <font>
      <sz val="10"/>
      <color rgb="FFFF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10"/>
      <name val="Arial"/>
    </font>
    <font>
      <b/>
      <sz val="11"/>
      <color theme="1"/>
      <name val="Calibri"/>
    </font>
    <font>
      <u/>
      <sz val="10"/>
      <color rgb="FF0000FF"/>
      <name val="Arial"/>
    </font>
    <font>
      <b/>
      <u/>
      <sz val="10"/>
      <color rgb="FF0000FF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1"/>
      <color rgb="FF000000"/>
      <name val="Calibri"/>
    </font>
    <font>
      <sz val="15"/>
      <color theme="1"/>
      <name val="Arial"/>
    </font>
    <font>
      <sz val="10"/>
      <color rgb="FF000000"/>
      <name val="Arial"/>
      <family val="2"/>
      <scheme val="minor"/>
    </font>
    <font>
      <b/>
      <sz val="15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D7E6B"/>
        <bgColor rgb="FFDD7E6B"/>
      </patternFill>
    </fill>
    <fill>
      <patternFill patternType="solid">
        <fgColor rgb="FF8E7CC3"/>
        <bgColor rgb="FF8E7CC3"/>
      </patternFill>
    </fill>
    <fill>
      <patternFill patternType="solid">
        <fgColor rgb="FFB6D7A8"/>
        <bgColor rgb="FFB6D7A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6" fillId="3" borderId="0" xfId="0" applyFont="1" applyFill="1"/>
    <xf numFmtId="9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8" fillId="5" borderId="0" xfId="0" applyFont="1" applyFill="1"/>
    <xf numFmtId="0" fontId="8" fillId="5" borderId="1" xfId="0" applyFont="1" applyFill="1" applyBorder="1"/>
    <xf numFmtId="164" fontId="8" fillId="5" borderId="1" xfId="0" applyNumberFormat="1" applyFont="1" applyFill="1" applyBorder="1"/>
    <xf numFmtId="9" fontId="9" fillId="5" borderId="3" xfId="0" applyNumberFormat="1" applyFont="1" applyFill="1" applyBorder="1"/>
    <xf numFmtId="0" fontId="9" fillId="5" borderId="2" xfId="0" applyFont="1" applyFill="1" applyBorder="1"/>
    <xf numFmtId="0" fontId="2" fillId="0" borderId="4" xfId="0" applyFont="1" applyBorder="1" applyAlignment="1">
      <alignment wrapText="1"/>
    </xf>
    <xf numFmtId="0" fontId="10" fillId="0" borderId="0" xfId="0" applyFont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/>
    <xf numFmtId="164" fontId="2" fillId="0" borderId="1" xfId="0" applyNumberFormat="1" applyFont="1" applyBorder="1"/>
    <xf numFmtId="9" fontId="2" fillId="0" borderId="3" xfId="0" applyNumberFormat="1" applyFont="1" applyBorder="1"/>
    <xf numFmtId="0" fontId="2" fillId="0" borderId="5" xfId="0" applyFont="1" applyBorder="1"/>
    <xf numFmtId="0" fontId="2" fillId="0" borderId="6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vertical="center"/>
    </xf>
    <xf numFmtId="9" fontId="2" fillId="0" borderId="3" xfId="0" applyNumberFormat="1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2" fillId="0" borderId="7" xfId="0" applyFont="1" applyBorder="1"/>
    <xf numFmtId="0" fontId="2" fillId="0" borderId="8" xfId="0" applyFont="1" applyBorder="1" applyAlignment="1">
      <alignment wrapText="1"/>
    </xf>
    <xf numFmtId="9" fontId="2" fillId="0" borderId="1" xfId="0" applyNumberFormat="1" applyFont="1" applyBorder="1" applyAlignment="1">
      <alignment vertical="center"/>
    </xf>
    <xf numFmtId="0" fontId="2" fillId="0" borderId="7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6" borderId="0" xfId="0" applyFont="1" applyFill="1" applyAlignment="1">
      <alignment vertical="center"/>
    </xf>
    <xf numFmtId="0" fontId="2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left" wrapText="1"/>
    </xf>
    <xf numFmtId="164" fontId="2" fillId="6" borderId="1" xfId="0" applyNumberFormat="1" applyFont="1" applyFill="1" applyBorder="1" applyAlignment="1">
      <alignment vertical="center"/>
    </xf>
    <xf numFmtId="9" fontId="2" fillId="6" borderId="1" xfId="0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horizontal="left" wrapText="1"/>
    </xf>
    <xf numFmtId="0" fontId="2" fillId="7" borderId="1" xfId="0" applyFont="1" applyFill="1" applyBorder="1"/>
    <xf numFmtId="0" fontId="10" fillId="3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/>
    <xf numFmtId="0" fontId="2" fillId="7" borderId="0" xfId="0" applyFont="1" applyFill="1"/>
    <xf numFmtId="9" fontId="2" fillId="0" borderId="1" xfId="0" applyNumberFormat="1" applyFont="1" applyBorder="1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164" fontId="9" fillId="0" borderId="1" xfId="0" applyNumberFormat="1" applyFont="1" applyBorder="1"/>
    <xf numFmtId="9" fontId="9" fillId="0" borderId="1" xfId="0" applyNumberFormat="1" applyFont="1" applyBorder="1"/>
    <xf numFmtId="0" fontId="9" fillId="5" borderId="1" xfId="0" applyFont="1" applyFill="1" applyBorder="1"/>
    <xf numFmtId="164" fontId="9" fillId="5" borderId="1" xfId="0" applyNumberFormat="1" applyFont="1" applyFill="1" applyBorder="1"/>
    <xf numFmtId="9" fontId="9" fillId="5" borderId="1" xfId="0" applyNumberFormat="1" applyFont="1" applyFill="1" applyBorder="1"/>
    <xf numFmtId="0" fontId="11" fillId="5" borderId="1" xfId="0" applyFont="1" applyFill="1" applyBorder="1"/>
    <xf numFmtId="0" fontId="9" fillId="0" borderId="0" xfId="0" applyFont="1"/>
    <xf numFmtId="0" fontId="11" fillId="5" borderId="0" xfId="0" applyFont="1" applyFill="1"/>
    <xf numFmtId="164" fontId="11" fillId="5" borderId="1" xfId="0" applyNumberFormat="1" applyFont="1" applyFill="1" applyBorder="1"/>
    <xf numFmtId="0" fontId="11" fillId="0" borderId="0" xfId="0" applyFont="1"/>
    <xf numFmtId="164" fontId="11" fillId="0" borderId="1" xfId="0" applyNumberFormat="1" applyFont="1" applyBorder="1" applyAlignment="1">
      <alignment horizontal="right"/>
    </xf>
    <xf numFmtId="0" fontId="12" fillId="0" borderId="1" xfId="0" applyFont="1" applyBorder="1"/>
    <xf numFmtId="164" fontId="12" fillId="0" borderId="1" xfId="0" applyNumberFormat="1" applyFont="1" applyBorder="1"/>
    <xf numFmtId="164" fontId="11" fillId="0" borderId="1" xfId="0" applyNumberFormat="1" applyFont="1" applyBorder="1"/>
    <xf numFmtId="9" fontId="12" fillId="0" borderId="1" xfId="0" applyNumberFormat="1" applyFont="1" applyBorder="1"/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wrapText="1"/>
    </xf>
    <xf numFmtId="164" fontId="9" fillId="0" borderId="1" xfId="0" applyNumberFormat="1" applyFont="1" applyBorder="1" applyAlignment="1">
      <alignment vertical="center"/>
    </xf>
    <xf numFmtId="9" fontId="9" fillId="0" borderId="1" xfId="0" applyNumberFormat="1" applyFont="1" applyBorder="1" applyAlignment="1">
      <alignment vertical="center"/>
    </xf>
    <xf numFmtId="0" fontId="9" fillId="5" borderId="1" xfId="0" applyFont="1" applyFill="1" applyBorder="1" applyAlignment="1">
      <alignment wrapText="1"/>
    </xf>
    <xf numFmtId="0" fontId="9" fillId="5" borderId="0" xfId="0" applyFont="1" applyFill="1" applyAlignment="1">
      <alignment vertical="center"/>
    </xf>
    <xf numFmtId="0" fontId="9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wrapText="1"/>
    </xf>
    <xf numFmtId="164" fontId="9" fillId="5" borderId="1" xfId="0" applyNumberFormat="1" applyFont="1" applyFill="1" applyBorder="1" applyAlignment="1">
      <alignment vertical="center"/>
    </xf>
    <xf numFmtId="9" fontId="9" fillId="5" borderId="1" xfId="0" applyNumberFormat="1" applyFont="1" applyFill="1" applyBorder="1" applyAlignment="1">
      <alignment vertical="center"/>
    </xf>
    <xf numFmtId="9" fontId="9" fillId="5" borderId="1" xfId="0" applyNumberFormat="1" applyFont="1" applyFill="1" applyBorder="1" applyAlignment="1">
      <alignment wrapText="1"/>
    </xf>
    <xf numFmtId="9" fontId="10" fillId="0" borderId="1" xfId="0" applyNumberFormat="1" applyFont="1" applyBorder="1" applyAlignment="1">
      <alignment horizontal="right"/>
    </xf>
    <xf numFmtId="0" fontId="9" fillId="5" borderId="0" xfId="0" applyFont="1" applyFill="1"/>
    <xf numFmtId="0" fontId="9" fillId="0" borderId="1" xfId="0" applyFont="1" applyBorder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9" fontId="8" fillId="5" borderId="1" xfId="0" applyNumberFormat="1" applyFont="1" applyFill="1" applyBorder="1" applyAlignment="1">
      <alignment horizontal="right"/>
    </xf>
    <xf numFmtId="0" fontId="9" fillId="7" borderId="1" xfId="0" applyFont="1" applyFill="1" applyBorder="1"/>
    <xf numFmtId="9" fontId="9" fillId="5" borderId="0" xfId="0" applyNumberFormat="1" applyFont="1" applyFill="1"/>
    <xf numFmtId="0" fontId="10" fillId="0" borderId="0" xfId="0" applyFont="1"/>
    <xf numFmtId="164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4" fillId="4" borderId="1" xfId="0" applyFont="1" applyFill="1" applyBorder="1" applyAlignment="1">
      <alignment wrapText="1"/>
    </xf>
    <xf numFmtId="0" fontId="14" fillId="6" borderId="1" xfId="0" applyFont="1" applyFill="1" applyBorder="1" applyAlignment="1">
      <alignment wrapText="1"/>
    </xf>
    <xf numFmtId="0" fontId="14" fillId="6" borderId="9" xfId="0" applyFont="1" applyFill="1" applyBorder="1" applyAlignment="1">
      <alignment wrapText="1"/>
    </xf>
    <xf numFmtId="0" fontId="14" fillId="9" borderId="9" xfId="0" applyFont="1" applyFill="1" applyBorder="1" applyAlignment="1">
      <alignment wrapText="1"/>
    </xf>
    <xf numFmtId="0" fontId="15" fillId="0" borderId="1" xfId="0" applyFont="1" applyBorder="1"/>
    <xf numFmtId="0" fontId="10" fillId="3" borderId="1" xfId="0" applyFont="1" applyFill="1" applyBorder="1"/>
    <xf numFmtId="0" fontId="3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10" borderId="1" xfId="0" applyFont="1" applyFill="1" applyBorder="1"/>
    <xf numFmtId="0" fontId="2" fillId="0" borderId="1" xfId="0" applyFont="1" applyBorder="1" applyAlignment="1">
      <alignment horizontal="left"/>
    </xf>
    <xf numFmtId="0" fontId="2" fillId="11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14" borderId="1" xfId="0" applyFont="1" applyFill="1" applyBorder="1"/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/>
    <xf numFmtId="0" fontId="3" fillId="2" borderId="0" xfId="0" applyFont="1" applyFill="1" applyAlignment="1">
      <alignment horizontal="center"/>
    </xf>
    <xf numFmtId="0" fontId="11" fillId="0" borderId="2" xfId="0" applyFont="1" applyBorder="1" applyAlignment="1">
      <alignment horizontal="left" vertical="center"/>
    </xf>
    <xf numFmtId="0" fontId="13" fillId="0" borderId="5" xfId="0" applyFont="1" applyBorder="1"/>
    <xf numFmtId="0" fontId="13" fillId="0" borderId="7" xfId="0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14" fontId="21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43175" cy="1304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543175" cy="1304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isenvn.notion.site/d89916ec810a47a49aeea10401aa085b?v=7fde3c775a904cc7bb2a566bd5f303bd" TargetMode="External"/><Relationship Id="rId2" Type="http://schemas.openxmlformats.org/officeDocument/2006/relationships/hyperlink" Target="https://docs.google.com/spreadsheets/d/1_7F6cF4yQTwTzZSvzSUq3qH7qtUevv911G_oNSOIL6w/edit?usp=sharing" TargetMode="External"/><Relationship Id="rId1" Type="http://schemas.openxmlformats.org/officeDocument/2006/relationships/hyperlink" Target="https://trello.com/invite/react_03/ATTIbe8c16d745f215d0552679a867cf5012F5D58787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spreadsheets/d/1_7F6cF4yQTwTzZSvzSUq3qH7qtUevv911G_oNSOIL6w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ongLCNSE150508@fpt.edu.vn" TargetMode="External"/><Relationship Id="rId2" Type="http://schemas.openxmlformats.org/officeDocument/2006/relationships/hyperlink" Target="mailto:NhutNMCE160255@fpt.edu.vn" TargetMode="External"/><Relationship Id="rId1" Type="http://schemas.openxmlformats.org/officeDocument/2006/relationships/hyperlink" Target="mailto:DuyTHCE150011@fpt.edu.vn" TargetMode="External"/><Relationship Id="rId4" Type="http://schemas.openxmlformats.org/officeDocument/2006/relationships/hyperlink" Target="mailto:thongntse160850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5"/>
  <sheetViews>
    <sheetView workbookViewId="0">
      <selection activeCell="I2" sqref="I2"/>
    </sheetView>
  </sheetViews>
  <sheetFormatPr defaultColWidth="12.5703125" defaultRowHeight="15.75" customHeight="1"/>
  <cols>
    <col min="1" max="1" width="36.85546875" customWidth="1"/>
    <col min="3" max="3" width="4.42578125" customWidth="1"/>
    <col min="4" max="4" width="8.5703125" customWidth="1"/>
    <col min="5" max="5" width="15.140625" bestFit="1" customWidth="1"/>
  </cols>
  <sheetData>
    <row r="1" spans="1:13" ht="102.75" customHeight="1">
      <c r="A1" s="1"/>
      <c r="B1" s="125" t="s">
        <v>0</v>
      </c>
      <c r="C1" s="126"/>
      <c r="D1" s="126"/>
      <c r="E1" s="126"/>
      <c r="F1" s="1"/>
      <c r="G1" s="1"/>
      <c r="H1" s="1"/>
      <c r="I1" s="1"/>
      <c r="J1" s="1"/>
      <c r="M1" s="2"/>
    </row>
    <row r="2" spans="1:13" ht="18.75">
      <c r="A2" s="133" t="s">
        <v>1</v>
      </c>
      <c r="B2" s="135" t="s">
        <v>2</v>
      </c>
      <c r="C2" s="136"/>
      <c r="D2" s="136"/>
      <c r="E2" s="136"/>
      <c r="F2" s="4"/>
      <c r="G2" s="4"/>
      <c r="H2" s="4"/>
      <c r="I2" s="4"/>
      <c r="J2" s="4"/>
      <c r="M2" s="2"/>
    </row>
    <row r="3" spans="1:13" ht="18.75">
      <c r="A3" s="133" t="s">
        <v>329</v>
      </c>
      <c r="B3" s="135" t="s">
        <v>330</v>
      </c>
      <c r="C3" s="136"/>
      <c r="D3" s="136"/>
      <c r="E3" s="136"/>
      <c r="F3" s="4"/>
      <c r="G3" s="4"/>
      <c r="H3" s="4"/>
      <c r="I3" s="4"/>
      <c r="J3" s="4"/>
      <c r="M3" s="2"/>
    </row>
    <row r="4" spans="1:13" ht="18.75" customHeight="1">
      <c r="A4" s="133" t="s">
        <v>328</v>
      </c>
      <c r="B4" s="135" t="s">
        <v>333</v>
      </c>
      <c r="C4" s="136"/>
      <c r="D4" s="136"/>
      <c r="E4" s="136"/>
      <c r="M4" s="2"/>
    </row>
    <row r="5" spans="1:13" ht="18.75">
      <c r="A5" s="133" t="s">
        <v>331</v>
      </c>
      <c r="B5" s="134">
        <v>44977</v>
      </c>
      <c r="C5" s="134"/>
      <c r="D5" s="134"/>
      <c r="E5" s="134"/>
      <c r="F5" s="4"/>
      <c r="G5" s="4"/>
      <c r="H5" s="4"/>
      <c r="I5" s="4"/>
      <c r="J5" s="4"/>
      <c r="M5" s="2"/>
    </row>
    <row r="6" spans="1:13" ht="18.75">
      <c r="A6" s="133" t="s">
        <v>332</v>
      </c>
      <c r="B6" s="134">
        <v>45026</v>
      </c>
      <c r="C6" s="134"/>
      <c r="D6" s="134"/>
      <c r="E6" s="134"/>
      <c r="F6" s="4"/>
      <c r="G6" s="4"/>
      <c r="H6" s="4"/>
      <c r="I6" s="4"/>
      <c r="J6" s="4"/>
    </row>
    <row r="8" spans="1:13" ht="12.75">
      <c r="A8" s="5" t="s">
        <v>3</v>
      </c>
      <c r="B8" s="127" t="s">
        <v>4</v>
      </c>
      <c r="C8" s="126"/>
      <c r="D8" s="6" t="s">
        <v>5</v>
      </c>
      <c r="E8" s="6" t="s">
        <v>6</v>
      </c>
    </row>
    <row r="9" spans="1:13" ht="15">
      <c r="A9" s="7" t="s">
        <v>7</v>
      </c>
      <c r="B9" s="8" t="str">
        <f ca="1">IFERROR(__xludf.DUMMYFUNCTION("SPARKLINE(C5,{""charttype"",""bar"";""max"",1; ""min"",0; ""color1"",if(C5 &gt; 0.7, ""green"", if (C5 &gt; 0.5, ""orange"", ""red""))})"),"")</f>
        <v/>
      </c>
      <c r="C9" s="9">
        <f t="shared" ref="C9:C15" si="0">(E9/D9)</f>
        <v>0.76470588235294112</v>
      </c>
      <c r="D9" s="10">
        <f>COUNTIF(Log!$E$5:$E$124, A9)</f>
        <v>17</v>
      </c>
      <c r="E9" s="10">
        <f>COUNTIF(Log!$F$5:$F$124, A9)</f>
        <v>13</v>
      </c>
    </row>
    <row r="10" spans="1:13" ht="15">
      <c r="A10" s="7" t="s">
        <v>8</v>
      </c>
      <c r="B10" s="8" t="str">
        <f ca="1">IFERROR(__xludf.DUMMYFUNCTION("SPARKLINE(C6,{""charttype"",""bar"";""max"",1; ""min"",0; ""color1"",if(C6 &gt; 0.7, ""green"", if (C6 &gt; 0.5, ""orange"", ""red""))})"),"")</f>
        <v/>
      </c>
      <c r="C10" s="9">
        <f t="shared" si="0"/>
        <v>0.8571428571428571</v>
      </c>
      <c r="D10" s="10">
        <f>COUNTIF(Log!$E$5:$E$124, A10)</f>
        <v>14</v>
      </c>
      <c r="E10" s="10">
        <f>COUNTIF(Log!$F$5:$F$124, A10)</f>
        <v>12</v>
      </c>
    </row>
    <row r="11" spans="1:13" ht="15">
      <c r="A11" s="7" t="s">
        <v>9</v>
      </c>
      <c r="B11" s="8" t="str">
        <f ca="1">IFERROR(__xludf.DUMMYFUNCTION("SPARKLINE(C7,{""charttype"",""bar"";""max"",1; ""min"",0; ""color1"",if(C7 &gt; 0.7, ""green"", if (C7 &gt; 0.5, ""orange"", ""red""))})"),"")</f>
        <v/>
      </c>
      <c r="C11" s="9">
        <f t="shared" si="0"/>
        <v>0.69230769230769229</v>
      </c>
      <c r="D11" s="10">
        <f>COUNTIF(Log!$E$5:$E$124, A11)</f>
        <v>13</v>
      </c>
      <c r="E11" s="10">
        <f>COUNTIF(Log!$F$5:$F$124, A11)</f>
        <v>9</v>
      </c>
    </row>
    <row r="12" spans="1:13" ht="15">
      <c r="A12" s="7" t="s">
        <v>10</v>
      </c>
      <c r="B12" s="8" t="str">
        <f ca="1">IFERROR(__xludf.DUMMYFUNCTION("SPARKLINE(C8,{""charttype"",""bar"";""max"",1; ""min"",0; ""color1"",if(C8 &gt; 0.7, ""green"", if (C8 &gt; 0.5, ""orange"", ""red""))})"),"")</f>
        <v/>
      </c>
      <c r="C12" s="9">
        <f t="shared" si="0"/>
        <v>0.93333333333333335</v>
      </c>
      <c r="D12" s="10">
        <f>COUNTIF(Log!$E$5:$E$124, A12)</f>
        <v>15</v>
      </c>
      <c r="E12" s="10">
        <f>COUNTIF(Log!$F$5:$F$124, A12)</f>
        <v>14</v>
      </c>
    </row>
    <row r="13" spans="1:13" ht="15">
      <c r="A13" s="7" t="s">
        <v>11</v>
      </c>
      <c r="B13" s="8" t="str">
        <f ca="1">IFERROR(__xludf.DUMMYFUNCTION("SPARKLINE(C9,{""charttype"",""bar"";""max"",1; ""min"",0; ""color1"",if(C9 &gt; 0.7, ""green"", if (C9 &gt; 0.5, ""orange"", ""red""))})"),"")</f>
        <v/>
      </c>
      <c r="C13" s="9">
        <f t="shared" si="0"/>
        <v>0.84615384615384615</v>
      </c>
      <c r="D13" s="10">
        <f>COUNTIF(Log!$E$5:$E$124, A13)</f>
        <v>13</v>
      </c>
      <c r="E13" s="10">
        <f>COUNTIF(Log!$F$5:$F$124, A13)</f>
        <v>11</v>
      </c>
    </row>
    <row r="14" spans="1:13" ht="15">
      <c r="A14" s="7" t="s">
        <v>12</v>
      </c>
      <c r="B14" s="8" t="str">
        <f ca="1">IFERROR(__xludf.DUMMYFUNCTION("SPARKLINE(C10,{""charttype"",""bar"";""max"",1; ""min"",0; ""color1"",if(C10 &gt; 0.7, ""green"", if (C10 &gt; 0.5, ""orange"", ""red""))})"),"")</f>
        <v/>
      </c>
      <c r="C14" s="9">
        <f t="shared" si="0"/>
        <v>6.6666666666666666E-2</v>
      </c>
      <c r="D14" s="10">
        <f>COUNTIF(Log!$E$5:$E$124, A14)</f>
        <v>15</v>
      </c>
      <c r="E14" s="10">
        <f>COUNTIF(Log!$F$5:$F$124, A14)</f>
        <v>1</v>
      </c>
    </row>
    <row r="15" spans="1:13" ht="15">
      <c r="A15" s="3" t="s">
        <v>13</v>
      </c>
      <c r="B15" s="8" t="str">
        <f ca="1">IFERROR(__xludf.DUMMYFUNCTION("SPARKLINE(C11,{""charttype"",""bar"";""max"",1; ""min"",0; ""color1"",if(C11 &gt; 0.7, ""green"", if (C11 &gt; 0.5, ""orange"", ""red""))})"),"")</f>
        <v/>
      </c>
      <c r="C15" s="9">
        <f t="shared" si="0"/>
        <v>0.68965517241379315</v>
      </c>
      <c r="D15" s="10">
        <f t="shared" ref="D15:E15" si="1">SUM(D9:D14)</f>
        <v>87</v>
      </c>
      <c r="E15" s="10">
        <f t="shared" si="1"/>
        <v>60</v>
      </c>
    </row>
  </sheetData>
  <mergeCells count="7">
    <mergeCell ref="B1:E1"/>
    <mergeCell ref="B8:C8"/>
    <mergeCell ref="B2:E2"/>
    <mergeCell ref="B3:E3"/>
    <mergeCell ref="B5:E5"/>
    <mergeCell ref="B6:E6"/>
    <mergeCell ref="B4:E4"/>
  </mergeCells>
  <hyperlinks>
    <hyperlink ref="B2" r:id="rId1" xr:uid="{00000000-0004-0000-0000-000000000000}"/>
    <hyperlink ref="B4" r:id="rId2" display="https://docs.google.com/spreadsheets/d/1_7F6cF4yQTwTzZSvzSUq3qH7qtUevv911G_oNSOIL6w/edit?usp=sharing" xr:uid="{299D47DA-8E26-468F-B269-F36E2CBAECB5}"/>
    <hyperlink ref="B3" r:id="rId3" display="https://wisenvn.notion.site/d89916ec810a47a49aeea10401aa085b?v=7fde3c775a904cc7bb2a566bd5f303bd" xr:uid="{21F69B9E-6E87-4730-B0FB-08473BC7F661}"/>
    <hyperlink ref="B4:E4" r:id="rId4" display="docs.google.com" xr:uid="{8CDE6CDD-0072-4576-986B-9B2862F65E2B}"/>
  </hyperlinks>
  <pageMargins left="0.7" right="0.7" top="0.75" bottom="0.75" header="0.3" footer="0.3"/>
  <pageSetup orientation="portrait" r:id="rId5"/>
  <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References!$E$2:$E$7</xm:f>
          </x14:formula1>
          <xm:sqref>A9:A14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A992"/>
  <sheetViews>
    <sheetView workbookViewId="0">
      <pane xSplit="5" ySplit="4" topLeftCell="F6" activePane="bottomRight" state="frozen"/>
      <selection pane="topRight" activeCell="F1" sqref="F1"/>
      <selection pane="bottomLeft" activeCell="A5" sqref="A5"/>
      <selection pane="bottomRight" activeCell="C1" sqref="C1:E1"/>
    </sheetView>
  </sheetViews>
  <sheetFormatPr defaultColWidth="12.5703125" defaultRowHeight="15.75" customHeight="1"/>
  <cols>
    <col min="1" max="1" width="4" customWidth="1"/>
    <col min="2" max="2" width="36.5703125" customWidth="1"/>
    <col min="3" max="3" width="13.42578125" customWidth="1"/>
    <col min="4" max="4" width="18.5703125" customWidth="1"/>
    <col min="5" max="6" width="15.42578125" customWidth="1"/>
    <col min="7" max="7" width="9.28515625" customWidth="1"/>
    <col min="8" max="8" width="10.28515625" customWidth="1"/>
    <col min="9" max="9" width="11" customWidth="1"/>
    <col min="10" max="10" width="12.85546875" customWidth="1"/>
    <col min="11" max="11" width="14.7109375" customWidth="1"/>
    <col min="12" max="12" width="48.7109375" hidden="1" customWidth="1"/>
    <col min="13" max="13" width="49.140625" hidden="1" customWidth="1"/>
  </cols>
  <sheetData>
    <row r="1" spans="1:13" ht="102.75" customHeight="1">
      <c r="A1" s="11"/>
      <c r="B1" s="1"/>
      <c r="C1" s="137" t="s">
        <v>334</v>
      </c>
      <c r="D1" s="126"/>
      <c r="E1" s="126"/>
      <c r="F1" s="1"/>
      <c r="G1" s="1"/>
      <c r="H1" s="1"/>
      <c r="I1" s="1"/>
      <c r="J1" s="1"/>
      <c r="M1" s="2"/>
    </row>
    <row r="2" spans="1:13" ht="18.75">
      <c r="A2" s="12"/>
      <c r="C2" s="4"/>
      <c r="D2" s="4"/>
      <c r="E2" s="4"/>
      <c r="F2" s="4"/>
      <c r="G2" s="4"/>
      <c r="H2" s="4"/>
      <c r="I2" s="4"/>
      <c r="J2" s="4"/>
      <c r="M2" s="2"/>
    </row>
    <row r="3" spans="1:13" ht="12.75">
      <c r="A3" s="12"/>
      <c r="M3" s="2"/>
    </row>
    <row r="4" spans="1:13" ht="63.75">
      <c r="A4" s="13" t="s">
        <v>14</v>
      </c>
      <c r="B4" s="14" t="s">
        <v>15</v>
      </c>
      <c r="C4" s="14" t="s">
        <v>16</v>
      </c>
      <c r="D4" s="14" t="s">
        <v>17</v>
      </c>
      <c r="E4" s="14" t="s">
        <v>18</v>
      </c>
      <c r="F4" s="14" t="s">
        <v>19</v>
      </c>
      <c r="G4" s="14" t="s">
        <v>20</v>
      </c>
      <c r="H4" s="14" t="s">
        <v>21</v>
      </c>
      <c r="I4" s="14" t="s">
        <v>22</v>
      </c>
      <c r="J4" s="14" t="s">
        <v>19</v>
      </c>
      <c r="K4" s="14" t="s">
        <v>23</v>
      </c>
      <c r="L4" s="15" t="s">
        <v>24</v>
      </c>
      <c r="M4" s="16" t="s">
        <v>25</v>
      </c>
    </row>
    <row r="5" spans="1:13" ht="12.75" hidden="1">
      <c r="A5" s="17"/>
      <c r="B5" s="18" t="s">
        <v>26</v>
      </c>
      <c r="C5" s="18"/>
      <c r="D5" s="18"/>
      <c r="E5" s="18" t="s">
        <v>11</v>
      </c>
      <c r="F5" s="18"/>
      <c r="G5" s="18">
        <v>6</v>
      </c>
      <c r="H5" s="19">
        <v>45007</v>
      </c>
      <c r="I5" s="19">
        <v>45007</v>
      </c>
      <c r="J5" s="19"/>
      <c r="K5" s="20">
        <v>0</v>
      </c>
      <c r="L5" s="21" t="s">
        <v>27</v>
      </c>
      <c r="M5" s="22"/>
    </row>
    <row r="6" spans="1:13" ht="12.75">
      <c r="A6" s="23">
        <f t="shared" ref="A6:A14" si="0">ROW()-5</f>
        <v>1</v>
      </c>
      <c r="B6" s="24" t="s">
        <v>28</v>
      </c>
      <c r="C6" s="24" t="s">
        <v>29</v>
      </c>
      <c r="D6" s="24"/>
      <c r="E6" s="24" t="s">
        <v>11</v>
      </c>
      <c r="F6" s="24" t="s">
        <v>11</v>
      </c>
      <c r="G6" s="24">
        <v>7</v>
      </c>
      <c r="H6" s="25">
        <v>45014</v>
      </c>
      <c r="I6" s="25">
        <v>45014</v>
      </c>
      <c r="J6" s="26">
        <v>45019</v>
      </c>
      <c r="K6" s="27">
        <v>1</v>
      </c>
      <c r="L6" s="28"/>
      <c r="M6" s="29"/>
    </row>
    <row r="7" spans="1:13" ht="12.75">
      <c r="A7" s="23">
        <f t="shared" si="0"/>
        <v>2</v>
      </c>
      <c r="B7" s="24" t="s">
        <v>30</v>
      </c>
      <c r="C7" s="24" t="s">
        <v>29</v>
      </c>
      <c r="D7" s="24"/>
      <c r="E7" s="24" t="s">
        <v>11</v>
      </c>
      <c r="F7" s="24" t="s">
        <v>11</v>
      </c>
      <c r="G7" s="30">
        <v>7</v>
      </c>
      <c r="H7" s="26">
        <v>45012</v>
      </c>
      <c r="I7" s="26">
        <v>45012</v>
      </c>
      <c r="J7" s="26">
        <v>45019</v>
      </c>
      <c r="K7" s="27">
        <v>0.8</v>
      </c>
      <c r="L7" s="28" t="s">
        <v>31</v>
      </c>
      <c r="M7" s="29"/>
    </row>
    <row r="8" spans="1:13" ht="63.75">
      <c r="A8" s="23">
        <f t="shared" si="0"/>
        <v>3</v>
      </c>
      <c r="B8" s="31" t="s">
        <v>32</v>
      </c>
      <c r="C8" s="24" t="s">
        <v>33</v>
      </c>
      <c r="D8" s="32" t="s">
        <v>34</v>
      </c>
      <c r="E8" s="31" t="s">
        <v>8</v>
      </c>
      <c r="F8" s="31" t="s">
        <v>8</v>
      </c>
      <c r="G8" s="31">
        <v>1</v>
      </c>
      <c r="H8" s="33">
        <v>44973</v>
      </c>
      <c r="I8" s="33">
        <v>44974</v>
      </c>
      <c r="J8" s="33">
        <v>44973</v>
      </c>
      <c r="K8" s="34">
        <v>1</v>
      </c>
      <c r="L8" s="28"/>
      <c r="M8" s="29"/>
    </row>
    <row r="9" spans="1:13" ht="12.75">
      <c r="A9" s="23">
        <f t="shared" si="0"/>
        <v>4</v>
      </c>
      <c r="B9" s="31" t="s">
        <v>35</v>
      </c>
      <c r="C9" s="24" t="s">
        <v>33</v>
      </c>
      <c r="D9" s="35" t="s">
        <v>36</v>
      </c>
      <c r="E9" s="31" t="s">
        <v>11</v>
      </c>
      <c r="F9" s="31" t="s">
        <v>11</v>
      </c>
      <c r="G9" s="31">
        <v>1</v>
      </c>
      <c r="H9" s="33">
        <v>44973</v>
      </c>
      <c r="I9" s="33">
        <v>44974</v>
      </c>
      <c r="J9" s="33">
        <v>44977</v>
      </c>
      <c r="K9" s="34">
        <v>1</v>
      </c>
      <c r="L9" s="28"/>
      <c r="M9" s="29"/>
    </row>
    <row r="10" spans="1:13" ht="12.75">
      <c r="A10" s="23">
        <f t="shared" si="0"/>
        <v>5</v>
      </c>
      <c r="B10" s="31" t="s">
        <v>37</v>
      </c>
      <c r="C10" s="24" t="s">
        <v>33</v>
      </c>
      <c r="D10" s="32"/>
      <c r="E10" s="31" t="s">
        <v>10</v>
      </c>
      <c r="F10" s="31" t="s">
        <v>10</v>
      </c>
      <c r="G10" s="31">
        <v>1</v>
      </c>
      <c r="H10" s="33">
        <v>44973</v>
      </c>
      <c r="I10" s="33">
        <v>44974</v>
      </c>
      <c r="J10" s="33">
        <v>44974</v>
      </c>
      <c r="K10" s="34">
        <v>1</v>
      </c>
      <c r="L10" s="28"/>
      <c r="M10" s="29"/>
    </row>
    <row r="11" spans="1:13" ht="12.75">
      <c r="A11" s="23">
        <f t="shared" si="0"/>
        <v>6</v>
      </c>
      <c r="B11" s="31" t="s">
        <v>38</v>
      </c>
      <c r="C11" s="24" t="s">
        <v>33</v>
      </c>
      <c r="D11" s="32"/>
      <c r="E11" s="31" t="s">
        <v>11</v>
      </c>
      <c r="F11" s="31" t="s">
        <v>11</v>
      </c>
      <c r="G11" s="31">
        <v>1</v>
      </c>
      <c r="H11" s="33">
        <v>44973</v>
      </c>
      <c r="I11" s="33">
        <v>44974</v>
      </c>
      <c r="J11" s="33">
        <v>44977</v>
      </c>
      <c r="K11" s="34">
        <v>1</v>
      </c>
      <c r="L11" s="28"/>
      <c r="M11" s="29"/>
    </row>
    <row r="12" spans="1:13" ht="12.75">
      <c r="A12" s="23">
        <f t="shared" si="0"/>
        <v>7</v>
      </c>
      <c r="B12" s="31" t="s">
        <v>39</v>
      </c>
      <c r="C12" s="24" t="s">
        <v>33</v>
      </c>
      <c r="D12" s="32"/>
      <c r="E12" s="31" t="s">
        <v>7</v>
      </c>
      <c r="F12" s="31" t="s">
        <v>7</v>
      </c>
      <c r="G12" s="31">
        <v>1</v>
      </c>
      <c r="H12" s="33">
        <v>44973</v>
      </c>
      <c r="I12" s="33">
        <v>44974</v>
      </c>
      <c r="J12" s="33">
        <v>44977</v>
      </c>
      <c r="K12" s="34">
        <v>1</v>
      </c>
      <c r="L12" s="36"/>
      <c r="M12" s="37"/>
    </row>
    <row r="13" spans="1:13" ht="12.75">
      <c r="A13" s="23">
        <f t="shared" si="0"/>
        <v>8</v>
      </c>
      <c r="B13" s="31" t="s">
        <v>40</v>
      </c>
      <c r="C13" s="24" t="s">
        <v>33</v>
      </c>
      <c r="D13" s="32"/>
      <c r="E13" s="31" t="s">
        <v>9</v>
      </c>
      <c r="F13" s="31" t="s">
        <v>9</v>
      </c>
      <c r="G13" s="31">
        <v>1</v>
      </c>
      <c r="H13" s="33">
        <v>44973</v>
      </c>
      <c r="I13" s="33">
        <v>44974</v>
      </c>
      <c r="J13" s="33">
        <v>44977</v>
      </c>
      <c r="K13" s="38">
        <v>1</v>
      </c>
      <c r="L13" s="36"/>
      <c r="M13" s="39"/>
    </row>
    <row r="14" spans="1:13" ht="12.75">
      <c r="A14" s="23">
        <f t="shared" si="0"/>
        <v>9</v>
      </c>
      <c r="B14" s="31" t="s">
        <v>41</v>
      </c>
      <c r="C14" s="24" t="s">
        <v>33</v>
      </c>
      <c r="D14" s="35" t="s">
        <v>42</v>
      </c>
      <c r="E14" s="31" t="s">
        <v>8</v>
      </c>
      <c r="F14" s="31" t="s">
        <v>8</v>
      </c>
      <c r="G14" s="31">
        <v>1</v>
      </c>
      <c r="H14" s="33">
        <v>44973</v>
      </c>
      <c r="I14" s="33">
        <v>44974</v>
      </c>
      <c r="J14" s="33">
        <v>44977</v>
      </c>
      <c r="K14" s="38">
        <v>1</v>
      </c>
      <c r="L14" s="30"/>
      <c r="M14" s="40"/>
    </row>
    <row r="15" spans="1:13" ht="12.75" hidden="1">
      <c r="A15" s="41"/>
      <c r="B15" s="42" t="s">
        <v>43</v>
      </c>
      <c r="C15" s="43"/>
      <c r="D15" s="43"/>
      <c r="E15" s="42" t="s">
        <v>12</v>
      </c>
      <c r="F15" s="42"/>
      <c r="G15" s="42">
        <v>1</v>
      </c>
      <c r="H15" s="44">
        <v>44973</v>
      </c>
      <c r="I15" s="44">
        <v>44974</v>
      </c>
      <c r="J15" s="44"/>
      <c r="K15" s="45">
        <v>0</v>
      </c>
      <c r="L15" s="30"/>
      <c r="M15" s="40"/>
    </row>
    <row r="16" spans="1:13" ht="12.75">
      <c r="A16" s="23">
        <f t="shared" ref="A16:A31" si="1">ROW()-5</f>
        <v>11</v>
      </c>
      <c r="B16" s="31" t="s">
        <v>44</v>
      </c>
      <c r="C16" s="24" t="s">
        <v>29</v>
      </c>
      <c r="D16" s="46"/>
      <c r="E16" s="31" t="s">
        <v>9</v>
      </c>
      <c r="F16" s="31" t="s">
        <v>9</v>
      </c>
      <c r="G16" s="31">
        <v>2</v>
      </c>
      <c r="H16" s="33">
        <v>44977</v>
      </c>
      <c r="I16" s="33">
        <v>44977</v>
      </c>
      <c r="J16" s="33">
        <v>44979</v>
      </c>
      <c r="K16" s="38">
        <v>1</v>
      </c>
      <c r="L16" s="47"/>
      <c r="M16" s="40"/>
    </row>
    <row r="17" spans="1:13" ht="12.75">
      <c r="A17" s="23">
        <f t="shared" si="1"/>
        <v>12</v>
      </c>
      <c r="B17" s="31" t="s">
        <v>45</v>
      </c>
      <c r="C17" s="24" t="s">
        <v>29</v>
      </c>
      <c r="D17" s="46"/>
      <c r="E17" s="31" t="s">
        <v>11</v>
      </c>
      <c r="F17" s="31" t="s">
        <v>11</v>
      </c>
      <c r="G17" s="31">
        <v>2</v>
      </c>
      <c r="H17" s="33">
        <v>44977</v>
      </c>
      <c r="I17" s="33">
        <v>44977</v>
      </c>
      <c r="J17" s="33">
        <v>44992</v>
      </c>
      <c r="K17" s="38">
        <v>1</v>
      </c>
      <c r="L17" s="47"/>
      <c r="M17" s="40"/>
    </row>
    <row r="18" spans="1:13" ht="12.75">
      <c r="A18" s="23">
        <f t="shared" si="1"/>
        <v>13</v>
      </c>
      <c r="B18" s="31" t="s">
        <v>46</v>
      </c>
      <c r="C18" s="24" t="s">
        <v>29</v>
      </c>
      <c r="D18" s="48"/>
      <c r="E18" s="31" t="s">
        <v>12</v>
      </c>
      <c r="F18" s="49" t="s">
        <v>10</v>
      </c>
      <c r="G18" s="31">
        <v>2</v>
      </c>
      <c r="H18" s="33">
        <v>44977</v>
      </c>
      <c r="I18" s="33">
        <v>44977</v>
      </c>
      <c r="J18" s="33">
        <v>44977</v>
      </c>
      <c r="K18" s="38">
        <v>1</v>
      </c>
      <c r="L18" s="30"/>
      <c r="M18" s="40" t="s">
        <v>47</v>
      </c>
    </row>
    <row r="19" spans="1:13" ht="25.5">
      <c r="A19" s="23">
        <f t="shared" si="1"/>
        <v>14</v>
      </c>
      <c r="B19" s="31" t="s">
        <v>48</v>
      </c>
      <c r="C19" s="24" t="s">
        <v>29</v>
      </c>
      <c r="D19" s="31"/>
      <c r="E19" s="31" t="s">
        <v>12</v>
      </c>
      <c r="F19" s="31" t="s">
        <v>12</v>
      </c>
      <c r="G19" s="31">
        <v>2</v>
      </c>
      <c r="H19" s="33">
        <v>44977</v>
      </c>
      <c r="I19" s="33">
        <v>44977</v>
      </c>
      <c r="J19" s="33">
        <v>45001</v>
      </c>
      <c r="K19" s="38">
        <v>1</v>
      </c>
      <c r="L19" s="30"/>
      <c r="M19" s="50" t="s">
        <v>49</v>
      </c>
    </row>
    <row r="20" spans="1:13" ht="25.5">
      <c r="A20" s="23">
        <f t="shared" si="1"/>
        <v>15</v>
      </c>
      <c r="B20" s="31" t="s">
        <v>50</v>
      </c>
      <c r="C20" s="24" t="s">
        <v>29</v>
      </c>
      <c r="D20" s="46"/>
      <c r="E20" s="31" t="s">
        <v>10</v>
      </c>
      <c r="F20" s="31" t="s">
        <v>10</v>
      </c>
      <c r="G20" s="31">
        <v>2</v>
      </c>
      <c r="H20" s="33">
        <v>44977</v>
      </c>
      <c r="I20" s="33">
        <v>44978</v>
      </c>
      <c r="J20" s="33">
        <v>44980</v>
      </c>
      <c r="K20" s="38">
        <v>0.9</v>
      </c>
      <c r="L20" s="47"/>
      <c r="M20" s="40" t="s">
        <v>51</v>
      </c>
    </row>
    <row r="21" spans="1:13" ht="12.75">
      <c r="A21" s="23">
        <f t="shared" si="1"/>
        <v>16</v>
      </c>
      <c r="B21" s="31" t="s">
        <v>52</v>
      </c>
      <c r="C21" s="24" t="s">
        <v>29</v>
      </c>
      <c r="D21" s="51"/>
      <c r="E21" s="31" t="s">
        <v>8</v>
      </c>
      <c r="F21" s="31" t="s">
        <v>8</v>
      </c>
      <c r="G21" s="31">
        <v>2</v>
      </c>
      <c r="H21" s="33">
        <v>44977</v>
      </c>
      <c r="I21" s="33">
        <v>44978</v>
      </c>
      <c r="J21" s="33">
        <v>44993</v>
      </c>
      <c r="K21" s="38">
        <v>0.9</v>
      </c>
      <c r="L21" s="47"/>
      <c r="M21" s="40" t="s">
        <v>53</v>
      </c>
    </row>
    <row r="22" spans="1:13" ht="12.75">
      <c r="A22" s="23">
        <f t="shared" si="1"/>
        <v>17</v>
      </c>
      <c r="B22" s="31" t="s">
        <v>54</v>
      </c>
      <c r="C22" s="24" t="s">
        <v>29</v>
      </c>
      <c r="D22" s="46"/>
      <c r="E22" s="31" t="s">
        <v>7</v>
      </c>
      <c r="F22" s="31" t="s">
        <v>7</v>
      </c>
      <c r="G22" s="31">
        <v>2</v>
      </c>
      <c r="H22" s="33">
        <v>44977</v>
      </c>
      <c r="I22" s="33">
        <v>44978</v>
      </c>
      <c r="J22" s="33">
        <v>44979</v>
      </c>
      <c r="K22" s="38">
        <v>1</v>
      </c>
      <c r="L22" s="47"/>
      <c r="M22" s="40"/>
    </row>
    <row r="23" spans="1:13" ht="12.75">
      <c r="A23" s="23">
        <f t="shared" si="1"/>
        <v>18</v>
      </c>
      <c r="B23" s="31" t="s">
        <v>55</v>
      </c>
      <c r="C23" s="24" t="s">
        <v>29</v>
      </c>
      <c r="D23" s="51"/>
      <c r="E23" s="31" t="s">
        <v>9</v>
      </c>
      <c r="F23" s="31" t="s">
        <v>9</v>
      </c>
      <c r="G23" s="31">
        <v>2</v>
      </c>
      <c r="H23" s="33">
        <v>44978</v>
      </c>
      <c r="I23" s="33">
        <v>44979</v>
      </c>
      <c r="J23" s="33">
        <v>44980</v>
      </c>
      <c r="K23" s="38">
        <v>1</v>
      </c>
      <c r="L23" s="47"/>
      <c r="M23" s="40"/>
    </row>
    <row r="24" spans="1:13" ht="12.75">
      <c r="A24" s="23">
        <f t="shared" si="1"/>
        <v>19</v>
      </c>
      <c r="B24" s="31" t="s">
        <v>56</v>
      </c>
      <c r="C24" s="24" t="s">
        <v>29</v>
      </c>
      <c r="D24" s="51"/>
      <c r="E24" s="31" t="s">
        <v>11</v>
      </c>
      <c r="F24" s="31" t="s">
        <v>11</v>
      </c>
      <c r="G24" s="31">
        <v>2</v>
      </c>
      <c r="H24" s="33">
        <v>44978</v>
      </c>
      <c r="I24" s="33">
        <v>44979</v>
      </c>
      <c r="J24" s="33">
        <v>44980</v>
      </c>
      <c r="K24" s="38">
        <v>1</v>
      </c>
      <c r="L24" s="47"/>
      <c r="M24" s="40"/>
    </row>
    <row r="25" spans="1:13" ht="12.75">
      <c r="A25" s="23">
        <f t="shared" si="1"/>
        <v>20</v>
      </c>
      <c r="B25" s="52" t="s">
        <v>57</v>
      </c>
      <c r="C25" s="24" t="s">
        <v>29</v>
      </c>
      <c r="D25" s="46"/>
      <c r="E25" s="31" t="s">
        <v>9</v>
      </c>
      <c r="F25" s="31" t="s">
        <v>9</v>
      </c>
      <c r="G25" s="31">
        <v>2</v>
      </c>
      <c r="H25" s="33">
        <v>44979</v>
      </c>
      <c r="I25" s="33">
        <v>44979</v>
      </c>
      <c r="J25" s="33">
        <v>44981</v>
      </c>
      <c r="K25" s="38">
        <v>0.7</v>
      </c>
      <c r="L25" s="47"/>
      <c r="M25" s="40" t="s">
        <v>58</v>
      </c>
    </row>
    <row r="26" spans="1:13" ht="12.75">
      <c r="A26" s="23">
        <f t="shared" si="1"/>
        <v>21</v>
      </c>
      <c r="B26" s="52" t="s">
        <v>59</v>
      </c>
      <c r="C26" s="24" t="s">
        <v>29</v>
      </c>
      <c r="D26" s="46"/>
      <c r="E26" s="31" t="s">
        <v>10</v>
      </c>
      <c r="F26" s="31" t="s">
        <v>10</v>
      </c>
      <c r="G26" s="31">
        <v>2</v>
      </c>
      <c r="H26" s="33">
        <v>44979</v>
      </c>
      <c r="I26" s="33">
        <v>44979</v>
      </c>
      <c r="J26" s="33">
        <v>44981</v>
      </c>
      <c r="K26" s="38">
        <v>0.8</v>
      </c>
      <c r="L26" s="47"/>
      <c r="M26" s="40" t="s">
        <v>60</v>
      </c>
    </row>
    <row r="27" spans="1:13" ht="12.75">
      <c r="A27" s="23">
        <f t="shared" si="1"/>
        <v>22</v>
      </c>
      <c r="B27" s="52" t="s">
        <v>61</v>
      </c>
      <c r="C27" s="24" t="s">
        <v>29</v>
      </c>
      <c r="D27" s="46"/>
      <c r="E27" s="31" t="s">
        <v>11</v>
      </c>
      <c r="F27" s="31" t="s">
        <v>11</v>
      </c>
      <c r="G27" s="31">
        <v>2</v>
      </c>
      <c r="H27" s="33">
        <v>44979</v>
      </c>
      <c r="I27" s="33">
        <v>44980</v>
      </c>
      <c r="J27" s="33">
        <v>44981</v>
      </c>
      <c r="K27" s="38">
        <v>0.9</v>
      </c>
      <c r="L27" s="47"/>
      <c r="M27" s="40" t="s">
        <v>62</v>
      </c>
    </row>
    <row r="28" spans="1:13" ht="12.75">
      <c r="A28" s="23">
        <f t="shared" si="1"/>
        <v>23</v>
      </c>
      <c r="B28" s="52" t="s">
        <v>63</v>
      </c>
      <c r="C28" s="24" t="s">
        <v>29</v>
      </c>
      <c r="D28" s="46"/>
      <c r="E28" s="31" t="s">
        <v>7</v>
      </c>
      <c r="F28" s="31" t="s">
        <v>7</v>
      </c>
      <c r="G28" s="31">
        <v>2</v>
      </c>
      <c r="H28" s="33">
        <v>44979</v>
      </c>
      <c r="I28" s="33">
        <v>44979</v>
      </c>
      <c r="J28" s="33">
        <v>44980</v>
      </c>
      <c r="K28" s="38">
        <v>1</v>
      </c>
      <c r="L28" s="53"/>
      <c r="M28" s="40"/>
    </row>
    <row r="29" spans="1:13" ht="12.75">
      <c r="A29" s="23">
        <f t="shared" si="1"/>
        <v>24</v>
      </c>
      <c r="B29" s="31" t="s">
        <v>64</v>
      </c>
      <c r="C29" s="24" t="s">
        <v>29</v>
      </c>
      <c r="D29" s="46"/>
      <c r="E29" s="31" t="s">
        <v>10</v>
      </c>
      <c r="F29" s="31" t="s">
        <v>10</v>
      </c>
      <c r="G29" s="31">
        <v>2</v>
      </c>
      <c r="H29" s="33">
        <v>44980</v>
      </c>
      <c r="I29" s="33">
        <v>44980</v>
      </c>
      <c r="J29" s="33">
        <v>44984</v>
      </c>
      <c r="K29" s="38">
        <v>1</v>
      </c>
      <c r="L29" s="47"/>
      <c r="M29" s="30"/>
    </row>
    <row r="30" spans="1:13" ht="12.75">
      <c r="A30" s="23">
        <f t="shared" si="1"/>
        <v>25</v>
      </c>
      <c r="B30" s="30" t="s">
        <v>65</v>
      </c>
      <c r="C30" s="24" t="s">
        <v>29</v>
      </c>
      <c r="D30" s="30"/>
      <c r="E30" s="31" t="s">
        <v>8</v>
      </c>
      <c r="F30" s="31" t="s">
        <v>8</v>
      </c>
      <c r="G30" s="31">
        <v>2</v>
      </c>
      <c r="H30" s="33">
        <v>44980</v>
      </c>
      <c r="I30" s="33">
        <v>44980</v>
      </c>
      <c r="J30" s="33">
        <v>44993</v>
      </c>
      <c r="K30" s="54">
        <v>0.9</v>
      </c>
      <c r="L30" s="47"/>
      <c r="M30" s="40" t="s">
        <v>66</v>
      </c>
    </row>
    <row r="31" spans="1:13" ht="12.75">
      <c r="A31" s="23">
        <f t="shared" si="1"/>
        <v>26</v>
      </c>
      <c r="B31" s="30" t="s">
        <v>67</v>
      </c>
      <c r="C31" s="24" t="s">
        <v>68</v>
      </c>
      <c r="D31" s="30"/>
      <c r="E31" s="31" t="s">
        <v>7</v>
      </c>
      <c r="F31" s="31" t="s">
        <v>7</v>
      </c>
      <c r="G31" s="31">
        <v>2</v>
      </c>
      <c r="H31" s="33">
        <v>44980</v>
      </c>
      <c r="I31" s="33">
        <v>44980</v>
      </c>
      <c r="J31" s="33">
        <v>44985</v>
      </c>
      <c r="K31" s="54">
        <v>1</v>
      </c>
      <c r="L31" s="30"/>
      <c r="M31" s="40" t="s">
        <v>69</v>
      </c>
    </row>
    <row r="32" spans="1:13" ht="12.75" hidden="1">
      <c r="A32" s="55"/>
      <c r="B32" s="56" t="s">
        <v>70</v>
      </c>
      <c r="C32" s="56"/>
      <c r="D32" s="56"/>
      <c r="E32" s="56" t="s">
        <v>12</v>
      </c>
      <c r="F32" s="56"/>
      <c r="G32" s="57">
        <v>3</v>
      </c>
      <c r="H32" s="58"/>
      <c r="I32" s="58"/>
      <c r="J32" s="58"/>
      <c r="K32" s="59">
        <v>0.5</v>
      </c>
      <c r="L32" s="57" t="s">
        <v>71</v>
      </c>
      <c r="M32" s="40"/>
    </row>
    <row r="33" spans="1:27" ht="12.75" hidden="1">
      <c r="A33" s="17"/>
      <c r="B33" s="18" t="s">
        <v>72</v>
      </c>
      <c r="C33" s="18"/>
      <c r="D33" s="18"/>
      <c r="E33" s="18" t="s">
        <v>12</v>
      </c>
      <c r="F33" s="18"/>
      <c r="G33" s="60">
        <v>3</v>
      </c>
      <c r="H33" s="61"/>
      <c r="I33" s="61"/>
      <c r="J33" s="61"/>
      <c r="K33" s="62">
        <v>0</v>
      </c>
      <c r="L33" s="60" t="s">
        <v>73</v>
      </c>
      <c r="M33" s="2"/>
    </row>
    <row r="34" spans="1:27" ht="12.75" hidden="1">
      <c r="A34" s="17"/>
      <c r="B34" s="18" t="s">
        <v>74</v>
      </c>
      <c r="C34" s="18"/>
      <c r="D34" s="18"/>
      <c r="E34" s="18" t="s">
        <v>12</v>
      </c>
      <c r="F34" s="18"/>
      <c r="G34" s="60">
        <v>3</v>
      </c>
      <c r="H34" s="61"/>
      <c r="I34" s="61"/>
      <c r="J34" s="61"/>
      <c r="K34" s="62">
        <v>0</v>
      </c>
      <c r="L34" s="60" t="s">
        <v>73</v>
      </c>
      <c r="M34" s="2"/>
    </row>
    <row r="35" spans="1:27" ht="12.75" hidden="1">
      <c r="A35" s="17"/>
      <c r="B35" s="18" t="s">
        <v>75</v>
      </c>
      <c r="C35" s="63"/>
      <c r="D35" s="63"/>
      <c r="E35" s="18" t="s">
        <v>12</v>
      </c>
      <c r="F35" s="18"/>
      <c r="G35" s="60">
        <v>3</v>
      </c>
      <c r="H35" s="61"/>
      <c r="I35" s="61"/>
      <c r="J35" s="61"/>
      <c r="K35" s="62">
        <v>0</v>
      </c>
      <c r="L35" s="60" t="s">
        <v>73</v>
      </c>
      <c r="M35" s="40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 spans="1:27" ht="12.75" hidden="1">
      <c r="A36" s="17"/>
      <c r="B36" s="18" t="s">
        <v>76</v>
      </c>
      <c r="C36" s="63"/>
      <c r="D36" s="63"/>
      <c r="E36" s="18" t="s">
        <v>12</v>
      </c>
      <c r="F36" s="18"/>
      <c r="G36" s="60">
        <v>3</v>
      </c>
      <c r="H36" s="61"/>
      <c r="I36" s="61"/>
      <c r="J36" s="61"/>
      <c r="K36" s="62">
        <v>0</v>
      </c>
      <c r="L36" s="60" t="s">
        <v>73</v>
      </c>
      <c r="M36" s="40"/>
    </row>
    <row r="37" spans="1:27" ht="12.75">
      <c r="A37" s="23">
        <f t="shared" ref="A37:A41" si="2">ROW()-5</f>
        <v>32</v>
      </c>
      <c r="B37" s="30" t="s">
        <v>77</v>
      </c>
      <c r="C37" s="24" t="s">
        <v>29</v>
      </c>
      <c r="D37" s="30"/>
      <c r="E37" s="31" t="s">
        <v>9</v>
      </c>
      <c r="F37" s="31" t="s">
        <v>9</v>
      </c>
      <c r="G37" s="30">
        <v>3</v>
      </c>
      <c r="H37" s="33">
        <v>44987</v>
      </c>
      <c r="I37" s="33">
        <v>44987</v>
      </c>
      <c r="J37" s="33">
        <v>44995</v>
      </c>
      <c r="K37" s="54">
        <v>1</v>
      </c>
      <c r="L37" s="30"/>
      <c r="M37" s="40" t="s">
        <v>78</v>
      </c>
    </row>
    <row r="38" spans="1:27" ht="12.75">
      <c r="A38" s="23">
        <f t="shared" si="2"/>
        <v>33</v>
      </c>
      <c r="B38" s="31" t="s">
        <v>79</v>
      </c>
      <c r="C38" s="24" t="s">
        <v>29</v>
      </c>
      <c r="D38" s="30"/>
      <c r="E38" s="31" t="s">
        <v>10</v>
      </c>
      <c r="F38" s="31" t="s">
        <v>10</v>
      </c>
      <c r="G38" s="30">
        <v>3</v>
      </c>
      <c r="H38" s="33">
        <v>44984</v>
      </c>
      <c r="I38" s="33">
        <v>44984</v>
      </c>
      <c r="J38" s="33">
        <v>44985</v>
      </c>
      <c r="K38" s="54">
        <v>1</v>
      </c>
      <c r="L38" s="30"/>
      <c r="M38" s="40" t="s">
        <v>80</v>
      </c>
    </row>
    <row r="39" spans="1:27" ht="12.75">
      <c r="A39" s="23">
        <f t="shared" si="2"/>
        <v>34</v>
      </c>
      <c r="B39" s="52" t="s">
        <v>81</v>
      </c>
      <c r="C39" s="24" t="s">
        <v>29</v>
      </c>
      <c r="D39" s="30"/>
      <c r="E39" s="31" t="s">
        <v>10</v>
      </c>
      <c r="F39" s="31" t="s">
        <v>10</v>
      </c>
      <c r="G39" s="30">
        <v>3</v>
      </c>
      <c r="H39" s="33">
        <v>44991</v>
      </c>
      <c r="I39" s="33">
        <v>44992</v>
      </c>
      <c r="J39" s="33">
        <v>44990</v>
      </c>
      <c r="K39" s="54">
        <v>1</v>
      </c>
      <c r="L39" s="30"/>
      <c r="M39" s="40"/>
    </row>
    <row r="40" spans="1:27" ht="12.75">
      <c r="A40" s="23">
        <f t="shared" si="2"/>
        <v>35</v>
      </c>
      <c r="B40" s="52" t="s">
        <v>82</v>
      </c>
      <c r="C40" s="24" t="s">
        <v>29</v>
      </c>
      <c r="D40" s="30"/>
      <c r="E40" s="31" t="s">
        <v>11</v>
      </c>
      <c r="F40" s="31" t="s">
        <v>11</v>
      </c>
      <c r="G40" s="30">
        <v>3</v>
      </c>
      <c r="H40" s="33">
        <v>44984</v>
      </c>
      <c r="I40" s="33">
        <v>44988</v>
      </c>
      <c r="J40" s="33">
        <v>44992</v>
      </c>
      <c r="K40" s="54">
        <v>0.7</v>
      </c>
      <c r="L40" s="30"/>
      <c r="M40" s="40" t="s">
        <v>83</v>
      </c>
    </row>
    <row r="41" spans="1:27" ht="12.75">
      <c r="A41" s="23">
        <f t="shared" si="2"/>
        <v>36</v>
      </c>
      <c r="B41" s="24" t="s">
        <v>84</v>
      </c>
      <c r="C41" s="24" t="s">
        <v>29</v>
      </c>
      <c r="D41" s="30"/>
      <c r="E41" s="31" t="s">
        <v>11</v>
      </c>
      <c r="F41" s="31" t="s">
        <v>11</v>
      </c>
      <c r="G41" s="30">
        <v>3</v>
      </c>
      <c r="H41" s="33">
        <v>44985</v>
      </c>
      <c r="I41" s="33">
        <v>44988</v>
      </c>
      <c r="J41" s="33">
        <v>44993</v>
      </c>
      <c r="K41" s="54">
        <v>1</v>
      </c>
      <c r="L41" s="57"/>
      <c r="M41" s="40"/>
    </row>
    <row r="42" spans="1:27" ht="12.75" hidden="1">
      <c r="A42" s="65"/>
      <c r="B42" s="63" t="s">
        <v>85</v>
      </c>
      <c r="C42" s="63"/>
      <c r="D42" s="63"/>
      <c r="E42" s="63" t="s">
        <v>12</v>
      </c>
      <c r="F42" s="63"/>
      <c r="G42" s="63">
        <v>3</v>
      </c>
      <c r="H42" s="66"/>
      <c r="I42" s="66"/>
      <c r="J42" s="61"/>
      <c r="K42" s="62">
        <v>0</v>
      </c>
      <c r="L42" s="30"/>
      <c r="M42" s="40"/>
    </row>
    <row r="43" spans="1:27" ht="12.75" hidden="1">
      <c r="A43" s="67"/>
      <c r="B43" s="52" t="s">
        <v>86</v>
      </c>
      <c r="C43" s="52"/>
      <c r="D43" s="52"/>
      <c r="E43" s="52" t="s">
        <v>11</v>
      </c>
      <c r="F43" s="52"/>
      <c r="G43" s="30">
        <v>7</v>
      </c>
      <c r="H43" s="26">
        <v>45013</v>
      </c>
      <c r="I43" s="26">
        <v>45013</v>
      </c>
      <c r="J43" s="26"/>
      <c r="K43" s="54"/>
      <c r="L43" s="30"/>
      <c r="M43" s="40"/>
    </row>
    <row r="44" spans="1:27" ht="12.75">
      <c r="A44" s="23">
        <f t="shared" ref="A44:A51" si="3">ROW()-5</f>
        <v>39</v>
      </c>
      <c r="B44" s="24" t="s">
        <v>87</v>
      </c>
      <c r="C44" s="24" t="s">
        <v>29</v>
      </c>
      <c r="D44" s="30"/>
      <c r="E44" s="31" t="s">
        <v>8</v>
      </c>
      <c r="F44" s="31" t="s">
        <v>8</v>
      </c>
      <c r="G44" s="30">
        <v>3</v>
      </c>
      <c r="H44" s="33">
        <v>44984</v>
      </c>
      <c r="I44" s="33">
        <v>44984</v>
      </c>
      <c r="J44" s="33">
        <v>44991</v>
      </c>
      <c r="K44" s="54">
        <v>1</v>
      </c>
      <c r="L44" s="30"/>
      <c r="M44" s="40"/>
    </row>
    <row r="45" spans="1:27" ht="12.75">
      <c r="A45" s="23">
        <f t="shared" si="3"/>
        <v>40</v>
      </c>
      <c r="B45" s="30" t="s">
        <v>88</v>
      </c>
      <c r="C45" s="24" t="s">
        <v>29</v>
      </c>
      <c r="D45" s="30"/>
      <c r="E45" s="31" t="s">
        <v>8</v>
      </c>
      <c r="F45" s="31" t="s">
        <v>8</v>
      </c>
      <c r="G45" s="30">
        <v>3</v>
      </c>
      <c r="H45" s="33">
        <v>44985</v>
      </c>
      <c r="I45" s="33">
        <v>44985</v>
      </c>
      <c r="J45" s="33">
        <v>44995</v>
      </c>
      <c r="K45" s="38">
        <v>0.9</v>
      </c>
      <c r="L45" s="30"/>
      <c r="M45" s="40"/>
    </row>
    <row r="46" spans="1:27" ht="12.75">
      <c r="A46" s="23">
        <f t="shared" si="3"/>
        <v>41</v>
      </c>
      <c r="B46" s="30" t="s">
        <v>89</v>
      </c>
      <c r="C46" s="24" t="s">
        <v>29</v>
      </c>
      <c r="D46" s="30"/>
      <c r="E46" s="31" t="s">
        <v>8</v>
      </c>
      <c r="F46" s="31" t="s">
        <v>8</v>
      </c>
      <c r="G46" s="30">
        <v>3</v>
      </c>
      <c r="H46" s="33">
        <v>44986</v>
      </c>
      <c r="I46" s="33">
        <v>44986</v>
      </c>
      <c r="J46" s="33">
        <v>44992</v>
      </c>
      <c r="K46" s="38">
        <v>0.9</v>
      </c>
      <c r="L46" s="30"/>
      <c r="M46" s="40"/>
    </row>
    <row r="47" spans="1:27" ht="12.75">
      <c r="A47" s="23">
        <f t="shared" si="3"/>
        <v>42</v>
      </c>
      <c r="B47" s="30" t="s">
        <v>90</v>
      </c>
      <c r="C47" s="24" t="s">
        <v>33</v>
      </c>
      <c r="D47" s="30"/>
      <c r="E47" s="31" t="s">
        <v>7</v>
      </c>
      <c r="F47" s="31" t="s">
        <v>7</v>
      </c>
      <c r="G47" s="30">
        <v>3</v>
      </c>
      <c r="H47" s="33">
        <v>44984</v>
      </c>
      <c r="I47" s="33">
        <v>44984</v>
      </c>
      <c r="J47" s="33">
        <v>44985</v>
      </c>
      <c r="K47" s="54">
        <v>1</v>
      </c>
      <c r="L47" s="30"/>
      <c r="M47" s="40"/>
    </row>
    <row r="48" spans="1:27" ht="12.75">
      <c r="A48" s="23">
        <f t="shared" si="3"/>
        <v>43</v>
      </c>
      <c r="B48" s="30" t="s">
        <v>91</v>
      </c>
      <c r="C48" s="24" t="s">
        <v>29</v>
      </c>
      <c r="D48" s="30"/>
      <c r="E48" s="31" t="s">
        <v>7</v>
      </c>
      <c r="F48" s="31" t="s">
        <v>7</v>
      </c>
      <c r="G48" s="30">
        <v>3</v>
      </c>
      <c r="H48" s="33">
        <v>44985</v>
      </c>
      <c r="I48" s="33">
        <v>44985</v>
      </c>
      <c r="J48" s="33">
        <v>44991</v>
      </c>
      <c r="K48" s="54">
        <v>1</v>
      </c>
      <c r="L48" s="30"/>
      <c r="M48" s="40"/>
    </row>
    <row r="49" spans="1:13" ht="12.75">
      <c r="A49" s="23">
        <f t="shared" si="3"/>
        <v>44</v>
      </c>
      <c r="B49" s="52" t="s">
        <v>92</v>
      </c>
      <c r="C49" s="24" t="s">
        <v>29</v>
      </c>
      <c r="D49" s="52"/>
      <c r="E49" s="52" t="s">
        <v>9</v>
      </c>
      <c r="F49" s="52" t="s">
        <v>9</v>
      </c>
      <c r="G49" s="30">
        <v>3</v>
      </c>
      <c r="H49" s="26">
        <v>44986</v>
      </c>
      <c r="I49" s="68">
        <v>44986</v>
      </c>
      <c r="J49" s="33">
        <v>44991</v>
      </c>
      <c r="K49" s="54">
        <v>1</v>
      </c>
      <c r="L49" s="30"/>
      <c r="M49" s="40"/>
    </row>
    <row r="50" spans="1:13" ht="12.75">
      <c r="A50" s="23">
        <f t="shared" si="3"/>
        <v>45</v>
      </c>
      <c r="B50" s="52" t="s">
        <v>93</v>
      </c>
      <c r="C50" s="24" t="s">
        <v>29</v>
      </c>
      <c r="D50" s="52"/>
      <c r="E50" s="52" t="s">
        <v>11</v>
      </c>
      <c r="F50" s="52" t="s">
        <v>11</v>
      </c>
      <c r="G50" s="69">
        <v>3</v>
      </c>
      <c r="H50" s="70">
        <v>44988</v>
      </c>
      <c r="I50" s="71">
        <v>44995</v>
      </c>
      <c r="J50" s="71">
        <v>44995</v>
      </c>
      <c r="K50" s="72">
        <v>1</v>
      </c>
      <c r="L50" s="69"/>
      <c r="M50" s="73"/>
    </row>
    <row r="51" spans="1:13" ht="12.75">
      <c r="A51" s="23">
        <f t="shared" si="3"/>
        <v>46</v>
      </c>
      <c r="B51" s="24" t="s">
        <v>94</v>
      </c>
      <c r="C51" s="24" t="s">
        <v>29</v>
      </c>
      <c r="D51" s="24"/>
      <c r="E51" s="24" t="s">
        <v>10</v>
      </c>
      <c r="F51" s="24" t="s">
        <v>10</v>
      </c>
      <c r="G51" s="30">
        <v>3</v>
      </c>
      <c r="H51" s="26">
        <v>44986</v>
      </c>
      <c r="I51" s="26">
        <v>44987</v>
      </c>
      <c r="J51" s="26">
        <v>44998</v>
      </c>
      <c r="K51" s="54">
        <v>0.8</v>
      </c>
      <c r="L51" s="30" t="s">
        <v>95</v>
      </c>
      <c r="M51" s="40"/>
    </row>
    <row r="52" spans="1:13" ht="12.75" hidden="1">
      <c r="A52" s="67"/>
      <c r="B52" s="52" t="s">
        <v>96</v>
      </c>
      <c r="C52" s="52"/>
      <c r="D52" s="52"/>
      <c r="E52" s="52" t="s">
        <v>8</v>
      </c>
      <c r="F52" s="52"/>
      <c r="G52" s="30">
        <v>6</v>
      </c>
      <c r="H52" s="26">
        <v>45006</v>
      </c>
      <c r="I52" s="26">
        <v>45006</v>
      </c>
      <c r="J52" s="26"/>
      <c r="K52" s="54"/>
      <c r="L52" s="30"/>
      <c r="M52" s="40"/>
    </row>
    <row r="53" spans="1:13" ht="12.75">
      <c r="A53" s="23">
        <f t="shared" ref="A53:A57" si="4">ROW()-5</f>
        <v>48</v>
      </c>
      <c r="B53" s="52" t="s">
        <v>97</v>
      </c>
      <c r="C53" s="24" t="s">
        <v>29</v>
      </c>
      <c r="D53" s="74"/>
      <c r="E53" s="52" t="s">
        <v>7</v>
      </c>
      <c r="F53" s="52" t="s">
        <v>7</v>
      </c>
      <c r="G53" s="30">
        <v>3</v>
      </c>
      <c r="H53" s="26">
        <v>44988</v>
      </c>
      <c r="I53" s="26">
        <v>44988</v>
      </c>
      <c r="J53" s="26">
        <v>44993</v>
      </c>
      <c r="K53" s="54">
        <v>1</v>
      </c>
      <c r="L53" s="30"/>
      <c r="M53" s="40"/>
    </row>
    <row r="54" spans="1:13" ht="12.75">
      <c r="A54" s="23">
        <f t="shared" si="4"/>
        <v>49</v>
      </c>
      <c r="B54" s="52" t="s">
        <v>98</v>
      </c>
      <c r="C54" s="24" t="s">
        <v>29</v>
      </c>
      <c r="D54" s="30"/>
      <c r="E54" s="31" t="s">
        <v>10</v>
      </c>
      <c r="F54" s="31" t="s">
        <v>10</v>
      </c>
      <c r="G54" s="30">
        <v>4</v>
      </c>
      <c r="H54" s="33">
        <v>44987</v>
      </c>
      <c r="I54" s="33">
        <v>44987</v>
      </c>
      <c r="J54" s="33">
        <v>44990</v>
      </c>
      <c r="K54" s="54">
        <v>0.9</v>
      </c>
      <c r="L54" s="30"/>
      <c r="M54" s="40"/>
    </row>
    <row r="55" spans="1:13" ht="12.75">
      <c r="A55" s="23">
        <f t="shared" si="4"/>
        <v>50</v>
      </c>
      <c r="B55" s="30" t="s">
        <v>99</v>
      </c>
      <c r="C55" s="24" t="s">
        <v>68</v>
      </c>
      <c r="D55" s="30" t="s">
        <v>100</v>
      </c>
      <c r="E55" s="31" t="s">
        <v>7</v>
      </c>
      <c r="F55" s="31" t="s">
        <v>7</v>
      </c>
      <c r="G55" s="30">
        <v>4</v>
      </c>
      <c r="H55" s="26">
        <v>44993</v>
      </c>
      <c r="I55" s="26">
        <v>44994</v>
      </c>
      <c r="J55" s="26">
        <v>44995</v>
      </c>
      <c r="K55" s="54">
        <v>1</v>
      </c>
      <c r="L55" s="30"/>
      <c r="M55" s="40"/>
    </row>
    <row r="56" spans="1:13" ht="12.75">
      <c r="A56" s="23">
        <f t="shared" si="4"/>
        <v>51</v>
      </c>
      <c r="B56" s="30" t="s">
        <v>101</v>
      </c>
      <c r="C56" s="24" t="s">
        <v>29</v>
      </c>
      <c r="D56" s="30"/>
      <c r="E56" s="31" t="s">
        <v>7</v>
      </c>
      <c r="F56" s="31" t="s">
        <v>7</v>
      </c>
      <c r="G56" s="30">
        <v>5</v>
      </c>
      <c r="H56" s="26">
        <v>45000</v>
      </c>
      <c r="I56" s="26">
        <v>45000</v>
      </c>
      <c r="J56" s="26">
        <v>45001</v>
      </c>
      <c r="K56" s="54">
        <v>1</v>
      </c>
      <c r="L56" s="30"/>
      <c r="M56" s="40"/>
    </row>
    <row r="57" spans="1:13" ht="12.75">
      <c r="A57" s="23">
        <f t="shared" si="4"/>
        <v>52</v>
      </c>
      <c r="B57" s="30" t="s">
        <v>102</v>
      </c>
      <c r="C57" s="24" t="s">
        <v>29</v>
      </c>
      <c r="D57" s="30"/>
      <c r="E57" s="31" t="s">
        <v>7</v>
      </c>
      <c r="F57" s="31" t="s">
        <v>7</v>
      </c>
      <c r="G57" s="30">
        <v>5</v>
      </c>
      <c r="H57" s="26">
        <v>45001</v>
      </c>
      <c r="I57" s="26">
        <v>45002</v>
      </c>
      <c r="J57" s="26">
        <v>45002</v>
      </c>
      <c r="K57" s="54">
        <v>1</v>
      </c>
      <c r="L57" s="30"/>
      <c r="M57" s="40"/>
    </row>
    <row r="58" spans="1:13" ht="12.75" hidden="1">
      <c r="A58" s="75"/>
      <c r="B58" s="76" t="s">
        <v>103</v>
      </c>
      <c r="C58" s="77"/>
      <c r="D58" s="77"/>
      <c r="E58" s="76" t="s">
        <v>12</v>
      </c>
      <c r="F58" s="76"/>
      <c r="G58" s="76">
        <v>6</v>
      </c>
      <c r="H58" s="78">
        <v>45005</v>
      </c>
      <c r="I58" s="78">
        <v>45006</v>
      </c>
      <c r="J58" s="78"/>
      <c r="K58" s="79">
        <v>0.8</v>
      </c>
      <c r="L58" s="30"/>
      <c r="M58" s="80" t="s">
        <v>104</v>
      </c>
    </row>
    <row r="59" spans="1:13" ht="12.75" hidden="1">
      <c r="A59" s="81"/>
      <c r="B59" s="82" t="s">
        <v>105</v>
      </c>
      <c r="C59" s="83"/>
      <c r="D59" s="83"/>
      <c r="E59" s="82" t="s">
        <v>12</v>
      </c>
      <c r="F59" s="82"/>
      <c r="G59" s="82">
        <v>6</v>
      </c>
      <c r="H59" s="84">
        <v>45007</v>
      </c>
      <c r="I59" s="84">
        <v>45007</v>
      </c>
      <c r="J59" s="84"/>
      <c r="K59" s="85">
        <v>0.25</v>
      </c>
      <c r="L59" s="60" t="s">
        <v>106</v>
      </c>
      <c r="M59" s="86">
        <v>0.5</v>
      </c>
    </row>
    <row r="60" spans="1:13" ht="12.75" hidden="1">
      <c r="A60" s="81"/>
      <c r="B60" s="82" t="s">
        <v>107</v>
      </c>
      <c r="C60" s="83"/>
      <c r="D60" s="83"/>
      <c r="E60" s="82" t="s">
        <v>12</v>
      </c>
      <c r="F60" s="82"/>
      <c r="G60" s="82">
        <v>6</v>
      </c>
      <c r="H60" s="84">
        <v>45008</v>
      </c>
      <c r="I60" s="84">
        <v>45008</v>
      </c>
      <c r="J60" s="84"/>
      <c r="K60" s="85">
        <v>0.25</v>
      </c>
      <c r="L60" s="60" t="s">
        <v>106</v>
      </c>
      <c r="M60" s="86">
        <v>0.5</v>
      </c>
    </row>
    <row r="61" spans="1:13" ht="12.75">
      <c r="A61" s="23">
        <f t="shared" ref="A61:A69" si="5">ROW()-5</f>
        <v>56</v>
      </c>
      <c r="B61" s="24" t="s">
        <v>108</v>
      </c>
      <c r="C61" s="24" t="s">
        <v>29</v>
      </c>
      <c r="D61" s="24"/>
      <c r="E61" s="24" t="s">
        <v>8</v>
      </c>
      <c r="F61" s="24" t="s">
        <v>8</v>
      </c>
      <c r="G61" s="30">
        <v>6</v>
      </c>
      <c r="H61" s="26">
        <v>45005</v>
      </c>
      <c r="I61" s="26">
        <v>45005</v>
      </c>
      <c r="J61" s="26">
        <v>45012</v>
      </c>
      <c r="K61" s="30" t="s">
        <v>109</v>
      </c>
      <c r="L61" s="30"/>
      <c r="M61" s="40"/>
    </row>
    <row r="62" spans="1:13" ht="12.75">
      <c r="A62" s="23">
        <f t="shared" si="5"/>
        <v>57</v>
      </c>
      <c r="B62" s="24" t="s">
        <v>110</v>
      </c>
      <c r="C62" s="24" t="s">
        <v>29</v>
      </c>
      <c r="D62" s="24"/>
      <c r="E62" s="24" t="s">
        <v>8</v>
      </c>
      <c r="F62" s="24" t="s">
        <v>8</v>
      </c>
      <c r="G62" s="30">
        <v>6</v>
      </c>
      <c r="H62" s="26">
        <v>45006</v>
      </c>
      <c r="I62" s="26">
        <v>45006</v>
      </c>
      <c r="J62" s="26">
        <v>45019</v>
      </c>
      <c r="K62" s="54">
        <v>0.8</v>
      </c>
      <c r="L62" s="30" t="s">
        <v>111</v>
      </c>
      <c r="M62" s="40"/>
    </row>
    <row r="63" spans="1:13" ht="12.75">
      <c r="A63" s="23">
        <f t="shared" si="5"/>
        <v>58</v>
      </c>
      <c r="B63" s="24" t="s">
        <v>112</v>
      </c>
      <c r="C63" s="24" t="s">
        <v>29</v>
      </c>
      <c r="D63" s="24"/>
      <c r="E63" s="24" t="s">
        <v>8</v>
      </c>
      <c r="F63" s="24" t="s">
        <v>8</v>
      </c>
      <c r="G63" s="30">
        <v>7</v>
      </c>
      <c r="H63" s="26">
        <v>45014</v>
      </c>
      <c r="I63" s="26">
        <v>45014</v>
      </c>
      <c r="J63" s="26">
        <v>45019</v>
      </c>
      <c r="K63" s="30" t="s">
        <v>113</v>
      </c>
      <c r="L63" s="30"/>
      <c r="M63" s="40"/>
    </row>
    <row r="64" spans="1:13" ht="12.75">
      <c r="A64" s="23">
        <f t="shared" si="5"/>
        <v>59</v>
      </c>
      <c r="B64" s="24" t="s">
        <v>114</v>
      </c>
      <c r="C64" s="24" t="s">
        <v>29</v>
      </c>
      <c r="D64" s="24"/>
      <c r="E64" s="24" t="s">
        <v>9</v>
      </c>
      <c r="F64" s="24" t="s">
        <v>9</v>
      </c>
      <c r="G64" s="30">
        <v>6</v>
      </c>
      <c r="H64" s="26">
        <v>45006</v>
      </c>
      <c r="I64" s="26">
        <v>45006</v>
      </c>
      <c r="J64" s="26">
        <v>45012</v>
      </c>
      <c r="K64" s="87">
        <v>1</v>
      </c>
      <c r="L64" s="24" t="s">
        <v>73</v>
      </c>
      <c r="M64" s="40"/>
    </row>
    <row r="65" spans="1:13" ht="12.75">
      <c r="A65" s="23">
        <f t="shared" si="5"/>
        <v>60</v>
      </c>
      <c r="B65" s="24" t="s">
        <v>115</v>
      </c>
      <c r="C65" s="24" t="s">
        <v>29</v>
      </c>
      <c r="D65" s="24"/>
      <c r="E65" s="24" t="s">
        <v>10</v>
      </c>
      <c r="F65" s="24" t="s">
        <v>10</v>
      </c>
      <c r="G65" s="30">
        <v>7</v>
      </c>
      <c r="H65" s="26">
        <v>45014</v>
      </c>
      <c r="I65" s="26">
        <v>45014</v>
      </c>
      <c r="J65" s="26">
        <v>45019</v>
      </c>
      <c r="K65" s="54"/>
      <c r="L65" s="30"/>
      <c r="M65" s="40"/>
    </row>
    <row r="66" spans="1:13" ht="12.75">
      <c r="A66" s="23">
        <f t="shared" si="5"/>
        <v>61</v>
      </c>
      <c r="B66" s="30" t="s">
        <v>116</v>
      </c>
      <c r="C66" s="24" t="s">
        <v>29</v>
      </c>
      <c r="D66" s="30"/>
      <c r="E66" s="30" t="s">
        <v>10</v>
      </c>
      <c r="F66" s="24" t="s">
        <v>10</v>
      </c>
      <c r="G66" s="30">
        <v>6</v>
      </c>
      <c r="H66" s="26">
        <v>45005</v>
      </c>
      <c r="I66" s="26">
        <v>45005</v>
      </c>
      <c r="J66" s="26">
        <v>45019</v>
      </c>
      <c r="K66" s="54">
        <v>1</v>
      </c>
      <c r="L66" s="30" t="s">
        <v>73</v>
      </c>
      <c r="M66" s="40"/>
    </row>
    <row r="67" spans="1:13" ht="12.75">
      <c r="A67" s="23">
        <f t="shared" si="5"/>
        <v>62</v>
      </c>
      <c r="B67" s="24" t="s">
        <v>117</v>
      </c>
      <c r="C67" s="24" t="s">
        <v>29</v>
      </c>
      <c r="D67" s="24"/>
      <c r="E67" s="24" t="s">
        <v>10</v>
      </c>
      <c r="F67" s="24" t="s">
        <v>10</v>
      </c>
      <c r="G67" s="24">
        <v>6</v>
      </c>
      <c r="H67" s="26">
        <v>45006</v>
      </c>
      <c r="I67" s="26">
        <v>45007</v>
      </c>
      <c r="J67" s="26">
        <v>45019</v>
      </c>
      <c r="K67" s="54">
        <v>1</v>
      </c>
      <c r="L67" s="40" t="s">
        <v>118</v>
      </c>
      <c r="M67" s="40"/>
    </row>
    <row r="68" spans="1:13" ht="12.75">
      <c r="A68" s="23">
        <f t="shared" si="5"/>
        <v>63</v>
      </c>
      <c r="B68" s="24" t="s">
        <v>119</v>
      </c>
      <c r="C68" s="24" t="s">
        <v>29</v>
      </c>
      <c r="D68" s="24"/>
      <c r="E68" s="24" t="s">
        <v>10</v>
      </c>
      <c r="F68" s="24" t="s">
        <v>10</v>
      </c>
      <c r="G68" s="30">
        <v>6</v>
      </c>
      <c r="H68" s="26">
        <v>45008</v>
      </c>
      <c r="I68" s="26">
        <v>45009</v>
      </c>
      <c r="J68" s="26">
        <v>45019</v>
      </c>
      <c r="K68" s="54">
        <v>1</v>
      </c>
      <c r="L68" s="40" t="s">
        <v>118</v>
      </c>
      <c r="M68" s="40"/>
    </row>
    <row r="69" spans="1:13" ht="12.75">
      <c r="A69" s="23">
        <f t="shared" si="5"/>
        <v>64</v>
      </c>
      <c r="B69" s="24" t="s">
        <v>120</v>
      </c>
      <c r="C69" s="24" t="s">
        <v>29</v>
      </c>
      <c r="D69" s="24"/>
      <c r="E69" s="24" t="s">
        <v>11</v>
      </c>
      <c r="F69" s="24" t="s">
        <v>11</v>
      </c>
      <c r="G69" s="30">
        <v>6</v>
      </c>
      <c r="H69" s="26">
        <v>45008</v>
      </c>
      <c r="I69" s="26">
        <v>45008</v>
      </c>
      <c r="J69" s="26">
        <v>45012</v>
      </c>
      <c r="K69" s="54">
        <v>0.9</v>
      </c>
      <c r="L69" s="30" t="s">
        <v>121</v>
      </c>
      <c r="M69" s="40"/>
    </row>
    <row r="70" spans="1:13" ht="12.75" hidden="1">
      <c r="A70" s="88"/>
      <c r="B70" s="60" t="s">
        <v>122</v>
      </c>
      <c r="C70" s="60"/>
      <c r="D70" s="60"/>
      <c r="E70" s="82" t="s">
        <v>10</v>
      </c>
      <c r="F70" s="82"/>
      <c r="G70" s="60">
        <v>6</v>
      </c>
      <c r="H70" s="61">
        <v>45005</v>
      </c>
      <c r="I70" s="61">
        <v>45005</v>
      </c>
      <c r="J70" s="61"/>
      <c r="K70" s="62">
        <v>0</v>
      </c>
      <c r="L70" s="60"/>
      <c r="M70" s="40"/>
    </row>
    <row r="71" spans="1:13" ht="12.75">
      <c r="A71" s="23">
        <f>ROW()-5</f>
        <v>66</v>
      </c>
      <c r="B71" s="52" t="s">
        <v>123</v>
      </c>
      <c r="C71" s="24" t="s">
        <v>29</v>
      </c>
      <c r="D71" s="52"/>
      <c r="E71" s="52" t="s">
        <v>10</v>
      </c>
      <c r="F71" s="52" t="s">
        <v>10</v>
      </c>
      <c r="G71" s="30">
        <v>7</v>
      </c>
      <c r="H71" s="26">
        <v>45012</v>
      </c>
      <c r="I71" s="26">
        <v>45013</v>
      </c>
      <c r="J71" s="26">
        <v>45019</v>
      </c>
      <c r="K71" s="54">
        <v>0.9</v>
      </c>
      <c r="L71" s="30" t="s">
        <v>124</v>
      </c>
      <c r="M71" s="40"/>
    </row>
    <row r="72" spans="1:13" ht="12.75" hidden="1">
      <c r="A72" s="65"/>
      <c r="B72" s="63" t="s">
        <v>125</v>
      </c>
      <c r="C72" s="63"/>
      <c r="D72" s="63"/>
      <c r="E72" s="63" t="s">
        <v>9</v>
      </c>
      <c r="F72" s="63"/>
      <c r="G72" s="63">
        <v>3</v>
      </c>
      <c r="H72" s="66"/>
      <c r="I72" s="66"/>
      <c r="J72" s="61"/>
      <c r="K72" s="62">
        <v>0</v>
      </c>
      <c r="L72" s="30"/>
      <c r="M72" s="40"/>
    </row>
    <row r="73" spans="1:13" ht="12.75">
      <c r="A73" s="23">
        <f t="shared" ref="A73:A74" si="6">ROW()-5</f>
        <v>68</v>
      </c>
      <c r="B73" s="52" t="s">
        <v>126</v>
      </c>
      <c r="C73" s="24" t="s">
        <v>29</v>
      </c>
      <c r="D73" s="30"/>
      <c r="E73" s="31" t="s">
        <v>9</v>
      </c>
      <c r="F73" s="31" t="s">
        <v>9</v>
      </c>
      <c r="G73" s="30">
        <v>6</v>
      </c>
      <c r="H73" s="33">
        <v>45005</v>
      </c>
      <c r="I73" s="33">
        <v>45005</v>
      </c>
      <c r="J73" s="26">
        <v>45019</v>
      </c>
      <c r="K73" s="54">
        <v>0.8</v>
      </c>
      <c r="L73" s="89"/>
      <c r="M73" s="30" t="s">
        <v>127</v>
      </c>
    </row>
    <row r="74" spans="1:13" ht="12.75">
      <c r="A74" s="23">
        <f t="shared" si="6"/>
        <v>69</v>
      </c>
      <c r="B74" s="24" t="s">
        <v>128</v>
      </c>
      <c r="C74" s="24" t="s">
        <v>29</v>
      </c>
      <c r="D74" s="30"/>
      <c r="E74" s="31" t="s">
        <v>9</v>
      </c>
      <c r="F74" s="31" t="s">
        <v>9</v>
      </c>
      <c r="G74" s="30">
        <v>6</v>
      </c>
      <c r="H74" s="26">
        <v>45008</v>
      </c>
      <c r="I74" s="26">
        <v>45008</v>
      </c>
      <c r="J74" s="26">
        <v>45019</v>
      </c>
      <c r="K74" s="54">
        <v>0.8</v>
      </c>
      <c r="L74" s="40"/>
      <c r="M74" s="30" t="s">
        <v>127</v>
      </c>
    </row>
    <row r="75" spans="1:13" ht="12.75" hidden="1">
      <c r="A75" s="17"/>
      <c r="B75" s="18" t="s">
        <v>129</v>
      </c>
      <c r="C75" s="18"/>
      <c r="D75" s="18"/>
      <c r="E75" s="18" t="s">
        <v>9</v>
      </c>
      <c r="F75" s="18"/>
      <c r="G75" s="60">
        <v>6</v>
      </c>
      <c r="H75" s="61">
        <v>45007</v>
      </c>
      <c r="I75" s="61">
        <v>45007</v>
      </c>
      <c r="J75" s="61"/>
      <c r="K75" s="62">
        <v>0.25</v>
      </c>
      <c r="L75" s="80" t="s">
        <v>118</v>
      </c>
      <c r="M75" s="40"/>
    </row>
    <row r="76" spans="1:13" ht="25.5" hidden="1">
      <c r="A76" s="90"/>
      <c r="B76" s="30" t="s">
        <v>130</v>
      </c>
      <c r="C76" s="30"/>
      <c r="D76" s="30"/>
      <c r="E76" s="31" t="s">
        <v>9</v>
      </c>
      <c r="F76" s="31"/>
      <c r="G76" s="30">
        <v>7</v>
      </c>
      <c r="H76" s="33">
        <v>45013</v>
      </c>
      <c r="I76" s="33">
        <v>45014</v>
      </c>
      <c r="J76" s="26"/>
      <c r="K76" s="54">
        <v>0</v>
      </c>
      <c r="L76" s="30"/>
      <c r="M76" s="91" t="s">
        <v>49</v>
      </c>
    </row>
    <row r="77" spans="1:13" ht="12.75" hidden="1">
      <c r="A77" s="67"/>
      <c r="B77" s="52" t="s">
        <v>131</v>
      </c>
      <c r="C77" s="52"/>
      <c r="D77" s="52"/>
      <c r="E77" s="52" t="s">
        <v>9</v>
      </c>
      <c r="F77" s="52"/>
      <c r="G77" s="30">
        <v>7</v>
      </c>
      <c r="H77" s="26">
        <v>45013</v>
      </c>
      <c r="I77" s="26">
        <v>45013</v>
      </c>
      <c r="J77" s="26"/>
      <c r="K77" s="54"/>
      <c r="L77" s="30"/>
      <c r="M77" s="40"/>
    </row>
    <row r="78" spans="1:13" ht="12.75" hidden="1">
      <c r="A78" s="17"/>
      <c r="B78" s="18" t="s">
        <v>132</v>
      </c>
      <c r="C78" s="18"/>
      <c r="D78" s="18"/>
      <c r="E78" s="18" t="s">
        <v>7</v>
      </c>
      <c r="F78" s="18"/>
      <c r="G78" s="60">
        <v>6</v>
      </c>
      <c r="H78" s="61">
        <v>45007</v>
      </c>
      <c r="I78" s="61">
        <v>45007</v>
      </c>
      <c r="J78" s="61"/>
      <c r="K78" s="92">
        <v>0</v>
      </c>
      <c r="L78" s="18" t="s">
        <v>73</v>
      </c>
      <c r="M78" s="40"/>
    </row>
    <row r="79" spans="1:13" ht="12.75" hidden="1">
      <c r="A79" s="17"/>
      <c r="B79" s="18" t="s">
        <v>133</v>
      </c>
      <c r="C79" s="18"/>
      <c r="D79" s="18"/>
      <c r="E79" s="18" t="s">
        <v>7</v>
      </c>
      <c r="F79" s="18"/>
      <c r="G79" s="60">
        <v>6</v>
      </c>
      <c r="H79" s="61">
        <v>45007</v>
      </c>
      <c r="I79" s="61">
        <v>45007</v>
      </c>
      <c r="J79" s="61"/>
      <c r="K79" s="62">
        <v>0</v>
      </c>
      <c r="L79" s="60"/>
      <c r="M79" s="40"/>
    </row>
    <row r="80" spans="1:13" ht="12.75">
      <c r="A80" s="23">
        <f>ROW()-5</f>
        <v>75</v>
      </c>
      <c r="B80" s="24" t="s">
        <v>134</v>
      </c>
      <c r="C80" s="24" t="s">
        <v>29</v>
      </c>
      <c r="D80" s="24"/>
      <c r="E80" s="24" t="s">
        <v>8</v>
      </c>
      <c r="F80" s="24" t="s">
        <v>8</v>
      </c>
      <c r="G80" s="30">
        <v>6</v>
      </c>
      <c r="H80" s="26">
        <v>45007</v>
      </c>
      <c r="I80" s="26">
        <v>45007</v>
      </c>
      <c r="J80" s="33">
        <v>45012</v>
      </c>
      <c r="K80" s="54">
        <v>1</v>
      </c>
      <c r="L80" s="30"/>
      <c r="M80" s="40"/>
    </row>
    <row r="81" spans="1:13" ht="12.75" hidden="1">
      <c r="A81" s="17"/>
      <c r="B81" s="18" t="s">
        <v>135</v>
      </c>
      <c r="C81" s="18"/>
      <c r="D81" s="18"/>
      <c r="E81" s="18" t="s">
        <v>7</v>
      </c>
      <c r="F81" s="18"/>
      <c r="G81" s="60">
        <v>6</v>
      </c>
      <c r="H81" s="61">
        <v>45007</v>
      </c>
      <c r="I81" s="61">
        <v>45007</v>
      </c>
      <c r="J81" s="61"/>
      <c r="K81" s="62">
        <v>0</v>
      </c>
      <c r="L81" s="60"/>
      <c r="M81" s="40"/>
    </row>
    <row r="82" spans="1:13" ht="12.75" hidden="1">
      <c r="A82" s="88"/>
      <c r="B82" s="60" t="s">
        <v>136</v>
      </c>
      <c r="C82" s="60"/>
      <c r="D82" s="60"/>
      <c r="E82" s="82" t="s">
        <v>12</v>
      </c>
      <c r="F82" s="82"/>
      <c r="G82" s="60">
        <v>6</v>
      </c>
      <c r="H82" s="61">
        <v>45005</v>
      </c>
      <c r="I82" s="61">
        <v>45005</v>
      </c>
      <c r="J82" s="61"/>
      <c r="K82" s="62">
        <v>0</v>
      </c>
      <c r="L82" s="60"/>
      <c r="M82" s="60" t="s">
        <v>27</v>
      </c>
    </row>
    <row r="83" spans="1:13" ht="12.75">
      <c r="A83" s="23">
        <f>ROW()-5</f>
        <v>78</v>
      </c>
      <c r="B83" s="24" t="s">
        <v>137</v>
      </c>
      <c r="C83" s="24" t="s">
        <v>29</v>
      </c>
      <c r="D83" s="51"/>
      <c r="E83" s="31" t="s">
        <v>8</v>
      </c>
      <c r="F83" s="31" t="s">
        <v>8</v>
      </c>
      <c r="G83" s="31">
        <v>7</v>
      </c>
      <c r="H83" s="33">
        <v>45012</v>
      </c>
      <c r="I83" s="33">
        <v>45012</v>
      </c>
      <c r="J83" s="33">
        <v>45012</v>
      </c>
      <c r="K83" s="38">
        <v>1</v>
      </c>
      <c r="L83" s="30"/>
      <c r="M83" s="40"/>
    </row>
    <row r="84" spans="1:13" ht="12.75" hidden="1">
      <c r="A84" s="64"/>
      <c r="B84" s="57" t="s">
        <v>138</v>
      </c>
      <c r="C84" s="57"/>
      <c r="D84" s="57"/>
      <c r="E84" s="76" t="s">
        <v>12</v>
      </c>
      <c r="F84" s="76"/>
      <c r="G84" s="57">
        <v>7</v>
      </c>
      <c r="H84" s="78">
        <v>45012</v>
      </c>
      <c r="I84" s="78">
        <v>45012</v>
      </c>
      <c r="J84" s="58"/>
      <c r="K84" s="59">
        <v>0.3</v>
      </c>
      <c r="L84" s="93"/>
      <c r="M84" s="50" t="s">
        <v>47</v>
      </c>
    </row>
    <row r="85" spans="1:13" ht="12.75">
      <c r="A85" s="23">
        <f t="shared" ref="A85:A87" si="7">ROW()-5</f>
        <v>80</v>
      </c>
      <c r="B85" s="30" t="s">
        <v>139</v>
      </c>
      <c r="C85" s="24" t="s">
        <v>29</v>
      </c>
      <c r="D85" s="30"/>
      <c r="E85" s="31" t="s">
        <v>7</v>
      </c>
      <c r="F85" s="31" t="s">
        <v>7</v>
      </c>
      <c r="G85" s="30">
        <v>6</v>
      </c>
      <c r="H85" s="33">
        <v>45006</v>
      </c>
      <c r="I85" s="33">
        <v>45006</v>
      </c>
      <c r="J85" s="26">
        <v>45019</v>
      </c>
      <c r="K85" s="54">
        <v>1</v>
      </c>
      <c r="L85" s="30"/>
      <c r="M85" s="40"/>
    </row>
    <row r="86" spans="1:13" ht="12.75">
      <c r="A86" s="23">
        <f t="shared" si="7"/>
        <v>81</v>
      </c>
      <c r="B86" s="52" t="s">
        <v>140</v>
      </c>
      <c r="C86" s="24" t="s">
        <v>29</v>
      </c>
      <c r="D86" s="52"/>
      <c r="E86" s="52" t="s">
        <v>7</v>
      </c>
      <c r="F86" s="52" t="s">
        <v>7</v>
      </c>
      <c r="G86" s="30">
        <v>7</v>
      </c>
      <c r="H86" s="26">
        <v>45012</v>
      </c>
      <c r="I86" s="26">
        <v>45013</v>
      </c>
      <c r="J86" s="26">
        <v>45019</v>
      </c>
      <c r="K86" s="54">
        <v>1</v>
      </c>
      <c r="L86" s="30"/>
      <c r="M86" s="40"/>
    </row>
    <row r="87" spans="1:13" ht="12.75">
      <c r="A87" s="23">
        <f t="shared" si="7"/>
        <v>82</v>
      </c>
      <c r="B87" s="30" t="s">
        <v>141</v>
      </c>
      <c r="C87" s="24" t="s">
        <v>29</v>
      </c>
      <c r="D87" s="30"/>
      <c r="E87" s="31" t="s">
        <v>7</v>
      </c>
      <c r="F87" s="31" t="s">
        <v>7</v>
      </c>
      <c r="G87" s="30">
        <v>7</v>
      </c>
      <c r="H87" s="26">
        <v>45015</v>
      </c>
      <c r="I87" s="26">
        <v>45015</v>
      </c>
      <c r="J87" s="26">
        <v>45019</v>
      </c>
      <c r="K87" s="30">
        <v>100</v>
      </c>
      <c r="L87" s="30"/>
      <c r="M87" s="40"/>
    </row>
    <row r="88" spans="1:13" ht="12.75" hidden="1">
      <c r="A88" s="88"/>
      <c r="B88" s="60" t="s">
        <v>142</v>
      </c>
      <c r="C88" s="60"/>
      <c r="D88" s="60"/>
      <c r="E88" s="82" t="s">
        <v>10</v>
      </c>
      <c r="F88" s="82"/>
      <c r="G88" s="60">
        <v>7</v>
      </c>
      <c r="H88" s="61">
        <v>45014</v>
      </c>
      <c r="I88" s="61">
        <v>45014</v>
      </c>
      <c r="J88" s="61"/>
      <c r="K88" s="62">
        <v>0</v>
      </c>
      <c r="L88" s="60"/>
      <c r="M88" s="40"/>
    </row>
    <row r="89" spans="1:13" ht="12.75" hidden="1">
      <c r="A89" s="67"/>
      <c r="B89" s="52" t="s">
        <v>143</v>
      </c>
      <c r="C89" s="52"/>
      <c r="D89" s="52"/>
      <c r="E89" s="52" t="s">
        <v>12</v>
      </c>
      <c r="F89" s="52"/>
      <c r="G89" s="30">
        <v>7</v>
      </c>
      <c r="H89" s="26">
        <v>45015</v>
      </c>
      <c r="I89" s="26">
        <v>45015</v>
      </c>
      <c r="J89" s="26"/>
      <c r="K89" s="54"/>
      <c r="M89" s="40"/>
    </row>
    <row r="90" spans="1:13" ht="12.75" hidden="1">
      <c r="A90" s="17"/>
      <c r="B90" s="18" t="s">
        <v>144</v>
      </c>
      <c r="C90" s="18"/>
      <c r="D90" s="18"/>
      <c r="E90" s="18"/>
      <c r="F90" s="18"/>
      <c r="G90" s="60">
        <v>0</v>
      </c>
      <c r="H90" s="61"/>
      <c r="I90" s="61"/>
      <c r="J90" s="61"/>
      <c r="K90" s="85">
        <v>0</v>
      </c>
      <c r="L90" s="88" t="s">
        <v>73</v>
      </c>
      <c r="M90" s="2"/>
    </row>
    <row r="91" spans="1:13" ht="12.75" hidden="1">
      <c r="A91" s="17"/>
      <c r="B91" s="18" t="s">
        <v>145</v>
      </c>
      <c r="C91" s="18"/>
      <c r="D91" s="18"/>
      <c r="E91" s="18"/>
      <c r="F91" s="18"/>
      <c r="G91" s="60">
        <v>0</v>
      </c>
      <c r="H91" s="61"/>
      <c r="I91" s="61"/>
      <c r="J91" s="61"/>
      <c r="K91" s="94">
        <v>0</v>
      </c>
      <c r="L91" s="88"/>
      <c r="M91" s="2"/>
    </row>
    <row r="92" spans="1:13" ht="12.75" hidden="1">
      <c r="A92" s="95"/>
      <c r="B92" s="24" t="s">
        <v>146</v>
      </c>
      <c r="C92" s="24"/>
      <c r="D92" s="24"/>
      <c r="E92" s="24"/>
      <c r="F92" s="24"/>
      <c r="G92" s="30">
        <v>0</v>
      </c>
      <c r="H92" s="33">
        <v>45013</v>
      </c>
      <c r="I92" s="33">
        <v>45013</v>
      </c>
      <c r="J92" s="96"/>
      <c r="K92" s="9">
        <v>0</v>
      </c>
      <c r="M92" s="2"/>
    </row>
    <row r="93" spans="1:13" ht="12.75" hidden="1">
      <c r="A93" s="17"/>
      <c r="B93" s="18" t="s">
        <v>147</v>
      </c>
      <c r="C93" s="18"/>
      <c r="D93" s="18"/>
      <c r="E93" s="18"/>
      <c r="F93" s="18"/>
      <c r="G93" s="60"/>
      <c r="H93" s="61"/>
      <c r="I93" s="61"/>
      <c r="J93" s="61"/>
      <c r="K93" s="62">
        <v>0</v>
      </c>
      <c r="L93" s="60"/>
      <c r="M93" s="40"/>
    </row>
    <row r="94" spans="1:13" ht="12.75" hidden="1">
      <c r="A94" s="90"/>
      <c r="B94" s="90" t="s">
        <v>148</v>
      </c>
      <c r="E94" s="31" t="s">
        <v>8</v>
      </c>
      <c r="F94" s="97"/>
      <c r="H94" s="33">
        <v>45013</v>
      </c>
      <c r="I94" s="33">
        <v>45013</v>
      </c>
      <c r="M94" s="2"/>
    </row>
    <row r="95" spans="1:13" ht="12.75" hidden="1">
      <c r="A95" s="90"/>
      <c r="B95" s="90" t="s">
        <v>149</v>
      </c>
      <c r="E95" s="98" t="s">
        <v>7</v>
      </c>
      <c r="F95" s="97"/>
      <c r="H95" s="33">
        <v>45016</v>
      </c>
      <c r="I95" s="33">
        <v>45020</v>
      </c>
      <c r="M95" s="2"/>
    </row>
    <row r="96" spans="1:13" ht="12.75">
      <c r="A96" s="12"/>
      <c r="E96" s="97"/>
      <c r="F96" s="97"/>
      <c r="M96" s="2"/>
    </row>
    <row r="97" spans="1:13" ht="12.75">
      <c r="A97" s="12"/>
      <c r="E97" s="97"/>
      <c r="F97" s="97"/>
      <c r="M97" s="2"/>
    </row>
    <row r="98" spans="1:13" ht="12.75">
      <c r="A98" s="12"/>
      <c r="E98" s="97"/>
      <c r="F98" s="97"/>
      <c r="M98" s="2"/>
    </row>
    <row r="99" spans="1:13" ht="12.75">
      <c r="A99" s="12"/>
      <c r="E99" s="97"/>
      <c r="F99" s="97"/>
      <c r="M99" s="2"/>
    </row>
    <row r="100" spans="1:13" ht="12.75">
      <c r="A100" s="12"/>
      <c r="E100" s="97"/>
      <c r="F100" s="97"/>
      <c r="M100" s="2"/>
    </row>
    <row r="101" spans="1:13" ht="12.75">
      <c r="A101" s="12"/>
      <c r="E101" s="97"/>
      <c r="F101" s="97"/>
      <c r="M101" s="2"/>
    </row>
    <row r="102" spans="1:13" ht="12.75">
      <c r="A102" s="12"/>
      <c r="E102" s="97"/>
      <c r="F102" s="97"/>
      <c r="M102" s="2"/>
    </row>
    <row r="103" spans="1:13" ht="12.75">
      <c r="A103" s="12"/>
      <c r="E103" s="97"/>
      <c r="F103" s="97"/>
      <c r="M103" s="2"/>
    </row>
    <row r="104" spans="1:13" ht="12.75">
      <c r="A104" s="12"/>
      <c r="E104" s="97"/>
      <c r="F104" s="97"/>
      <c r="M104" s="2"/>
    </row>
    <row r="105" spans="1:13" ht="12.75">
      <c r="A105" s="12"/>
      <c r="E105" s="97"/>
      <c r="F105" s="97"/>
      <c r="M105" s="2"/>
    </row>
    <row r="106" spans="1:13" ht="12.75">
      <c r="A106" s="12"/>
      <c r="E106" s="97"/>
      <c r="F106" s="97"/>
      <c r="M106" s="2"/>
    </row>
    <row r="107" spans="1:13" ht="12.75">
      <c r="A107" s="12"/>
      <c r="E107" s="97"/>
      <c r="F107" s="97"/>
      <c r="M107" s="2"/>
    </row>
    <row r="108" spans="1:13" ht="12.75">
      <c r="A108" s="12"/>
      <c r="E108" s="97"/>
      <c r="F108" s="97"/>
      <c r="M108" s="2"/>
    </row>
    <row r="109" spans="1:13" ht="12.75">
      <c r="A109" s="12"/>
      <c r="E109" s="97"/>
      <c r="F109" s="97"/>
      <c r="M109" s="2"/>
    </row>
    <row r="110" spans="1:13" ht="12.75">
      <c r="A110" s="12"/>
      <c r="E110" s="97"/>
      <c r="F110" s="97"/>
      <c r="M110" s="2"/>
    </row>
    <row r="111" spans="1:13" ht="12.75">
      <c r="A111" s="12"/>
      <c r="E111" s="97"/>
      <c r="F111" s="97"/>
      <c r="M111" s="2"/>
    </row>
    <row r="112" spans="1:13" ht="12.75">
      <c r="A112" s="12"/>
      <c r="E112" s="97"/>
      <c r="F112" s="97"/>
      <c r="M112" s="2"/>
    </row>
    <row r="113" spans="1:13" ht="12.75">
      <c r="A113" s="12"/>
      <c r="E113" s="97"/>
      <c r="F113" s="97"/>
      <c r="M113" s="2"/>
    </row>
    <row r="114" spans="1:13" ht="12.75">
      <c r="A114" s="12"/>
      <c r="M114" s="2"/>
    </row>
    <row r="115" spans="1:13" ht="12.75">
      <c r="A115" s="12"/>
      <c r="M115" s="2"/>
    </row>
    <row r="116" spans="1:13" ht="12.75">
      <c r="A116" s="12"/>
      <c r="M116" s="2"/>
    </row>
    <row r="117" spans="1:13" ht="12.75">
      <c r="A117" s="12"/>
      <c r="M117" s="2"/>
    </row>
    <row r="118" spans="1:13" ht="12.75">
      <c r="A118" s="12"/>
      <c r="M118" s="2"/>
    </row>
    <row r="119" spans="1:13" ht="12.75">
      <c r="A119" s="12"/>
      <c r="M119" s="2"/>
    </row>
    <row r="120" spans="1:13" ht="12.75">
      <c r="A120" s="12"/>
      <c r="M120" s="2"/>
    </row>
    <row r="121" spans="1:13" ht="12.75">
      <c r="A121" s="12"/>
      <c r="M121" s="2"/>
    </row>
    <row r="122" spans="1:13" ht="12.75">
      <c r="A122" s="12"/>
      <c r="M122" s="2"/>
    </row>
    <row r="123" spans="1:13" ht="12.75">
      <c r="A123" s="12"/>
      <c r="M123" s="2"/>
    </row>
    <row r="124" spans="1:13" ht="12.75">
      <c r="A124" s="12"/>
      <c r="M124" s="2"/>
    </row>
    <row r="125" spans="1:13" ht="12.75">
      <c r="A125" s="12"/>
      <c r="M125" s="2"/>
    </row>
    <row r="126" spans="1:13" ht="12.75">
      <c r="A126" s="12"/>
      <c r="M126" s="2"/>
    </row>
    <row r="127" spans="1:13" ht="12.75">
      <c r="A127" s="12"/>
      <c r="M127" s="2"/>
    </row>
    <row r="128" spans="1:13" ht="12.75">
      <c r="A128" s="12"/>
      <c r="M128" s="2"/>
    </row>
    <row r="129" spans="1:13" ht="12.75">
      <c r="A129" s="12"/>
      <c r="M129" s="2"/>
    </row>
    <row r="130" spans="1:13" ht="12.75">
      <c r="A130" s="12"/>
      <c r="M130" s="2"/>
    </row>
    <row r="131" spans="1:13" ht="12.75">
      <c r="A131" s="12"/>
      <c r="M131" s="2"/>
    </row>
    <row r="132" spans="1:13" ht="12.75">
      <c r="A132" s="12"/>
      <c r="M132" s="2"/>
    </row>
    <row r="133" spans="1:13" ht="12.75">
      <c r="A133" s="12"/>
      <c r="M133" s="2"/>
    </row>
    <row r="134" spans="1:13" ht="12.75">
      <c r="A134" s="12"/>
      <c r="M134" s="2"/>
    </row>
    <row r="135" spans="1:13" ht="12.75">
      <c r="A135" s="12"/>
      <c r="M135" s="2"/>
    </row>
    <row r="136" spans="1:13" ht="12.75">
      <c r="A136" s="12"/>
      <c r="M136" s="2"/>
    </row>
    <row r="137" spans="1:13" ht="12.75">
      <c r="A137" s="12"/>
      <c r="M137" s="2"/>
    </row>
    <row r="138" spans="1:13" ht="12.75">
      <c r="A138" s="12"/>
      <c r="M138" s="2"/>
    </row>
    <row r="139" spans="1:13" ht="12.75">
      <c r="A139" s="12"/>
      <c r="M139" s="2"/>
    </row>
    <row r="140" spans="1:13" ht="12.75">
      <c r="A140" s="12"/>
      <c r="M140" s="2"/>
    </row>
    <row r="141" spans="1:13" ht="12.75">
      <c r="A141" s="12"/>
      <c r="M141" s="2"/>
    </row>
    <row r="142" spans="1:13" ht="12.75">
      <c r="A142" s="12"/>
      <c r="M142" s="2"/>
    </row>
    <row r="143" spans="1:13" ht="12.75">
      <c r="A143" s="12"/>
      <c r="M143" s="2"/>
    </row>
    <row r="144" spans="1:13" ht="12.75">
      <c r="A144" s="12"/>
      <c r="M144" s="2"/>
    </row>
    <row r="145" spans="1:13" ht="12.75">
      <c r="A145" s="12"/>
      <c r="M145" s="2"/>
    </row>
    <row r="146" spans="1:13" ht="12.75">
      <c r="A146" s="12"/>
      <c r="M146" s="2"/>
    </row>
    <row r="147" spans="1:13" ht="12.75">
      <c r="A147" s="12"/>
      <c r="M147" s="2"/>
    </row>
    <row r="148" spans="1:13" ht="12.75">
      <c r="A148" s="12"/>
      <c r="M148" s="2"/>
    </row>
    <row r="149" spans="1:13" ht="12.75">
      <c r="A149" s="12"/>
      <c r="M149" s="2"/>
    </row>
    <row r="150" spans="1:13" ht="12.75">
      <c r="A150" s="12"/>
      <c r="M150" s="2"/>
    </row>
    <row r="151" spans="1:13" ht="12.75">
      <c r="A151" s="12"/>
      <c r="M151" s="2"/>
    </row>
    <row r="152" spans="1:13" ht="12.75">
      <c r="A152" s="12"/>
      <c r="M152" s="2"/>
    </row>
    <row r="153" spans="1:13" ht="12.75">
      <c r="A153" s="12"/>
      <c r="M153" s="2"/>
    </row>
    <row r="154" spans="1:13" ht="12.75">
      <c r="A154" s="12"/>
      <c r="M154" s="2"/>
    </row>
    <row r="155" spans="1:13" ht="12.75">
      <c r="A155" s="12"/>
      <c r="M155" s="2"/>
    </row>
    <row r="156" spans="1:13" ht="12.75">
      <c r="A156" s="12"/>
      <c r="M156" s="2"/>
    </row>
    <row r="157" spans="1:13" ht="12.75">
      <c r="A157" s="12"/>
      <c r="M157" s="2"/>
    </row>
    <row r="158" spans="1:13" ht="12.75">
      <c r="A158" s="12"/>
      <c r="M158" s="2"/>
    </row>
    <row r="159" spans="1:13" ht="12.75">
      <c r="A159" s="12"/>
      <c r="M159" s="2"/>
    </row>
    <row r="160" spans="1:13" ht="12.75">
      <c r="A160" s="12"/>
      <c r="M160" s="2"/>
    </row>
    <row r="161" spans="1:13" ht="12.75">
      <c r="A161" s="12"/>
      <c r="M161" s="2"/>
    </row>
    <row r="162" spans="1:13" ht="12.75">
      <c r="A162" s="12"/>
      <c r="M162" s="2"/>
    </row>
    <row r="163" spans="1:13" ht="12.75">
      <c r="A163" s="12"/>
      <c r="M163" s="2"/>
    </row>
    <row r="164" spans="1:13" ht="12.75">
      <c r="A164" s="12"/>
      <c r="M164" s="2"/>
    </row>
    <row r="165" spans="1:13" ht="12.75">
      <c r="A165" s="12"/>
      <c r="M165" s="2"/>
    </row>
    <row r="166" spans="1:13" ht="12.75">
      <c r="A166" s="12"/>
      <c r="M166" s="2"/>
    </row>
    <row r="167" spans="1:13" ht="12.75">
      <c r="A167" s="12"/>
      <c r="M167" s="2"/>
    </row>
    <row r="168" spans="1:13" ht="12.75">
      <c r="A168" s="12"/>
      <c r="M168" s="2"/>
    </row>
    <row r="169" spans="1:13" ht="12.75">
      <c r="A169" s="12"/>
      <c r="M169" s="2"/>
    </row>
    <row r="170" spans="1:13" ht="12.75">
      <c r="A170" s="12"/>
      <c r="M170" s="2"/>
    </row>
    <row r="171" spans="1:13" ht="12.75">
      <c r="A171" s="12"/>
      <c r="M171" s="2"/>
    </row>
    <row r="172" spans="1:13" ht="12.75">
      <c r="A172" s="12"/>
      <c r="M172" s="2"/>
    </row>
    <row r="173" spans="1:13" ht="12.75">
      <c r="A173" s="12"/>
      <c r="M173" s="2"/>
    </row>
    <row r="174" spans="1:13" ht="12.75">
      <c r="A174" s="12"/>
      <c r="M174" s="2"/>
    </row>
    <row r="175" spans="1:13" ht="12.75">
      <c r="A175" s="12"/>
      <c r="M175" s="2"/>
    </row>
    <row r="176" spans="1:13" ht="12.75">
      <c r="A176" s="12"/>
      <c r="M176" s="2"/>
    </row>
    <row r="177" spans="1:13" ht="12.75">
      <c r="A177" s="12"/>
      <c r="M177" s="2"/>
    </row>
    <row r="178" spans="1:13" ht="12.75">
      <c r="A178" s="12"/>
      <c r="M178" s="2"/>
    </row>
    <row r="179" spans="1:13" ht="12.75">
      <c r="A179" s="12"/>
      <c r="M179" s="2"/>
    </row>
    <row r="180" spans="1:13" ht="12.75">
      <c r="A180" s="12"/>
      <c r="M180" s="2"/>
    </row>
    <row r="181" spans="1:13" ht="12.75">
      <c r="A181" s="12"/>
      <c r="M181" s="2"/>
    </row>
    <row r="182" spans="1:13" ht="12.75">
      <c r="A182" s="12"/>
      <c r="M182" s="2"/>
    </row>
    <row r="183" spans="1:13" ht="12.75">
      <c r="A183" s="12"/>
      <c r="M183" s="2"/>
    </row>
    <row r="184" spans="1:13" ht="12.75">
      <c r="A184" s="12"/>
      <c r="M184" s="2"/>
    </row>
    <row r="185" spans="1:13" ht="12.75">
      <c r="A185" s="12"/>
      <c r="M185" s="2"/>
    </row>
    <row r="186" spans="1:13" ht="12.75">
      <c r="A186" s="12"/>
      <c r="M186" s="2"/>
    </row>
    <row r="187" spans="1:13" ht="12.75">
      <c r="A187" s="12"/>
      <c r="M187" s="2"/>
    </row>
    <row r="188" spans="1:13" ht="12.75">
      <c r="A188" s="12"/>
      <c r="M188" s="2"/>
    </row>
    <row r="189" spans="1:13" ht="12.75">
      <c r="A189" s="12"/>
      <c r="M189" s="2"/>
    </row>
    <row r="190" spans="1:13" ht="12.75">
      <c r="A190" s="12"/>
      <c r="M190" s="2"/>
    </row>
    <row r="191" spans="1:13" ht="12.75">
      <c r="A191" s="12"/>
      <c r="M191" s="2"/>
    </row>
    <row r="192" spans="1:13" ht="12.75">
      <c r="A192" s="12"/>
      <c r="M192" s="2"/>
    </row>
    <row r="193" spans="1:13" ht="12.75">
      <c r="A193" s="12"/>
      <c r="M193" s="2"/>
    </row>
    <row r="194" spans="1:13" ht="12.75">
      <c r="A194" s="12"/>
      <c r="M194" s="2"/>
    </row>
    <row r="195" spans="1:13" ht="12.75">
      <c r="A195" s="12"/>
      <c r="M195" s="2"/>
    </row>
    <row r="196" spans="1:13" ht="12.75">
      <c r="A196" s="12"/>
      <c r="M196" s="2"/>
    </row>
    <row r="197" spans="1:13" ht="12.75">
      <c r="A197" s="12"/>
      <c r="M197" s="2"/>
    </row>
    <row r="198" spans="1:13" ht="12.75">
      <c r="A198" s="12"/>
      <c r="M198" s="2"/>
    </row>
    <row r="199" spans="1:13" ht="12.75">
      <c r="A199" s="12"/>
      <c r="M199" s="2"/>
    </row>
    <row r="200" spans="1:13" ht="12.75">
      <c r="A200" s="12"/>
      <c r="M200" s="2"/>
    </row>
    <row r="201" spans="1:13" ht="12.75">
      <c r="A201" s="12"/>
      <c r="M201" s="2"/>
    </row>
    <row r="202" spans="1:13" ht="12.75">
      <c r="A202" s="12"/>
      <c r="M202" s="2"/>
    </row>
    <row r="203" spans="1:13" ht="12.75">
      <c r="A203" s="12"/>
      <c r="M203" s="2"/>
    </row>
    <row r="204" spans="1:13" ht="12.75">
      <c r="A204" s="12"/>
      <c r="M204" s="2"/>
    </row>
    <row r="205" spans="1:13" ht="12.75">
      <c r="A205" s="12"/>
      <c r="M205" s="2"/>
    </row>
    <row r="206" spans="1:13" ht="12.75">
      <c r="A206" s="12"/>
      <c r="M206" s="2"/>
    </row>
    <row r="207" spans="1:13" ht="12.75">
      <c r="A207" s="12"/>
      <c r="M207" s="2"/>
    </row>
    <row r="208" spans="1:13" ht="12.75">
      <c r="A208" s="12"/>
      <c r="M208" s="2"/>
    </row>
    <row r="209" spans="1:13" ht="12.75">
      <c r="A209" s="12"/>
      <c r="M209" s="2"/>
    </row>
    <row r="210" spans="1:13" ht="12.75">
      <c r="A210" s="12"/>
      <c r="M210" s="2"/>
    </row>
    <row r="211" spans="1:13" ht="12.75">
      <c r="A211" s="12"/>
      <c r="M211" s="2"/>
    </row>
    <row r="212" spans="1:13" ht="12.75">
      <c r="A212" s="12"/>
      <c r="M212" s="2"/>
    </row>
    <row r="213" spans="1:13" ht="12.75">
      <c r="A213" s="12"/>
      <c r="M213" s="2"/>
    </row>
    <row r="214" spans="1:13" ht="12.75">
      <c r="A214" s="12"/>
      <c r="M214" s="2"/>
    </row>
    <row r="215" spans="1:13" ht="12.75">
      <c r="A215" s="12"/>
      <c r="M215" s="2"/>
    </row>
    <row r="216" spans="1:13" ht="12.75">
      <c r="A216" s="12"/>
      <c r="M216" s="2"/>
    </row>
    <row r="217" spans="1:13" ht="12.75">
      <c r="A217" s="12"/>
      <c r="M217" s="2"/>
    </row>
    <row r="218" spans="1:13" ht="12.75">
      <c r="A218" s="12"/>
      <c r="M218" s="2"/>
    </row>
    <row r="219" spans="1:13" ht="12.75">
      <c r="A219" s="12"/>
      <c r="M219" s="2"/>
    </row>
    <row r="220" spans="1:13" ht="12.75">
      <c r="A220" s="12"/>
      <c r="M220" s="2"/>
    </row>
    <row r="221" spans="1:13" ht="12.75">
      <c r="A221" s="12"/>
      <c r="M221" s="2"/>
    </row>
    <row r="222" spans="1:13" ht="12.75">
      <c r="A222" s="12"/>
      <c r="M222" s="2"/>
    </row>
    <row r="223" spans="1:13" ht="12.75">
      <c r="A223" s="12"/>
      <c r="M223" s="2"/>
    </row>
    <row r="224" spans="1:13" ht="12.75">
      <c r="A224" s="12"/>
      <c r="M224" s="2"/>
    </row>
    <row r="225" spans="1:13" ht="12.75">
      <c r="A225" s="12"/>
      <c r="M225" s="2"/>
    </row>
    <row r="226" spans="1:13" ht="12.75">
      <c r="A226" s="12"/>
      <c r="M226" s="2"/>
    </row>
    <row r="227" spans="1:13" ht="12.75">
      <c r="A227" s="12"/>
      <c r="M227" s="2"/>
    </row>
    <row r="228" spans="1:13" ht="12.75">
      <c r="A228" s="12"/>
      <c r="M228" s="2"/>
    </row>
    <row r="229" spans="1:13" ht="12.75">
      <c r="A229" s="12"/>
      <c r="M229" s="2"/>
    </row>
    <row r="230" spans="1:13" ht="12.75">
      <c r="A230" s="12"/>
      <c r="M230" s="2"/>
    </row>
    <row r="231" spans="1:13" ht="12.75">
      <c r="A231" s="12"/>
      <c r="M231" s="2"/>
    </row>
    <row r="232" spans="1:13" ht="12.75">
      <c r="A232" s="12"/>
      <c r="M232" s="2"/>
    </row>
    <row r="233" spans="1:13" ht="12.75">
      <c r="A233" s="12"/>
      <c r="M233" s="2"/>
    </row>
    <row r="234" spans="1:13" ht="12.75">
      <c r="A234" s="12"/>
      <c r="M234" s="2"/>
    </row>
    <row r="235" spans="1:13" ht="12.75">
      <c r="A235" s="12"/>
      <c r="M235" s="2"/>
    </row>
    <row r="236" spans="1:13" ht="12.75">
      <c r="A236" s="12"/>
      <c r="M236" s="2"/>
    </row>
    <row r="237" spans="1:13" ht="12.75">
      <c r="A237" s="12"/>
      <c r="M237" s="2"/>
    </row>
    <row r="238" spans="1:13" ht="12.75">
      <c r="A238" s="12"/>
      <c r="M238" s="2"/>
    </row>
    <row r="239" spans="1:13" ht="12.75">
      <c r="A239" s="12"/>
      <c r="M239" s="2"/>
    </row>
    <row r="240" spans="1:13" ht="12.75">
      <c r="A240" s="12"/>
      <c r="M240" s="2"/>
    </row>
    <row r="241" spans="1:13" ht="12.75">
      <c r="A241" s="12"/>
      <c r="M241" s="2"/>
    </row>
    <row r="242" spans="1:13" ht="12.75">
      <c r="A242" s="12"/>
      <c r="M242" s="2"/>
    </row>
    <row r="243" spans="1:13" ht="12.75">
      <c r="A243" s="12"/>
      <c r="M243" s="2"/>
    </row>
    <row r="244" spans="1:13" ht="12.75">
      <c r="A244" s="12"/>
      <c r="M244" s="2"/>
    </row>
    <row r="245" spans="1:13" ht="12.75">
      <c r="A245" s="12"/>
      <c r="M245" s="2"/>
    </row>
    <row r="246" spans="1:13" ht="12.75">
      <c r="A246" s="12"/>
      <c r="M246" s="2"/>
    </row>
    <row r="247" spans="1:13" ht="12.75">
      <c r="A247" s="12"/>
      <c r="M247" s="2"/>
    </row>
    <row r="248" spans="1:13" ht="12.75">
      <c r="A248" s="12"/>
      <c r="M248" s="2"/>
    </row>
    <row r="249" spans="1:13" ht="12.75">
      <c r="A249" s="12"/>
      <c r="M249" s="2"/>
    </row>
    <row r="250" spans="1:13" ht="12.75">
      <c r="A250" s="12"/>
      <c r="M250" s="2"/>
    </row>
    <row r="251" spans="1:13" ht="12.75">
      <c r="A251" s="12"/>
      <c r="M251" s="2"/>
    </row>
    <row r="252" spans="1:13" ht="12.75">
      <c r="A252" s="12"/>
      <c r="M252" s="2"/>
    </row>
    <row r="253" spans="1:13" ht="12.75">
      <c r="A253" s="12"/>
      <c r="M253" s="2"/>
    </row>
    <row r="254" spans="1:13" ht="12.75">
      <c r="A254" s="12"/>
      <c r="M254" s="2"/>
    </row>
    <row r="255" spans="1:13" ht="12.75">
      <c r="A255" s="12"/>
      <c r="M255" s="2"/>
    </row>
    <row r="256" spans="1:13" ht="12.75">
      <c r="A256" s="12"/>
      <c r="M256" s="2"/>
    </row>
    <row r="257" spans="1:13" ht="12.75">
      <c r="A257" s="12"/>
      <c r="M257" s="2"/>
    </row>
    <row r="258" spans="1:13" ht="12.75">
      <c r="A258" s="12"/>
      <c r="M258" s="2"/>
    </row>
    <row r="259" spans="1:13" ht="12.75">
      <c r="A259" s="12"/>
      <c r="M259" s="2"/>
    </row>
    <row r="260" spans="1:13" ht="12.75">
      <c r="A260" s="12"/>
      <c r="M260" s="2"/>
    </row>
    <row r="261" spans="1:13" ht="12.75">
      <c r="A261" s="12"/>
      <c r="M261" s="2"/>
    </row>
    <row r="262" spans="1:13" ht="12.75">
      <c r="A262" s="12"/>
      <c r="M262" s="2"/>
    </row>
    <row r="263" spans="1:13" ht="12.75">
      <c r="A263" s="12"/>
      <c r="M263" s="2"/>
    </row>
    <row r="264" spans="1:13" ht="12.75">
      <c r="A264" s="12"/>
      <c r="M264" s="2"/>
    </row>
    <row r="265" spans="1:13" ht="12.75">
      <c r="A265" s="12"/>
      <c r="M265" s="2"/>
    </row>
    <row r="266" spans="1:13" ht="12.75">
      <c r="A266" s="12"/>
      <c r="M266" s="2"/>
    </row>
    <row r="267" spans="1:13" ht="12.75">
      <c r="A267" s="12"/>
      <c r="M267" s="2"/>
    </row>
    <row r="268" spans="1:13" ht="12.75">
      <c r="A268" s="12"/>
      <c r="M268" s="2"/>
    </row>
    <row r="269" spans="1:13" ht="12.75">
      <c r="A269" s="12"/>
      <c r="M269" s="2"/>
    </row>
    <row r="270" spans="1:13" ht="12.75">
      <c r="A270" s="12"/>
      <c r="M270" s="2"/>
    </row>
    <row r="271" spans="1:13" ht="12.75">
      <c r="A271" s="12"/>
      <c r="M271" s="2"/>
    </row>
    <row r="272" spans="1:13" ht="12.75">
      <c r="A272" s="12"/>
      <c r="M272" s="2"/>
    </row>
    <row r="273" spans="1:13" ht="12.75">
      <c r="A273" s="12"/>
      <c r="M273" s="2"/>
    </row>
    <row r="274" spans="1:13" ht="12.75">
      <c r="A274" s="12"/>
      <c r="M274" s="2"/>
    </row>
    <row r="275" spans="1:13" ht="12.75">
      <c r="A275" s="12"/>
      <c r="M275" s="2"/>
    </row>
    <row r="276" spans="1:13" ht="12.75">
      <c r="A276" s="12"/>
      <c r="M276" s="2"/>
    </row>
    <row r="277" spans="1:13" ht="12.75">
      <c r="A277" s="12"/>
      <c r="M277" s="2"/>
    </row>
    <row r="278" spans="1:13" ht="12.75">
      <c r="A278" s="12"/>
      <c r="M278" s="2"/>
    </row>
    <row r="279" spans="1:13" ht="12.75">
      <c r="A279" s="12"/>
      <c r="M279" s="2"/>
    </row>
    <row r="280" spans="1:13" ht="12.75">
      <c r="A280" s="12"/>
      <c r="M280" s="2"/>
    </row>
    <row r="281" spans="1:13" ht="12.75">
      <c r="A281" s="12"/>
      <c r="M281" s="2"/>
    </row>
    <row r="282" spans="1:13" ht="12.75">
      <c r="A282" s="12"/>
      <c r="M282" s="2"/>
    </row>
    <row r="283" spans="1:13" ht="12.75">
      <c r="A283" s="12"/>
      <c r="M283" s="2"/>
    </row>
    <row r="284" spans="1:13" ht="12.75">
      <c r="A284" s="12"/>
      <c r="M284" s="2"/>
    </row>
    <row r="285" spans="1:13" ht="12.75">
      <c r="A285" s="12"/>
      <c r="M285" s="2"/>
    </row>
    <row r="286" spans="1:13" ht="12.75">
      <c r="A286" s="12"/>
      <c r="M286" s="2"/>
    </row>
    <row r="287" spans="1:13" ht="12.75">
      <c r="A287" s="12"/>
      <c r="M287" s="2"/>
    </row>
    <row r="288" spans="1:13" ht="12.75">
      <c r="A288" s="12"/>
      <c r="M288" s="2"/>
    </row>
    <row r="289" spans="1:13" ht="12.75">
      <c r="A289" s="12"/>
      <c r="M289" s="2"/>
    </row>
    <row r="290" spans="1:13" ht="12.75">
      <c r="A290" s="12"/>
      <c r="M290" s="2"/>
    </row>
    <row r="291" spans="1:13" ht="12.75">
      <c r="A291" s="12"/>
      <c r="M291" s="2"/>
    </row>
    <row r="292" spans="1:13" ht="12.75">
      <c r="A292" s="12"/>
      <c r="M292" s="2"/>
    </row>
    <row r="293" spans="1:13" ht="12.75">
      <c r="A293" s="12"/>
      <c r="M293" s="2"/>
    </row>
    <row r="294" spans="1:13" ht="12.75">
      <c r="A294" s="12"/>
      <c r="M294" s="2"/>
    </row>
    <row r="295" spans="1:13" ht="12.75">
      <c r="A295" s="12"/>
      <c r="M295" s="2"/>
    </row>
    <row r="296" spans="1:13" ht="12.75">
      <c r="A296" s="12"/>
      <c r="M296" s="2"/>
    </row>
    <row r="297" spans="1:13" ht="12.75">
      <c r="A297" s="12"/>
      <c r="M297" s="2"/>
    </row>
    <row r="298" spans="1:13" ht="12.75">
      <c r="A298" s="12"/>
      <c r="M298" s="2"/>
    </row>
    <row r="299" spans="1:13" ht="12.75">
      <c r="A299" s="12"/>
      <c r="M299" s="2"/>
    </row>
    <row r="300" spans="1:13" ht="12.75">
      <c r="A300" s="12"/>
      <c r="M300" s="2"/>
    </row>
    <row r="301" spans="1:13" ht="12.75">
      <c r="A301" s="12"/>
      <c r="M301" s="2"/>
    </row>
    <row r="302" spans="1:13" ht="12.75">
      <c r="A302" s="12"/>
      <c r="M302" s="2"/>
    </row>
    <row r="303" spans="1:13" ht="12.75">
      <c r="A303" s="12"/>
      <c r="M303" s="2"/>
    </row>
    <row r="304" spans="1:13" ht="12.75">
      <c r="A304" s="12"/>
      <c r="M304" s="2"/>
    </row>
    <row r="305" spans="1:13" ht="12.75">
      <c r="A305" s="12"/>
      <c r="M305" s="2"/>
    </row>
    <row r="306" spans="1:13" ht="12.75">
      <c r="A306" s="12"/>
      <c r="M306" s="2"/>
    </row>
    <row r="307" spans="1:13" ht="12.75">
      <c r="A307" s="12"/>
      <c r="M307" s="2"/>
    </row>
    <row r="308" spans="1:13" ht="12.75">
      <c r="A308" s="12"/>
      <c r="M308" s="2"/>
    </row>
    <row r="309" spans="1:13" ht="12.75">
      <c r="A309" s="12"/>
      <c r="M309" s="2"/>
    </row>
    <row r="310" spans="1:13" ht="12.75">
      <c r="A310" s="12"/>
      <c r="M310" s="2"/>
    </row>
    <row r="311" spans="1:13" ht="12.75">
      <c r="A311" s="12"/>
      <c r="M311" s="2"/>
    </row>
    <row r="312" spans="1:13" ht="12.75">
      <c r="A312" s="12"/>
      <c r="M312" s="2"/>
    </row>
    <row r="313" spans="1:13" ht="12.75">
      <c r="A313" s="12"/>
      <c r="M313" s="2"/>
    </row>
    <row r="314" spans="1:13" ht="12.75">
      <c r="A314" s="12"/>
      <c r="M314" s="2"/>
    </row>
    <row r="315" spans="1:13" ht="12.75">
      <c r="A315" s="12"/>
      <c r="M315" s="2"/>
    </row>
    <row r="316" spans="1:13" ht="12.75">
      <c r="A316" s="12"/>
      <c r="M316" s="2"/>
    </row>
    <row r="317" spans="1:13" ht="12.75">
      <c r="A317" s="12"/>
      <c r="M317" s="2"/>
    </row>
    <row r="318" spans="1:13" ht="12.75">
      <c r="A318" s="12"/>
      <c r="M318" s="2"/>
    </row>
    <row r="319" spans="1:13" ht="12.75">
      <c r="A319" s="12"/>
      <c r="M319" s="2"/>
    </row>
    <row r="320" spans="1:13" ht="12.75">
      <c r="A320" s="12"/>
      <c r="M320" s="2"/>
    </row>
    <row r="321" spans="1:13" ht="12.75">
      <c r="A321" s="12"/>
      <c r="M321" s="2"/>
    </row>
    <row r="322" spans="1:13" ht="12.75">
      <c r="A322" s="12"/>
      <c r="M322" s="2"/>
    </row>
    <row r="323" spans="1:13" ht="12.75">
      <c r="A323" s="12"/>
      <c r="M323" s="2"/>
    </row>
    <row r="324" spans="1:13" ht="12.75">
      <c r="A324" s="12"/>
      <c r="M324" s="2"/>
    </row>
    <row r="325" spans="1:13" ht="12.75">
      <c r="A325" s="12"/>
      <c r="M325" s="2"/>
    </row>
    <row r="326" spans="1:13" ht="12.75">
      <c r="A326" s="12"/>
      <c r="M326" s="2"/>
    </row>
    <row r="327" spans="1:13" ht="12.75">
      <c r="A327" s="12"/>
      <c r="M327" s="2"/>
    </row>
    <row r="328" spans="1:13" ht="12.75">
      <c r="A328" s="12"/>
      <c r="M328" s="2"/>
    </row>
    <row r="329" spans="1:13" ht="12.75">
      <c r="A329" s="12"/>
      <c r="M329" s="2"/>
    </row>
    <row r="330" spans="1:13" ht="12.75">
      <c r="A330" s="12"/>
      <c r="M330" s="2"/>
    </row>
    <row r="331" spans="1:13" ht="12.75">
      <c r="A331" s="12"/>
      <c r="M331" s="2"/>
    </row>
    <row r="332" spans="1:13" ht="12.75">
      <c r="A332" s="12"/>
      <c r="M332" s="2"/>
    </row>
    <row r="333" spans="1:13" ht="12.75">
      <c r="A333" s="12"/>
      <c r="M333" s="2"/>
    </row>
    <row r="334" spans="1:13" ht="12.75">
      <c r="A334" s="12"/>
      <c r="M334" s="2"/>
    </row>
    <row r="335" spans="1:13" ht="12.75">
      <c r="A335" s="12"/>
      <c r="M335" s="2"/>
    </row>
    <row r="336" spans="1:13" ht="12.75">
      <c r="A336" s="12"/>
      <c r="M336" s="2"/>
    </row>
    <row r="337" spans="1:13" ht="12.75">
      <c r="A337" s="12"/>
      <c r="M337" s="2"/>
    </row>
    <row r="338" spans="1:13" ht="12.75">
      <c r="A338" s="12"/>
      <c r="M338" s="2"/>
    </row>
    <row r="339" spans="1:13" ht="12.75">
      <c r="A339" s="12"/>
      <c r="M339" s="2"/>
    </row>
    <row r="340" spans="1:13" ht="12.75">
      <c r="A340" s="12"/>
      <c r="M340" s="2"/>
    </row>
    <row r="341" spans="1:13" ht="12.75">
      <c r="A341" s="12"/>
      <c r="M341" s="2"/>
    </row>
    <row r="342" spans="1:13" ht="12.75">
      <c r="A342" s="12"/>
      <c r="M342" s="2"/>
    </row>
    <row r="343" spans="1:13" ht="12.75">
      <c r="A343" s="12"/>
      <c r="M343" s="2"/>
    </row>
    <row r="344" spans="1:13" ht="12.75">
      <c r="A344" s="12"/>
      <c r="M344" s="2"/>
    </row>
    <row r="345" spans="1:13" ht="12.75">
      <c r="A345" s="12"/>
      <c r="M345" s="2"/>
    </row>
    <row r="346" spans="1:13" ht="12.75">
      <c r="A346" s="12"/>
      <c r="M346" s="2"/>
    </row>
    <row r="347" spans="1:13" ht="12.75">
      <c r="A347" s="12"/>
      <c r="M347" s="2"/>
    </row>
    <row r="348" spans="1:13" ht="12.75">
      <c r="A348" s="12"/>
      <c r="M348" s="2"/>
    </row>
    <row r="349" spans="1:13" ht="12.75">
      <c r="A349" s="12"/>
      <c r="M349" s="2"/>
    </row>
    <row r="350" spans="1:13" ht="12.75">
      <c r="A350" s="12"/>
      <c r="M350" s="2"/>
    </row>
    <row r="351" spans="1:13" ht="12.75">
      <c r="A351" s="12"/>
      <c r="M351" s="2"/>
    </row>
    <row r="352" spans="1:13" ht="12.75">
      <c r="A352" s="12"/>
      <c r="M352" s="2"/>
    </row>
    <row r="353" spans="1:13" ht="12.75">
      <c r="A353" s="12"/>
      <c r="M353" s="2"/>
    </row>
    <row r="354" spans="1:13" ht="12.75">
      <c r="A354" s="12"/>
      <c r="M354" s="2"/>
    </row>
    <row r="355" spans="1:13" ht="12.75">
      <c r="A355" s="12"/>
      <c r="M355" s="2"/>
    </row>
    <row r="356" spans="1:13" ht="12.75">
      <c r="A356" s="12"/>
      <c r="M356" s="2"/>
    </row>
    <row r="357" spans="1:13" ht="12.75">
      <c r="A357" s="12"/>
      <c r="M357" s="2"/>
    </row>
    <row r="358" spans="1:13" ht="12.75">
      <c r="A358" s="12"/>
      <c r="M358" s="2"/>
    </row>
    <row r="359" spans="1:13" ht="12.75">
      <c r="A359" s="12"/>
      <c r="M359" s="2"/>
    </row>
    <row r="360" spans="1:13" ht="12.75">
      <c r="A360" s="12"/>
      <c r="M360" s="2"/>
    </row>
    <row r="361" spans="1:13" ht="12.75">
      <c r="A361" s="12"/>
      <c r="M361" s="2"/>
    </row>
    <row r="362" spans="1:13" ht="12.75">
      <c r="A362" s="12"/>
      <c r="M362" s="2"/>
    </row>
    <row r="363" spans="1:13" ht="12.75">
      <c r="A363" s="12"/>
      <c r="M363" s="2"/>
    </row>
    <row r="364" spans="1:13" ht="12.75">
      <c r="A364" s="12"/>
      <c r="M364" s="2"/>
    </row>
    <row r="365" spans="1:13" ht="12.75">
      <c r="A365" s="12"/>
      <c r="M365" s="2"/>
    </row>
    <row r="366" spans="1:13" ht="12.75">
      <c r="A366" s="12"/>
      <c r="M366" s="2"/>
    </row>
    <row r="367" spans="1:13" ht="12.75">
      <c r="A367" s="12"/>
      <c r="M367" s="2"/>
    </row>
    <row r="368" spans="1:13" ht="12.75">
      <c r="A368" s="12"/>
      <c r="M368" s="2"/>
    </row>
    <row r="369" spans="1:13" ht="12.75">
      <c r="A369" s="12"/>
      <c r="M369" s="2"/>
    </row>
    <row r="370" spans="1:13" ht="12.75">
      <c r="A370" s="12"/>
      <c r="M370" s="2"/>
    </row>
    <row r="371" spans="1:13" ht="12.75">
      <c r="A371" s="12"/>
      <c r="M371" s="2"/>
    </row>
    <row r="372" spans="1:13" ht="12.75">
      <c r="A372" s="12"/>
      <c r="M372" s="2"/>
    </row>
    <row r="373" spans="1:13" ht="12.75">
      <c r="A373" s="12"/>
      <c r="M373" s="2"/>
    </row>
    <row r="374" spans="1:13" ht="12.75">
      <c r="A374" s="12"/>
      <c r="M374" s="2"/>
    </row>
    <row r="375" spans="1:13" ht="12.75">
      <c r="A375" s="12"/>
      <c r="M375" s="2"/>
    </row>
    <row r="376" spans="1:13" ht="12.75">
      <c r="A376" s="12"/>
      <c r="M376" s="2"/>
    </row>
    <row r="377" spans="1:13" ht="12.75">
      <c r="A377" s="12"/>
      <c r="M377" s="2"/>
    </row>
    <row r="378" spans="1:13" ht="12.75">
      <c r="A378" s="12"/>
      <c r="M378" s="2"/>
    </row>
    <row r="379" spans="1:13" ht="12.75">
      <c r="A379" s="12"/>
      <c r="M379" s="2"/>
    </row>
    <row r="380" spans="1:13" ht="12.75">
      <c r="A380" s="12"/>
      <c r="M380" s="2"/>
    </row>
    <row r="381" spans="1:13" ht="12.75">
      <c r="A381" s="12"/>
      <c r="M381" s="2"/>
    </row>
    <row r="382" spans="1:13" ht="12.75">
      <c r="A382" s="12"/>
      <c r="M382" s="2"/>
    </row>
    <row r="383" spans="1:13" ht="12.75">
      <c r="A383" s="12"/>
      <c r="M383" s="2"/>
    </row>
    <row r="384" spans="1:13" ht="12.75">
      <c r="A384" s="12"/>
      <c r="M384" s="2"/>
    </row>
    <row r="385" spans="1:13" ht="12.75">
      <c r="A385" s="12"/>
      <c r="M385" s="2"/>
    </row>
    <row r="386" spans="1:13" ht="12.75">
      <c r="A386" s="12"/>
      <c r="M386" s="2"/>
    </row>
    <row r="387" spans="1:13" ht="12.75">
      <c r="A387" s="12"/>
      <c r="M387" s="2"/>
    </row>
    <row r="388" spans="1:13" ht="12.75">
      <c r="A388" s="12"/>
      <c r="M388" s="2"/>
    </row>
    <row r="389" spans="1:13" ht="12.75">
      <c r="A389" s="12"/>
      <c r="M389" s="2"/>
    </row>
    <row r="390" spans="1:13" ht="12.75">
      <c r="A390" s="12"/>
      <c r="M390" s="2"/>
    </row>
    <row r="391" spans="1:13" ht="12.75">
      <c r="A391" s="12"/>
      <c r="M391" s="2"/>
    </row>
    <row r="392" spans="1:13" ht="12.75">
      <c r="A392" s="12"/>
      <c r="M392" s="2"/>
    </row>
    <row r="393" spans="1:13" ht="12.75">
      <c r="A393" s="12"/>
      <c r="M393" s="2"/>
    </row>
    <row r="394" spans="1:13" ht="12.75">
      <c r="A394" s="12"/>
      <c r="M394" s="2"/>
    </row>
    <row r="395" spans="1:13" ht="12.75">
      <c r="A395" s="12"/>
      <c r="M395" s="2"/>
    </row>
    <row r="396" spans="1:13" ht="12.75">
      <c r="A396" s="12"/>
      <c r="M396" s="2"/>
    </row>
    <row r="397" spans="1:13" ht="12.75">
      <c r="A397" s="12"/>
      <c r="M397" s="2"/>
    </row>
    <row r="398" spans="1:13" ht="12.75">
      <c r="A398" s="12"/>
      <c r="M398" s="2"/>
    </row>
    <row r="399" spans="1:13" ht="12.75">
      <c r="A399" s="12"/>
      <c r="M399" s="2"/>
    </row>
    <row r="400" spans="1:13" ht="12.75">
      <c r="A400" s="12"/>
      <c r="M400" s="2"/>
    </row>
    <row r="401" spans="1:13" ht="12.75">
      <c r="A401" s="12"/>
      <c r="M401" s="2"/>
    </row>
    <row r="402" spans="1:13" ht="12.75">
      <c r="A402" s="12"/>
      <c r="M402" s="2"/>
    </row>
    <row r="403" spans="1:13" ht="12.75">
      <c r="A403" s="12"/>
      <c r="M403" s="2"/>
    </row>
    <row r="404" spans="1:13" ht="12.75">
      <c r="A404" s="12"/>
      <c r="M404" s="2"/>
    </row>
    <row r="405" spans="1:13" ht="12.75">
      <c r="A405" s="12"/>
      <c r="M405" s="2"/>
    </row>
    <row r="406" spans="1:13" ht="12.75">
      <c r="A406" s="12"/>
      <c r="M406" s="2"/>
    </row>
    <row r="407" spans="1:13" ht="12.75">
      <c r="A407" s="12"/>
      <c r="M407" s="2"/>
    </row>
    <row r="408" spans="1:13" ht="12.75">
      <c r="A408" s="12"/>
      <c r="M408" s="2"/>
    </row>
    <row r="409" spans="1:13" ht="12.75">
      <c r="A409" s="12"/>
      <c r="M409" s="2"/>
    </row>
    <row r="410" spans="1:13" ht="12.75">
      <c r="A410" s="12"/>
      <c r="M410" s="2"/>
    </row>
    <row r="411" spans="1:13" ht="12.75">
      <c r="A411" s="12"/>
      <c r="M411" s="2"/>
    </row>
    <row r="412" spans="1:13" ht="12.75">
      <c r="A412" s="12"/>
      <c r="M412" s="2"/>
    </row>
    <row r="413" spans="1:13" ht="12.75">
      <c r="A413" s="12"/>
      <c r="M413" s="2"/>
    </row>
    <row r="414" spans="1:13" ht="12.75">
      <c r="A414" s="12"/>
      <c r="M414" s="2"/>
    </row>
    <row r="415" spans="1:13" ht="12.75">
      <c r="A415" s="12"/>
      <c r="M415" s="2"/>
    </row>
    <row r="416" spans="1:13" ht="12.75">
      <c r="A416" s="12"/>
      <c r="M416" s="2"/>
    </row>
    <row r="417" spans="1:13" ht="12.75">
      <c r="A417" s="12"/>
      <c r="M417" s="2"/>
    </row>
    <row r="418" spans="1:13" ht="12.75">
      <c r="A418" s="12"/>
      <c r="M418" s="2"/>
    </row>
    <row r="419" spans="1:13" ht="12.75">
      <c r="A419" s="12"/>
      <c r="M419" s="2"/>
    </row>
    <row r="420" spans="1:13" ht="12.75">
      <c r="A420" s="12"/>
      <c r="M420" s="2"/>
    </row>
    <row r="421" spans="1:13" ht="12.75">
      <c r="A421" s="12"/>
      <c r="M421" s="2"/>
    </row>
    <row r="422" spans="1:13" ht="12.75">
      <c r="A422" s="12"/>
      <c r="M422" s="2"/>
    </row>
    <row r="423" spans="1:13" ht="12.75">
      <c r="A423" s="12"/>
      <c r="M423" s="2"/>
    </row>
    <row r="424" spans="1:13" ht="12.75">
      <c r="A424" s="12"/>
      <c r="M424" s="2"/>
    </row>
    <row r="425" spans="1:13" ht="12.75">
      <c r="A425" s="12"/>
      <c r="M425" s="2"/>
    </row>
    <row r="426" spans="1:13" ht="12.75">
      <c r="A426" s="12"/>
      <c r="M426" s="2"/>
    </row>
    <row r="427" spans="1:13" ht="12.75">
      <c r="A427" s="12"/>
      <c r="M427" s="2"/>
    </row>
    <row r="428" spans="1:13" ht="12.75">
      <c r="A428" s="12"/>
      <c r="M428" s="2"/>
    </row>
    <row r="429" spans="1:13" ht="12.75">
      <c r="A429" s="12"/>
      <c r="M429" s="2"/>
    </row>
    <row r="430" spans="1:13" ht="12.75">
      <c r="A430" s="12"/>
      <c r="M430" s="2"/>
    </row>
    <row r="431" spans="1:13" ht="12.75">
      <c r="A431" s="12"/>
      <c r="M431" s="2"/>
    </row>
    <row r="432" spans="1:13" ht="12.75">
      <c r="A432" s="12"/>
      <c r="M432" s="2"/>
    </row>
    <row r="433" spans="1:13" ht="12.75">
      <c r="A433" s="12"/>
      <c r="M433" s="2"/>
    </row>
    <row r="434" spans="1:13" ht="12.75">
      <c r="A434" s="12"/>
      <c r="M434" s="2"/>
    </row>
    <row r="435" spans="1:13" ht="12.75">
      <c r="A435" s="12"/>
      <c r="M435" s="2"/>
    </row>
    <row r="436" spans="1:13" ht="12.75">
      <c r="A436" s="12"/>
      <c r="M436" s="2"/>
    </row>
    <row r="437" spans="1:13" ht="12.75">
      <c r="A437" s="12"/>
      <c r="M437" s="2"/>
    </row>
    <row r="438" spans="1:13" ht="12.75">
      <c r="A438" s="12"/>
      <c r="M438" s="2"/>
    </row>
    <row r="439" spans="1:13" ht="12.75">
      <c r="A439" s="12"/>
      <c r="M439" s="2"/>
    </row>
    <row r="440" spans="1:13" ht="12.75">
      <c r="A440" s="12"/>
      <c r="M440" s="2"/>
    </row>
    <row r="441" spans="1:13" ht="12.75">
      <c r="A441" s="12"/>
      <c r="M441" s="2"/>
    </row>
    <row r="442" spans="1:13" ht="12.75">
      <c r="A442" s="12"/>
      <c r="M442" s="2"/>
    </row>
    <row r="443" spans="1:13" ht="12.75">
      <c r="A443" s="12"/>
      <c r="M443" s="2"/>
    </row>
    <row r="444" spans="1:13" ht="12.75">
      <c r="A444" s="12"/>
      <c r="M444" s="2"/>
    </row>
    <row r="445" spans="1:13" ht="12.75">
      <c r="A445" s="12"/>
      <c r="M445" s="2"/>
    </row>
    <row r="446" spans="1:13" ht="12.75">
      <c r="A446" s="12"/>
      <c r="M446" s="2"/>
    </row>
    <row r="447" spans="1:13" ht="12.75">
      <c r="A447" s="12"/>
      <c r="M447" s="2"/>
    </row>
    <row r="448" spans="1:13" ht="12.75">
      <c r="A448" s="12"/>
      <c r="M448" s="2"/>
    </row>
    <row r="449" spans="1:13" ht="12.75">
      <c r="A449" s="12"/>
      <c r="M449" s="2"/>
    </row>
    <row r="450" spans="1:13" ht="12.75">
      <c r="A450" s="12"/>
      <c r="M450" s="2"/>
    </row>
    <row r="451" spans="1:13" ht="12.75">
      <c r="A451" s="12"/>
      <c r="M451" s="2"/>
    </row>
    <row r="452" spans="1:13" ht="12.75">
      <c r="A452" s="12"/>
      <c r="M452" s="2"/>
    </row>
    <row r="453" spans="1:13" ht="12.75">
      <c r="A453" s="12"/>
      <c r="M453" s="2"/>
    </row>
    <row r="454" spans="1:13" ht="12.75">
      <c r="A454" s="12"/>
      <c r="M454" s="2"/>
    </row>
    <row r="455" spans="1:13" ht="12.75">
      <c r="A455" s="12"/>
      <c r="M455" s="2"/>
    </row>
    <row r="456" spans="1:13" ht="12.75">
      <c r="A456" s="12"/>
      <c r="M456" s="2"/>
    </row>
    <row r="457" spans="1:13" ht="12.75">
      <c r="A457" s="12"/>
      <c r="M457" s="2"/>
    </row>
    <row r="458" spans="1:13" ht="12.75">
      <c r="A458" s="12"/>
      <c r="M458" s="2"/>
    </row>
    <row r="459" spans="1:13" ht="12.75">
      <c r="A459" s="12"/>
      <c r="M459" s="2"/>
    </row>
    <row r="460" spans="1:13" ht="12.75">
      <c r="A460" s="12"/>
      <c r="M460" s="2"/>
    </row>
    <row r="461" spans="1:13" ht="12.75">
      <c r="A461" s="12"/>
      <c r="M461" s="2"/>
    </row>
    <row r="462" spans="1:13" ht="12.75">
      <c r="A462" s="12"/>
      <c r="M462" s="2"/>
    </row>
    <row r="463" spans="1:13" ht="12.75">
      <c r="A463" s="12"/>
      <c r="M463" s="2"/>
    </row>
    <row r="464" spans="1:13" ht="12.75">
      <c r="A464" s="12"/>
      <c r="M464" s="2"/>
    </row>
    <row r="465" spans="1:13" ht="12.75">
      <c r="A465" s="12"/>
      <c r="M465" s="2"/>
    </row>
    <row r="466" spans="1:13" ht="12.75">
      <c r="A466" s="12"/>
      <c r="M466" s="2"/>
    </row>
    <row r="467" spans="1:13" ht="12.75">
      <c r="A467" s="12"/>
      <c r="M467" s="2"/>
    </row>
    <row r="468" spans="1:13" ht="12.75">
      <c r="A468" s="12"/>
      <c r="M468" s="2"/>
    </row>
    <row r="469" spans="1:13" ht="12.75">
      <c r="A469" s="12"/>
      <c r="M469" s="2"/>
    </row>
    <row r="470" spans="1:13" ht="12.75">
      <c r="A470" s="12"/>
      <c r="M470" s="2"/>
    </row>
    <row r="471" spans="1:13" ht="12.75">
      <c r="A471" s="12"/>
      <c r="M471" s="2"/>
    </row>
    <row r="472" spans="1:13" ht="12.75">
      <c r="A472" s="12"/>
      <c r="M472" s="2"/>
    </row>
    <row r="473" spans="1:13" ht="12.75">
      <c r="A473" s="12"/>
      <c r="M473" s="2"/>
    </row>
    <row r="474" spans="1:13" ht="12.75">
      <c r="A474" s="12"/>
      <c r="M474" s="2"/>
    </row>
    <row r="475" spans="1:13" ht="12.75">
      <c r="A475" s="12"/>
      <c r="M475" s="2"/>
    </row>
    <row r="476" spans="1:13" ht="12.75">
      <c r="A476" s="12"/>
      <c r="M476" s="2"/>
    </row>
    <row r="477" spans="1:13" ht="12.75">
      <c r="A477" s="12"/>
      <c r="M477" s="2"/>
    </row>
    <row r="478" spans="1:13" ht="12.75">
      <c r="A478" s="12"/>
      <c r="M478" s="2"/>
    </row>
    <row r="479" spans="1:13" ht="12.75">
      <c r="A479" s="12"/>
      <c r="M479" s="2"/>
    </row>
    <row r="480" spans="1:13" ht="12.75">
      <c r="A480" s="12"/>
      <c r="M480" s="2"/>
    </row>
    <row r="481" spans="1:13" ht="12.75">
      <c r="A481" s="12"/>
      <c r="M481" s="2"/>
    </row>
    <row r="482" spans="1:13" ht="12.75">
      <c r="A482" s="12"/>
      <c r="M482" s="2"/>
    </row>
    <row r="483" spans="1:13" ht="12.75">
      <c r="A483" s="12"/>
      <c r="M483" s="2"/>
    </row>
    <row r="484" spans="1:13" ht="12.75">
      <c r="A484" s="12"/>
      <c r="M484" s="2"/>
    </row>
    <row r="485" spans="1:13" ht="12.75">
      <c r="A485" s="12"/>
      <c r="M485" s="2"/>
    </row>
    <row r="486" spans="1:13" ht="12.75">
      <c r="A486" s="12"/>
      <c r="M486" s="2"/>
    </row>
    <row r="487" spans="1:13" ht="12.75">
      <c r="A487" s="12"/>
      <c r="M487" s="2"/>
    </row>
    <row r="488" spans="1:13" ht="12.75">
      <c r="A488" s="12"/>
      <c r="M488" s="2"/>
    </row>
    <row r="489" spans="1:13" ht="12.75">
      <c r="A489" s="12"/>
      <c r="M489" s="2"/>
    </row>
    <row r="490" spans="1:13" ht="12.75">
      <c r="A490" s="12"/>
      <c r="M490" s="2"/>
    </row>
    <row r="491" spans="1:13" ht="12.75">
      <c r="A491" s="12"/>
      <c r="M491" s="2"/>
    </row>
    <row r="492" spans="1:13" ht="12.75">
      <c r="A492" s="12"/>
      <c r="M492" s="2"/>
    </row>
    <row r="493" spans="1:13" ht="12.75">
      <c r="A493" s="12"/>
      <c r="M493" s="2"/>
    </row>
    <row r="494" spans="1:13" ht="12.75">
      <c r="A494" s="12"/>
      <c r="M494" s="2"/>
    </row>
    <row r="495" spans="1:13" ht="12.75">
      <c r="A495" s="12"/>
      <c r="M495" s="2"/>
    </row>
    <row r="496" spans="1:13" ht="12.75">
      <c r="A496" s="12"/>
      <c r="M496" s="2"/>
    </row>
    <row r="497" spans="1:13" ht="12.75">
      <c r="A497" s="12"/>
      <c r="M497" s="2"/>
    </row>
    <row r="498" spans="1:13" ht="12.75">
      <c r="A498" s="12"/>
      <c r="M498" s="2"/>
    </row>
    <row r="499" spans="1:13" ht="12.75">
      <c r="A499" s="12"/>
      <c r="M499" s="2"/>
    </row>
    <row r="500" spans="1:13" ht="12.75">
      <c r="A500" s="12"/>
      <c r="M500" s="2"/>
    </row>
    <row r="501" spans="1:13" ht="12.75">
      <c r="A501" s="12"/>
      <c r="M501" s="2"/>
    </row>
    <row r="502" spans="1:13" ht="12.75">
      <c r="A502" s="12"/>
      <c r="M502" s="2"/>
    </row>
    <row r="503" spans="1:13" ht="12.75">
      <c r="A503" s="12"/>
      <c r="M503" s="2"/>
    </row>
    <row r="504" spans="1:13" ht="12.75">
      <c r="A504" s="12"/>
      <c r="M504" s="2"/>
    </row>
    <row r="505" spans="1:13" ht="12.75">
      <c r="A505" s="12"/>
      <c r="M505" s="2"/>
    </row>
    <row r="506" spans="1:13" ht="12.75">
      <c r="A506" s="12"/>
      <c r="M506" s="2"/>
    </row>
    <row r="507" spans="1:13" ht="12.75">
      <c r="A507" s="12"/>
      <c r="M507" s="2"/>
    </row>
    <row r="508" spans="1:13" ht="12.75">
      <c r="A508" s="12"/>
      <c r="M508" s="2"/>
    </row>
    <row r="509" spans="1:13" ht="12.75">
      <c r="A509" s="12"/>
      <c r="M509" s="2"/>
    </row>
    <row r="510" spans="1:13" ht="12.75">
      <c r="A510" s="12"/>
      <c r="M510" s="2"/>
    </row>
    <row r="511" spans="1:13" ht="12.75">
      <c r="A511" s="12"/>
      <c r="M511" s="2"/>
    </row>
    <row r="512" spans="1:13" ht="12.75">
      <c r="A512" s="12"/>
      <c r="M512" s="2"/>
    </row>
    <row r="513" spans="1:13" ht="12.75">
      <c r="A513" s="12"/>
      <c r="M513" s="2"/>
    </row>
    <row r="514" spans="1:13" ht="12.75">
      <c r="A514" s="12"/>
      <c r="M514" s="2"/>
    </row>
    <row r="515" spans="1:13" ht="12.75">
      <c r="A515" s="12"/>
      <c r="M515" s="2"/>
    </row>
    <row r="516" spans="1:13" ht="12.75">
      <c r="A516" s="12"/>
      <c r="M516" s="2"/>
    </row>
    <row r="517" spans="1:13" ht="12.75">
      <c r="A517" s="12"/>
      <c r="M517" s="2"/>
    </row>
    <row r="518" spans="1:13" ht="12.75">
      <c r="A518" s="12"/>
      <c r="M518" s="2"/>
    </row>
    <row r="519" spans="1:13" ht="12.75">
      <c r="A519" s="12"/>
      <c r="M519" s="2"/>
    </row>
    <row r="520" spans="1:13" ht="12.75">
      <c r="A520" s="12"/>
      <c r="M520" s="2"/>
    </row>
    <row r="521" spans="1:13" ht="12.75">
      <c r="A521" s="12"/>
      <c r="M521" s="2"/>
    </row>
    <row r="522" spans="1:13" ht="12.75">
      <c r="A522" s="12"/>
      <c r="M522" s="2"/>
    </row>
    <row r="523" spans="1:13" ht="12.75">
      <c r="A523" s="12"/>
      <c r="M523" s="2"/>
    </row>
    <row r="524" spans="1:13" ht="12.75">
      <c r="A524" s="12"/>
      <c r="M524" s="2"/>
    </row>
    <row r="525" spans="1:13" ht="12.75">
      <c r="A525" s="12"/>
      <c r="M525" s="2"/>
    </row>
    <row r="526" spans="1:13" ht="12.75">
      <c r="A526" s="12"/>
      <c r="M526" s="2"/>
    </row>
    <row r="527" spans="1:13" ht="12.75">
      <c r="A527" s="12"/>
      <c r="M527" s="2"/>
    </row>
    <row r="528" spans="1:13" ht="12.75">
      <c r="A528" s="12"/>
      <c r="M528" s="2"/>
    </row>
    <row r="529" spans="1:13" ht="12.75">
      <c r="A529" s="12"/>
      <c r="M529" s="2"/>
    </row>
    <row r="530" spans="1:13" ht="12.75">
      <c r="A530" s="12"/>
      <c r="M530" s="2"/>
    </row>
    <row r="531" spans="1:13" ht="12.75">
      <c r="A531" s="12"/>
      <c r="M531" s="2"/>
    </row>
    <row r="532" spans="1:13" ht="12.75">
      <c r="A532" s="12"/>
      <c r="M532" s="2"/>
    </row>
    <row r="533" spans="1:13" ht="12.75">
      <c r="A533" s="12"/>
      <c r="M533" s="2"/>
    </row>
    <row r="534" spans="1:13" ht="12.75">
      <c r="A534" s="12"/>
      <c r="M534" s="2"/>
    </row>
    <row r="535" spans="1:13" ht="12.75">
      <c r="A535" s="12"/>
      <c r="M535" s="2"/>
    </row>
    <row r="536" spans="1:13" ht="12.75">
      <c r="A536" s="12"/>
      <c r="M536" s="2"/>
    </row>
    <row r="537" spans="1:13" ht="12.75">
      <c r="A537" s="12"/>
      <c r="M537" s="2"/>
    </row>
    <row r="538" spans="1:13" ht="12.75">
      <c r="A538" s="12"/>
      <c r="M538" s="2"/>
    </row>
    <row r="539" spans="1:13" ht="12.75">
      <c r="A539" s="12"/>
      <c r="M539" s="2"/>
    </row>
    <row r="540" spans="1:13" ht="12.75">
      <c r="A540" s="12"/>
      <c r="M540" s="2"/>
    </row>
    <row r="541" spans="1:13" ht="12.75">
      <c r="A541" s="12"/>
      <c r="M541" s="2"/>
    </row>
    <row r="542" spans="1:13" ht="12.75">
      <c r="A542" s="12"/>
      <c r="M542" s="2"/>
    </row>
    <row r="543" spans="1:13" ht="12.75">
      <c r="A543" s="12"/>
      <c r="M543" s="2"/>
    </row>
    <row r="544" spans="1:13" ht="12.75">
      <c r="A544" s="12"/>
      <c r="M544" s="2"/>
    </row>
    <row r="545" spans="1:13" ht="12.75">
      <c r="A545" s="12"/>
      <c r="M545" s="2"/>
    </row>
    <row r="546" spans="1:13" ht="12.75">
      <c r="A546" s="12"/>
      <c r="M546" s="2"/>
    </row>
    <row r="547" spans="1:13" ht="12.75">
      <c r="A547" s="12"/>
      <c r="M547" s="2"/>
    </row>
    <row r="548" spans="1:13" ht="12.75">
      <c r="A548" s="12"/>
      <c r="M548" s="2"/>
    </row>
    <row r="549" spans="1:13" ht="12.75">
      <c r="A549" s="12"/>
      <c r="M549" s="2"/>
    </row>
    <row r="550" spans="1:13" ht="12.75">
      <c r="A550" s="12"/>
      <c r="M550" s="2"/>
    </row>
    <row r="551" spans="1:13" ht="12.75">
      <c r="A551" s="12"/>
      <c r="M551" s="2"/>
    </row>
    <row r="552" spans="1:13" ht="12.75">
      <c r="A552" s="12"/>
      <c r="M552" s="2"/>
    </row>
    <row r="553" spans="1:13" ht="12.75">
      <c r="A553" s="12"/>
      <c r="M553" s="2"/>
    </row>
    <row r="554" spans="1:13" ht="12.75">
      <c r="A554" s="12"/>
      <c r="M554" s="2"/>
    </row>
    <row r="555" spans="1:13" ht="12.75">
      <c r="A555" s="12"/>
      <c r="M555" s="2"/>
    </row>
    <row r="556" spans="1:13" ht="12.75">
      <c r="A556" s="12"/>
      <c r="M556" s="2"/>
    </row>
    <row r="557" spans="1:13" ht="12.75">
      <c r="A557" s="12"/>
      <c r="M557" s="2"/>
    </row>
    <row r="558" spans="1:13" ht="12.75">
      <c r="A558" s="12"/>
      <c r="M558" s="2"/>
    </row>
    <row r="559" spans="1:13" ht="12.75">
      <c r="A559" s="12"/>
      <c r="M559" s="2"/>
    </row>
    <row r="560" spans="1:13" ht="12.75">
      <c r="A560" s="12"/>
      <c r="M560" s="2"/>
    </row>
    <row r="561" spans="1:13" ht="12.75">
      <c r="A561" s="12"/>
      <c r="M561" s="2"/>
    </row>
    <row r="562" spans="1:13" ht="12.75">
      <c r="A562" s="12"/>
      <c r="M562" s="2"/>
    </row>
    <row r="563" spans="1:13" ht="12.75">
      <c r="A563" s="12"/>
      <c r="M563" s="2"/>
    </row>
    <row r="564" spans="1:13" ht="12.75">
      <c r="A564" s="12"/>
      <c r="M564" s="2"/>
    </row>
    <row r="565" spans="1:13" ht="12.75">
      <c r="A565" s="12"/>
      <c r="M565" s="2"/>
    </row>
    <row r="566" spans="1:13" ht="12.75">
      <c r="A566" s="12"/>
      <c r="M566" s="2"/>
    </row>
    <row r="567" spans="1:13" ht="12.75">
      <c r="A567" s="12"/>
      <c r="M567" s="2"/>
    </row>
    <row r="568" spans="1:13" ht="12.75">
      <c r="A568" s="12"/>
      <c r="M568" s="2"/>
    </row>
    <row r="569" spans="1:13" ht="12.75">
      <c r="A569" s="12"/>
      <c r="M569" s="2"/>
    </row>
    <row r="570" spans="1:13" ht="12.75">
      <c r="A570" s="12"/>
      <c r="M570" s="2"/>
    </row>
    <row r="571" spans="1:13" ht="12.75">
      <c r="A571" s="12"/>
      <c r="M571" s="2"/>
    </row>
    <row r="572" spans="1:13" ht="12.75">
      <c r="A572" s="12"/>
      <c r="M572" s="2"/>
    </row>
    <row r="573" spans="1:13" ht="12.75">
      <c r="A573" s="12"/>
      <c r="M573" s="2"/>
    </row>
    <row r="574" spans="1:13" ht="12.75">
      <c r="A574" s="12"/>
      <c r="M574" s="2"/>
    </row>
    <row r="575" spans="1:13" ht="12.75">
      <c r="A575" s="12"/>
      <c r="M575" s="2"/>
    </row>
    <row r="576" spans="1:13" ht="12.75">
      <c r="A576" s="12"/>
      <c r="M576" s="2"/>
    </row>
    <row r="577" spans="1:13" ht="12.75">
      <c r="A577" s="12"/>
      <c r="M577" s="2"/>
    </row>
    <row r="578" spans="1:13" ht="12.75">
      <c r="A578" s="12"/>
      <c r="M578" s="2"/>
    </row>
    <row r="579" spans="1:13" ht="12.75">
      <c r="A579" s="12"/>
      <c r="M579" s="2"/>
    </row>
    <row r="580" spans="1:13" ht="12.75">
      <c r="A580" s="12"/>
      <c r="M580" s="2"/>
    </row>
    <row r="581" spans="1:13" ht="12.75">
      <c r="A581" s="12"/>
      <c r="M581" s="2"/>
    </row>
    <row r="582" spans="1:13" ht="12.75">
      <c r="A582" s="12"/>
      <c r="M582" s="2"/>
    </row>
    <row r="583" spans="1:13" ht="12.75">
      <c r="A583" s="12"/>
      <c r="M583" s="2"/>
    </row>
    <row r="584" spans="1:13" ht="12.75">
      <c r="A584" s="12"/>
      <c r="M584" s="2"/>
    </row>
    <row r="585" spans="1:13" ht="12.75">
      <c r="A585" s="12"/>
      <c r="M585" s="2"/>
    </row>
    <row r="586" spans="1:13" ht="12.75">
      <c r="A586" s="12"/>
      <c r="M586" s="2"/>
    </row>
    <row r="587" spans="1:13" ht="12.75">
      <c r="A587" s="12"/>
      <c r="M587" s="2"/>
    </row>
    <row r="588" spans="1:13" ht="12.75">
      <c r="A588" s="12"/>
      <c r="M588" s="2"/>
    </row>
    <row r="589" spans="1:13" ht="12.75">
      <c r="A589" s="12"/>
      <c r="M589" s="2"/>
    </row>
    <row r="590" spans="1:13" ht="12.75">
      <c r="A590" s="12"/>
      <c r="M590" s="2"/>
    </row>
    <row r="591" spans="1:13" ht="12.75">
      <c r="A591" s="12"/>
      <c r="M591" s="2"/>
    </row>
    <row r="592" spans="1:13" ht="12.75">
      <c r="A592" s="12"/>
      <c r="M592" s="2"/>
    </row>
    <row r="593" spans="1:13" ht="12.75">
      <c r="A593" s="12"/>
      <c r="M593" s="2"/>
    </row>
    <row r="594" spans="1:13" ht="12.75">
      <c r="A594" s="12"/>
      <c r="M594" s="2"/>
    </row>
    <row r="595" spans="1:13" ht="12.75">
      <c r="A595" s="12"/>
      <c r="M595" s="2"/>
    </row>
    <row r="596" spans="1:13" ht="12.75">
      <c r="A596" s="12"/>
      <c r="M596" s="2"/>
    </row>
    <row r="597" spans="1:13" ht="12.75">
      <c r="A597" s="12"/>
      <c r="M597" s="2"/>
    </row>
    <row r="598" spans="1:13" ht="12.75">
      <c r="A598" s="12"/>
      <c r="M598" s="2"/>
    </row>
    <row r="599" spans="1:13" ht="12.75">
      <c r="A599" s="12"/>
      <c r="M599" s="2"/>
    </row>
    <row r="600" spans="1:13" ht="12.75">
      <c r="A600" s="12"/>
      <c r="M600" s="2"/>
    </row>
    <row r="601" spans="1:13" ht="12.75">
      <c r="A601" s="12"/>
      <c r="M601" s="2"/>
    </row>
    <row r="602" spans="1:13" ht="12.75">
      <c r="A602" s="12"/>
      <c r="M602" s="2"/>
    </row>
    <row r="603" spans="1:13" ht="12.75">
      <c r="A603" s="12"/>
      <c r="M603" s="2"/>
    </row>
    <row r="604" spans="1:13" ht="12.75">
      <c r="A604" s="12"/>
      <c r="M604" s="2"/>
    </row>
    <row r="605" spans="1:13" ht="12.75">
      <c r="A605" s="12"/>
      <c r="M605" s="2"/>
    </row>
    <row r="606" spans="1:13" ht="12.75">
      <c r="A606" s="12"/>
      <c r="M606" s="2"/>
    </row>
    <row r="607" spans="1:13" ht="12.75">
      <c r="A607" s="12"/>
      <c r="M607" s="2"/>
    </row>
    <row r="608" spans="1:13" ht="12.75">
      <c r="A608" s="12"/>
      <c r="M608" s="2"/>
    </row>
    <row r="609" spans="1:13" ht="12.75">
      <c r="A609" s="12"/>
      <c r="M609" s="2"/>
    </row>
    <row r="610" spans="1:13" ht="12.75">
      <c r="A610" s="12"/>
      <c r="M610" s="2"/>
    </row>
    <row r="611" spans="1:13" ht="12.75">
      <c r="A611" s="12"/>
      <c r="M611" s="2"/>
    </row>
    <row r="612" spans="1:13" ht="12.75">
      <c r="A612" s="12"/>
      <c r="M612" s="2"/>
    </row>
    <row r="613" spans="1:13" ht="12.75">
      <c r="A613" s="12"/>
      <c r="M613" s="2"/>
    </row>
    <row r="614" spans="1:13" ht="12.75">
      <c r="A614" s="12"/>
      <c r="M614" s="2"/>
    </row>
    <row r="615" spans="1:13" ht="12.75">
      <c r="A615" s="12"/>
      <c r="M615" s="2"/>
    </row>
    <row r="616" spans="1:13" ht="12.75">
      <c r="A616" s="12"/>
      <c r="M616" s="2"/>
    </row>
    <row r="617" spans="1:13" ht="12.75">
      <c r="A617" s="12"/>
      <c r="M617" s="2"/>
    </row>
    <row r="618" spans="1:13" ht="12.75">
      <c r="A618" s="12"/>
      <c r="M618" s="2"/>
    </row>
    <row r="619" spans="1:13" ht="12.75">
      <c r="A619" s="12"/>
      <c r="M619" s="2"/>
    </row>
    <row r="620" spans="1:13" ht="12.75">
      <c r="A620" s="12"/>
      <c r="M620" s="2"/>
    </row>
    <row r="621" spans="1:13" ht="12.75">
      <c r="A621" s="12"/>
      <c r="M621" s="2"/>
    </row>
    <row r="622" spans="1:13" ht="12.75">
      <c r="A622" s="12"/>
      <c r="M622" s="2"/>
    </row>
    <row r="623" spans="1:13" ht="12.75">
      <c r="A623" s="12"/>
      <c r="M623" s="2"/>
    </row>
    <row r="624" spans="1:13" ht="12.75">
      <c r="A624" s="12"/>
      <c r="M624" s="2"/>
    </row>
    <row r="625" spans="1:13" ht="12.75">
      <c r="A625" s="12"/>
      <c r="M625" s="2"/>
    </row>
    <row r="626" spans="1:13" ht="12.75">
      <c r="A626" s="12"/>
      <c r="M626" s="2"/>
    </row>
    <row r="627" spans="1:13" ht="12.75">
      <c r="A627" s="12"/>
      <c r="M627" s="2"/>
    </row>
    <row r="628" spans="1:13" ht="12.75">
      <c r="A628" s="12"/>
      <c r="M628" s="2"/>
    </row>
    <row r="629" spans="1:13" ht="12.75">
      <c r="A629" s="12"/>
      <c r="M629" s="2"/>
    </row>
    <row r="630" spans="1:13" ht="12.75">
      <c r="A630" s="12"/>
      <c r="M630" s="2"/>
    </row>
    <row r="631" spans="1:13" ht="12.75">
      <c r="A631" s="12"/>
      <c r="M631" s="2"/>
    </row>
    <row r="632" spans="1:13" ht="12.75">
      <c r="A632" s="12"/>
      <c r="M632" s="2"/>
    </row>
    <row r="633" spans="1:13" ht="12.75">
      <c r="A633" s="12"/>
      <c r="M633" s="2"/>
    </row>
    <row r="634" spans="1:13" ht="12.75">
      <c r="A634" s="12"/>
      <c r="M634" s="2"/>
    </row>
    <row r="635" spans="1:13" ht="12.75">
      <c r="A635" s="12"/>
      <c r="M635" s="2"/>
    </row>
    <row r="636" spans="1:13" ht="12.75">
      <c r="A636" s="12"/>
      <c r="M636" s="2"/>
    </row>
    <row r="637" spans="1:13" ht="12.75">
      <c r="A637" s="12"/>
      <c r="M637" s="2"/>
    </row>
    <row r="638" spans="1:13" ht="12.75">
      <c r="A638" s="12"/>
      <c r="M638" s="2"/>
    </row>
    <row r="639" spans="1:13" ht="12.75">
      <c r="A639" s="12"/>
      <c r="M639" s="2"/>
    </row>
    <row r="640" spans="1:13" ht="12.75">
      <c r="A640" s="12"/>
      <c r="M640" s="2"/>
    </row>
    <row r="641" spans="1:13" ht="12.75">
      <c r="A641" s="12"/>
      <c r="M641" s="2"/>
    </row>
    <row r="642" spans="1:13" ht="12.75">
      <c r="A642" s="12"/>
      <c r="M642" s="2"/>
    </row>
    <row r="643" spans="1:13" ht="12.75">
      <c r="A643" s="12"/>
      <c r="M643" s="2"/>
    </row>
    <row r="644" spans="1:13" ht="12.75">
      <c r="A644" s="12"/>
      <c r="M644" s="2"/>
    </row>
    <row r="645" spans="1:13" ht="12.75">
      <c r="A645" s="12"/>
      <c r="M645" s="2"/>
    </row>
    <row r="646" spans="1:13" ht="12.75">
      <c r="A646" s="12"/>
      <c r="M646" s="2"/>
    </row>
    <row r="647" spans="1:13" ht="12.75">
      <c r="A647" s="12"/>
      <c r="M647" s="2"/>
    </row>
    <row r="648" spans="1:13" ht="12.75">
      <c r="A648" s="12"/>
      <c r="M648" s="2"/>
    </row>
    <row r="649" spans="1:13" ht="12.75">
      <c r="A649" s="12"/>
      <c r="M649" s="2"/>
    </row>
    <row r="650" spans="1:13" ht="12.75">
      <c r="A650" s="12"/>
      <c r="M650" s="2"/>
    </row>
    <row r="651" spans="1:13" ht="12.75">
      <c r="A651" s="12"/>
      <c r="M651" s="2"/>
    </row>
    <row r="652" spans="1:13" ht="12.75">
      <c r="A652" s="12"/>
      <c r="M652" s="2"/>
    </row>
    <row r="653" spans="1:13" ht="12.75">
      <c r="A653" s="12"/>
      <c r="M653" s="2"/>
    </row>
    <row r="654" spans="1:13" ht="12.75">
      <c r="A654" s="12"/>
      <c r="M654" s="2"/>
    </row>
    <row r="655" spans="1:13" ht="12.75">
      <c r="A655" s="12"/>
      <c r="M655" s="2"/>
    </row>
    <row r="656" spans="1:13" ht="12.75">
      <c r="A656" s="12"/>
      <c r="M656" s="2"/>
    </row>
    <row r="657" spans="1:13" ht="12.75">
      <c r="A657" s="12"/>
      <c r="M657" s="2"/>
    </row>
    <row r="658" spans="1:13" ht="12.75">
      <c r="A658" s="12"/>
      <c r="M658" s="2"/>
    </row>
    <row r="659" spans="1:13" ht="12.75">
      <c r="A659" s="12"/>
      <c r="M659" s="2"/>
    </row>
    <row r="660" spans="1:13" ht="12.75">
      <c r="A660" s="12"/>
      <c r="M660" s="2"/>
    </row>
    <row r="661" spans="1:13" ht="12.75">
      <c r="A661" s="12"/>
      <c r="M661" s="2"/>
    </row>
    <row r="662" spans="1:13" ht="12.75">
      <c r="A662" s="12"/>
      <c r="M662" s="2"/>
    </row>
    <row r="663" spans="1:13" ht="12.75">
      <c r="A663" s="12"/>
      <c r="M663" s="2"/>
    </row>
    <row r="664" spans="1:13" ht="12.75">
      <c r="A664" s="12"/>
      <c r="M664" s="2"/>
    </row>
    <row r="665" spans="1:13" ht="12.75">
      <c r="A665" s="12"/>
      <c r="M665" s="2"/>
    </row>
    <row r="666" spans="1:13" ht="12.75">
      <c r="A666" s="12"/>
      <c r="M666" s="2"/>
    </row>
    <row r="667" spans="1:13" ht="12.75">
      <c r="A667" s="12"/>
      <c r="M667" s="2"/>
    </row>
    <row r="668" spans="1:13" ht="12.75">
      <c r="A668" s="12"/>
      <c r="M668" s="2"/>
    </row>
    <row r="669" spans="1:13" ht="12.75">
      <c r="A669" s="12"/>
      <c r="M669" s="2"/>
    </row>
    <row r="670" spans="1:13" ht="12.75">
      <c r="A670" s="12"/>
      <c r="M670" s="2"/>
    </row>
    <row r="671" spans="1:13" ht="12.75">
      <c r="A671" s="12"/>
      <c r="M671" s="2"/>
    </row>
    <row r="672" spans="1:13" ht="12.75">
      <c r="A672" s="12"/>
      <c r="M672" s="2"/>
    </row>
    <row r="673" spans="1:13" ht="12.75">
      <c r="A673" s="12"/>
      <c r="M673" s="2"/>
    </row>
    <row r="674" spans="1:13" ht="12.75">
      <c r="A674" s="12"/>
      <c r="M674" s="2"/>
    </row>
    <row r="675" spans="1:13" ht="12.75">
      <c r="A675" s="12"/>
      <c r="M675" s="2"/>
    </row>
    <row r="676" spans="1:13" ht="12.75">
      <c r="A676" s="12"/>
      <c r="M676" s="2"/>
    </row>
    <row r="677" spans="1:13" ht="12.75">
      <c r="A677" s="12"/>
      <c r="M677" s="2"/>
    </row>
    <row r="678" spans="1:13" ht="12.75">
      <c r="A678" s="12"/>
      <c r="M678" s="2"/>
    </row>
    <row r="679" spans="1:13" ht="12.75">
      <c r="A679" s="12"/>
      <c r="M679" s="2"/>
    </row>
    <row r="680" spans="1:13" ht="12.75">
      <c r="A680" s="12"/>
      <c r="M680" s="2"/>
    </row>
    <row r="681" spans="1:13" ht="12.75">
      <c r="A681" s="12"/>
      <c r="M681" s="2"/>
    </row>
    <row r="682" spans="1:13" ht="12.75">
      <c r="A682" s="12"/>
      <c r="M682" s="2"/>
    </row>
    <row r="683" spans="1:13" ht="12.75">
      <c r="A683" s="12"/>
      <c r="M683" s="2"/>
    </row>
    <row r="684" spans="1:13" ht="12.75">
      <c r="A684" s="12"/>
      <c r="M684" s="2"/>
    </row>
    <row r="685" spans="1:13" ht="12.75">
      <c r="A685" s="12"/>
      <c r="M685" s="2"/>
    </row>
    <row r="686" spans="1:13" ht="12.75">
      <c r="A686" s="12"/>
      <c r="M686" s="2"/>
    </row>
    <row r="687" spans="1:13" ht="12.75">
      <c r="A687" s="12"/>
      <c r="M687" s="2"/>
    </row>
    <row r="688" spans="1:13" ht="12.75">
      <c r="A688" s="12"/>
      <c r="M688" s="2"/>
    </row>
    <row r="689" spans="1:13" ht="12.75">
      <c r="A689" s="12"/>
      <c r="M689" s="2"/>
    </row>
    <row r="690" spans="1:13" ht="12.75">
      <c r="A690" s="12"/>
      <c r="M690" s="2"/>
    </row>
    <row r="691" spans="1:13" ht="12.75">
      <c r="A691" s="12"/>
      <c r="M691" s="2"/>
    </row>
    <row r="692" spans="1:13" ht="12.75">
      <c r="A692" s="12"/>
      <c r="M692" s="2"/>
    </row>
    <row r="693" spans="1:13" ht="12.75">
      <c r="A693" s="12"/>
      <c r="M693" s="2"/>
    </row>
    <row r="694" spans="1:13" ht="12.75">
      <c r="A694" s="12"/>
      <c r="M694" s="2"/>
    </row>
    <row r="695" spans="1:13" ht="12.75">
      <c r="A695" s="12"/>
      <c r="M695" s="2"/>
    </row>
    <row r="696" spans="1:13" ht="12.75">
      <c r="A696" s="12"/>
      <c r="M696" s="2"/>
    </row>
    <row r="697" spans="1:13" ht="12.75">
      <c r="A697" s="12"/>
      <c r="M697" s="2"/>
    </row>
    <row r="698" spans="1:13" ht="12.75">
      <c r="A698" s="12"/>
      <c r="M698" s="2"/>
    </row>
    <row r="699" spans="1:13" ht="12.75">
      <c r="A699" s="12"/>
      <c r="M699" s="2"/>
    </row>
    <row r="700" spans="1:13" ht="12.75">
      <c r="A700" s="12"/>
      <c r="M700" s="2"/>
    </row>
    <row r="701" spans="1:13" ht="12.75">
      <c r="A701" s="12"/>
      <c r="M701" s="2"/>
    </row>
    <row r="702" spans="1:13" ht="12.75">
      <c r="A702" s="12"/>
      <c r="M702" s="2"/>
    </row>
    <row r="703" spans="1:13" ht="12.75">
      <c r="A703" s="12"/>
      <c r="M703" s="2"/>
    </row>
    <row r="704" spans="1:13" ht="12.75">
      <c r="A704" s="12"/>
      <c r="M704" s="2"/>
    </row>
    <row r="705" spans="1:13" ht="12.75">
      <c r="A705" s="12"/>
      <c r="M705" s="2"/>
    </row>
    <row r="706" spans="1:13" ht="12.75">
      <c r="A706" s="12"/>
      <c r="M706" s="2"/>
    </row>
    <row r="707" spans="1:13" ht="12.75">
      <c r="A707" s="12"/>
      <c r="M707" s="2"/>
    </row>
    <row r="708" spans="1:13" ht="12.75">
      <c r="A708" s="12"/>
      <c r="M708" s="2"/>
    </row>
    <row r="709" spans="1:13" ht="12.75">
      <c r="A709" s="12"/>
      <c r="M709" s="2"/>
    </row>
    <row r="710" spans="1:13" ht="12.75">
      <c r="A710" s="12"/>
      <c r="M710" s="2"/>
    </row>
    <row r="711" spans="1:13" ht="12.75">
      <c r="A711" s="12"/>
      <c r="M711" s="2"/>
    </row>
    <row r="712" spans="1:13" ht="12.75">
      <c r="A712" s="12"/>
      <c r="M712" s="2"/>
    </row>
    <row r="713" spans="1:13" ht="12.75">
      <c r="A713" s="12"/>
      <c r="M713" s="2"/>
    </row>
    <row r="714" spans="1:13" ht="12.75">
      <c r="A714" s="12"/>
      <c r="M714" s="2"/>
    </row>
    <row r="715" spans="1:13" ht="12.75">
      <c r="A715" s="12"/>
      <c r="M715" s="2"/>
    </row>
    <row r="716" spans="1:13" ht="12.75">
      <c r="A716" s="12"/>
      <c r="M716" s="2"/>
    </row>
    <row r="717" spans="1:13" ht="12.75">
      <c r="A717" s="12"/>
      <c r="M717" s="2"/>
    </row>
    <row r="718" spans="1:13" ht="12.75">
      <c r="A718" s="12"/>
      <c r="M718" s="2"/>
    </row>
    <row r="719" spans="1:13" ht="12.75">
      <c r="A719" s="12"/>
      <c r="M719" s="2"/>
    </row>
    <row r="720" spans="1:13" ht="12.75">
      <c r="A720" s="12"/>
      <c r="M720" s="2"/>
    </row>
    <row r="721" spans="1:13" ht="12.75">
      <c r="A721" s="12"/>
      <c r="M721" s="2"/>
    </row>
    <row r="722" spans="1:13" ht="12.75">
      <c r="A722" s="12"/>
      <c r="M722" s="2"/>
    </row>
    <row r="723" spans="1:13" ht="12.75">
      <c r="A723" s="12"/>
      <c r="M723" s="2"/>
    </row>
    <row r="724" spans="1:13" ht="12.75">
      <c r="A724" s="12"/>
      <c r="M724" s="2"/>
    </row>
    <row r="725" spans="1:13" ht="12.75">
      <c r="A725" s="12"/>
      <c r="M725" s="2"/>
    </row>
    <row r="726" spans="1:13" ht="12.75">
      <c r="A726" s="12"/>
      <c r="M726" s="2"/>
    </row>
    <row r="727" spans="1:13" ht="12.75">
      <c r="A727" s="12"/>
      <c r="M727" s="2"/>
    </row>
    <row r="728" spans="1:13" ht="12.75">
      <c r="A728" s="12"/>
      <c r="M728" s="2"/>
    </row>
    <row r="729" spans="1:13" ht="12.75">
      <c r="A729" s="12"/>
      <c r="M729" s="2"/>
    </row>
    <row r="730" spans="1:13" ht="12.75">
      <c r="A730" s="12"/>
      <c r="M730" s="2"/>
    </row>
    <row r="731" spans="1:13" ht="12.75">
      <c r="A731" s="12"/>
      <c r="M731" s="2"/>
    </row>
    <row r="732" spans="1:13" ht="12.75">
      <c r="A732" s="12"/>
      <c r="M732" s="2"/>
    </row>
    <row r="733" spans="1:13" ht="12.75">
      <c r="A733" s="12"/>
      <c r="M733" s="2"/>
    </row>
    <row r="734" spans="1:13" ht="12.75">
      <c r="A734" s="12"/>
      <c r="M734" s="2"/>
    </row>
    <row r="735" spans="1:13" ht="12.75">
      <c r="A735" s="12"/>
      <c r="M735" s="2"/>
    </row>
    <row r="736" spans="1:13" ht="12.75">
      <c r="A736" s="12"/>
      <c r="M736" s="2"/>
    </row>
    <row r="737" spans="1:13" ht="12.75">
      <c r="A737" s="12"/>
      <c r="M737" s="2"/>
    </row>
    <row r="738" spans="1:13" ht="12.75">
      <c r="A738" s="12"/>
      <c r="M738" s="2"/>
    </row>
    <row r="739" spans="1:13" ht="12.75">
      <c r="A739" s="12"/>
      <c r="M739" s="2"/>
    </row>
    <row r="740" spans="1:13" ht="12.75">
      <c r="A740" s="12"/>
      <c r="M740" s="2"/>
    </row>
    <row r="741" spans="1:13" ht="12.75">
      <c r="A741" s="12"/>
      <c r="M741" s="2"/>
    </row>
    <row r="742" spans="1:13" ht="12.75">
      <c r="A742" s="12"/>
      <c r="M742" s="2"/>
    </row>
    <row r="743" spans="1:13" ht="12.75">
      <c r="A743" s="12"/>
      <c r="M743" s="2"/>
    </row>
    <row r="744" spans="1:13" ht="12.75">
      <c r="A744" s="12"/>
      <c r="M744" s="2"/>
    </row>
    <row r="745" spans="1:13" ht="12.75">
      <c r="A745" s="12"/>
      <c r="M745" s="2"/>
    </row>
    <row r="746" spans="1:13" ht="12.75">
      <c r="A746" s="12"/>
      <c r="M746" s="2"/>
    </row>
    <row r="747" spans="1:13" ht="12.75">
      <c r="A747" s="12"/>
      <c r="M747" s="2"/>
    </row>
    <row r="748" spans="1:13" ht="12.75">
      <c r="A748" s="12"/>
      <c r="M748" s="2"/>
    </row>
    <row r="749" spans="1:13" ht="12.75">
      <c r="A749" s="12"/>
      <c r="M749" s="2"/>
    </row>
    <row r="750" spans="1:13" ht="12.75">
      <c r="A750" s="12"/>
      <c r="M750" s="2"/>
    </row>
    <row r="751" spans="1:13" ht="12.75">
      <c r="A751" s="12"/>
      <c r="M751" s="2"/>
    </row>
    <row r="752" spans="1:13" ht="12.75">
      <c r="A752" s="12"/>
      <c r="M752" s="2"/>
    </row>
    <row r="753" spans="1:13" ht="12.75">
      <c r="A753" s="12"/>
      <c r="M753" s="2"/>
    </row>
    <row r="754" spans="1:13" ht="12.75">
      <c r="A754" s="12"/>
      <c r="M754" s="2"/>
    </row>
    <row r="755" spans="1:13" ht="12.75">
      <c r="A755" s="12"/>
      <c r="M755" s="2"/>
    </row>
    <row r="756" spans="1:13" ht="12.75">
      <c r="A756" s="12"/>
      <c r="M756" s="2"/>
    </row>
    <row r="757" spans="1:13" ht="12.75">
      <c r="A757" s="12"/>
      <c r="M757" s="2"/>
    </row>
    <row r="758" spans="1:13" ht="12.75">
      <c r="A758" s="12"/>
      <c r="M758" s="2"/>
    </row>
    <row r="759" spans="1:13" ht="12.75">
      <c r="A759" s="12"/>
      <c r="M759" s="2"/>
    </row>
    <row r="760" spans="1:13" ht="12.75">
      <c r="A760" s="12"/>
      <c r="M760" s="2"/>
    </row>
    <row r="761" spans="1:13" ht="12.75">
      <c r="A761" s="12"/>
      <c r="M761" s="2"/>
    </row>
    <row r="762" spans="1:13" ht="12.75">
      <c r="A762" s="12"/>
      <c r="M762" s="2"/>
    </row>
    <row r="763" spans="1:13" ht="12.75">
      <c r="A763" s="12"/>
      <c r="M763" s="2"/>
    </row>
    <row r="764" spans="1:13" ht="12.75">
      <c r="A764" s="12"/>
      <c r="M764" s="2"/>
    </row>
    <row r="765" spans="1:13" ht="12.75">
      <c r="A765" s="12"/>
      <c r="M765" s="2"/>
    </row>
    <row r="766" spans="1:13" ht="12.75">
      <c r="A766" s="12"/>
      <c r="M766" s="2"/>
    </row>
    <row r="767" spans="1:13" ht="12.75">
      <c r="A767" s="12"/>
      <c r="M767" s="2"/>
    </row>
    <row r="768" spans="1:13" ht="12.75">
      <c r="A768" s="12"/>
      <c r="M768" s="2"/>
    </row>
    <row r="769" spans="1:13" ht="12.75">
      <c r="A769" s="12"/>
      <c r="M769" s="2"/>
    </row>
    <row r="770" spans="1:13" ht="12.75">
      <c r="A770" s="12"/>
      <c r="M770" s="2"/>
    </row>
    <row r="771" spans="1:13" ht="12.75">
      <c r="A771" s="12"/>
      <c r="M771" s="2"/>
    </row>
    <row r="772" spans="1:13" ht="12.75">
      <c r="A772" s="12"/>
      <c r="M772" s="2"/>
    </row>
    <row r="773" spans="1:13" ht="12.75">
      <c r="A773" s="12"/>
      <c r="M773" s="2"/>
    </row>
    <row r="774" spans="1:13" ht="12.75">
      <c r="A774" s="12"/>
      <c r="M774" s="2"/>
    </row>
    <row r="775" spans="1:13" ht="12.75">
      <c r="A775" s="12"/>
      <c r="M775" s="2"/>
    </row>
    <row r="776" spans="1:13" ht="12.75">
      <c r="A776" s="12"/>
      <c r="M776" s="2"/>
    </row>
    <row r="777" spans="1:13" ht="12.75">
      <c r="A777" s="12"/>
      <c r="M777" s="2"/>
    </row>
    <row r="778" spans="1:13" ht="12.75">
      <c r="A778" s="12"/>
      <c r="M778" s="2"/>
    </row>
    <row r="779" spans="1:13" ht="12.75">
      <c r="A779" s="12"/>
      <c r="M779" s="2"/>
    </row>
    <row r="780" spans="1:13" ht="12.75">
      <c r="A780" s="12"/>
      <c r="M780" s="2"/>
    </row>
    <row r="781" spans="1:13" ht="12.75">
      <c r="A781" s="12"/>
      <c r="M781" s="2"/>
    </row>
    <row r="782" spans="1:13" ht="12.75">
      <c r="A782" s="12"/>
      <c r="M782" s="2"/>
    </row>
    <row r="783" spans="1:13" ht="12.75">
      <c r="A783" s="12"/>
      <c r="M783" s="2"/>
    </row>
    <row r="784" spans="1:13" ht="12.75">
      <c r="A784" s="12"/>
      <c r="M784" s="2"/>
    </row>
    <row r="785" spans="1:13" ht="12.75">
      <c r="A785" s="12"/>
      <c r="M785" s="2"/>
    </row>
    <row r="786" spans="1:13" ht="12.75">
      <c r="A786" s="12"/>
      <c r="M786" s="2"/>
    </row>
    <row r="787" spans="1:13" ht="12.75">
      <c r="A787" s="12"/>
      <c r="M787" s="2"/>
    </row>
    <row r="788" spans="1:13" ht="12.75">
      <c r="A788" s="12"/>
      <c r="M788" s="2"/>
    </row>
    <row r="789" spans="1:13" ht="12.75">
      <c r="A789" s="12"/>
      <c r="M789" s="2"/>
    </row>
    <row r="790" spans="1:13" ht="12.75">
      <c r="A790" s="12"/>
      <c r="M790" s="2"/>
    </row>
    <row r="791" spans="1:13" ht="12.75">
      <c r="A791" s="12"/>
      <c r="M791" s="2"/>
    </row>
    <row r="792" spans="1:13" ht="12.75">
      <c r="A792" s="12"/>
      <c r="M792" s="2"/>
    </row>
    <row r="793" spans="1:13" ht="12.75">
      <c r="A793" s="12"/>
      <c r="M793" s="2"/>
    </row>
    <row r="794" spans="1:13" ht="12.75">
      <c r="A794" s="12"/>
      <c r="M794" s="2"/>
    </row>
    <row r="795" spans="1:13" ht="12.75">
      <c r="A795" s="12"/>
      <c r="M795" s="2"/>
    </row>
    <row r="796" spans="1:13" ht="12.75">
      <c r="A796" s="12"/>
      <c r="M796" s="2"/>
    </row>
    <row r="797" spans="1:13" ht="12.75">
      <c r="A797" s="12"/>
      <c r="M797" s="2"/>
    </row>
    <row r="798" spans="1:13" ht="12.75">
      <c r="A798" s="12"/>
      <c r="M798" s="2"/>
    </row>
    <row r="799" spans="1:13" ht="12.75">
      <c r="A799" s="12"/>
      <c r="M799" s="2"/>
    </row>
    <row r="800" spans="1:13" ht="12.75">
      <c r="A800" s="12"/>
      <c r="M800" s="2"/>
    </row>
    <row r="801" spans="1:13" ht="12.75">
      <c r="A801" s="12"/>
      <c r="M801" s="2"/>
    </row>
    <row r="802" spans="1:13" ht="12.75">
      <c r="A802" s="12"/>
      <c r="M802" s="2"/>
    </row>
    <row r="803" spans="1:13" ht="12.75">
      <c r="A803" s="12"/>
      <c r="M803" s="2"/>
    </row>
    <row r="804" spans="1:13" ht="12.75">
      <c r="A804" s="12"/>
      <c r="M804" s="2"/>
    </row>
    <row r="805" spans="1:13" ht="12.75">
      <c r="A805" s="12"/>
      <c r="M805" s="2"/>
    </row>
    <row r="806" spans="1:13" ht="12.75">
      <c r="A806" s="12"/>
      <c r="M806" s="2"/>
    </row>
    <row r="807" spans="1:13" ht="12.75">
      <c r="A807" s="12"/>
      <c r="M807" s="2"/>
    </row>
    <row r="808" spans="1:13" ht="12.75">
      <c r="A808" s="12"/>
      <c r="M808" s="2"/>
    </row>
    <row r="809" spans="1:13" ht="12.75">
      <c r="A809" s="12"/>
      <c r="M809" s="2"/>
    </row>
    <row r="810" spans="1:13" ht="12.75">
      <c r="A810" s="12"/>
      <c r="M810" s="2"/>
    </row>
    <row r="811" spans="1:13" ht="12.75">
      <c r="A811" s="12"/>
      <c r="M811" s="2"/>
    </row>
    <row r="812" spans="1:13" ht="12.75">
      <c r="A812" s="12"/>
      <c r="M812" s="2"/>
    </row>
    <row r="813" spans="1:13" ht="12.75">
      <c r="A813" s="12"/>
      <c r="M813" s="2"/>
    </row>
    <row r="814" spans="1:13" ht="12.75">
      <c r="A814" s="12"/>
      <c r="M814" s="2"/>
    </row>
    <row r="815" spans="1:13" ht="12.75">
      <c r="A815" s="12"/>
      <c r="M815" s="2"/>
    </row>
    <row r="816" spans="1:13" ht="12.75">
      <c r="A816" s="12"/>
      <c r="M816" s="2"/>
    </row>
    <row r="817" spans="1:13" ht="12.75">
      <c r="A817" s="12"/>
      <c r="M817" s="2"/>
    </row>
    <row r="818" spans="1:13" ht="12.75">
      <c r="A818" s="12"/>
      <c r="M818" s="2"/>
    </row>
    <row r="819" spans="1:13" ht="12.75">
      <c r="A819" s="12"/>
      <c r="M819" s="2"/>
    </row>
    <row r="820" spans="1:13" ht="12.75">
      <c r="A820" s="12"/>
      <c r="M820" s="2"/>
    </row>
    <row r="821" spans="1:13" ht="12.75">
      <c r="A821" s="12"/>
      <c r="M821" s="2"/>
    </row>
    <row r="822" spans="1:13" ht="12.75">
      <c r="A822" s="12"/>
      <c r="M822" s="2"/>
    </row>
    <row r="823" spans="1:13" ht="12.75">
      <c r="A823" s="12"/>
      <c r="M823" s="2"/>
    </row>
    <row r="824" spans="1:13" ht="12.75">
      <c r="A824" s="12"/>
      <c r="M824" s="2"/>
    </row>
    <row r="825" spans="1:13" ht="12.75">
      <c r="A825" s="12"/>
      <c r="M825" s="2"/>
    </row>
    <row r="826" spans="1:13" ht="12.75">
      <c r="A826" s="12"/>
      <c r="M826" s="2"/>
    </row>
    <row r="827" spans="1:13" ht="12.75">
      <c r="A827" s="12"/>
      <c r="M827" s="2"/>
    </row>
    <row r="828" spans="1:13" ht="12.75">
      <c r="A828" s="12"/>
      <c r="M828" s="2"/>
    </row>
    <row r="829" spans="1:13" ht="12.75">
      <c r="A829" s="12"/>
      <c r="M829" s="2"/>
    </row>
    <row r="830" spans="1:13" ht="12.75">
      <c r="A830" s="12"/>
      <c r="M830" s="2"/>
    </row>
    <row r="831" spans="1:13" ht="12.75">
      <c r="A831" s="12"/>
      <c r="M831" s="2"/>
    </row>
    <row r="832" spans="1:13" ht="12.75">
      <c r="A832" s="12"/>
      <c r="M832" s="2"/>
    </row>
    <row r="833" spans="1:13" ht="12.75">
      <c r="A833" s="12"/>
      <c r="M833" s="2"/>
    </row>
    <row r="834" spans="1:13" ht="12.75">
      <c r="A834" s="12"/>
      <c r="M834" s="2"/>
    </row>
    <row r="835" spans="1:13" ht="12.75">
      <c r="A835" s="12"/>
      <c r="M835" s="2"/>
    </row>
    <row r="836" spans="1:13" ht="12.75">
      <c r="A836" s="12"/>
      <c r="M836" s="2"/>
    </row>
    <row r="837" spans="1:13" ht="12.75">
      <c r="A837" s="12"/>
      <c r="M837" s="2"/>
    </row>
    <row r="838" spans="1:13" ht="12.75">
      <c r="A838" s="12"/>
      <c r="M838" s="2"/>
    </row>
    <row r="839" spans="1:13" ht="12.75">
      <c r="A839" s="12"/>
      <c r="M839" s="2"/>
    </row>
    <row r="840" spans="1:13" ht="12.75">
      <c r="A840" s="12"/>
      <c r="M840" s="2"/>
    </row>
    <row r="841" spans="1:13" ht="12.75">
      <c r="A841" s="12"/>
      <c r="M841" s="2"/>
    </row>
    <row r="842" spans="1:13" ht="12.75">
      <c r="A842" s="12"/>
      <c r="M842" s="2"/>
    </row>
    <row r="843" spans="1:13" ht="12.75">
      <c r="A843" s="12"/>
      <c r="M843" s="2"/>
    </row>
    <row r="844" spans="1:13" ht="12.75">
      <c r="A844" s="12"/>
      <c r="M844" s="2"/>
    </row>
    <row r="845" spans="1:13" ht="12.75">
      <c r="A845" s="12"/>
      <c r="M845" s="2"/>
    </row>
    <row r="846" spans="1:13" ht="12.75">
      <c r="A846" s="12"/>
      <c r="M846" s="2"/>
    </row>
    <row r="847" spans="1:13" ht="12.75">
      <c r="A847" s="12"/>
      <c r="M847" s="2"/>
    </row>
    <row r="848" spans="1:13" ht="12.75">
      <c r="A848" s="12"/>
      <c r="M848" s="2"/>
    </row>
    <row r="849" spans="1:13" ht="12.75">
      <c r="A849" s="12"/>
      <c r="M849" s="2"/>
    </row>
    <row r="850" spans="1:13" ht="12.75">
      <c r="A850" s="12"/>
      <c r="M850" s="2"/>
    </row>
    <row r="851" spans="1:13" ht="12.75">
      <c r="A851" s="12"/>
      <c r="M851" s="2"/>
    </row>
    <row r="852" spans="1:13" ht="12.75">
      <c r="A852" s="12"/>
      <c r="M852" s="2"/>
    </row>
    <row r="853" spans="1:13" ht="12.75">
      <c r="A853" s="12"/>
      <c r="M853" s="2"/>
    </row>
    <row r="854" spans="1:13" ht="12.75">
      <c r="A854" s="12"/>
      <c r="M854" s="2"/>
    </row>
    <row r="855" spans="1:13" ht="12.75">
      <c r="A855" s="12"/>
      <c r="M855" s="2"/>
    </row>
    <row r="856" spans="1:13" ht="12.75">
      <c r="A856" s="12"/>
      <c r="M856" s="2"/>
    </row>
    <row r="857" spans="1:13" ht="12.75">
      <c r="A857" s="12"/>
      <c r="M857" s="2"/>
    </row>
    <row r="858" spans="1:13" ht="12.75">
      <c r="A858" s="12"/>
      <c r="M858" s="2"/>
    </row>
    <row r="859" spans="1:13" ht="12.75">
      <c r="A859" s="12"/>
      <c r="M859" s="2"/>
    </row>
    <row r="860" spans="1:13" ht="12.75">
      <c r="A860" s="12"/>
      <c r="M860" s="2"/>
    </row>
    <row r="861" spans="1:13" ht="12.75">
      <c r="A861" s="12"/>
      <c r="M861" s="2"/>
    </row>
    <row r="862" spans="1:13" ht="12.75">
      <c r="A862" s="12"/>
      <c r="M862" s="2"/>
    </row>
    <row r="863" spans="1:13" ht="12.75">
      <c r="A863" s="12"/>
      <c r="M863" s="2"/>
    </row>
    <row r="864" spans="1:13" ht="12.75">
      <c r="A864" s="12"/>
      <c r="M864" s="2"/>
    </row>
    <row r="865" spans="1:13" ht="12.75">
      <c r="A865" s="12"/>
      <c r="M865" s="2"/>
    </row>
    <row r="866" spans="1:13" ht="12.75">
      <c r="A866" s="12"/>
      <c r="M866" s="2"/>
    </row>
    <row r="867" spans="1:13" ht="12.75">
      <c r="A867" s="12"/>
      <c r="M867" s="2"/>
    </row>
    <row r="868" spans="1:13" ht="12.75">
      <c r="A868" s="12"/>
      <c r="M868" s="2"/>
    </row>
    <row r="869" spans="1:13" ht="12.75">
      <c r="A869" s="12"/>
      <c r="M869" s="2"/>
    </row>
    <row r="870" spans="1:13" ht="12.75">
      <c r="A870" s="12"/>
      <c r="M870" s="2"/>
    </row>
    <row r="871" spans="1:13" ht="12.75">
      <c r="A871" s="12"/>
      <c r="M871" s="2"/>
    </row>
    <row r="872" spans="1:13" ht="12.75">
      <c r="A872" s="12"/>
      <c r="M872" s="2"/>
    </row>
    <row r="873" spans="1:13" ht="12.75">
      <c r="A873" s="12"/>
      <c r="M873" s="2"/>
    </row>
    <row r="874" spans="1:13" ht="12.75">
      <c r="A874" s="12"/>
      <c r="M874" s="2"/>
    </row>
    <row r="875" spans="1:13" ht="12.75">
      <c r="A875" s="12"/>
      <c r="M875" s="2"/>
    </row>
    <row r="876" spans="1:13" ht="12.75">
      <c r="A876" s="12"/>
      <c r="M876" s="2"/>
    </row>
    <row r="877" spans="1:13" ht="12.75">
      <c r="A877" s="12"/>
      <c r="M877" s="2"/>
    </row>
    <row r="878" spans="1:13" ht="12.75">
      <c r="A878" s="12"/>
      <c r="M878" s="2"/>
    </row>
    <row r="879" spans="1:13" ht="12.75">
      <c r="A879" s="12"/>
      <c r="M879" s="2"/>
    </row>
    <row r="880" spans="1:13" ht="12.75">
      <c r="A880" s="12"/>
      <c r="M880" s="2"/>
    </row>
    <row r="881" spans="1:13" ht="12.75">
      <c r="A881" s="12"/>
      <c r="M881" s="2"/>
    </row>
    <row r="882" spans="1:13" ht="12.75">
      <c r="A882" s="12"/>
      <c r="M882" s="2"/>
    </row>
    <row r="883" spans="1:13" ht="12.75">
      <c r="A883" s="12"/>
      <c r="M883" s="2"/>
    </row>
    <row r="884" spans="1:13" ht="12.75">
      <c r="A884" s="12"/>
      <c r="M884" s="2"/>
    </row>
    <row r="885" spans="1:13" ht="12.75">
      <c r="A885" s="12"/>
      <c r="M885" s="2"/>
    </row>
    <row r="886" spans="1:13" ht="12.75">
      <c r="A886" s="12"/>
      <c r="M886" s="2"/>
    </row>
    <row r="887" spans="1:13" ht="12.75">
      <c r="A887" s="12"/>
      <c r="M887" s="2"/>
    </row>
    <row r="888" spans="1:13" ht="12.75">
      <c r="A888" s="12"/>
      <c r="M888" s="2"/>
    </row>
    <row r="889" spans="1:13" ht="12.75">
      <c r="A889" s="12"/>
      <c r="M889" s="2"/>
    </row>
    <row r="890" spans="1:13" ht="12.75">
      <c r="A890" s="12"/>
      <c r="M890" s="2"/>
    </row>
    <row r="891" spans="1:13" ht="12.75">
      <c r="A891" s="12"/>
      <c r="M891" s="2"/>
    </row>
    <row r="892" spans="1:13" ht="12.75">
      <c r="A892" s="12"/>
      <c r="M892" s="2"/>
    </row>
    <row r="893" spans="1:13" ht="12.75">
      <c r="A893" s="12"/>
      <c r="M893" s="2"/>
    </row>
    <row r="894" spans="1:13" ht="12.75">
      <c r="A894" s="12"/>
      <c r="M894" s="2"/>
    </row>
    <row r="895" spans="1:13" ht="12.75">
      <c r="A895" s="12"/>
      <c r="M895" s="2"/>
    </row>
    <row r="896" spans="1:13" ht="12.75">
      <c r="A896" s="12"/>
      <c r="M896" s="2"/>
    </row>
    <row r="897" spans="1:13" ht="12.75">
      <c r="A897" s="12"/>
      <c r="M897" s="2"/>
    </row>
    <row r="898" spans="1:13" ht="12.75">
      <c r="A898" s="12"/>
      <c r="M898" s="2"/>
    </row>
    <row r="899" spans="1:13" ht="12.75">
      <c r="A899" s="12"/>
      <c r="M899" s="2"/>
    </row>
    <row r="900" spans="1:13" ht="12.75">
      <c r="A900" s="12"/>
      <c r="M900" s="2"/>
    </row>
    <row r="901" spans="1:13" ht="12.75">
      <c r="A901" s="12"/>
      <c r="M901" s="2"/>
    </row>
    <row r="902" spans="1:13" ht="12.75">
      <c r="A902" s="12"/>
      <c r="M902" s="2"/>
    </row>
    <row r="903" spans="1:13" ht="12.75">
      <c r="A903" s="12"/>
      <c r="M903" s="2"/>
    </row>
    <row r="904" spans="1:13" ht="12.75">
      <c r="A904" s="12"/>
      <c r="M904" s="2"/>
    </row>
    <row r="905" spans="1:13" ht="12.75">
      <c r="A905" s="12"/>
      <c r="M905" s="2"/>
    </row>
    <row r="906" spans="1:13" ht="12.75">
      <c r="A906" s="12"/>
      <c r="M906" s="2"/>
    </row>
    <row r="907" spans="1:13" ht="12.75">
      <c r="A907" s="12"/>
      <c r="M907" s="2"/>
    </row>
    <row r="908" spans="1:13" ht="12.75">
      <c r="A908" s="12"/>
      <c r="M908" s="2"/>
    </row>
    <row r="909" spans="1:13" ht="12.75">
      <c r="A909" s="12"/>
      <c r="M909" s="2"/>
    </row>
    <row r="910" spans="1:13" ht="12.75">
      <c r="A910" s="12"/>
      <c r="M910" s="2"/>
    </row>
    <row r="911" spans="1:13" ht="12.75">
      <c r="A911" s="12"/>
      <c r="M911" s="2"/>
    </row>
    <row r="912" spans="1:13" ht="12.75">
      <c r="A912" s="12"/>
      <c r="M912" s="2"/>
    </row>
    <row r="913" spans="1:13" ht="12.75">
      <c r="A913" s="12"/>
      <c r="M913" s="2"/>
    </row>
    <row r="914" spans="1:13" ht="12.75">
      <c r="A914" s="12"/>
      <c r="M914" s="2"/>
    </row>
    <row r="915" spans="1:13" ht="12.75">
      <c r="A915" s="12"/>
      <c r="M915" s="2"/>
    </row>
    <row r="916" spans="1:13" ht="12.75">
      <c r="A916" s="12"/>
      <c r="M916" s="2"/>
    </row>
    <row r="917" spans="1:13" ht="12.75">
      <c r="A917" s="12"/>
      <c r="M917" s="2"/>
    </row>
    <row r="918" spans="1:13" ht="12.75">
      <c r="A918" s="12"/>
      <c r="M918" s="2"/>
    </row>
    <row r="919" spans="1:13" ht="12.75">
      <c r="A919" s="12"/>
      <c r="M919" s="2"/>
    </row>
    <row r="920" spans="1:13" ht="12.75">
      <c r="A920" s="12"/>
      <c r="M920" s="2"/>
    </row>
    <row r="921" spans="1:13" ht="12.75">
      <c r="A921" s="12"/>
      <c r="M921" s="2"/>
    </row>
    <row r="922" spans="1:13" ht="12.75">
      <c r="A922" s="12"/>
      <c r="M922" s="2"/>
    </row>
    <row r="923" spans="1:13" ht="12.75">
      <c r="A923" s="12"/>
      <c r="M923" s="2"/>
    </row>
    <row r="924" spans="1:13" ht="12.75">
      <c r="A924" s="12"/>
      <c r="M924" s="2"/>
    </row>
    <row r="925" spans="1:13" ht="12.75">
      <c r="A925" s="12"/>
      <c r="M925" s="2"/>
    </row>
    <row r="926" spans="1:13" ht="12.75">
      <c r="A926" s="12"/>
      <c r="M926" s="2"/>
    </row>
    <row r="927" spans="1:13" ht="12.75">
      <c r="A927" s="12"/>
      <c r="M927" s="2"/>
    </row>
    <row r="928" spans="1:13" ht="12.75">
      <c r="A928" s="12"/>
      <c r="M928" s="2"/>
    </row>
    <row r="929" spans="1:13" ht="12.75">
      <c r="A929" s="12"/>
      <c r="M929" s="2"/>
    </row>
    <row r="930" spans="1:13" ht="12.75">
      <c r="A930" s="12"/>
      <c r="M930" s="2"/>
    </row>
    <row r="931" spans="1:13" ht="12.75">
      <c r="A931" s="12"/>
      <c r="M931" s="2"/>
    </row>
    <row r="932" spans="1:13" ht="12.75">
      <c r="A932" s="12"/>
      <c r="M932" s="2"/>
    </row>
    <row r="933" spans="1:13" ht="12.75">
      <c r="A933" s="12"/>
      <c r="M933" s="2"/>
    </row>
    <row r="934" spans="1:13" ht="12.75">
      <c r="A934" s="12"/>
      <c r="M934" s="2"/>
    </row>
    <row r="935" spans="1:13" ht="12.75">
      <c r="A935" s="12"/>
      <c r="M935" s="2"/>
    </row>
    <row r="936" spans="1:13" ht="12.75">
      <c r="A936" s="12"/>
      <c r="M936" s="2"/>
    </row>
    <row r="937" spans="1:13" ht="12.75">
      <c r="A937" s="12"/>
      <c r="M937" s="2"/>
    </row>
    <row r="938" spans="1:13" ht="12.75">
      <c r="A938" s="12"/>
      <c r="M938" s="2"/>
    </row>
    <row r="939" spans="1:13" ht="12.75">
      <c r="A939" s="12"/>
      <c r="M939" s="2"/>
    </row>
    <row r="940" spans="1:13" ht="12.75">
      <c r="A940" s="12"/>
      <c r="M940" s="2"/>
    </row>
    <row r="941" spans="1:13" ht="12.75">
      <c r="A941" s="12"/>
      <c r="M941" s="2"/>
    </row>
    <row r="942" spans="1:13" ht="12.75">
      <c r="A942" s="12"/>
      <c r="M942" s="2"/>
    </row>
    <row r="943" spans="1:13" ht="12.75">
      <c r="A943" s="12"/>
      <c r="M943" s="2"/>
    </row>
    <row r="944" spans="1:13" ht="12.75">
      <c r="A944" s="12"/>
      <c r="M944" s="2"/>
    </row>
    <row r="945" spans="1:13" ht="12.75">
      <c r="A945" s="12"/>
      <c r="M945" s="2"/>
    </row>
    <row r="946" spans="1:13" ht="12.75">
      <c r="A946" s="12"/>
      <c r="M946" s="2"/>
    </row>
    <row r="947" spans="1:13" ht="12.75">
      <c r="A947" s="12"/>
      <c r="M947" s="2"/>
    </row>
    <row r="948" spans="1:13" ht="12.75">
      <c r="A948" s="12"/>
      <c r="M948" s="2"/>
    </row>
    <row r="949" spans="1:13" ht="12.75">
      <c r="A949" s="12"/>
      <c r="M949" s="2"/>
    </row>
    <row r="950" spans="1:13" ht="12.75">
      <c r="A950" s="12"/>
      <c r="M950" s="2"/>
    </row>
    <row r="951" spans="1:13" ht="12.75">
      <c r="A951" s="12"/>
      <c r="M951" s="2"/>
    </row>
    <row r="952" spans="1:13" ht="12.75">
      <c r="A952" s="12"/>
      <c r="M952" s="2"/>
    </row>
    <row r="953" spans="1:13" ht="12.75">
      <c r="A953" s="12"/>
      <c r="M953" s="2"/>
    </row>
    <row r="954" spans="1:13" ht="12.75">
      <c r="A954" s="12"/>
      <c r="M954" s="2"/>
    </row>
    <row r="955" spans="1:13" ht="12.75">
      <c r="A955" s="12"/>
      <c r="M955" s="2"/>
    </row>
    <row r="956" spans="1:13" ht="12.75">
      <c r="A956" s="12"/>
      <c r="M956" s="2"/>
    </row>
    <row r="957" spans="1:13" ht="12.75">
      <c r="A957" s="12"/>
      <c r="M957" s="2"/>
    </row>
    <row r="958" spans="1:13" ht="12.75">
      <c r="A958" s="12"/>
      <c r="M958" s="2"/>
    </row>
    <row r="959" spans="1:13" ht="12.75">
      <c r="A959" s="12"/>
      <c r="M959" s="2"/>
    </row>
    <row r="960" spans="1:13" ht="12.75">
      <c r="A960" s="12"/>
      <c r="M960" s="2"/>
    </row>
    <row r="961" spans="1:13" ht="12.75">
      <c r="A961" s="12"/>
      <c r="M961" s="2"/>
    </row>
    <row r="962" spans="1:13" ht="12.75">
      <c r="A962" s="12"/>
      <c r="M962" s="2"/>
    </row>
    <row r="963" spans="1:13" ht="12.75">
      <c r="A963" s="12"/>
      <c r="M963" s="2"/>
    </row>
    <row r="964" spans="1:13" ht="12.75">
      <c r="A964" s="12"/>
      <c r="M964" s="2"/>
    </row>
    <row r="965" spans="1:13" ht="12.75">
      <c r="A965" s="12"/>
      <c r="M965" s="2"/>
    </row>
    <row r="966" spans="1:13" ht="12.75">
      <c r="A966" s="12"/>
      <c r="M966" s="2"/>
    </row>
    <row r="967" spans="1:13" ht="12.75">
      <c r="A967" s="12"/>
      <c r="M967" s="2"/>
    </row>
    <row r="968" spans="1:13" ht="12.75">
      <c r="A968" s="12"/>
      <c r="M968" s="2"/>
    </row>
    <row r="969" spans="1:13" ht="12.75">
      <c r="A969" s="12"/>
      <c r="M969" s="2"/>
    </row>
    <row r="970" spans="1:13" ht="12.75">
      <c r="A970" s="12"/>
      <c r="M970" s="2"/>
    </row>
    <row r="971" spans="1:13" ht="12.75">
      <c r="A971" s="12"/>
      <c r="M971" s="2"/>
    </row>
    <row r="972" spans="1:13" ht="12.75">
      <c r="A972" s="12"/>
      <c r="M972" s="2"/>
    </row>
    <row r="973" spans="1:13" ht="12.75">
      <c r="A973" s="12"/>
      <c r="M973" s="2"/>
    </row>
    <row r="974" spans="1:13" ht="12.75">
      <c r="A974" s="12"/>
      <c r="M974" s="2"/>
    </row>
    <row r="975" spans="1:13" ht="12.75">
      <c r="A975" s="12"/>
      <c r="M975" s="2"/>
    </row>
    <row r="976" spans="1:13" ht="12.75">
      <c r="A976" s="12"/>
      <c r="M976" s="2"/>
    </row>
    <row r="977" spans="1:13" ht="12.75">
      <c r="A977" s="12"/>
      <c r="M977" s="2"/>
    </row>
    <row r="978" spans="1:13" ht="12.75">
      <c r="A978" s="12"/>
      <c r="M978" s="2"/>
    </row>
    <row r="979" spans="1:13" ht="12.75">
      <c r="A979" s="12"/>
      <c r="M979" s="2"/>
    </row>
    <row r="980" spans="1:13" ht="12.75">
      <c r="A980" s="12"/>
      <c r="M980" s="2"/>
    </row>
    <row r="981" spans="1:13" ht="12.75">
      <c r="A981" s="12"/>
      <c r="M981" s="2"/>
    </row>
    <row r="982" spans="1:13" ht="12.75">
      <c r="A982" s="12"/>
      <c r="M982" s="2"/>
    </row>
    <row r="983" spans="1:13" ht="12.75">
      <c r="A983" s="12"/>
      <c r="M983" s="2"/>
    </row>
    <row r="984" spans="1:13" ht="12.75">
      <c r="A984" s="12"/>
      <c r="M984" s="2"/>
    </row>
    <row r="985" spans="1:13" ht="12.75">
      <c r="A985" s="12"/>
      <c r="M985" s="2"/>
    </row>
    <row r="986" spans="1:13" ht="12.75">
      <c r="A986" s="12"/>
      <c r="M986" s="2"/>
    </row>
    <row r="987" spans="1:13" ht="12.75">
      <c r="A987" s="12"/>
      <c r="M987" s="2"/>
    </row>
    <row r="988" spans="1:13" ht="12.75">
      <c r="A988" s="12"/>
      <c r="M988" s="2"/>
    </row>
    <row r="989" spans="1:13" ht="12.75">
      <c r="A989" s="12"/>
      <c r="M989" s="2"/>
    </row>
    <row r="990" spans="1:13" ht="12.75">
      <c r="A990" s="12"/>
      <c r="M990" s="2"/>
    </row>
    <row r="991" spans="1:13" ht="12.75">
      <c r="A991" s="12"/>
      <c r="M991" s="2"/>
    </row>
    <row r="992" spans="1:13" ht="12.75">
      <c r="A992" s="12"/>
      <c r="M992" s="2"/>
    </row>
  </sheetData>
  <autoFilter ref="B4:M95" xr:uid="{00000000-0009-0000-0000-000001000000}">
    <filterColumn colId="8">
      <filters>
        <filter val="03/04/2023"/>
        <filter val="05/03/2023"/>
        <filter val="06/03/2023"/>
        <filter val="07/03/2023"/>
        <filter val="08/03/2023"/>
        <filter val="10/03/2023"/>
        <filter val="13/03/2023"/>
        <filter val="16/02/2023"/>
        <filter val="16/03/2023"/>
        <filter val="17/02/2023"/>
        <filter val="17/03/2023"/>
        <filter val="20/02/2023"/>
        <filter val="22/02/2023"/>
        <filter val="23/02/2023"/>
        <filter val="24/02/2023"/>
        <filter val="27/02/2023"/>
        <filter val="27/03/2023"/>
        <filter val="28/02/2023"/>
      </filters>
    </filterColumn>
    <sortState xmlns:xlrd2="http://schemas.microsoft.com/office/spreadsheetml/2017/richdata2" ref="B4:M95">
      <sortCondition ref="E4:E95"/>
      <sortCondition ref="F4:F95"/>
      <sortCondition ref="J4:J95"/>
      <sortCondition ref="G4:G95"/>
    </sortState>
  </autoFilter>
  <customSheetViews>
    <customSheetView guid="{2041E903-D878-48C3-83FF-264926884D7E}" filter="1" showAutoFilter="1">
      <pageMargins left="0.7" right="0.7" top="0.75" bottom="0.75" header="0.3" footer="0.3"/>
      <autoFilter ref="B4:M95" xr:uid="{F97437FD-1996-4735-B033-18F044F06214}">
        <sortState xmlns:xlrd2="http://schemas.microsoft.com/office/spreadsheetml/2017/richdata2" ref="B4:M95">
          <sortCondition ref="G4:G95"/>
          <sortCondition ref="E4:E95"/>
          <sortCondition ref="H4:H95"/>
        </sortState>
      </autoFilter>
    </customSheetView>
    <customSheetView guid="{8CD8B9CA-EF0E-4DF0-97F1-95F4DE91B767}" filter="1" showAutoFilter="1">
      <pageMargins left="0.7" right="0.7" top="0.75" bottom="0.75" header="0.3" footer="0.3"/>
      <autoFilter ref="B4:M91" xr:uid="{7C92A769-23A9-475C-B0A6-344BF328BB29}">
        <sortState xmlns:xlrd2="http://schemas.microsoft.com/office/spreadsheetml/2017/richdata2" ref="B4:M91">
          <sortCondition ref="G4:G91"/>
        </sortState>
      </autoFilter>
    </customSheetView>
  </customSheetViews>
  <mergeCells count="1">
    <mergeCell ref="C1:E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References!$G$2:$G$4</xm:f>
          </x14:formula1>
          <xm:sqref>C6:C14 C16:C31 C37:C41 C44:C51 C53:C57 C61:C69 C71 C73:C74 C80 C83 C85:C87</xm:sqref>
        </x14:dataValidation>
        <x14:dataValidation type="list" allowBlank="1" showErrorMessage="1" xr:uid="{00000000-0002-0000-0100-000001000000}">
          <x14:formula1>
            <xm:f>References!$E$2:$E$7</xm:f>
          </x14:formula1>
          <xm:sqref>E5:F92 E94:F95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9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3.7109375" customWidth="1"/>
    <col min="2" max="2" width="21.85546875" customWidth="1"/>
    <col min="3" max="3" width="8.28515625" customWidth="1"/>
    <col min="4" max="4" width="31.85546875" customWidth="1"/>
    <col min="5" max="5" width="24.28515625" customWidth="1"/>
  </cols>
  <sheetData>
    <row r="1" spans="1:19">
      <c r="A1" s="99" t="s">
        <v>14</v>
      </c>
      <c r="B1" s="99" t="s">
        <v>150</v>
      </c>
      <c r="C1" s="100" t="s">
        <v>151</v>
      </c>
      <c r="D1" s="99" t="s">
        <v>152</v>
      </c>
      <c r="E1" s="99" t="s">
        <v>153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>
      <c r="A2" s="101">
        <f t="shared" ref="A2:A132" si="0">ROW()-1</f>
        <v>1</v>
      </c>
      <c r="B2" s="102" t="s">
        <v>154</v>
      </c>
      <c r="C2" s="30" t="s">
        <v>155</v>
      </c>
      <c r="D2" s="103" t="s">
        <v>156</v>
      </c>
      <c r="E2" s="101" t="s">
        <v>99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>
      <c r="A3" s="101">
        <f t="shared" si="0"/>
        <v>2</v>
      </c>
      <c r="B3" s="102" t="s">
        <v>157</v>
      </c>
      <c r="C3" s="30"/>
      <c r="D3" s="102" t="s">
        <v>158</v>
      </c>
      <c r="E3" s="101" t="s">
        <v>99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>
      <c r="A4" s="101">
        <f t="shared" si="0"/>
        <v>3</v>
      </c>
      <c r="B4" s="102" t="s">
        <v>159</v>
      </c>
      <c r="C4" s="30" t="s">
        <v>155</v>
      </c>
      <c r="D4" s="128" t="s">
        <v>160</v>
      </c>
      <c r="E4" s="131" t="s">
        <v>160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>
      <c r="A5" s="101">
        <f t="shared" si="0"/>
        <v>4</v>
      </c>
      <c r="B5" s="102" t="s">
        <v>161</v>
      </c>
      <c r="C5" s="30"/>
      <c r="D5" s="129"/>
      <c r="E5" s="129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>
      <c r="A6" s="101">
        <f t="shared" si="0"/>
        <v>5</v>
      </c>
      <c r="B6" s="102" t="s">
        <v>162</v>
      </c>
      <c r="C6" s="30"/>
      <c r="D6" s="129"/>
      <c r="E6" s="129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>
      <c r="A7" s="101">
        <f t="shared" si="0"/>
        <v>6</v>
      </c>
      <c r="B7" s="102" t="s">
        <v>163</v>
      </c>
      <c r="C7" s="30"/>
      <c r="D7" s="129"/>
      <c r="E7" s="129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01">
        <f t="shared" si="0"/>
        <v>7</v>
      </c>
      <c r="B8" s="102" t="s">
        <v>164</v>
      </c>
      <c r="C8" s="30"/>
      <c r="D8" s="129"/>
      <c r="E8" s="129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>
      <c r="A9" s="101">
        <f t="shared" si="0"/>
        <v>8</v>
      </c>
      <c r="B9" s="102" t="s">
        <v>165</v>
      </c>
      <c r="C9" s="30"/>
      <c r="D9" s="130"/>
      <c r="E9" s="13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>
      <c r="A10" s="101">
        <f t="shared" si="0"/>
        <v>9</v>
      </c>
      <c r="B10" s="102" t="s">
        <v>166</v>
      </c>
      <c r="C10" s="30"/>
      <c r="D10" s="132" t="s">
        <v>167</v>
      </c>
      <c r="E10" s="131" t="s">
        <v>160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>
      <c r="A11" s="101">
        <f t="shared" si="0"/>
        <v>10</v>
      </c>
      <c r="B11" s="102" t="s">
        <v>168</v>
      </c>
      <c r="C11" s="30"/>
      <c r="D11" s="129"/>
      <c r="E11" s="129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>
      <c r="A12" s="101">
        <f t="shared" si="0"/>
        <v>11</v>
      </c>
      <c r="B12" s="102" t="s">
        <v>169</v>
      </c>
      <c r="C12" s="30"/>
      <c r="D12" s="129"/>
      <c r="E12" s="1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>
      <c r="A13" s="101">
        <f t="shared" si="0"/>
        <v>12</v>
      </c>
      <c r="B13" s="102" t="s">
        <v>170</v>
      </c>
      <c r="C13" s="30"/>
      <c r="D13" s="129"/>
      <c r="E13" s="129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>
      <c r="A14" s="101">
        <f t="shared" si="0"/>
        <v>13</v>
      </c>
      <c r="B14" s="102" t="s">
        <v>171</v>
      </c>
      <c r="C14" s="30"/>
      <c r="D14" s="130"/>
      <c r="E14" s="130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>
      <c r="A15" s="101">
        <f t="shared" si="0"/>
        <v>14</v>
      </c>
      <c r="B15" s="102" t="s">
        <v>172</v>
      </c>
      <c r="C15" s="30"/>
      <c r="D15" s="102" t="s">
        <v>173</v>
      </c>
      <c r="E15" s="101" t="s">
        <v>174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>
      <c r="A16" s="101">
        <f t="shared" si="0"/>
        <v>15</v>
      </c>
      <c r="B16" s="102" t="s">
        <v>175</v>
      </c>
      <c r="C16" s="30"/>
      <c r="D16" s="128" t="s">
        <v>176</v>
      </c>
      <c r="E16" s="131" t="s">
        <v>174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>
      <c r="A17" s="101">
        <f t="shared" si="0"/>
        <v>16</v>
      </c>
      <c r="B17" s="102" t="s">
        <v>177</v>
      </c>
      <c r="C17" s="30"/>
      <c r="D17" s="129"/>
      <c r="E17" s="1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>
      <c r="A18" s="101">
        <f t="shared" si="0"/>
        <v>17</v>
      </c>
      <c r="B18" s="102" t="s">
        <v>178</v>
      </c>
      <c r="C18" s="30"/>
      <c r="D18" s="129"/>
      <c r="E18" s="1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>
      <c r="A19" s="101">
        <f t="shared" si="0"/>
        <v>18</v>
      </c>
      <c r="B19" s="102" t="s">
        <v>179</v>
      </c>
      <c r="C19" s="30"/>
      <c r="D19" s="129"/>
      <c r="E19" s="129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>
      <c r="A20" s="101">
        <f t="shared" si="0"/>
        <v>19</v>
      </c>
      <c r="B20" s="102" t="s">
        <v>180</v>
      </c>
      <c r="C20" s="30"/>
      <c r="D20" s="129"/>
      <c r="E20" s="129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>
      <c r="A21" s="101">
        <f t="shared" si="0"/>
        <v>20</v>
      </c>
      <c r="B21" s="102" t="s">
        <v>181</v>
      </c>
      <c r="C21" s="30"/>
      <c r="D21" s="129"/>
      <c r="E21" s="129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>
      <c r="A22" s="101">
        <f t="shared" si="0"/>
        <v>21</v>
      </c>
      <c r="B22" s="102" t="s">
        <v>182</v>
      </c>
      <c r="C22" s="30"/>
      <c r="D22" s="129"/>
      <c r="E22" s="1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>
      <c r="A23" s="101">
        <f t="shared" si="0"/>
        <v>22</v>
      </c>
      <c r="B23" s="102" t="s">
        <v>183</v>
      </c>
      <c r="C23" s="30"/>
      <c r="D23" s="129"/>
      <c r="E23" s="1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>
      <c r="A24" s="101">
        <f t="shared" si="0"/>
        <v>23</v>
      </c>
      <c r="B24" s="102" t="s">
        <v>184</v>
      </c>
      <c r="C24" s="30"/>
      <c r="D24" s="130"/>
      <c r="E24" s="130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>
      <c r="A25" s="101">
        <f t="shared" si="0"/>
        <v>24</v>
      </c>
      <c r="B25" s="102" t="s">
        <v>168</v>
      </c>
      <c r="C25" s="30"/>
      <c r="D25" s="128" t="s">
        <v>185</v>
      </c>
      <c r="E25" s="131" t="s">
        <v>174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>
      <c r="A26" s="101">
        <f t="shared" si="0"/>
        <v>25</v>
      </c>
      <c r="B26" s="102" t="s">
        <v>169</v>
      </c>
      <c r="C26" s="30"/>
      <c r="D26" s="129"/>
      <c r="E26" s="1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>
      <c r="A27" s="101">
        <f t="shared" si="0"/>
        <v>26</v>
      </c>
      <c r="B27" s="102" t="s">
        <v>170</v>
      </c>
      <c r="C27" s="30"/>
      <c r="D27" s="129"/>
      <c r="E27" s="1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>
      <c r="A28" s="101">
        <f t="shared" si="0"/>
        <v>27</v>
      </c>
      <c r="B28" s="102" t="s">
        <v>171</v>
      </c>
      <c r="C28" s="30"/>
      <c r="D28" s="129"/>
      <c r="E28" s="1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>
      <c r="A29" s="101">
        <f t="shared" si="0"/>
        <v>28</v>
      </c>
      <c r="B29" s="102" t="s">
        <v>172</v>
      </c>
      <c r="C29" s="30"/>
      <c r="D29" s="130"/>
      <c r="E29" s="130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>
      <c r="A30" s="101">
        <f t="shared" si="0"/>
        <v>29</v>
      </c>
      <c r="B30" s="102" t="s">
        <v>186</v>
      </c>
      <c r="C30" s="30"/>
      <c r="D30" s="128" t="s">
        <v>187</v>
      </c>
      <c r="E30" s="131" t="s">
        <v>188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>
      <c r="A31" s="101">
        <f t="shared" si="0"/>
        <v>30</v>
      </c>
      <c r="B31" s="102" t="s">
        <v>189</v>
      </c>
      <c r="C31" s="30"/>
      <c r="D31" s="129"/>
      <c r="E31" s="1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>
      <c r="A32" s="101">
        <f t="shared" si="0"/>
        <v>31</v>
      </c>
      <c r="B32" s="102" t="s">
        <v>172</v>
      </c>
      <c r="C32" s="30"/>
      <c r="D32" s="129"/>
      <c r="E32" s="1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>
      <c r="A33" s="101">
        <f t="shared" si="0"/>
        <v>32</v>
      </c>
      <c r="B33" s="102" t="s">
        <v>190</v>
      </c>
      <c r="C33" s="30"/>
      <c r="D33" s="129"/>
      <c r="E33" s="1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>
      <c r="A34" s="101">
        <f t="shared" si="0"/>
        <v>33</v>
      </c>
      <c r="B34" s="102" t="s">
        <v>191</v>
      </c>
      <c r="C34" s="30"/>
      <c r="D34" s="129"/>
      <c r="E34" s="129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>
      <c r="A35" s="101">
        <f t="shared" si="0"/>
        <v>34</v>
      </c>
      <c r="B35" s="102" t="s">
        <v>192</v>
      </c>
      <c r="C35" s="30"/>
      <c r="D35" s="130"/>
      <c r="E35" s="130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>
      <c r="A36" s="101">
        <f t="shared" si="0"/>
        <v>35</v>
      </c>
      <c r="B36" s="102" t="s">
        <v>193</v>
      </c>
      <c r="C36" s="30"/>
      <c r="D36" s="128" t="s">
        <v>194</v>
      </c>
      <c r="E36" s="131" t="s">
        <v>188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>
      <c r="A37" s="101">
        <f t="shared" si="0"/>
        <v>36</v>
      </c>
      <c r="B37" s="102" t="s">
        <v>195</v>
      </c>
      <c r="C37" s="30"/>
      <c r="D37" s="130"/>
      <c r="E37" s="130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>
      <c r="A38" s="101">
        <f t="shared" si="0"/>
        <v>37</v>
      </c>
      <c r="B38" s="102" t="s">
        <v>196</v>
      </c>
      <c r="C38" s="30"/>
      <c r="D38" s="103" t="s">
        <v>197</v>
      </c>
      <c r="E38" s="101" t="s">
        <v>188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>
      <c r="A39" s="101">
        <f t="shared" si="0"/>
        <v>38</v>
      </c>
      <c r="B39" s="102" t="s">
        <v>198</v>
      </c>
      <c r="C39" s="30"/>
      <c r="D39" s="128" t="s">
        <v>199</v>
      </c>
      <c r="E39" s="131" t="s">
        <v>200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>
      <c r="A40" s="101">
        <f t="shared" si="0"/>
        <v>39</v>
      </c>
      <c r="B40" s="102" t="s">
        <v>201</v>
      </c>
      <c r="C40" s="30" t="s">
        <v>155</v>
      </c>
      <c r="D40" s="129"/>
      <c r="E40" s="129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>
      <c r="A41" s="101">
        <f t="shared" si="0"/>
        <v>40</v>
      </c>
      <c r="B41" s="102" t="s">
        <v>202</v>
      </c>
      <c r="C41" s="30" t="s">
        <v>155</v>
      </c>
      <c r="D41" s="129"/>
      <c r="E41" s="129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>
      <c r="A42" s="101">
        <f t="shared" si="0"/>
        <v>41</v>
      </c>
      <c r="B42" s="102" t="s">
        <v>203</v>
      </c>
      <c r="C42" s="30"/>
      <c r="D42" s="130"/>
      <c r="E42" s="130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>
      <c r="A43" s="101">
        <f t="shared" si="0"/>
        <v>42</v>
      </c>
      <c r="B43" s="102" t="s">
        <v>201</v>
      </c>
      <c r="C43" s="30"/>
      <c r="D43" s="103" t="s">
        <v>204</v>
      </c>
      <c r="E43" s="101" t="s">
        <v>200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>
      <c r="A44" s="101">
        <f t="shared" si="0"/>
        <v>43</v>
      </c>
      <c r="B44" s="102" t="s">
        <v>186</v>
      </c>
      <c r="C44" s="30"/>
      <c r="D44" s="128" t="s">
        <v>205</v>
      </c>
      <c r="E44" s="131" t="s">
        <v>206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>
      <c r="A45" s="101">
        <f t="shared" si="0"/>
        <v>44</v>
      </c>
      <c r="B45" s="102" t="s">
        <v>172</v>
      </c>
      <c r="C45" s="30"/>
      <c r="D45" s="129"/>
      <c r="E45" s="129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>
      <c r="A46" s="101">
        <f t="shared" si="0"/>
        <v>45</v>
      </c>
      <c r="B46" s="102" t="s">
        <v>191</v>
      </c>
      <c r="C46" s="30"/>
      <c r="D46" s="130"/>
      <c r="E46" s="130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>
      <c r="A47" s="101">
        <f t="shared" si="0"/>
        <v>46</v>
      </c>
      <c r="B47" s="102" t="s">
        <v>172</v>
      </c>
      <c r="C47" s="30"/>
      <c r="D47" s="128" t="s">
        <v>207</v>
      </c>
      <c r="E47" s="131" t="s">
        <v>208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19">
      <c r="A48" s="101">
        <f t="shared" si="0"/>
        <v>47</v>
      </c>
      <c r="B48" s="102" t="s">
        <v>209</v>
      </c>
      <c r="C48" s="30"/>
      <c r="D48" s="130"/>
      <c r="E48" s="130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>
      <c r="A49" s="101">
        <f t="shared" si="0"/>
        <v>48</v>
      </c>
      <c r="B49" s="102" t="s">
        <v>210</v>
      </c>
      <c r="C49" s="30"/>
      <c r="D49" s="128" t="s">
        <v>211</v>
      </c>
      <c r="E49" s="131" t="s">
        <v>208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1:19">
      <c r="A50" s="101">
        <f t="shared" si="0"/>
        <v>49</v>
      </c>
      <c r="B50" s="102" t="s">
        <v>212</v>
      </c>
      <c r="C50" s="30"/>
      <c r="D50" s="129"/>
      <c r="E50" s="129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19">
      <c r="A51" s="101">
        <f t="shared" si="0"/>
        <v>50</v>
      </c>
      <c r="B51" s="102" t="s">
        <v>213</v>
      </c>
      <c r="C51" s="30"/>
      <c r="D51" s="130"/>
      <c r="E51" s="130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1:19">
      <c r="A52" s="101">
        <f t="shared" si="0"/>
        <v>51</v>
      </c>
      <c r="B52" s="102" t="s">
        <v>166</v>
      </c>
      <c r="C52" s="30"/>
      <c r="D52" s="128" t="s">
        <v>214</v>
      </c>
      <c r="E52" s="131" t="s">
        <v>208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1:19">
      <c r="A53" s="101">
        <f t="shared" si="0"/>
        <v>52</v>
      </c>
      <c r="B53" s="102" t="s">
        <v>165</v>
      </c>
      <c r="C53" s="30"/>
      <c r="D53" s="130"/>
      <c r="E53" s="130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>
      <c r="A54" s="101">
        <f t="shared" si="0"/>
        <v>53</v>
      </c>
      <c r="B54" s="30" t="s">
        <v>215</v>
      </c>
      <c r="C54" s="30"/>
      <c r="D54" s="103" t="s">
        <v>216</v>
      </c>
      <c r="E54" s="101" t="s">
        <v>208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1:19">
      <c r="A55" s="101">
        <f t="shared" si="0"/>
        <v>54</v>
      </c>
      <c r="B55" s="102" t="s">
        <v>217</v>
      </c>
      <c r="C55" s="30"/>
      <c r="D55" s="128" t="s">
        <v>218</v>
      </c>
      <c r="E55" s="131" t="s">
        <v>208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1:19">
      <c r="A56" s="101">
        <f t="shared" si="0"/>
        <v>55</v>
      </c>
      <c r="B56" s="102" t="s">
        <v>159</v>
      </c>
      <c r="C56" s="30"/>
      <c r="D56" s="129"/>
      <c r="E56" s="129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1:19">
      <c r="A57" s="101">
        <f t="shared" si="0"/>
        <v>56</v>
      </c>
      <c r="B57" s="102" t="s">
        <v>184</v>
      </c>
      <c r="C57" s="30"/>
      <c r="D57" s="130"/>
      <c r="E57" s="130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1:19">
      <c r="A58" s="101">
        <f t="shared" si="0"/>
        <v>57</v>
      </c>
      <c r="B58" s="102" t="s">
        <v>172</v>
      </c>
      <c r="C58" s="30"/>
      <c r="D58" s="128" t="s">
        <v>219</v>
      </c>
      <c r="E58" s="131" t="s">
        <v>208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19">
      <c r="A59" s="101">
        <f t="shared" si="0"/>
        <v>58</v>
      </c>
      <c r="B59" s="102" t="s">
        <v>220</v>
      </c>
      <c r="C59" s="30"/>
      <c r="D59" s="129"/>
      <c r="E59" s="129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19">
      <c r="A60" s="101">
        <f t="shared" si="0"/>
        <v>59</v>
      </c>
      <c r="B60" s="102" t="s">
        <v>213</v>
      </c>
      <c r="C60" s="30"/>
      <c r="D60" s="129"/>
      <c r="E60" s="129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>
      <c r="A61" s="101">
        <f t="shared" si="0"/>
        <v>60</v>
      </c>
      <c r="B61" s="102" t="s">
        <v>217</v>
      </c>
      <c r="C61" s="30"/>
      <c r="D61" s="129"/>
      <c r="E61" s="129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>
      <c r="A62" s="101">
        <f t="shared" si="0"/>
        <v>61</v>
      </c>
      <c r="B62" s="102" t="s">
        <v>159</v>
      </c>
      <c r="C62" s="30"/>
      <c r="D62" s="129"/>
      <c r="E62" s="129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>
      <c r="A63" s="101">
        <f t="shared" si="0"/>
        <v>62</v>
      </c>
      <c r="B63" s="102" t="s">
        <v>184</v>
      </c>
      <c r="C63" s="30"/>
      <c r="D63" s="130"/>
      <c r="E63" s="130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>
      <c r="A64" s="101">
        <f t="shared" si="0"/>
        <v>63</v>
      </c>
      <c r="B64" s="102" t="s">
        <v>221</v>
      </c>
      <c r="C64" s="30"/>
      <c r="D64" s="128" t="s">
        <v>222</v>
      </c>
      <c r="E64" s="131" t="s">
        <v>223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1:19">
      <c r="A65" s="101">
        <f t="shared" si="0"/>
        <v>64</v>
      </c>
      <c r="B65" s="102" t="s">
        <v>224</v>
      </c>
      <c r="C65" s="30"/>
      <c r="D65" s="130"/>
      <c r="E65" s="130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1:19">
      <c r="A66" s="101">
        <f t="shared" si="0"/>
        <v>65</v>
      </c>
      <c r="B66" s="102" t="s">
        <v>225</v>
      </c>
      <c r="C66" s="30"/>
      <c r="D66" s="128" t="s">
        <v>226</v>
      </c>
      <c r="E66" s="131" t="s">
        <v>223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1:19">
      <c r="A67" s="101">
        <f t="shared" si="0"/>
        <v>66</v>
      </c>
      <c r="B67" s="102" t="s">
        <v>227</v>
      </c>
      <c r="C67" s="30"/>
      <c r="D67" s="129"/>
      <c r="E67" s="129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1:19">
      <c r="A68" s="101">
        <f t="shared" si="0"/>
        <v>67</v>
      </c>
      <c r="B68" s="102" t="s">
        <v>228</v>
      </c>
      <c r="C68" s="30"/>
      <c r="D68" s="129"/>
      <c r="E68" s="129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1:19">
      <c r="A69" s="101">
        <f t="shared" si="0"/>
        <v>68</v>
      </c>
      <c r="B69" s="102" t="s">
        <v>229</v>
      </c>
      <c r="C69" s="30"/>
      <c r="D69" s="129"/>
      <c r="E69" s="129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1:19">
      <c r="A70" s="101">
        <f t="shared" si="0"/>
        <v>69</v>
      </c>
      <c r="B70" s="102" t="s">
        <v>230</v>
      </c>
      <c r="C70" s="30"/>
      <c r="D70" s="129"/>
      <c r="E70" s="129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1:19">
      <c r="A71" s="101">
        <f t="shared" si="0"/>
        <v>70</v>
      </c>
      <c r="B71" s="102" t="s">
        <v>231</v>
      </c>
      <c r="C71" s="30"/>
      <c r="D71" s="129"/>
      <c r="E71" s="129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19">
      <c r="A72" s="101">
        <f t="shared" si="0"/>
        <v>71</v>
      </c>
      <c r="B72" s="102" t="s">
        <v>232</v>
      </c>
      <c r="C72" s="30"/>
      <c r="D72" s="130"/>
      <c r="E72" s="130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19">
      <c r="A73" s="101">
        <f t="shared" si="0"/>
        <v>72</v>
      </c>
      <c r="B73" s="102" t="s">
        <v>233</v>
      </c>
      <c r="C73" s="30"/>
      <c r="D73" s="128" t="s">
        <v>234</v>
      </c>
      <c r="E73" s="131" t="s">
        <v>223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1:19">
      <c r="A74" s="101">
        <f t="shared" si="0"/>
        <v>73</v>
      </c>
      <c r="B74" s="102" t="s">
        <v>235</v>
      </c>
      <c r="C74" s="30"/>
      <c r="D74" s="129"/>
      <c r="E74" s="129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1:19">
      <c r="A75" s="101">
        <f t="shared" si="0"/>
        <v>74</v>
      </c>
      <c r="B75" s="102" t="s">
        <v>236</v>
      </c>
      <c r="C75" s="30"/>
      <c r="D75" s="130"/>
      <c r="E75" s="130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1:19">
      <c r="A76" s="101">
        <f t="shared" si="0"/>
        <v>75</v>
      </c>
      <c r="B76" s="102" t="s">
        <v>237</v>
      </c>
      <c r="C76" s="30"/>
      <c r="D76" s="128" t="s">
        <v>238</v>
      </c>
      <c r="E76" s="131" t="s">
        <v>239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1:19">
      <c r="A77" s="101">
        <f t="shared" si="0"/>
        <v>76</v>
      </c>
      <c r="B77" s="102" t="s">
        <v>240</v>
      </c>
      <c r="C77" s="30"/>
      <c r="D77" s="129"/>
      <c r="E77" s="129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1:19">
      <c r="A78" s="101">
        <f t="shared" si="0"/>
        <v>77</v>
      </c>
      <c r="B78" s="102" t="s">
        <v>227</v>
      </c>
      <c r="C78" s="30"/>
      <c r="D78" s="129"/>
      <c r="E78" s="129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1:19">
      <c r="A79" s="101">
        <f t="shared" si="0"/>
        <v>78</v>
      </c>
      <c r="B79" s="102" t="s">
        <v>230</v>
      </c>
      <c r="C79" s="30"/>
      <c r="D79" s="129"/>
      <c r="E79" s="129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19">
      <c r="A80" s="101">
        <f t="shared" si="0"/>
        <v>79</v>
      </c>
      <c r="B80" s="102" t="s">
        <v>241</v>
      </c>
      <c r="C80" s="30"/>
      <c r="D80" s="129"/>
      <c r="E80" s="129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1:19">
      <c r="A81" s="101">
        <f t="shared" si="0"/>
        <v>80</v>
      </c>
      <c r="B81" s="102" t="s">
        <v>242</v>
      </c>
      <c r="C81" s="30"/>
      <c r="D81" s="129"/>
      <c r="E81" s="129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1:19">
      <c r="A82" s="101">
        <f t="shared" si="0"/>
        <v>81</v>
      </c>
      <c r="B82" s="102" t="s">
        <v>243</v>
      </c>
      <c r="C82" s="30"/>
      <c r="D82" s="130"/>
      <c r="E82" s="130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1:19">
      <c r="A83" s="101">
        <f t="shared" si="0"/>
        <v>82</v>
      </c>
      <c r="B83" s="102" t="s">
        <v>244</v>
      </c>
      <c r="C83" s="30"/>
      <c r="D83" s="103" t="s">
        <v>245</v>
      </c>
      <c r="E83" s="101" t="s">
        <v>246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1:19">
      <c r="A84" s="101">
        <f t="shared" si="0"/>
        <v>83</v>
      </c>
      <c r="B84" s="102" t="s">
        <v>198</v>
      </c>
      <c r="C84" s="30"/>
      <c r="D84" s="128" t="s">
        <v>247</v>
      </c>
      <c r="E84" s="131" t="s">
        <v>160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1:19">
      <c r="A85" s="101">
        <f t="shared" si="0"/>
        <v>84</v>
      </c>
      <c r="B85" s="102" t="s">
        <v>248</v>
      </c>
      <c r="C85" s="30"/>
      <c r="D85" s="130"/>
      <c r="E85" s="13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1:19">
      <c r="A86" s="101">
        <f t="shared" si="0"/>
        <v>85</v>
      </c>
      <c r="B86" s="102" t="s">
        <v>249</v>
      </c>
      <c r="C86" s="30"/>
      <c r="D86" s="103" t="s">
        <v>250</v>
      </c>
      <c r="E86" s="101" t="s">
        <v>246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1:19">
      <c r="A87" s="101">
        <f t="shared" si="0"/>
        <v>86</v>
      </c>
      <c r="B87" s="102" t="s">
        <v>249</v>
      </c>
      <c r="C87" s="30"/>
      <c r="D87" s="103" t="s">
        <v>251</v>
      </c>
      <c r="E87" s="101" t="s">
        <v>246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1:19">
      <c r="A88" s="101">
        <f t="shared" si="0"/>
        <v>87</v>
      </c>
      <c r="B88" s="102" t="s">
        <v>252</v>
      </c>
      <c r="C88" s="30"/>
      <c r="D88" s="128" t="s">
        <v>253</v>
      </c>
      <c r="E88" s="131" t="s">
        <v>246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1:19">
      <c r="A89" s="101">
        <f t="shared" si="0"/>
        <v>88</v>
      </c>
      <c r="B89" s="102" t="s">
        <v>237</v>
      </c>
      <c r="C89" s="30"/>
      <c r="D89" s="129"/>
      <c r="E89" s="129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1:19">
      <c r="A90" s="101">
        <f t="shared" si="0"/>
        <v>89</v>
      </c>
      <c r="B90" s="102" t="s">
        <v>240</v>
      </c>
      <c r="C90" s="30"/>
      <c r="D90" s="129"/>
      <c r="E90" s="129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19">
      <c r="A91" s="101">
        <f t="shared" si="0"/>
        <v>90</v>
      </c>
      <c r="B91" s="102" t="s">
        <v>227</v>
      </c>
      <c r="C91" s="30"/>
      <c r="D91" s="129"/>
      <c r="E91" s="129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1:19">
      <c r="A92" s="101">
        <f t="shared" si="0"/>
        <v>91</v>
      </c>
      <c r="B92" s="102" t="s">
        <v>230</v>
      </c>
      <c r="C92" s="30"/>
      <c r="D92" s="129"/>
      <c r="E92" s="129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1:19">
      <c r="A93" s="101">
        <f t="shared" si="0"/>
        <v>92</v>
      </c>
      <c r="B93" s="102" t="s">
        <v>254</v>
      </c>
      <c r="C93" s="30"/>
      <c r="D93" s="130"/>
      <c r="E93" s="130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1:19">
      <c r="A94" s="101">
        <f t="shared" si="0"/>
        <v>93</v>
      </c>
      <c r="B94" s="102" t="s">
        <v>237</v>
      </c>
      <c r="C94" s="30"/>
      <c r="D94" s="128" t="s">
        <v>255</v>
      </c>
      <c r="E94" s="131" t="s">
        <v>246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1:19">
      <c r="A95" s="101">
        <f t="shared" si="0"/>
        <v>94</v>
      </c>
      <c r="B95" s="102" t="s">
        <v>256</v>
      </c>
      <c r="C95" s="30"/>
      <c r="D95" s="130"/>
      <c r="E95" s="13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1:19">
      <c r="A96" s="101">
        <f t="shared" si="0"/>
        <v>95</v>
      </c>
      <c r="B96" s="102" t="s">
        <v>237</v>
      </c>
      <c r="C96" s="30"/>
      <c r="D96" s="128" t="s">
        <v>257</v>
      </c>
      <c r="E96" s="131" t="s">
        <v>246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1:19">
      <c r="A97" s="101">
        <f t="shared" si="0"/>
        <v>96</v>
      </c>
      <c r="B97" s="102" t="s">
        <v>240</v>
      </c>
      <c r="C97" s="30"/>
      <c r="D97" s="129"/>
      <c r="E97" s="129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1:19">
      <c r="A98" s="101">
        <f t="shared" si="0"/>
        <v>97</v>
      </c>
      <c r="B98" s="102" t="s">
        <v>227</v>
      </c>
      <c r="C98" s="30"/>
      <c r="D98" s="129"/>
      <c r="E98" s="129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1:19">
      <c r="A99" s="101">
        <f t="shared" si="0"/>
        <v>98</v>
      </c>
      <c r="B99" s="102" t="s">
        <v>230</v>
      </c>
      <c r="C99" s="30"/>
      <c r="D99" s="129"/>
      <c r="E99" s="129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1:19">
      <c r="A100" s="101">
        <f t="shared" si="0"/>
        <v>99</v>
      </c>
      <c r="B100" s="102" t="s">
        <v>258</v>
      </c>
      <c r="C100" s="30"/>
      <c r="D100" s="130"/>
      <c r="E100" s="13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1:19">
      <c r="A101" s="101">
        <f t="shared" si="0"/>
        <v>100</v>
      </c>
      <c r="B101" s="102" t="s">
        <v>259</v>
      </c>
      <c r="C101" s="30"/>
      <c r="D101" s="128" t="s">
        <v>260</v>
      </c>
      <c r="E101" s="131" t="s">
        <v>246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1:19">
      <c r="A102" s="101">
        <f t="shared" si="0"/>
        <v>101</v>
      </c>
      <c r="B102" s="102" t="s">
        <v>261</v>
      </c>
      <c r="C102" s="30"/>
      <c r="D102" s="129"/>
      <c r="E102" s="129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1:19">
      <c r="A103" s="101">
        <f t="shared" si="0"/>
        <v>102</v>
      </c>
      <c r="B103" s="102" t="s">
        <v>237</v>
      </c>
      <c r="C103" s="30"/>
      <c r="D103" s="129"/>
      <c r="E103" s="129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1:19">
      <c r="A104" s="101">
        <f t="shared" si="0"/>
        <v>103</v>
      </c>
      <c r="B104" s="102" t="s">
        <v>262</v>
      </c>
      <c r="C104" s="30"/>
      <c r="D104" s="130"/>
      <c r="E104" s="130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1:19">
      <c r="A105" s="101">
        <f t="shared" si="0"/>
        <v>104</v>
      </c>
      <c r="B105" s="102" t="s">
        <v>263</v>
      </c>
      <c r="C105" s="30"/>
      <c r="D105" s="103" t="s">
        <v>264</v>
      </c>
      <c r="E105" s="101" t="s">
        <v>246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1:19">
      <c r="A106" s="101">
        <f t="shared" si="0"/>
        <v>105</v>
      </c>
      <c r="B106" s="102" t="s">
        <v>265</v>
      </c>
      <c r="C106" s="30"/>
      <c r="D106" s="128" t="s">
        <v>266</v>
      </c>
      <c r="E106" s="131" t="s">
        <v>267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1:19">
      <c r="A107" s="101">
        <f t="shared" si="0"/>
        <v>106</v>
      </c>
      <c r="B107" s="102" t="s">
        <v>268</v>
      </c>
      <c r="C107" s="30"/>
      <c r="D107" s="129"/>
      <c r="E107" s="129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1:19">
      <c r="A108" s="101">
        <f t="shared" si="0"/>
        <v>107</v>
      </c>
      <c r="B108" s="102" t="s">
        <v>269</v>
      </c>
      <c r="C108" s="30"/>
      <c r="D108" s="130"/>
      <c r="E108" s="130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spans="1:19">
      <c r="A109" s="101">
        <f t="shared" si="0"/>
        <v>108</v>
      </c>
      <c r="B109" s="102" t="s">
        <v>265</v>
      </c>
      <c r="C109" s="30"/>
      <c r="D109" s="128" t="s">
        <v>270</v>
      </c>
      <c r="E109" s="131" t="s">
        <v>267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spans="1:19">
      <c r="A110" s="101">
        <f t="shared" si="0"/>
        <v>109</v>
      </c>
      <c r="B110" s="102" t="s">
        <v>268</v>
      </c>
      <c r="C110" s="30"/>
      <c r="D110" s="129"/>
      <c r="E110" s="129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spans="1:19">
      <c r="A111" s="101">
        <f t="shared" si="0"/>
        <v>110</v>
      </c>
      <c r="B111" s="102" t="s">
        <v>269</v>
      </c>
      <c r="C111" s="30"/>
      <c r="D111" s="130"/>
      <c r="E111" s="13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1:19">
      <c r="A112" s="101">
        <f t="shared" si="0"/>
        <v>111</v>
      </c>
      <c r="B112" s="102" t="s">
        <v>225</v>
      </c>
      <c r="C112" s="30"/>
      <c r="D112" s="128" t="s">
        <v>271</v>
      </c>
      <c r="E112" s="131" t="s">
        <v>267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spans="1:19">
      <c r="A113" s="101">
        <f t="shared" si="0"/>
        <v>112</v>
      </c>
      <c r="B113" s="102" t="s">
        <v>227</v>
      </c>
      <c r="C113" s="30"/>
      <c r="D113" s="129"/>
      <c r="E113" s="129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spans="1:19">
      <c r="A114" s="101">
        <f t="shared" si="0"/>
        <v>113</v>
      </c>
      <c r="B114" s="102" t="s">
        <v>228</v>
      </c>
      <c r="C114" s="30"/>
      <c r="D114" s="129"/>
      <c r="E114" s="129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spans="1:19">
      <c r="A115" s="101">
        <f t="shared" si="0"/>
        <v>114</v>
      </c>
      <c r="B115" s="102" t="s">
        <v>229</v>
      </c>
      <c r="C115" s="30"/>
      <c r="D115" s="129"/>
      <c r="E115" s="129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spans="1:19">
      <c r="A116" s="101">
        <f t="shared" si="0"/>
        <v>115</v>
      </c>
      <c r="B116" s="102" t="s">
        <v>230</v>
      </c>
      <c r="C116" s="30"/>
      <c r="D116" s="129"/>
      <c r="E116" s="129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spans="1:19">
      <c r="A117" s="101">
        <f t="shared" si="0"/>
        <v>116</v>
      </c>
      <c r="B117" s="102" t="s">
        <v>231</v>
      </c>
      <c r="C117" s="30"/>
      <c r="D117" s="129"/>
      <c r="E117" s="129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spans="1:19">
      <c r="A118" s="101">
        <f t="shared" si="0"/>
        <v>117</v>
      </c>
      <c r="B118" s="102" t="s">
        <v>232</v>
      </c>
      <c r="C118" s="30"/>
      <c r="D118" s="130"/>
      <c r="E118" s="13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spans="1:19">
      <c r="A119" s="101">
        <f t="shared" si="0"/>
        <v>118</v>
      </c>
      <c r="B119" s="102" t="s">
        <v>265</v>
      </c>
      <c r="C119" s="30"/>
      <c r="D119" s="128" t="s">
        <v>272</v>
      </c>
      <c r="E119" s="131" t="s">
        <v>267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1:19">
      <c r="A120" s="101">
        <f t="shared" si="0"/>
        <v>119</v>
      </c>
      <c r="B120" s="102" t="s">
        <v>273</v>
      </c>
      <c r="C120" s="30"/>
      <c r="D120" s="129"/>
      <c r="E120" s="129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spans="1:19">
      <c r="A121" s="101">
        <f t="shared" si="0"/>
        <v>120</v>
      </c>
      <c r="B121" s="102" t="s">
        <v>274</v>
      </c>
      <c r="C121" s="30"/>
      <c r="D121" s="129"/>
      <c r="E121" s="129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1:19">
      <c r="A122" s="101">
        <f t="shared" si="0"/>
        <v>121</v>
      </c>
      <c r="B122" s="102" t="s">
        <v>269</v>
      </c>
      <c r="C122" s="30"/>
      <c r="D122" s="130"/>
      <c r="E122" s="13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>
      <c r="A123" s="101">
        <f t="shared" si="0"/>
        <v>122</v>
      </c>
      <c r="B123" s="102" t="s">
        <v>275</v>
      </c>
      <c r="C123" s="30"/>
      <c r="D123" s="103" t="s">
        <v>276</v>
      </c>
      <c r="E123" s="101" t="s">
        <v>277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1:19">
      <c r="A124" s="101">
        <f t="shared" si="0"/>
        <v>123</v>
      </c>
      <c r="B124" s="102" t="s">
        <v>278</v>
      </c>
      <c r="C124" s="30"/>
      <c r="D124" s="103" t="s">
        <v>279</v>
      </c>
      <c r="E124" s="101" t="s">
        <v>277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1:19">
      <c r="A125" s="101">
        <f t="shared" si="0"/>
        <v>124</v>
      </c>
      <c r="B125" s="102" t="s">
        <v>278</v>
      </c>
      <c r="C125" s="30"/>
      <c r="D125" s="128" t="s">
        <v>280</v>
      </c>
      <c r="E125" s="131" t="s">
        <v>277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1:19">
      <c r="A126" s="101">
        <f t="shared" si="0"/>
        <v>125</v>
      </c>
      <c r="B126" s="102" t="s">
        <v>281</v>
      </c>
      <c r="C126" s="30"/>
      <c r="D126" s="129"/>
      <c r="E126" s="12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spans="1:19">
      <c r="A127" s="101">
        <f t="shared" si="0"/>
        <v>126</v>
      </c>
      <c r="B127" s="102" t="s">
        <v>282</v>
      </c>
      <c r="C127" s="30"/>
      <c r="D127" s="129"/>
      <c r="E127" s="12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1:19">
      <c r="A128" s="101">
        <f t="shared" si="0"/>
        <v>127</v>
      </c>
      <c r="B128" s="102" t="s">
        <v>283</v>
      </c>
      <c r="C128" s="30"/>
      <c r="D128" s="129"/>
      <c r="E128" s="129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spans="1:19">
      <c r="A129" s="101">
        <f t="shared" si="0"/>
        <v>128</v>
      </c>
      <c r="B129" s="102" t="s">
        <v>284</v>
      </c>
      <c r="C129" s="30"/>
      <c r="D129" s="129"/>
      <c r="E129" s="129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spans="1:19">
      <c r="A130" s="101">
        <f t="shared" si="0"/>
        <v>129</v>
      </c>
      <c r="B130" s="102" t="s">
        <v>285</v>
      </c>
      <c r="C130" s="30"/>
      <c r="D130" s="130"/>
      <c r="E130" s="13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spans="1:19">
      <c r="A131" s="101">
        <f t="shared" si="0"/>
        <v>130</v>
      </c>
      <c r="B131" s="102" t="s">
        <v>166</v>
      </c>
      <c r="C131" s="30"/>
      <c r="D131" s="128" t="s">
        <v>286</v>
      </c>
      <c r="E131" s="131" t="s">
        <v>277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spans="1:19">
      <c r="A132" s="101">
        <f t="shared" si="0"/>
        <v>131</v>
      </c>
      <c r="B132" s="102" t="s">
        <v>287</v>
      </c>
      <c r="C132" s="30"/>
      <c r="D132" s="130"/>
      <c r="E132" s="13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spans="1:19">
      <c r="A133" s="12"/>
      <c r="B133" s="104"/>
      <c r="D133" s="104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spans="1:19">
      <c r="A134" s="12"/>
      <c r="B134" s="104"/>
      <c r="D134" s="104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spans="1:19">
      <c r="A135" s="12"/>
      <c r="B135" s="104"/>
      <c r="D135" s="104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1:19">
      <c r="A136" s="12"/>
      <c r="B136" s="104"/>
      <c r="D136" s="104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spans="1:19">
      <c r="A137" s="12"/>
      <c r="B137" s="104"/>
      <c r="D137" s="104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1:19">
      <c r="A138" s="12"/>
      <c r="B138" s="104"/>
      <c r="D138" s="104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spans="1:19">
      <c r="A139" s="12"/>
      <c r="B139" s="104"/>
      <c r="D139" s="104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spans="1:19">
      <c r="A140" s="12"/>
      <c r="B140" s="104"/>
      <c r="D140" s="104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spans="1:19">
      <c r="A141" s="12"/>
      <c r="B141" s="104"/>
      <c r="D141" s="104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spans="1:19">
      <c r="A142" s="12"/>
      <c r="B142" s="104"/>
      <c r="D142" s="104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spans="1:19">
      <c r="A143" s="12"/>
      <c r="B143" s="104"/>
      <c r="D143" s="104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spans="1:19">
      <c r="A144" s="12"/>
      <c r="B144" s="104"/>
      <c r="D144" s="104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spans="1:19">
      <c r="A145" s="12"/>
      <c r="B145" s="104"/>
      <c r="D145" s="104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spans="1:19">
      <c r="A146" s="12"/>
      <c r="B146" s="104"/>
      <c r="D146" s="104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spans="1:19">
      <c r="A147" s="12"/>
      <c r="B147" s="104"/>
      <c r="D147" s="104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spans="1:19">
      <c r="A148" s="12"/>
      <c r="B148" s="104"/>
      <c r="D148" s="104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spans="1:19">
      <c r="A149" s="12"/>
      <c r="B149" s="104"/>
      <c r="D149" s="104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spans="1:19">
      <c r="A150" s="12"/>
      <c r="B150" s="104"/>
      <c r="D150" s="104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spans="1:19">
      <c r="A151" s="12"/>
      <c r="B151" s="104"/>
      <c r="D151" s="104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spans="1:19">
      <c r="A152" s="12"/>
      <c r="B152" s="104"/>
      <c r="D152" s="104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1:19">
      <c r="A153" s="12"/>
      <c r="B153" s="104"/>
      <c r="D153" s="104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spans="1:19">
      <c r="A154" s="12"/>
      <c r="B154" s="104"/>
      <c r="D154" s="104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spans="1:19">
      <c r="A155" s="12"/>
      <c r="B155" s="104"/>
      <c r="D155" s="104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spans="1:19">
      <c r="A156" s="12"/>
      <c r="B156" s="104"/>
      <c r="D156" s="104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1:19">
      <c r="A157" s="12"/>
      <c r="B157" s="104"/>
      <c r="D157" s="104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spans="1:19">
      <c r="A158" s="12"/>
      <c r="B158" s="104"/>
      <c r="D158" s="104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spans="1:19">
      <c r="A159" s="12"/>
      <c r="B159" s="104"/>
      <c r="D159" s="104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spans="1:19">
      <c r="A160" s="12"/>
      <c r="B160" s="104"/>
      <c r="D160" s="104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spans="1:19">
      <c r="A161" s="12"/>
      <c r="B161" s="104"/>
      <c r="D161" s="104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1:19">
      <c r="A162" s="12"/>
      <c r="B162" s="104"/>
      <c r="D162" s="104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1:19">
      <c r="A163" s="12"/>
      <c r="B163" s="104"/>
      <c r="D163" s="104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spans="1:19">
      <c r="A164" s="12"/>
      <c r="B164" s="104"/>
      <c r="D164" s="104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spans="1:19">
      <c r="A165" s="12"/>
      <c r="B165" s="104"/>
      <c r="D165" s="104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spans="1:19">
      <c r="A166" s="12"/>
      <c r="B166" s="104"/>
      <c r="D166" s="104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spans="1:19">
      <c r="A167" s="12"/>
      <c r="B167" s="104"/>
      <c r="D167" s="104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spans="1:19">
      <c r="A168" s="12"/>
      <c r="B168" s="104"/>
      <c r="D168" s="104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1:19">
      <c r="A169" s="12"/>
      <c r="B169" s="104"/>
      <c r="D169" s="104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spans="1:19">
      <c r="A170" s="12"/>
      <c r="B170" s="104"/>
      <c r="D170" s="104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spans="1:19">
      <c r="A171" s="12"/>
      <c r="B171" s="104"/>
      <c r="D171" s="104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spans="1:19">
      <c r="A172" s="12"/>
      <c r="B172" s="104"/>
      <c r="D172" s="104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spans="1:19">
      <c r="A173" s="12"/>
      <c r="B173" s="104"/>
      <c r="D173" s="104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spans="1:19">
      <c r="A174" s="12"/>
      <c r="B174" s="104"/>
      <c r="D174" s="104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spans="1:19">
      <c r="A175" s="12"/>
      <c r="B175" s="104"/>
      <c r="D175" s="104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spans="1:19">
      <c r="A176" s="12"/>
      <c r="B176" s="104"/>
      <c r="D176" s="104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spans="1:19">
      <c r="A177" s="12"/>
      <c r="B177" s="104"/>
      <c r="D177" s="104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spans="1:19">
      <c r="A178" s="12"/>
      <c r="B178" s="104"/>
      <c r="D178" s="104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spans="1:19">
      <c r="A179" s="12"/>
      <c r="B179" s="104"/>
      <c r="D179" s="104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spans="1:19">
      <c r="A180" s="12"/>
      <c r="B180" s="104"/>
      <c r="D180" s="104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spans="1:19">
      <c r="A181" s="12"/>
      <c r="B181" s="104"/>
      <c r="D181" s="104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1:19">
      <c r="A182" s="12"/>
      <c r="B182" s="104"/>
      <c r="D182" s="104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1:19">
      <c r="A183" s="12"/>
      <c r="B183" s="104"/>
      <c r="D183" s="104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1:19">
      <c r="A184" s="12"/>
      <c r="B184" s="104"/>
      <c r="D184" s="104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spans="1:19">
      <c r="A185" s="12"/>
      <c r="B185" s="104"/>
      <c r="D185" s="104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spans="1:19">
      <c r="A186" s="12"/>
      <c r="B186" s="104"/>
      <c r="D186" s="104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spans="1:19">
      <c r="A187" s="12"/>
      <c r="B187" s="104"/>
      <c r="D187" s="104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spans="1:19">
      <c r="A188" s="12"/>
      <c r="B188" s="104"/>
      <c r="D188" s="104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spans="1:19">
      <c r="A189" s="12"/>
      <c r="B189" s="104"/>
      <c r="D189" s="104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spans="1:19">
      <c r="A190" s="12"/>
      <c r="B190" s="104"/>
      <c r="D190" s="104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spans="1:19">
      <c r="A191" s="12"/>
      <c r="B191" s="104"/>
      <c r="D191" s="104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spans="1:19">
      <c r="A192" s="12"/>
      <c r="B192" s="104"/>
      <c r="D192" s="104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spans="1:19">
      <c r="A193" s="12"/>
      <c r="B193" s="104"/>
      <c r="D193" s="104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spans="1:19">
      <c r="A194" s="12"/>
      <c r="B194" s="104"/>
      <c r="D194" s="104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spans="1:19">
      <c r="A195" s="12"/>
      <c r="B195" s="104"/>
      <c r="D195" s="104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spans="1:19">
      <c r="A196" s="12"/>
      <c r="B196" s="104"/>
      <c r="D196" s="104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spans="1:19">
      <c r="A197" s="12"/>
      <c r="B197" s="104"/>
      <c r="D197" s="104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1:19">
      <c r="A198" s="12"/>
      <c r="B198" s="104"/>
      <c r="D198" s="104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1:19">
      <c r="A199" s="12"/>
      <c r="B199" s="104"/>
      <c r="D199" s="104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1:19">
      <c r="A200" s="12"/>
      <c r="B200" s="104"/>
      <c r="D200" s="104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spans="1:19">
      <c r="A201" s="12"/>
      <c r="B201" s="104"/>
      <c r="D201" s="104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spans="1:19">
      <c r="A202" s="12"/>
      <c r="B202" s="104"/>
      <c r="D202" s="104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spans="1:19">
      <c r="A203" s="12"/>
      <c r="B203" s="104"/>
      <c r="D203" s="104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spans="1:19">
      <c r="A204" s="12"/>
      <c r="B204" s="104"/>
      <c r="D204" s="104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spans="1:19">
      <c r="A205" s="12"/>
      <c r="B205" s="104"/>
      <c r="D205" s="104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spans="1:19">
      <c r="A206" s="12"/>
      <c r="B206" s="104"/>
      <c r="D206" s="104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spans="1:19">
      <c r="A207" s="12"/>
      <c r="B207" s="104"/>
      <c r="D207" s="104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spans="1:19">
      <c r="A208" s="12"/>
      <c r="B208" s="104"/>
      <c r="D208" s="104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spans="1:19">
      <c r="A209" s="12"/>
      <c r="B209" s="104"/>
      <c r="D209" s="104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spans="1:19">
      <c r="A210" s="12"/>
      <c r="B210" s="104"/>
      <c r="D210" s="104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spans="1:19">
      <c r="A211" s="12"/>
      <c r="B211" s="104"/>
      <c r="D211" s="104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spans="1:19">
      <c r="A212" s="12"/>
      <c r="B212" s="104"/>
      <c r="D212" s="104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spans="1:19">
      <c r="A213" s="12"/>
      <c r="B213" s="104"/>
      <c r="D213" s="104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spans="1:19">
      <c r="A214" s="12"/>
      <c r="B214" s="104"/>
      <c r="D214" s="104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1:19">
      <c r="A215" s="12"/>
      <c r="B215" s="104"/>
      <c r="D215" s="104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spans="1:19">
      <c r="A216" s="12"/>
      <c r="B216" s="104"/>
      <c r="D216" s="104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spans="1:19">
      <c r="A217" s="12"/>
      <c r="B217" s="104"/>
      <c r="D217" s="104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spans="1:19">
      <c r="A218" s="12"/>
      <c r="B218" s="104"/>
      <c r="D218" s="104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spans="1:19">
      <c r="A219" s="12"/>
      <c r="B219" s="104"/>
      <c r="D219" s="104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spans="1:19">
      <c r="A220" s="12"/>
      <c r="B220" s="104"/>
      <c r="D220" s="104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spans="1:19">
      <c r="A221" s="12"/>
      <c r="B221" s="104"/>
      <c r="D221" s="104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spans="1:19">
      <c r="A222" s="12"/>
      <c r="B222" s="104"/>
      <c r="D222" s="104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spans="1:19">
      <c r="A223" s="12"/>
      <c r="B223" s="104"/>
      <c r="D223" s="104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spans="1:19">
      <c r="A224" s="12"/>
      <c r="B224" s="104"/>
      <c r="D224" s="104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spans="1:19">
      <c r="A225" s="12"/>
      <c r="B225" s="104"/>
      <c r="D225" s="104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spans="1:19">
      <c r="A226" s="12"/>
      <c r="B226" s="104"/>
      <c r="D226" s="104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spans="1:19">
      <c r="A227" s="12"/>
      <c r="B227" s="104"/>
      <c r="D227" s="104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spans="1:19">
      <c r="A228" s="12"/>
      <c r="B228" s="104"/>
      <c r="D228" s="104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spans="1:19">
      <c r="A229" s="12"/>
      <c r="B229" s="104"/>
      <c r="D229" s="104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spans="1:19">
      <c r="A230" s="12"/>
      <c r="B230" s="104"/>
      <c r="D230" s="104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1:19">
      <c r="A231" s="12"/>
      <c r="B231" s="104"/>
      <c r="D231" s="104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spans="1:19">
      <c r="A232" s="12"/>
      <c r="B232" s="104"/>
      <c r="D232" s="104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spans="1:19">
      <c r="A233" s="12"/>
      <c r="B233" s="104"/>
      <c r="D233" s="104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spans="1:19">
      <c r="A234" s="12"/>
      <c r="B234" s="104"/>
      <c r="D234" s="104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spans="1:19">
      <c r="A235" s="12"/>
      <c r="B235" s="104"/>
      <c r="D235" s="104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 spans="1:19">
      <c r="A236" s="12"/>
      <c r="B236" s="104"/>
      <c r="D236" s="104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spans="1:19">
      <c r="A237" s="12"/>
      <c r="B237" s="104"/>
      <c r="D237" s="104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spans="1:19">
      <c r="A238" s="12"/>
      <c r="B238" s="104"/>
      <c r="D238" s="104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spans="1:19">
      <c r="A239" s="12"/>
      <c r="B239" s="104"/>
      <c r="D239" s="104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spans="1:19">
      <c r="A240" s="12"/>
      <c r="B240" s="104"/>
      <c r="D240" s="104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spans="1:19">
      <c r="A241" s="12"/>
      <c r="B241" s="104"/>
      <c r="D241" s="104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 spans="1:19">
      <c r="A242" s="12"/>
      <c r="B242" s="104"/>
      <c r="D242" s="104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spans="1:19">
      <c r="A243" s="12"/>
      <c r="B243" s="104"/>
      <c r="D243" s="104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spans="1:19">
      <c r="A244" s="12"/>
      <c r="B244" s="104"/>
      <c r="D244" s="104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 spans="1:19">
      <c r="A245" s="12"/>
      <c r="B245" s="104"/>
      <c r="D245" s="104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1:19">
      <c r="A246" s="12"/>
      <c r="B246" s="104"/>
      <c r="D246" s="104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spans="1:19">
      <c r="A247" s="12"/>
      <c r="B247" s="104"/>
      <c r="D247" s="104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spans="1:19">
      <c r="A248" s="12"/>
      <c r="B248" s="104"/>
      <c r="D248" s="104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spans="1:19">
      <c r="A249" s="12"/>
      <c r="B249" s="104"/>
      <c r="D249" s="104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spans="1:19">
      <c r="A250" s="12"/>
      <c r="B250" s="104"/>
      <c r="D250" s="104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spans="1:19">
      <c r="A251" s="12"/>
      <c r="B251" s="104"/>
      <c r="D251" s="104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spans="1:19">
      <c r="A252" s="12"/>
      <c r="B252" s="104"/>
      <c r="D252" s="104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spans="1:19">
      <c r="A253" s="12"/>
      <c r="B253" s="104"/>
      <c r="D253" s="104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spans="1:19">
      <c r="A254" s="12"/>
      <c r="B254" s="104"/>
      <c r="D254" s="104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spans="1:19">
      <c r="A255" s="12"/>
      <c r="B255" s="104"/>
      <c r="D255" s="104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spans="1:19">
      <c r="A256" s="12"/>
      <c r="B256" s="104"/>
      <c r="D256" s="104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spans="1:19">
      <c r="A257" s="12"/>
      <c r="B257" s="104"/>
      <c r="D257" s="104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spans="1:19">
      <c r="A258" s="12"/>
      <c r="B258" s="104"/>
      <c r="D258" s="104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spans="1:19">
      <c r="A259" s="12"/>
      <c r="B259" s="104"/>
      <c r="D259" s="104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spans="1:19">
      <c r="A260" s="12"/>
      <c r="B260" s="104"/>
      <c r="D260" s="104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spans="1:19">
      <c r="A261" s="12"/>
      <c r="B261" s="104"/>
      <c r="D261" s="104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1:19">
      <c r="A262" s="12"/>
      <c r="B262" s="104"/>
      <c r="D262" s="104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spans="1:19">
      <c r="A263" s="12"/>
      <c r="B263" s="104"/>
      <c r="D263" s="104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spans="1:19">
      <c r="A264" s="12"/>
      <c r="B264" s="104"/>
      <c r="D264" s="104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spans="1:19">
      <c r="A265" s="12"/>
      <c r="B265" s="104"/>
      <c r="D265" s="104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spans="1:19">
      <c r="A266" s="12"/>
      <c r="B266" s="104"/>
      <c r="D266" s="104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spans="1:19">
      <c r="A267" s="12"/>
      <c r="B267" s="104"/>
      <c r="D267" s="104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spans="1:19">
      <c r="A268" s="12"/>
      <c r="B268" s="104"/>
      <c r="D268" s="104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spans="1:19">
      <c r="A269" s="12"/>
      <c r="B269" s="104"/>
      <c r="D269" s="104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spans="1:19">
      <c r="A270" s="12"/>
      <c r="B270" s="104"/>
      <c r="D270" s="104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spans="1:19">
      <c r="A271" s="12"/>
      <c r="B271" s="104"/>
      <c r="D271" s="104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spans="1:19">
      <c r="A272" s="12"/>
      <c r="B272" s="104"/>
      <c r="D272" s="104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spans="1:19">
      <c r="A273" s="12"/>
      <c r="B273" s="104"/>
      <c r="D273" s="104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spans="1:19">
      <c r="A274" s="12"/>
      <c r="B274" s="104"/>
      <c r="D274" s="104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spans="1:19">
      <c r="A275" s="12"/>
      <c r="B275" s="104"/>
      <c r="D275" s="104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spans="1:19">
      <c r="A276" s="12"/>
      <c r="B276" s="104"/>
      <c r="D276" s="104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1:19">
      <c r="A277" s="12"/>
      <c r="B277" s="104"/>
      <c r="D277" s="104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spans="1:19">
      <c r="A278" s="12"/>
      <c r="B278" s="104"/>
      <c r="D278" s="104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spans="1:19">
      <c r="A279" s="12"/>
      <c r="B279" s="104"/>
      <c r="D279" s="104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spans="1:19">
      <c r="A280" s="12"/>
      <c r="B280" s="104"/>
      <c r="D280" s="104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spans="1:19">
      <c r="A281" s="12"/>
      <c r="B281" s="104"/>
      <c r="D281" s="104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spans="1:19">
      <c r="A282" s="12"/>
      <c r="B282" s="104"/>
      <c r="D282" s="104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spans="1:19">
      <c r="A283" s="12"/>
      <c r="B283" s="104"/>
      <c r="D283" s="104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spans="1:19">
      <c r="A284" s="12"/>
      <c r="B284" s="104"/>
      <c r="D284" s="104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spans="1:19">
      <c r="A285" s="12"/>
      <c r="B285" s="104"/>
      <c r="D285" s="104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spans="1:19">
      <c r="A286" s="12"/>
      <c r="B286" s="104"/>
      <c r="D286" s="104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spans="1:19">
      <c r="A287" s="12"/>
      <c r="B287" s="104"/>
      <c r="D287" s="104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spans="1:19">
      <c r="A288" s="12"/>
      <c r="B288" s="104"/>
      <c r="D288" s="104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spans="1:19">
      <c r="A289" s="12"/>
      <c r="B289" s="104"/>
      <c r="D289" s="104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spans="1:19">
      <c r="A290" s="12"/>
      <c r="B290" s="104"/>
      <c r="D290" s="104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spans="1:19">
      <c r="A291" s="12"/>
      <c r="B291" s="104"/>
      <c r="D291" s="104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spans="1:19">
      <c r="A292" s="12"/>
      <c r="B292" s="104"/>
      <c r="D292" s="104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1:19">
      <c r="A293" s="12"/>
      <c r="B293" s="104"/>
      <c r="D293" s="104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spans="1:19">
      <c r="A294" s="12"/>
      <c r="B294" s="104"/>
      <c r="D294" s="104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spans="1:19">
      <c r="A295" s="12"/>
      <c r="B295" s="104"/>
      <c r="D295" s="104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spans="1:19">
      <c r="A296" s="12"/>
      <c r="B296" s="104"/>
      <c r="D296" s="104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spans="1:19">
      <c r="A297" s="12"/>
      <c r="B297" s="104"/>
      <c r="D297" s="104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spans="1:19">
      <c r="A298" s="12"/>
      <c r="B298" s="104"/>
      <c r="D298" s="104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spans="1:19">
      <c r="A299" s="12"/>
      <c r="B299" s="104"/>
      <c r="D299" s="104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spans="1:19">
      <c r="A300" s="12"/>
      <c r="B300" s="104"/>
      <c r="D300" s="104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spans="1:19">
      <c r="A301" s="12"/>
      <c r="B301" s="104"/>
      <c r="D301" s="104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spans="1:19">
      <c r="A302" s="12"/>
      <c r="B302" s="104"/>
      <c r="D302" s="104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spans="1:19">
      <c r="A303" s="12"/>
      <c r="B303" s="104"/>
      <c r="D303" s="104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spans="1:19">
      <c r="A304" s="12"/>
      <c r="B304" s="104"/>
      <c r="D304" s="104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spans="1:19">
      <c r="A305" s="12"/>
      <c r="B305" s="104"/>
      <c r="D305" s="104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spans="1:19">
      <c r="A306" s="12"/>
      <c r="B306" s="104"/>
      <c r="D306" s="104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spans="1:19">
      <c r="A307" s="12"/>
      <c r="B307" s="104"/>
      <c r="D307" s="104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1:19">
      <c r="A308" s="12"/>
      <c r="B308" s="104"/>
      <c r="D308" s="104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spans="1:19">
      <c r="A309" s="12"/>
      <c r="B309" s="104"/>
      <c r="D309" s="104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spans="1:19">
      <c r="A310" s="12"/>
      <c r="B310" s="104"/>
      <c r="D310" s="104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spans="1:19">
      <c r="A311" s="12"/>
      <c r="B311" s="104"/>
      <c r="D311" s="104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spans="1:19">
      <c r="A312" s="12"/>
      <c r="B312" s="104"/>
      <c r="D312" s="104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spans="1:19">
      <c r="A313" s="12"/>
      <c r="B313" s="104"/>
      <c r="D313" s="104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spans="1:19">
      <c r="A314" s="12"/>
      <c r="B314" s="104"/>
      <c r="D314" s="104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spans="1:19">
      <c r="A315" s="12"/>
      <c r="B315" s="104"/>
      <c r="D315" s="104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spans="1:19">
      <c r="A316" s="12"/>
      <c r="B316" s="104"/>
      <c r="D316" s="104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spans="1:19">
      <c r="A317" s="12"/>
      <c r="B317" s="104"/>
      <c r="D317" s="104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spans="1:19">
      <c r="A318" s="12"/>
      <c r="B318" s="104"/>
      <c r="D318" s="104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spans="1:19">
      <c r="A319" s="12"/>
      <c r="B319" s="104"/>
      <c r="D319" s="104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spans="1:19">
      <c r="A320" s="12"/>
      <c r="B320" s="104"/>
      <c r="D320" s="104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spans="1:19">
      <c r="A321" s="12"/>
      <c r="B321" s="104"/>
      <c r="D321" s="104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spans="1:19">
      <c r="A322" s="12"/>
      <c r="B322" s="104"/>
      <c r="D322" s="104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spans="1:19">
      <c r="A323" s="12"/>
      <c r="B323" s="104"/>
      <c r="D323" s="104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1:19">
      <c r="A324" s="12"/>
      <c r="B324" s="104"/>
      <c r="D324" s="104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spans="1:19">
      <c r="A325" s="12"/>
      <c r="B325" s="104"/>
      <c r="D325" s="104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spans="1:19">
      <c r="A326" s="12"/>
      <c r="B326" s="104"/>
      <c r="D326" s="104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spans="1:19">
      <c r="A327" s="12"/>
      <c r="B327" s="104"/>
      <c r="D327" s="104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spans="1:19">
      <c r="A328" s="12"/>
      <c r="B328" s="104"/>
      <c r="D328" s="104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spans="1:19">
      <c r="A329" s="12"/>
      <c r="B329" s="104"/>
      <c r="D329" s="104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spans="1:19">
      <c r="A330" s="12"/>
      <c r="B330" s="104"/>
      <c r="D330" s="104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spans="1:19">
      <c r="A331" s="12"/>
      <c r="B331" s="104"/>
      <c r="D331" s="104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spans="1:19">
      <c r="A332" s="12"/>
      <c r="B332" s="104"/>
      <c r="D332" s="104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spans="1:19">
      <c r="A333" s="12"/>
      <c r="B333" s="104"/>
      <c r="D333" s="104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spans="1:19">
      <c r="A334" s="12"/>
      <c r="B334" s="104"/>
      <c r="D334" s="104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spans="1:19">
      <c r="A335" s="12"/>
      <c r="B335" s="104"/>
      <c r="D335" s="104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 spans="1:19">
      <c r="A336" s="12"/>
      <c r="B336" s="104"/>
      <c r="D336" s="104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spans="1:19">
      <c r="A337" s="12"/>
      <c r="B337" s="104"/>
      <c r="D337" s="104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 spans="1:19">
      <c r="A338" s="12"/>
      <c r="B338" s="104"/>
      <c r="D338" s="104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1:19">
      <c r="A339" s="12"/>
      <c r="B339" s="104"/>
      <c r="D339" s="104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 spans="1:19">
      <c r="A340" s="12"/>
      <c r="B340" s="104"/>
      <c r="D340" s="104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 spans="1:19">
      <c r="A341" s="12"/>
      <c r="B341" s="104"/>
      <c r="D341" s="104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 spans="1:19">
      <c r="A342" s="12"/>
      <c r="B342" s="104"/>
      <c r="D342" s="104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spans="1:19">
      <c r="A343" s="12"/>
      <c r="B343" s="104"/>
      <c r="D343" s="104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spans="1:19">
      <c r="A344" s="12"/>
      <c r="B344" s="104"/>
      <c r="D344" s="104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spans="1:19">
      <c r="A345" s="12"/>
      <c r="B345" s="104"/>
      <c r="D345" s="104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spans="1:19">
      <c r="A346" s="12"/>
      <c r="B346" s="104"/>
      <c r="D346" s="104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spans="1:19">
      <c r="A347" s="12"/>
      <c r="B347" s="104"/>
      <c r="D347" s="104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spans="1:19">
      <c r="A348" s="12"/>
      <c r="B348" s="104"/>
      <c r="D348" s="104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spans="1:19">
      <c r="A349" s="12"/>
      <c r="B349" s="104"/>
      <c r="D349" s="104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spans="1:19">
      <c r="A350" s="12"/>
      <c r="B350" s="104"/>
      <c r="D350" s="104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spans="1:19">
      <c r="A351" s="12"/>
      <c r="B351" s="104"/>
      <c r="D351" s="104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spans="1:19">
      <c r="A352" s="12"/>
      <c r="B352" s="104"/>
      <c r="D352" s="104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spans="1:19">
      <c r="A353" s="12"/>
      <c r="B353" s="104"/>
      <c r="D353" s="104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spans="1:19">
      <c r="A354" s="12"/>
      <c r="B354" s="104"/>
      <c r="D354" s="104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1:19">
      <c r="A355" s="12"/>
      <c r="B355" s="104"/>
      <c r="D355" s="104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spans="1:19">
      <c r="A356" s="12"/>
      <c r="B356" s="104"/>
      <c r="D356" s="104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spans="1:19">
      <c r="A357" s="12"/>
      <c r="B357" s="104"/>
      <c r="D357" s="104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spans="1:19">
      <c r="A358" s="12"/>
      <c r="B358" s="104"/>
      <c r="D358" s="104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spans="1:19">
      <c r="A359" s="12"/>
      <c r="B359" s="104"/>
      <c r="D359" s="104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spans="1:19">
      <c r="A360" s="12"/>
      <c r="B360" s="104"/>
      <c r="D360" s="104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spans="1:19">
      <c r="A361" s="12"/>
      <c r="B361" s="104"/>
      <c r="D361" s="104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spans="1:19">
      <c r="A362" s="12"/>
      <c r="B362" s="104"/>
      <c r="D362" s="104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spans="1:19">
      <c r="A363" s="12"/>
      <c r="B363" s="104"/>
      <c r="D363" s="104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spans="1:19">
      <c r="A364" s="12"/>
      <c r="B364" s="104"/>
      <c r="D364" s="104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spans="1:19">
      <c r="A365" s="12"/>
      <c r="B365" s="104"/>
      <c r="D365" s="104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 spans="1:19">
      <c r="A366" s="12"/>
      <c r="B366" s="104"/>
      <c r="D366" s="104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spans="1:19">
      <c r="A367" s="12"/>
      <c r="B367" s="104"/>
      <c r="D367" s="104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spans="1:19">
      <c r="A368" s="12"/>
      <c r="B368" s="104"/>
      <c r="D368" s="104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spans="1:19">
      <c r="A369" s="12"/>
      <c r="B369" s="104"/>
      <c r="D369" s="104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1:19">
      <c r="A370" s="12"/>
      <c r="B370" s="104"/>
      <c r="D370" s="104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 spans="1:19">
      <c r="A371" s="12"/>
      <c r="B371" s="104"/>
      <c r="D371" s="104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1:19">
      <c r="A372" s="12"/>
      <c r="B372" s="104"/>
      <c r="D372" s="104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spans="1:19">
      <c r="A373" s="12"/>
      <c r="B373" s="104"/>
      <c r="D373" s="104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spans="1:19">
      <c r="A374" s="12"/>
      <c r="B374" s="104"/>
      <c r="D374" s="104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 spans="1:19">
      <c r="A375" s="12"/>
      <c r="B375" s="104"/>
      <c r="D375" s="104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spans="1:19">
      <c r="A376" s="12"/>
      <c r="B376" s="104"/>
      <c r="D376" s="104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spans="1:19">
      <c r="A377" s="12"/>
      <c r="B377" s="104"/>
      <c r="D377" s="104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spans="1:19">
      <c r="A378" s="12"/>
      <c r="B378" s="104"/>
      <c r="D378" s="104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spans="1:19">
      <c r="A379" s="12"/>
      <c r="B379" s="104"/>
      <c r="D379" s="104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spans="1:19">
      <c r="A380" s="12"/>
      <c r="B380" s="104"/>
      <c r="D380" s="104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spans="1:19">
      <c r="A381" s="12"/>
      <c r="B381" s="104"/>
      <c r="D381" s="104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spans="1:19">
      <c r="A382" s="12"/>
      <c r="B382" s="104"/>
      <c r="D382" s="104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spans="1:19">
      <c r="A383" s="12"/>
      <c r="B383" s="104"/>
      <c r="D383" s="104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spans="1:19">
      <c r="A384" s="12"/>
      <c r="B384" s="104"/>
      <c r="D384" s="104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spans="1:19">
      <c r="A385" s="12"/>
      <c r="B385" s="104"/>
      <c r="D385" s="104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1:19">
      <c r="A386" s="12"/>
      <c r="B386" s="104"/>
      <c r="D386" s="104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spans="1:19">
      <c r="A387" s="12"/>
      <c r="B387" s="104"/>
      <c r="D387" s="104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spans="1:19">
      <c r="A388" s="12"/>
      <c r="B388" s="104"/>
      <c r="D388" s="104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spans="1:19">
      <c r="A389" s="12"/>
      <c r="B389" s="104"/>
      <c r="D389" s="104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spans="1:19">
      <c r="A390" s="12"/>
      <c r="B390" s="104"/>
      <c r="D390" s="104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spans="1:19">
      <c r="A391" s="12"/>
      <c r="B391" s="104"/>
      <c r="D391" s="104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spans="1:19">
      <c r="A392" s="12"/>
      <c r="B392" s="104"/>
      <c r="D392" s="104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spans="1:19">
      <c r="A393" s="12"/>
      <c r="B393" s="104"/>
      <c r="D393" s="104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spans="1:19">
      <c r="A394" s="12"/>
      <c r="B394" s="104"/>
      <c r="D394" s="104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spans="1:19">
      <c r="A395" s="12"/>
      <c r="B395" s="104"/>
      <c r="D395" s="104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spans="1:19">
      <c r="A396" s="12"/>
      <c r="B396" s="104"/>
      <c r="D396" s="104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spans="1:19">
      <c r="A397" s="12"/>
      <c r="B397" s="104"/>
      <c r="D397" s="104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spans="1:19">
      <c r="A398" s="12"/>
      <c r="B398" s="104"/>
      <c r="D398" s="104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spans="1:19">
      <c r="A399" s="12"/>
      <c r="B399" s="104"/>
      <c r="D399" s="104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spans="1:19">
      <c r="A400" s="12"/>
      <c r="B400" s="104"/>
      <c r="D400" s="104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1:19">
      <c r="A401" s="12"/>
      <c r="B401" s="104"/>
      <c r="D401" s="104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spans="1:19">
      <c r="A402" s="12"/>
      <c r="B402" s="104"/>
      <c r="D402" s="104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spans="1:19">
      <c r="A403" s="12"/>
      <c r="B403" s="104"/>
      <c r="D403" s="104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spans="1:19">
      <c r="A404" s="12"/>
      <c r="B404" s="104"/>
      <c r="D404" s="104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spans="1:19">
      <c r="A405" s="12"/>
      <c r="B405" s="104"/>
      <c r="D405" s="104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spans="1:19">
      <c r="A406" s="12"/>
      <c r="B406" s="104"/>
      <c r="D406" s="104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spans="1:19">
      <c r="A407" s="12"/>
      <c r="B407" s="104"/>
      <c r="D407" s="104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spans="1:19">
      <c r="A408" s="12"/>
      <c r="B408" s="104"/>
      <c r="D408" s="104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 spans="1:19">
      <c r="A409" s="12"/>
      <c r="B409" s="104"/>
      <c r="D409" s="104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 spans="1:19">
      <c r="A410" s="12"/>
      <c r="B410" s="104"/>
      <c r="D410" s="104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 spans="1:19">
      <c r="A411" s="12"/>
      <c r="B411" s="104"/>
      <c r="D411" s="104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 spans="1:19">
      <c r="A412" s="12"/>
      <c r="B412" s="104"/>
      <c r="D412" s="104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spans="1:19">
      <c r="A413" s="12"/>
      <c r="B413" s="104"/>
      <c r="D413" s="104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spans="1:19">
      <c r="A414" s="12"/>
      <c r="B414" s="104"/>
      <c r="D414" s="104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spans="1:19">
      <c r="A415" s="12"/>
      <c r="B415" s="104"/>
      <c r="D415" s="104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 spans="1:19">
      <c r="A416" s="12"/>
      <c r="B416" s="104"/>
      <c r="D416" s="104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1:19">
      <c r="A417" s="12"/>
      <c r="B417" s="104"/>
      <c r="D417" s="104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 spans="1:19">
      <c r="A418" s="12"/>
      <c r="B418" s="104"/>
      <c r="D418" s="104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 spans="1:19">
      <c r="A419" s="12"/>
      <c r="B419" s="104"/>
      <c r="D419" s="104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 spans="1:19">
      <c r="A420" s="12"/>
      <c r="B420" s="104"/>
      <c r="D420" s="104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 spans="1:19">
      <c r="A421" s="12"/>
      <c r="B421" s="104"/>
      <c r="D421" s="104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 spans="1:19">
      <c r="A422" s="12"/>
      <c r="B422" s="104"/>
      <c r="D422" s="104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 spans="1:19">
      <c r="A423" s="12"/>
      <c r="B423" s="104"/>
      <c r="D423" s="104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 spans="1:19">
      <c r="A424" s="12"/>
      <c r="B424" s="104"/>
      <c r="D424" s="104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spans="1:19">
      <c r="A425" s="12"/>
      <c r="B425" s="104"/>
      <c r="D425" s="104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spans="1:19">
      <c r="A426" s="12"/>
      <c r="B426" s="104"/>
      <c r="D426" s="104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spans="1:19">
      <c r="A427" s="12"/>
      <c r="B427" s="104"/>
      <c r="D427" s="104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 spans="1:19">
      <c r="A428" s="12"/>
      <c r="B428" s="104"/>
      <c r="D428" s="104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 spans="1:19">
      <c r="A429" s="12"/>
      <c r="B429" s="104"/>
      <c r="D429" s="104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 spans="1:19">
      <c r="A430" s="12"/>
      <c r="B430" s="104"/>
      <c r="D430" s="104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 spans="1:19">
      <c r="A431" s="12"/>
      <c r="B431" s="104"/>
      <c r="D431" s="104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 spans="1:19">
      <c r="A432" s="12"/>
      <c r="B432" s="104"/>
      <c r="D432" s="104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 spans="1:19">
      <c r="A433" s="12"/>
      <c r="B433" s="104"/>
      <c r="D433" s="104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 spans="1:19">
      <c r="A434" s="12"/>
      <c r="B434" s="104"/>
      <c r="D434" s="104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 spans="1:19">
      <c r="A435" s="12"/>
      <c r="B435" s="104"/>
      <c r="D435" s="104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 spans="1:19">
      <c r="A436" s="12"/>
      <c r="B436" s="104"/>
      <c r="D436" s="104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spans="1:19">
      <c r="A437" s="12"/>
      <c r="B437" s="104"/>
      <c r="D437" s="104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 spans="1:19">
      <c r="A438" s="12"/>
      <c r="B438" s="104"/>
      <c r="D438" s="104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 spans="1:19">
      <c r="A439" s="12"/>
      <c r="B439" s="104"/>
      <c r="D439" s="104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 spans="1:19">
      <c r="A440" s="12"/>
      <c r="B440" s="104"/>
      <c r="D440" s="104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spans="1:19">
      <c r="A441" s="12"/>
      <c r="B441" s="104"/>
      <c r="D441" s="104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 spans="1:19">
      <c r="A442" s="12"/>
      <c r="B442" s="104"/>
      <c r="D442" s="104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 spans="1:19">
      <c r="A443" s="12"/>
      <c r="B443" s="104"/>
      <c r="D443" s="104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 spans="1:19">
      <c r="A444" s="12"/>
      <c r="B444" s="104"/>
      <c r="D444" s="104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 spans="1:19">
      <c r="A445" s="12"/>
      <c r="B445" s="104"/>
      <c r="D445" s="104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spans="1:19">
      <c r="A446" s="12"/>
      <c r="B446" s="104"/>
      <c r="D446" s="104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spans="1:19">
      <c r="A447" s="12"/>
      <c r="B447" s="104"/>
      <c r="D447" s="104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 spans="1:19">
      <c r="A448" s="12"/>
      <c r="B448" s="104"/>
      <c r="D448" s="104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 spans="1:19">
      <c r="A449" s="12"/>
      <c r="B449" s="104"/>
      <c r="D449" s="104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 spans="1:19">
      <c r="A450" s="12"/>
      <c r="B450" s="104"/>
      <c r="D450" s="104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 spans="1:19">
      <c r="A451" s="12"/>
      <c r="B451" s="104"/>
      <c r="D451" s="104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 spans="1:19">
      <c r="A452" s="12"/>
      <c r="B452" s="104"/>
      <c r="D452" s="104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 spans="1:19">
      <c r="A453" s="12"/>
      <c r="B453" s="104"/>
      <c r="D453" s="104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 spans="1:19">
      <c r="A454" s="12"/>
      <c r="B454" s="104"/>
      <c r="D454" s="104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 spans="1:19">
      <c r="A455" s="12"/>
      <c r="B455" s="104"/>
      <c r="D455" s="104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spans="1:19">
      <c r="A456" s="12"/>
      <c r="B456" s="104"/>
      <c r="D456" s="104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 spans="1:19">
      <c r="A457" s="12"/>
      <c r="B457" s="104"/>
      <c r="D457" s="104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1:19">
      <c r="A458" s="12"/>
      <c r="B458" s="104"/>
      <c r="D458" s="104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1:19">
      <c r="A459" s="12"/>
      <c r="B459" s="104"/>
      <c r="D459" s="104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1:19">
      <c r="A460" s="12"/>
      <c r="B460" s="104"/>
      <c r="D460" s="104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 spans="1:19">
      <c r="A461" s="12"/>
      <c r="B461" s="104"/>
      <c r="D461" s="104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 spans="1:19">
      <c r="A462" s="12"/>
      <c r="B462" s="104"/>
      <c r="D462" s="104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 spans="1:19">
      <c r="A463" s="12"/>
      <c r="B463" s="104"/>
      <c r="D463" s="104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 spans="1:19">
      <c r="A464" s="12"/>
      <c r="B464" s="104"/>
      <c r="D464" s="104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 spans="1:19">
      <c r="A465" s="12"/>
      <c r="B465" s="104"/>
      <c r="D465" s="104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 spans="1:19">
      <c r="A466" s="12"/>
      <c r="B466" s="104"/>
      <c r="D466" s="104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 spans="1:19">
      <c r="A467" s="12"/>
      <c r="B467" s="104"/>
      <c r="D467" s="104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 spans="1:19">
      <c r="A468" s="12"/>
      <c r="B468" s="104"/>
      <c r="D468" s="104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 spans="1:19">
      <c r="A469" s="12"/>
      <c r="B469" s="104"/>
      <c r="D469" s="104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 spans="1:19">
      <c r="A470" s="12"/>
      <c r="B470" s="104"/>
      <c r="D470" s="104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 spans="1:19">
      <c r="A471" s="12"/>
      <c r="B471" s="104"/>
      <c r="D471" s="104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 spans="1:19">
      <c r="A472" s="12"/>
      <c r="B472" s="104"/>
      <c r="D472" s="104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 spans="1:19">
      <c r="A473" s="12"/>
      <c r="B473" s="104"/>
      <c r="D473" s="104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 spans="1:19">
      <c r="A474" s="12"/>
      <c r="B474" s="104"/>
      <c r="D474" s="104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 spans="1:19">
      <c r="A475" s="12"/>
      <c r="B475" s="104"/>
      <c r="D475" s="104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 spans="1:19">
      <c r="A476" s="12"/>
      <c r="B476" s="104"/>
      <c r="D476" s="104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spans="1:19">
      <c r="A477" s="12"/>
      <c r="B477" s="104"/>
      <c r="D477" s="104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spans="1:19">
      <c r="A478" s="12"/>
      <c r="B478" s="104"/>
      <c r="D478" s="104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 spans="1:19">
      <c r="A479" s="12"/>
      <c r="B479" s="104"/>
      <c r="D479" s="104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 spans="1:19">
      <c r="A480" s="12"/>
      <c r="B480" s="104"/>
      <c r="D480" s="104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 spans="1:19">
      <c r="A481" s="12"/>
      <c r="B481" s="104"/>
      <c r="D481" s="104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spans="1:19">
      <c r="A482" s="12"/>
      <c r="B482" s="104"/>
      <c r="D482" s="104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spans="1:19">
      <c r="A483" s="12"/>
      <c r="B483" s="104"/>
      <c r="D483" s="104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spans="1:19">
      <c r="A484" s="12"/>
      <c r="B484" s="104"/>
      <c r="D484" s="104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 spans="1:19">
      <c r="A485" s="12"/>
      <c r="B485" s="104"/>
      <c r="D485" s="104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1:19">
      <c r="A486" s="12"/>
      <c r="B486" s="104"/>
      <c r="D486" s="104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1:19">
      <c r="A487" s="12"/>
      <c r="B487" s="104"/>
      <c r="D487" s="104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1:19">
      <c r="A488" s="12"/>
      <c r="B488" s="104"/>
      <c r="D488" s="104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spans="1:19">
      <c r="A489" s="12"/>
      <c r="B489" s="104"/>
      <c r="D489" s="104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 spans="1:19">
      <c r="A490" s="12"/>
      <c r="B490" s="104"/>
      <c r="D490" s="104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 spans="1:19">
      <c r="A491" s="12"/>
      <c r="B491" s="104"/>
      <c r="D491" s="104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 spans="1:19">
      <c r="A492" s="12"/>
      <c r="B492" s="104"/>
      <c r="D492" s="104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spans="1:19">
      <c r="A493" s="12"/>
      <c r="B493" s="104"/>
      <c r="D493" s="104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spans="1:19">
      <c r="A494" s="12"/>
      <c r="B494" s="104"/>
      <c r="D494" s="104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spans="1:19">
      <c r="A495" s="12"/>
      <c r="B495" s="104"/>
      <c r="D495" s="104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 spans="1:19">
      <c r="A496" s="12"/>
      <c r="B496" s="104"/>
      <c r="D496" s="104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 spans="1:19">
      <c r="A497" s="12"/>
      <c r="B497" s="104"/>
      <c r="D497" s="104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 spans="1:19">
      <c r="A498" s="12"/>
      <c r="B498" s="104"/>
      <c r="D498" s="104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spans="1:19">
      <c r="A499" s="12"/>
      <c r="B499" s="104"/>
      <c r="D499" s="104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 spans="1:19">
      <c r="A500" s="12"/>
      <c r="B500" s="104"/>
      <c r="D500" s="104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 spans="1:19">
      <c r="A501" s="12"/>
      <c r="B501" s="104"/>
      <c r="D501" s="104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 spans="1:19">
      <c r="A502" s="12"/>
      <c r="B502" s="104"/>
      <c r="D502" s="104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 spans="1:19">
      <c r="A503" s="12"/>
      <c r="B503" s="104"/>
      <c r="D503" s="104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 spans="1:19">
      <c r="A504" s="12"/>
      <c r="B504" s="104"/>
      <c r="D504" s="104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 spans="1:19">
      <c r="A505" s="12"/>
      <c r="B505" s="104"/>
      <c r="D505" s="104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 spans="1:19">
      <c r="A506" s="12"/>
      <c r="B506" s="104"/>
      <c r="D506" s="104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 spans="1:19">
      <c r="A507" s="12"/>
      <c r="B507" s="104"/>
      <c r="D507" s="104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 spans="1:19">
      <c r="A508" s="12"/>
      <c r="B508" s="104"/>
      <c r="D508" s="104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 spans="1:19">
      <c r="A509" s="12"/>
      <c r="B509" s="104"/>
      <c r="D509" s="104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spans="1:19">
      <c r="A510" s="12"/>
      <c r="B510" s="104"/>
      <c r="D510" s="104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spans="1:19">
      <c r="A511" s="12"/>
      <c r="B511" s="104"/>
      <c r="D511" s="104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 spans="1:19">
      <c r="A512" s="12"/>
      <c r="B512" s="104"/>
      <c r="D512" s="104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spans="1:19">
      <c r="A513" s="12"/>
      <c r="B513" s="104"/>
      <c r="D513" s="104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 spans="1:19">
      <c r="A514" s="12"/>
      <c r="B514" s="104"/>
      <c r="D514" s="104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 spans="1:19">
      <c r="A515" s="12"/>
      <c r="B515" s="104"/>
      <c r="D515" s="104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 spans="1:19">
      <c r="A516" s="12"/>
      <c r="B516" s="104"/>
      <c r="D516" s="104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 spans="1:19">
      <c r="A517" s="12"/>
      <c r="B517" s="104"/>
      <c r="D517" s="104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 spans="1:19">
      <c r="A518" s="12"/>
      <c r="B518" s="104"/>
      <c r="D518" s="104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 spans="1:19">
      <c r="A519" s="12"/>
      <c r="B519" s="104"/>
      <c r="D519" s="104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 spans="1:19">
      <c r="A520" s="12"/>
      <c r="B520" s="104"/>
      <c r="D520" s="104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 spans="1:19">
      <c r="A521" s="12"/>
      <c r="B521" s="104"/>
      <c r="D521" s="104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 spans="1:19">
      <c r="A522" s="12"/>
      <c r="B522" s="104"/>
      <c r="D522" s="104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 spans="1:19">
      <c r="A523" s="12"/>
      <c r="B523" s="104"/>
      <c r="D523" s="104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 spans="1:19">
      <c r="A524" s="12"/>
      <c r="B524" s="104"/>
      <c r="D524" s="104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 spans="1:19">
      <c r="A525" s="12"/>
      <c r="B525" s="104"/>
      <c r="D525" s="104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 spans="1:19">
      <c r="A526" s="12"/>
      <c r="B526" s="104"/>
      <c r="D526" s="104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 spans="1:19">
      <c r="A527" s="12"/>
      <c r="B527" s="104"/>
      <c r="D527" s="104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 spans="1:19">
      <c r="A528" s="12"/>
      <c r="B528" s="104"/>
      <c r="D528" s="104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spans="1:19">
      <c r="A529" s="12"/>
      <c r="B529" s="104"/>
      <c r="D529" s="104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spans="1:19">
      <c r="A530" s="12"/>
      <c r="B530" s="104"/>
      <c r="D530" s="104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 spans="1:19">
      <c r="A531" s="12"/>
      <c r="B531" s="104"/>
      <c r="D531" s="104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 spans="1:19">
      <c r="A532" s="12"/>
      <c r="B532" s="104"/>
      <c r="D532" s="104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 spans="1:19">
      <c r="A533" s="12"/>
      <c r="B533" s="104"/>
      <c r="D533" s="104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 spans="1:19">
      <c r="A534" s="12"/>
      <c r="B534" s="104"/>
      <c r="D534" s="104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 spans="1:19">
      <c r="A535" s="12"/>
      <c r="B535" s="104"/>
      <c r="D535" s="104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 spans="1:19">
      <c r="A536" s="12"/>
      <c r="B536" s="104"/>
      <c r="D536" s="104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 spans="1:19">
      <c r="A537" s="12"/>
      <c r="B537" s="104"/>
      <c r="D537" s="104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 spans="1:19">
      <c r="A538" s="12"/>
      <c r="B538" s="104"/>
      <c r="D538" s="104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 spans="1:19">
      <c r="A539" s="12"/>
      <c r="B539" s="104"/>
      <c r="D539" s="104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 spans="1:19">
      <c r="A540" s="12"/>
      <c r="B540" s="104"/>
      <c r="D540" s="104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spans="1:19">
      <c r="A541" s="12"/>
      <c r="B541" s="104"/>
      <c r="D541" s="104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 spans="1:19">
      <c r="A542" s="12"/>
      <c r="B542" s="104"/>
      <c r="D542" s="104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spans="1:19">
      <c r="A543" s="12"/>
      <c r="B543" s="104"/>
      <c r="D543" s="104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 spans="1:19">
      <c r="A544" s="12"/>
      <c r="B544" s="104"/>
      <c r="D544" s="104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 spans="1:19">
      <c r="A545" s="12"/>
      <c r="B545" s="104"/>
      <c r="D545" s="104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 spans="1:19">
      <c r="A546" s="12"/>
      <c r="B546" s="104"/>
      <c r="D546" s="104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 spans="1:19">
      <c r="A547" s="12"/>
      <c r="B547" s="104"/>
      <c r="D547" s="104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 spans="1:19">
      <c r="A548" s="12"/>
      <c r="B548" s="104"/>
      <c r="D548" s="104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 spans="1:19">
      <c r="A549" s="12"/>
      <c r="B549" s="104"/>
      <c r="D549" s="104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spans="1:19">
      <c r="A550" s="12"/>
      <c r="B550" s="104"/>
      <c r="D550" s="104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spans="1:19">
      <c r="A551" s="12"/>
      <c r="B551" s="104"/>
      <c r="D551" s="104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spans="1:19">
      <c r="A552" s="12"/>
      <c r="B552" s="104"/>
      <c r="D552" s="104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spans="1:19">
      <c r="A553" s="12"/>
      <c r="B553" s="104"/>
      <c r="D553" s="104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spans="1:19">
      <c r="A554" s="12"/>
      <c r="B554" s="104"/>
      <c r="D554" s="104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spans="1:19">
      <c r="A555" s="12"/>
      <c r="B555" s="104"/>
      <c r="D555" s="104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spans="1:19">
      <c r="A556" s="12"/>
      <c r="B556" s="104"/>
      <c r="D556" s="104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spans="1:19">
      <c r="A557" s="12"/>
      <c r="B557" s="104"/>
      <c r="D557" s="104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spans="1:19">
      <c r="A558" s="12"/>
      <c r="B558" s="104"/>
      <c r="D558" s="104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spans="1:19">
      <c r="A559" s="12"/>
      <c r="B559" s="104"/>
      <c r="D559" s="104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spans="1:19">
      <c r="A560" s="12"/>
      <c r="B560" s="104"/>
      <c r="D560" s="104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spans="1:19">
      <c r="A561" s="12"/>
      <c r="B561" s="104"/>
      <c r="D561" s="104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spans="1:19">
      <c r="A562" s="12"/>
      <c r="B562" s="104"/>
      <c r="D562" s="104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spans="1:19">
      <c r="A563" s="12"/>
      <c r="B563" s="104"/>
      <c r="D563" s="104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spans="1:19">
      <c r="A564" s="12"/>
      <c r="B564" s="104"/>
      <c r="D564" s="104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spans="1:19">
      <c r="A565" s="12"/>
      <c r="B565" s="104"/>
      <c r="D565" s="104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spans="1:19">
      <c r="A566" s="12"/>
      <c r="B566" s="104"/>
      <c r="D566" s="104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spans="1:19">
      <c r="A567" s="12"/>
      <c r="B567" s="104"/>
      <c r="D567" s="104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spans="1:19">
      <c r="A568" s="12"/>
      <c r="B568" s="104"/>
      <c r="D568" s="104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spans="1:19">
      <c r="A569" s="12"/>
      <c r="B569" s="104"/>
      <c r="D569" s="104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spans="1:19">
      <c r="A570" s="12"/>
      <c r="B570" s="104"/>
      <c r="D570" s="104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spans="1:19">
      <c r="A571" s="12"/>
      <c r="B571" s="104"/>
      <c r="D571" s="104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spans="1:19">
      <c r="A572" s="12"/>
      <c r="B572" s="104"/>
      <c r="D572" s="104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spans="1:19">
      <c r="A573" s="12"/>
      <c r="B573" s="104"/>
      <c r="D573" s="104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spans="1:19">
      <c r="A574" s="12"/>
      <c r="B574" s="104"/>
      <c r="D574" s="104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spans="1:19">
      <c r="A575" s="12"/>
      <c r="B575" s="104"/>
      <c r="D575" s="104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spans="1:19">
      <c r="A576" s="12"/>
      <c r="B576" s="104"/>
      <c r="D576" s="104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1:19">
      <c r="A577" s="12"/>
      <c r="B577" s="104"/>
      <c r="D577" s="104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1:19">
      <c r="A578" s="12"/>
      <c r="B578" s="104"/>
      <c r="D578" s="104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1:19">
      <c r="A579" s="12"/>
      <c r="B579" s="104"/>
      <c r="D579" s="104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1:19">
      <c r="A580" s="12"/>
      <c r="B580" s="104"/>
      <c r="D580" s="104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spans="1:19">
      <c r="A581" s="12"/>
      <c r="B581" s="104"/>
      <c r="D581" s="104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spans="1:19">
      <c r="A582" s="12"/>
      <c r="B582" s="104"/>
      <c r="D582" s="104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spans="1:19">
      <c r="A583" s="12"/>
      <c r="B583" s="104"/>
      <c r="D583" s="104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spans="1:19">
      <c r="A584" s="12"/>
      <c r="B584" s="104"/>
      <c r="D584" s="104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spans="1:19">
      <c r="A585" s="12"/>
      <c r="B585" s="104"/>
      <c r="D585" s="104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spans="1:19">
      <c r="A586" s="12"/>
      <c r="B586" s="104"/>
      <c r="D586" s="104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spans="1:19">
      <c r="A587" s="12"/>
      <c r="B587" s="104"/>
      <c r="D587" s="104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spans="1:19">
      <c r="A588" s="12"/>
      <c r="B588" s="104"/>
      <c r="D588" s="104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spans="1:19">
      <c r="A589" s="12"/>
      <c r="B589" s="104"/>
      <c r="D589" s="104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spans="1:19">
      <c r="A590" s="12"/>
      <c r="B590" s="104"/>
      <c r="D590" s="104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spans="1:19">
      <c r="A591" s="12"/>
      <c r="B591" s="104"/>
      <c r="D591" s="104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spans="1:19">
      <c r="A592" s="12"/>
      <c r="B592" s="104"/>
      <c r="D592" s="104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spans="1:19">
      <c r="A593" s="12"/>
      <c r="B593" s="104"/>
      <c r="D593" s="104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spans="1:19">
      <c r="A594" s="12"/>
      <c r="B594" s="104"/>
      <c r="D594" s="104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spans="1:19">
      <c r="A595" s="12"/>
      <c r="B595" s="104"/>
      <c r="D595" s="104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spans="1:19">
      <c r="A596" s="12"/>
      <c r="B596" s="104"/>
      <c r="D596" s="104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spans="1:19">
      <c r="A597" s="12"/>
      <c r="B597" s="104"/>
      <c r="D597" s="104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spans="1:19">
      <c r="A598" s="12"/>
      <c r="B598" s="104"/>
      <c r="D598" s="104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spans="1:19">
      <c r="A599" s="12"/>
      <c r="B599" s="104"/>
      <c r="D599" s="104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spans="1:19">
      <c r="A600" s="12"/>
      <c r="B600" s="104"/>
      <c r="D600" s="104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spans="1:19">
      <c r="A601" s="12"/>
      <c r="B601" s="104"/>
      <c r="D601" s="104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spans="1:19">
      <c r="A602" s="12"/>
      <c r="B602" s="104"/>
      <c r="D602" s="104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spans="1:19">
      <c r="A603" s="12"/>
      <c r="B603" s="104"/>
      <c r="D603" s="104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spans="1:19">
      <c r="A604" s="12"/>
      <c r="B604" s="104"/>
      <c r="D604" s="104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spans="1:19">
      <c r="A605" s="12"/>
      <c r="B605" s="104"/>
      <c r="D605" s="104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spans="1:19">
      <c r="A606" s="12"/>
      <c r="B606" s="104"/>
      <c r="D606" s="104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spans="1:19">
      <c r="A607" s="12"/>
      <c r="B607" s="104"/>
      <c r="D607" s="104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spans="1:19">
      <c r="A608" s="12"/>
      <c r="B608" s="104"/>
      <c r="D608" s="104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spans="1:19">
      <c r="A609" s="12"/>
      <c r="B609" s="104"/>
      <c r="D609" s="104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spans="1:19">
      <c r="A610" s="12"/>
      <c r="B610" s="104"/>
      <c r="D610" s="104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spans="1:19">
      <c r="A611" s="12"/>
      <c r="B611" s="104"/>
      <c r="D611" s="104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spans="1:19">
      <c r="A612" s="12"/>
      <c r="B612" s="104"/>
      <c r="D612" s="104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spans="1:19">
      <c r="A613" s="12"/>
      <c r="B613" s="104"/>
      <c r="D613" s="104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spans="1:19">
      <c r="A614" s="12"/>
      <c r="B614" s="104"/>
      <c r="D614" s="104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spans="1:19">
      <c r="A615" s="12"/>
      <c r="B615" s="104"/>
      <c r="D615" s="104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spans="1:19">
      <c r="A616" s="12"/>
      <c r="B616" s="104"/>
      <c r="D616" s="104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spans="1:19">
      <c r="A617" s="12"/>
      <c r="B617" s="104"/>
      <c r="D617" s="104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spans="1:19">
      <c r="A618" s="12"/>
      <c r="B618" s="104"/>
      <c r="D618" s="104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spans="1:19">
      <c r="A619" s="12"/>
      <c r="B619" s="104"/>
      <c r="D619" s="104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spans="1:19">
      <c r="A620" s="12"/>
      <c r="B620" s="104"/>
      <c r="D620" s="104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spans="1:19">
      <c r="A621" s="12"/>
      <c r="B621" s="104"/>
      <c r="D621" s="104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spans="1:19">
      <c r="A622" s="12"/>
      <c r="B622" s="104"/>
      <c r="D622" s="104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spans="1:19">
      <c r="A623" s="12"/>
      <c r="B623" s="104"/>
      <c r="D623" s="104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spans="1:19">
      <c r="A624" s="12"/>
      <c r="B624" s="104"/>
      <c r="D624" s="104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spans="1:19">
      <c r="A625" s="12"/>
      <c r="B625" s="104"/>
      <c r="D625" s="104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spans="1:19">
      <c r="A626" s="12"/>
      <c r="B626" s="104"/>
      <c r="D626" s="104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spans="1:19">
      <c r="A627" s="12"/>
      <c r="B627" s="104"/>
      <c r="D627" s="104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spans="1:19">
      <c r="A628" s="12"/>
      <c r="B628" s="104"/>
      <c r="D628" s="104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spans="1:19">
      <c r="A629" s="12"/>
      <c r="B629" s="104"/>
      <c r="D629" s="104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spans="1:19">
      <c r="A630" s="12"/>
      <c r="B630" s="104"/>
      <c r="D630" s="104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spans="1:19">
      <c r="A631" s="12"/>
      <c r="B631" s="104"/>
      <c r="D631" s="104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spans="1:19">
      <c r="A632" s="12"/>
      <c r="B632" s="104"/>
      <c r="D632" s="104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spans="1:19">
      <c r="A633" s="12"/>
      <c r="B633" s="104"/>
      <c r="D633" s="104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spans="1:19">
      <c r="A634" s="12"/>
      <c r="B634" s="104"/>
      <c r="D634" s="104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spans="1:19">
      <c r="A635" s="12"/>
      <c r="B635" s="104"/>
      <c r="D635" s="104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spans="1:19">
      <c r="A636" s="12"/>
      <c r="B636" s="104"/>
      <c r="D636" s="104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spans="1:19">
      <c r="A637" s="12"/>
      <c r="B637" s="104"/>
      <c r="D637" s="104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spans="1:19">
      <c r="A638" s="12"/>
      <c r="B638" s="104"/>
      <c r="D638" s="104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spans="1:19">
      <c r="A639" s="12"/>
      <c r="B639" s="104"/>
      <c r="D639" s="104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spans="1:19">
      <c r="A640" s="12"/>
      <c r="B640" s="104"/>
      <c r="D640" s="104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spans="1:19">
      <c r="A641" s="12"/>
      <c r="B641" s="104"/>
      <c r="D641" s="104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spans="1:19">
      <c r="A642" s="12"/>
      <c r="B642" s="104"/>
      <c r="D642" s="104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spans="1:19">
      <c r="A643" s="12"/>
      <c r="B643" s="104"/>
      <c r="D643" s="104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spans="1:19">
      <c r="A644" s="12"/>
      <c r="B644" s="104"/>
      <c r="D644" s="104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spans="1:19">
      <c r="A645" s="12"/>
      <c r="B645" s="104"/>
      <c r="D645" s="104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spans="1:19">
      <c r="A646" s="12"/>
      <c r="B646" s="104"/>
      <c r="D646" s="104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spans="1:19">
      <c r="A647" s="12"/>
      <c r="B647" s="104"/>
      <c r="D647" s="104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 spans="1:19">
      <c r="A648" s="12"/>
      <c r="B648" s="104"/>
      <c r="D648" s="104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 spans="1:19">
      <c r="A649" s="12"/>
      <c r="B649" s="104"/>
      <c r="D649" s="104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 spans="1:19">
      <c r="A650" s="12"/>
      <c r="B650" s="104"/>
      <c r="D650" s="104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spans="1:19">
      <c r="A651" s="12"/>
      <c r="B651" s="104"/>
      <c r="D651" s="104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spans="1:19">
      <c r="A652" s="12"/>
      <c r="B652" s="104"/>
      <c r="D652" s="104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spans="1:19">
      <c r="A653" s="12"/>
      <c r="B653" s="104"/>
      <c r="D653" s="104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spans="1:19">
      <c r="A654" s="12"/>
      <c r="B654" s="104"/>
      <c r="D654" s="104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spans="1:19">
      <c r="A655" s="12"/>
      <c r="B655" s="104"/>
      <c r="D655" s="104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spans="1:19">
      <c r="A656" s="12"/>
      <c r="B656" s="104"/>
      <c r="D656" s="104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spans="1:19">
      <c r="A657" s="12"/>
      <c r="B657" s="104"/>
      <c r="D657" s="104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spans="1:19">
      <c r="A658" s="12"/>
      <c r="B658" s="104"/>
      <c r="D658" s="104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spans="1:19">
      <c r="A659" s="12"/>
      <c r="B659" s="104"/>
      <c r="D659" s="104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spans="1:19">
      <c r="A660" s="12"/>
      <c r="B660" s="104"/>
      <c r="D660" s="104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spans="1:19">
      <c r="A661" s="12"/>
      <c r="B661" s="104"/>
      <c r="D661" s="104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spans="1:19">
      <c r="A662" s="12"/>
      <c r="B662" s="104"/>
      <c r="D662" s="104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spans="1:19">
      <c r="A663" s="12"/>
      <c r="B663" s="104"/>
      <c r="D663" s="104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spans="1:19">
      <c r="A664" s="12"/>
      <c r="B664" s="104"/>
      <c r="D664" s="104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spans="1:19">
      <c r="A665" s="12"/>
      <c r="B665" s="104"/>
      <c r="D665" s="104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spans="1:19">
      <c r="A666" s="12"/>
      <c r="B666" s="104"/>
      <c r="D666" s="104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spans="1:19">
      <c r="A667" s="12"/>
      <c r="B667" s="104"/>
      <c r="D667" s="104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spans="1:19">
      <c r="A668" s="12"/>
      <c r="B668" s="104"/>
      <c r="D668" s="104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spans="1:19">
      <c r="A669" s="12"/>
      <c r="B669" s="104"/>
      <c r="D669" s="104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spans="1:19">
      <c r="A670" s="12"/>
      <c r="B670" s="104"/>
      <c r="D670" s="104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spans="1:19">
      <c r="A671" s="12"/>
      <c r="B671" s="104"/>
      <c r="D671" s="104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spans="1:19">
      <c r="A672" s="12"/>
      <c r="B672" s="104"/>
      <c r="D672" s="104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spans="1:19">
      <c r="A673" s="12"/>
      <c r="B673" s="104"/>
      <c r="D673" s="104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spans="1:19">
      <c r="A674" s="12"/>
      <c r="B674" s="104"/>
      <c r="D674" s="104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spans="1:19">
      <c r="A675" s="12"/>
      <c r="B675" s="104"/>
      <c r="D675" s="104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 spans="1:19">
      <c r="A676" s="12"/>
      <c r="B676" s="104"/>
      <c r="D676" s="104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spans="1:19">
      <c r="A677" s="12"/>
      <c r="B677" s="104"/>
      <c r="D677" s="104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spans="1:19">
      <c r="A678" s="12"/>
      <c r="B678" s="104"/>
      <c r="D678" s="104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spans="1:19">
      <c r="A679" s="12"/>
      <c r="B679" s="104"/>
      <c r="D679" s="104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 spans="1:19">
      <c r="A680" s="12"/>
      <c r="B680" s="104"/>
      <c r="D680" s="104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 spans="1:19">
      <c r="A681" s="12"/>
      <c r="B681" s="104"/>
      <c r="D681" s="104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spans="1:19">
      <c r="A682" s="12"/>
      <c r="B682" s="104"/>
      <c r="D682" s="104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spans="1:19">
      <c r="A683" s="12"/>
      <c r="B683" s="104"/>
      <c r="D683" s="104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spans="1:19">
      <c r="A684" s="12"/>
      <c r="B684" s="104"/>
      <c r="D684" s="104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spans="1:19">
      <c r="A685" s="12"/>
      <c r="B685" s="104"/>
      <c r="D685" s="104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spans="1:19">
      <c r="A686" s="12"/>
      <c r="B686" s="104"/>
      <c r="D686" s="104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spans="1:19">
      <c r="A687" s="12"/>
      <c r="B687" s="104"/>
      <c r="D687" s="104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spans="1:19">
      <c r="A688" s="12"/>
      <c r="B688" s="104"/>
      <c r="D688" s="104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spans="1:19">
      <c r="A689" s="12"/>
      <c r="B689" s="104"/>
      <c r="D689" s="104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spans="1:19">
      <c r="A690" s="12"/>
      <c r="B690" s="104"/>
      <c r="D690" s="104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spans="1:19">
      <c r="A691" s="12"/>
      <c r="B691" s="104"/>
      <c r="D691" s="104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spans="1:19">
      <c r="A692" s="12"/>
      <c r="B692" s="104"/>
      <c r="D692" s="104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spans="1:19">
      <c r="A693" s="12"/>
      <c r="B693" s="104"/>
      <c r="D693" s="104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spans="1:19">
      <c r="A694" s="12"/>
      <c r="B694" s="104"/>
      <c r="D694" s="104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spans="1:19">
      <c r="A695" s="12"/>
      <c r="B695" s="104"/>
      <c r="D695" s="104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spans="1:19">
      <c r="A696" s="12"/>
      <c r="B696" s="104"/>
      <c r="D696" s="104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spans="1:19">
      <c r="A697" s="12"/>
      <c r="B697" s="104"/>
      <c r="D697" s="104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spans="1:19">
      <c r="A698" s="12"/>
      <c r="B698" s="104"/>
      <c r="D698" s="104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spans="1:19">
      <c r="A699" s="12"/>
      <c r="B699" s="104"/>
      <c r="D699" s="104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spans="1:19">
      <c r="A700" s="12"/>
      <c r="B700" s="104"/>
      <c r="D700" s="104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spans="1:19">
      <c r="A701" s="12"/>
      <c r="B701" s="104"/>
      <c r="D701" s="104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spans="1:19">
      <c r="A702" s="12"/>
      <c r="B702" s="104"/>
      <c r="D702" s="104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spans="1:19">
      <c r="A703" s="12"/>
      <c r="B703" s="104"/>
      <c r="D703" s="104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spans="1:19">
      <c r="A704" s="12"/>
      <c r="B704" s="104"/>
      <c r="D704" s="104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spans="1:19">
      <c r="A705" s="12"/>
      <c r="B705" s="104"/>
      <c r="D705" s="104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spans="1:19">
      <c r="A706" s="12"/>
      <c r="B706" s="104"/>
      <c r="D706" s="104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spans="1:19">
      <c r="A707" s="12"/>
      <c r="B707" s="104"/>
      <c r="D707" s="104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spans="1:19">
      <c r="A708" s="12"/>
      <c r="B708" s="104"/>
      <c r="D708" s="104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 spans="1:19">
      <c r="A709" s="12"/>
      <c r="B709" s="104"/>
      <c r="D709" s="104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spans="1:19">
      <c r="A710" s="12"/>
      <c r="B710" s="104"/>
      <c r="D710" s="104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spans="1:19">
      <c r="A711" s="12"/>
      <c r="B711" s="104"/>
      <c r="D711" s="104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spans="1:19">
      <c r="A712" s="12"/>
      <c r="B712" s="104"/>
      <c r="D712" s="104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spans="1:19">
      <c r="A713" s="12"/>
      <c r="B713" s="104"/>
      <c r="D713" s="104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spans="1:19">
      <c r="A714" s="12"/>
      <c r="B714" s="104"/>
      <c r="D714" s="104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spans="1:19">
      <c r="A715" s="12"/>
      <c r="B715" s="104"/>
      <c r="D715" s="104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spans="1:19">
      <c r="A716" s="12"/>
      <c r="B716" s="104"/>
      <c r="D716" s="104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spans="1:19">
      <c r="A717" s="12"/>
      <c r="B717" s="104"/>
      <c r="D717" s="104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spans="1:19">
      <c r="A718" s="12"/>
      <c r="B718" s="104"/>
      <c r="D718" s="104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spans="1:19">
      <c r="A719" s="12"/>
      <c r="B719" s="104"/>
      <c r="D719" s="104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spans="1:19">
      <c r="A720" s="12"/>
      <c r="B720" s="104"/>
      <c r="D720" s="104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1:19">
      <c r="A721" s="12"/>
      <c r="B721" s="104"/>
      <c r="D721" s="104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>
      <c r="A722" s="12"/>
      <c r="B722" s="104"/>
      <c r="D722" s="104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>
      <c r="A723" s="12"/>
      <c r="B723" s="104"/>
      <c r="D723" s="104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spans="1:19">
      <c r="A724" s="12"/>
      <c r="B724" s="104"/>
      <c r="D724" s="104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spans="1:19">
      <c r="A725" s="12"/>
      <c r="B725" s="104"/>
      <c r="D725" s="104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spans="1:19">
      <c r="A726" s="12"/>
      <c r="B726" s="104"/>
      <c r="D726" s="104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spans="1:19">
      <c r="A727" s="12"/>
      <c r="B727" s="104"/>
      <c r="D727" s="104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spans="1:19">
      <c r="A728" s="12"/>
      <c r="B728" s="104"/>
      <c r="D728" s="104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spans="1:19">
      <c r="A729" s="12"/>
      <c r="B729" s="104"/>
      <c r="D729" s="104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spans="1:19">
      <c r="A730" s="12"/>
      <c r="B730" s="104"/>
      <c r="D730" s="104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spans="1:19">
      <c r="A731" s="12"/>
      <c r="B731" s="104"/>
      <c r="D731" s="104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spans="1:19">
      <c r="A732" s="12"/>
      <c r="B732" s="104"/>
      <c r="D732" s="104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spans="1:19">
      <c r="A733" s="12"/>
      <c r="B733" s="104"/>
      <c r="D733" s="104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spans="1:19">
      <c r="A734" s="12"/>
      <c r="B734" s="104"/>
      <c r="D734" s="104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spans="1:19">
      <c r="A735" s="12"/>
      <c r="B735" s="104"/>
      <c r="D735" s="104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spans="1:19">
      <c r="A736" s="12"/>
      <c r="B736" s="104"/>
      <c r="D736" s="104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spans="1:19">
      <c r="A737" s="12"/>
      <c r="B737" s="104"/>
      <c r="D737" s="104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spans="1:19">
      <c r="A738" s="12"/>
      <c r="B738" s="104"/>
      <c r="D738" s="104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spans="1:19">
      <c r="A739" s="12"/>
      <c r="B739" s="104"/>
      <c r="D739" s="104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spans="1:19">
      <c r="A740" s="12"/>
      <c r="B740" s="104"/>
      <c r="D740" s="104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 spans="1:19">
      <c r="A741" s="12"/>
      <c r="B741" s="104"/>
      <c r="D741" s="104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spans="1:19">
      <c r="A742" s="12"/>
      <c r="B742" s="104"/>
      <c r="D742" s="104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spans="1:19">
      <c r="A743" s="12"/>
      <c r="B743" s="104"/>
      <c r="D743" s="104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spans="1:19">
      <c r="A744" s="12"/>
      <c r="B744" s="104"/>
      <c r="D744" s="104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spans="1:19">
      <c r="A745" s="12"/>
      <c r="B745" s="104"/>
      <c r="D745" s="104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spans="1:19">
      <c r="A746" s="12"/>
      <c r="B746" s="104"/>
      <c r="D746" s="104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spans="1:19">
      <c r="A747" s="12"/>
      <c r="B747" s="104"/>
      <c r="D747" s="104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spans="1:19">
      <c r="A748" s="12"/>
      <c r="B748" s="104"/>
      <c r="D748" s="104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spans="1:19">
      <c r="A749" s="12"/>
      <c r="B749" s="104"/>
      <c r="D749" s="104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spans="1:19">
      <c r="A750" s="12"/>
      <c r="B750" s="104"/>
      <c r="D750" s="104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spans="1:19">
      <c r="A751" s="12"/>
      <c r="B751" s="104"/>
      <c r="D751" s="104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spans="1:19">
      <c r="A752" s="12"/>
      <c r="B752" s="104"/>
      <c r="D752" s="104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spans="1:19">
      <c r="A753" s="12"/>
      <c r="B753" s="104"/>
      <c r="D753" s="104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spans="1:19">
      <c r="A754" s="12"/>
      <c r="B754" s="104"/>
      <c r="D754" s="104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spans="1:19">
      <c r="A755" s="12"/>
      <c r="B755" s="104"/>
      <c r="D755" s="104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spans="1:19">
      <c r="A756" s="12"/>
      <c r="B756" s="104"/>
      <c r="D756" s="104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spans="1:19">
      <c r="A757" s="12"/>
      <c r="B757" s="104"/>
      <c r="D757" s="104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spans="1:19">
      <c r="A758" s="12"/>
      <c r="B758" s="104"/>
      <c r="D758" s="104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spans="1:19">
      <c r="A759" s="12"/>
      <c r="B759" s="104"/>
      <c r="D759" s="104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spans="1:19">
      <c r="A760" s="12"/>
      <c r="B760" s="104"/>
      <c r="D760" s="104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spans="1:19">
      <c r="A761" s="12"/>
      <c r="B761" s="104"/>
      <c r="D761" s="104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spans="1:19">
      <c r="A762" s="12"/>
      <c r="B762" s="104"/>
      <c r="D762" s="104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spans="1:19">
      <c r="A763" s="12"/>
      <c r="B763" s="104"/>
      <c r="D763" s="104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spans="1:19">
      <c r="A764" s="12"/>
      <c r="B764" s="104"/>
      <c r="D764" s="104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spans="1:19">
      <c r="A765" s="12"/>
      <c r="B765" s="104"/>
      <c r="D765" s="104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spans="1:19">
      <c r="A766" s="12"/>
      <c r="B766" s="104"/>
      <c r="D766" s="104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spans="1:19">
      <c r="A767" s="12"/>
      <c r="B767" s="104"/>
      <c r="D767" s="104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spans="1:19">
      <c r="A768" s="12"/>
      <c r="B768" s="104"/>
      <c r="D768" s="104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spans="1:19">
      <c r="A769" s="12"/>
      <c r="B769" s="104"/>
      <c r="D769" s="104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spans="1:19">
      <c r="A770" s="12"/>
      <c r="B770" s="104"/>
      <c r="D770" s="104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spans="1:19">
      <c r="A771" s="12"/>
      <c r="B771" s="104"/>
      <c r="D771" s="104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spans="1:19">
      <c r="A772" s="12"/>
      <c r="B772" s="104"/>
      <c r="D772" s="104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spans="1:19">
      <c r="A773" s="12"/>
      <c r="B773" s="104"/>
      <c r="D773" s="104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spans="1:19">
      <c r="A774" s="12"/>
      <c r="B774" s="104"/>
      <c r="D774" s="104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spans="1:19">
      <c r="A775" s="12"/>
      <c r="B775" s="104"/>
      <c r="D775" s="104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spans="1:19">
      <c r="A776" s="12"/>
      <c r="B776" s="104"/>
      <c r="D776" s="104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spans="1:19">
      <c r="A777" s="12"/>
      <c r="B777" s="104"/>
      <c r="D777" s="104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spans="1:19">
      <c r="A778" s="12"/>
      <c r="B778" s="104"/>
      <c r="D778" s="104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spans="1:19">
      <c r="A779" s="12"/>
      <c r="B779" s="104"/>
      <c r="D779" s="104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spans="1:19">
      <c r="A780" s="12"/>
      <c r="B780" s="104"/>
      <c r="D780" s="104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spans="1:19">
      <c r="A781" s="12"/>
      <c r="B781" s="104"/>
      <c r="D781" s="104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spans="1:19">
      <c r="A782" s="12"/>
      <c r="B782" s="104"/>
      <c r="D782" s="104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spans="1:19">
      <c r="A783" s="12"/>
      <c r="B783" s="104"/>
      <c r="D783" s="104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spans="1:19">
      <c r="A784" s="12"/>
      <c r="B784" s="104"/>
      <c r="D784" s="104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spans="1:19">
      <c r="A785" s="12"/>
      <c r="B785" s="104"/>
      <c r="D785" s="104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spans="1:19">
      <c r="A786" s="12"/>
      <c r="B786" s="104"/>
      <c r="D786" s="104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spans="1:19">
      <c r="A787" s="12"/>
      <c r="B787" s="104"/>
      <c r="D787" s="104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spans="1:19">
      <c r="A788" s="12"/>
      <c r="B788" s="104"/>
      <c r="D788" s="104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spans="1:19">
      <c r="A789" s="12"/>
      <c r="B789" s="104"/>
      <c r="D789" s="104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spans="1:19">
      <c r="A790" s="12"/>
      <c r="B790" s="104"/>
      <c r="D790" s="104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spans="1:19">
      <c r="A791" s="12"/>
      <c r="B791" s="104"/>
      <c r="D791" s="104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spans="1:19">
      <c r="A792" s="12"/>
      <c r="B792" s="104"/>
      <c r="D792" s="104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spans="1:19">
      <c r="A793" s="12"/>
      <c r="B793" s="104"/>
      <c r="D793" s="104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spans="1:19">
      <c r="A794" s="12"/>
      <c r="B794" s="104"/>
      <c r="D794" s="104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spans="1:19">
      <c r="A795" s="12"/>
      <c r="B795" s="104"/>
      <c r="D795" s="104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spans="1:19">
      <c r="A796" s="12"/>
      <c r="B796" s="104"/>
      <c r="D796" s="104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spans="1:19">
      <c r="A797" s="12"/>
      <c r="B797" s="104"/>
      <c r="D797" s="104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spans="1:19">
      <c r="A798" s="12"/>
      <c r="B798" s="104"/>
      <c r="D798" s="104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spans="1:19">
      <c r="A799" s="12"/>
      <c r="B799" s="104"/>
      <c r="D799" s="104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spans="1:19">
      <c r="A800" s="12"/>
      <c r="B800" s="104"/>
      <c r="D800" s="104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spans="1:19">
      <c r="A801" s="12"/>
      <c r="B801" s="104"/>
      <c r="D801" s="104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spans="1:19">
      <c r="A802" s="12"/>
      <c r="B802" s="104"/>
      <c r="D802" s="104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spans="1:19">
      <c r="A803" s="12"/>
      <c r="B803" s="104"/>
      <c r="D803" s="104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spans="1:19">
      <c r="A804" s="12"/>
      <c r="B804" s="104"/>
      <c r="D804" s="104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spans="1:19">
      <c r="A805" s="12"/>
      <c r="B805" s="104"/>
      <c r="D805" s="104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spans="1:19">
      <c r="A806" s="12"/>
      <c r="B806" s="104"/>
      <c r="D806" s="104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spans="1:19">
      <c r="A807" s="12"/>
      <c r="B807" s="104"/>
      <c r="D807" s="104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spans="1:19">
      <c r="A808" s="12"/>
      <c r="B808" s="104"/>
      <c r="D808" s="104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spans="1:19">
      <c r="A809" s="12"/>
      <c r="B809" s="104"/>
      <c r="D809" s="104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spans="1:19">
      <c r="A810" s="12"/>
      <c r="B810" s="104"/>
      <c r="D810" s="104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spans="1:19">
      <c r="A811" s="12"/>
      <c r="B811" s="104"/>
      <c r="D811" s="104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spans="1:19">
      <c r="A812" s="12"/>
      <c r="B812" s="104"/>
      <c r="D812" s="104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spans="1:19">
      <c r="A813" s="12"/>
      <c r="B813" s="104"/>
      <c r="D813" s="104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spans="1:19">
      <c r="A814" s="12"/>
      <c r="B814" s="104"/>
      <c r="D814" s="104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spans="1:19">
      <c r="A815" s="12"/>
      <c r="B815" s="104"/>
      <c r="D815" s="104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spans="1:19">
      <c r="A816" s="12"/>
      <c r="B816" s="104"/>
      <c r="D816" s="104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spans="1:19">
      <c r="A817" s="12"/>
      <c r="B817" s="104"/>
      <c r="D817" s="104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spans="1:19">
      <c r="A818" s="12"/>
      <c r="B818" s="104"/>
      <c r="D818" s="104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spans="1:19">
      <c r="A819" s="12"/>
      <c r="B819" s="104"/>
      <c r="D819" s="104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spans="1:19">
      <c r="A820" s="12"/>
      <c r="B820" s="104"/>
      <c r="D820" s="104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spans="1:19">
      <c r="A821" s="12"/>
      <c r="B821" s="104"/>
      <c r="D821" s="104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spans="1:19">
      <c r="A822" s="12"/>
      <c r="B822" s="104"/>
      <c r="D822" s="104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spans="1:19">
      <c r="A823" s="12"/>
      <c r="B823" s="104"/>
      <c r="D823" s="104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spans="1:19">
      <c r="A824" s="12"/>
      <c r="B824" s="104"/>
      <c r="D824" s="104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spans="1:19">
      <c r="A825" s="12"/>
      <c r="B825" s="104"/>
      <c r="D825" s="104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spans="1:19">
      <c r="A826" s="12"/>
      <c r="B826" s="104"/>
      <c r="D826" s="104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spans="1:19">
      <c r="A827" s="12"/>
      <c r="B827" s="104"/>
      <c r="D827" s="104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spans="1:19">
      <c r="A828" s="12"/>
      <c r="B828" s="104"/>
      <c r="D828" s="104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spans="1:19">
      <c r="A829" s="12"/>
      <c r="B829" s="104"/>
      <c r="D829" s="104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spans="1:19">
      <c r="A830" s="12"/>
      <c r="B830" s="104"/>
      <c r="D830" s="104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spans="1:19">
      <c r="A831" s="12"/>
      <c r="B831" s="104"/>
      <c r="D831" s="104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spans="1:19">
      <c r="A832" s="12"/>
      <c r="B832" s="104"/>
      <c r="D832" s="104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spans="1:19">
      <c r="A833" s="12"/>
      <c r="B833" s="104"/>
      <c r="D833" s="104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spans="1:19">
      <c r="A834" s="12"/>
      <c r="B834" s="104"/>
      <c r="D834" s="104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spans="1:19">
      <c r="A835" s="12"/>
      <c r="B835" s="104"/>
      <c r="D835" s="104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spans="1:19">
      <c r="A836" s="12"/>
      <c r="B836" s="104"/>
      <c r="D836" s="104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spans="1:19">
      <c r="A837" s="12"/>
      <c r="B837" s="104"/>
      <c r="D837" s="104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spans="1:19">
      <c r="A838" s="12"/>
      <c r="B838" s="104"/>
      <c r="D838" s="104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spans="1:19">
      <c r="A839" s="12"/>
      <c r="B839" s="104"/>
      <c r="D839" s="104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spans="1:19">
      <c r="A840" s="12"/>
      <c r="B840" s="104"/>
      <c r="D840" s="104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spans="1:19">
      <c r="A841" s="12"/>
      <c r="B841" s="104"/>
      <c r="D841" s="104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spans="1:19">
      <c r="A842" s="12"/>
      <c r="B842" s="104"/>
      <c r="D842" s="104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spans="1:19">
      <c r="A843" s="12"/>
      <c r="B843" s="104"/>
      <c r="D843" s="104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spans="1:19">
      <c r="A844" s="12"/>
      <c r="B844" s="104"/>
      <c r="D844" s="104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spans="1:19">
      <c r="A845" s="12"/>
      <c r="B845" s="104"/>
      <c r="D845" s="104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spans="1:19">
      <c r="A846" s="12"/>
      <c r="B846" s="104"/>
      <c r="D846" s="104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spans="1:19">
      <c r="A847" s="12"/>
      <c r="B847" s="104"/>
      <c r="D847" s="104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spans="1:19">
      <c r="A848" s="12"/>
      <c r="B848" s="104"/>
      <c r="D848" s="104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spans="1:19">
      <c r="A849" s="12"/>
      <c r="B849" s="104"/>
      <c r="D849" s="104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spans="1:19">
      <c r="A850" s="12"/>
      <c r="B850" s="104"/>
      <c r="D850" s="104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spans="1:19">
      <c r="A851" s="12"/>
      <c r="B851" s="104"/>
      <c r="D851" s="104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spans="1:19">
      <c r="A852" s="12"/>
      <c r="B852" s="104"/>
      <c r="D852" s="104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spans="1:19">
      <c r="A853" s="12"/>
      <c r="B853" s="104"/>
      <c r="D853" s="104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spans="1:19">
      <c r="A854" s="12"/>
      <c r="B854" s="104"/>
      <c r="D854" s="104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spans="1:19">
      <c r="A855" s="12"/>
      <c r="B855" s="104"/>
      <c r="D855" s="104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spans="1:19">
      <c r="A856" s="12"/>
      <c r="B856" s="104"/>
      <c r="D856" s="104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spans="1:19">
      <c r="A857" s="12"/>
      <c r="B857" s="104"/>
      <c r="D857" s="104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spans="1:19">
      <c r="A858" s="12"/>
      <c r="B858" s="104"/>
      <c r="D858" s="104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spans="1:19">
      <c r="A859" s="12"/>
      <c r="B859" s="104"/>
      <c r="D859" s="104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spans="1:19">
      <c r="A860" s="12"/>
      <c r="B860" s="104"/>
      <c r="D860" s="104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spans="1:19">
      <c r="A861" s="12"/>
      <c r="B861" s="104"/>
      <c r="D861" s="104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spans="1:19">
      <c r="A862" s="12"/>
      <c r="B862" s="104"/>
      <c r="D862" s="104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spans="1:19">
      <c r="A863" s="12"/>
      <c r="B863" s="104"/>
      <c r="D863" s="104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spans="1:19">
      <c r="A864" s="12"/>
      <c r="B864" s="104"/>
      <c r="D864" s="104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spans="1:19">
      <c r="A865" s="12"/>
      <c r="B865" s="104"/>
      <c r="D865" s="104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spans="1:19">
      <c r="A866" s="12"/>
      <c r="B866" s="104"/>
      <c r="D866" s="104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spans="1:19">
      <c r="A867" s="12"/>
      <c r="B867" s="104"/>
      <c r="D867" s="104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spans="1:19">
      <c r="A868" s="12"/>
      <c r="B868" s="104"/>
      <c r="D868" s="104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spans="1:19">
      <c r="A869" s="12"/>
      <c r="B869" s="104"/>
      <c r="D869" s="104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spans="1:19">
      <c r="A870" s="12"/>
      <c r="B870" s="104"/>
      <c r="D870" s="104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spans="1:19">
      <c r="A871" s="12"/>
      <c r="B871" s="104"/>
      <c r="D871" s="104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spans="1:19">
      <c r="A872" s="12"/>
      <c r="B872" s="104"/>
      <c r="D872" s="104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spans="1:19">
      <c r="A873" s="12"/>
      <c r="B873" s="104"/>
      <c r="D873" s="104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spans="1:19">
      <c r="A874" s="12"/>
      <c r="B874" s="104"/>
      <c r="D874" s="104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spans="1:19">
      <c r="A875" s="12"/>
      <c r="B875" s="104"/>
      <c r="D875" s="104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spans="1:19">
      <c r="A876" s="12"/>
      <c r="B876" s="104"/>
      <c r="D876" s="104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spans="1:19">
      <c r="A877" s="12"/>
      <c r="B877" s="104"/>
      <c r="D877" s="104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spans="1:19">
      <c r="A878" s="12"/>
      <c r="B878" s="104"/>
      <c r="D878" s="104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spans="1:19">
      <c r="A879" s="12"/>
      <c r="B879" s="104"/>
      <c r="D879" s="104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spans="1:19">
      <c r="A880" s="12"/>
      <c r="B880" s="104"/>
      <c r="D880" s="104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spans="1:19">
      <c r="A881" s="12"/>
      <c r="B881" s="104"/>
      <c r="D881" s="104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spans="1:19">
      <c r="A882" s="12"/>
      <c r="B882" s="104"/>
      <c r="D882" s="104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spans="1:19">
      <c r="A883" s="12"/>
      <c r="B883" s="104"/>
      <c r="D883" s="104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spans="1:19">
      <c r="A884" s="12"/>
      <c r="B884" s="104"/>
      <c r="D884" s="104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spans="1:19">
      <c r="A885" s="12"/>
      <c r="B885" s="104"/>
      <c r="D885" s="104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spans="1:19">
      <c r="A886" s="12"/>
      <c r="B886" s="104"/>
      <c r="D886" s="104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spans="1:19">
      <c r="A887" s="12"/>
      <c r="B887" s="104"/>
      <c r="D887" s="104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spans="1:19">
      <c r="A888" s="12"/>
      <c r="B888" s="104"/>
      <c r="D888" s="104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spans="1:19">
      <c r="A889" s="12"/>
      <c r="B889" s="104"/>
      <c r="D889" s="104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spans="1:19">
      <c r="A890" s="12"/>
      <c r="B890" s="104"/>
      <c r="D890" s="104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spans="1:19">
      <c r="A891" s="12"/>
      <c r="B891" s="104"/>
      <c r="D891" s="104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spans="1:19">
      <c r="A892" s="12"/>
      <c r="B892" s="104"/>
      <c r="D892" s="104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spans="1:19">
      <c r="A893" s="12"/>
      <c r="B893" s="104"/>
      <c r="D893" s="104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spans="1:19">
      <c r="A894" s="12"/>
      <c r="B894" s="104"/>
      <c r="D894" s="104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spans="1:19">
      <c r="A895" s="12"/>
      <c r="B895" s="104"/>
      <c r="D895" s="104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spans="1:19">
      <c r="A896" s="12"/>
      <c r="B896" s="104"/>
      <c r="D896" s="104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spans="1:19">
      <c r="A897" s="12"/>
      <c r="B897" s="104"/>
      <c r="D897" s="104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spans="1:19">
      <c r="A898" s="12"/>
      <c r="B898" s="104"/>
      <c r="D898" s="104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spans="1:19">
      <c r="A899" s="12"/>
      <c r="B899" s="104"/>
      <c r="D899" s="104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spans="1:19">
      <c r="A900" s="12"/>
      <c r="B900" s="104"/>
      <c r="D900" s="104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spans="1:19">
      <c r="A901" s="12"/>
      <c r="B901" s="104"/>
      <c r="D901" s="104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spans="1:19">
      <c r="A902" s="12"/>
      <c r="B902" s="104"/>
      <c r="D902" s="104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spans="1:19">
      <c r="A903" s="12"/>
      <c r="B903" s="104"/>
      <c r="D903" s="104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spans="1:19">
      <c r="A904" s="12"/>
      <c r="B904" s="104"/>
      <c r="D904" s="104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spans="1:19">
      <c r="A905" s="12"/>
      <c r="B905" s="104"/>
      <c r="D905" s="104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spans="1:19">
      <c r="A906" s="12"/>
      <c r="B906" s="104"/>
      <c r="D906" s="104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spans="1:19">
      <c r="A907" s="12"/>
      <c r="B907" s="104"/>
      <c r="D907" s="104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spans="1:19">
      <c r="A908" s="12"/>
      <c r="B908" s="104"/>
      <c r="D908" s="104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spans="1:19">
      <c r="A909" s="12"/>
      <c r="B909" s="104"/>
      <c r="D909" s="104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spans="1:19">
      <c r="A910" s="12"/>
      <c r="B910" s="104"/>
      <c r="D910" s="104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spans="1:19">
      <c r="A911" s="12"/>
      <c r="B911" s="104"/>
      <c r="D911" s="104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spans="1:19">
      <c r="A912" s="12"/>
      <c r="B912" s="104"/>
      <c r="D912" s="104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spans="1:19">
      <c r="A913" s="12"/>
      <c r="B913" s="104"/>
      <c r="D913" s="104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spans="1:19">
      <c r="A914" s="12"/>
      <c r="B914" s="104"/>
      <c r="D914" s="104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spans="1:19">
      <c r="A915" s="12"/>
      <c r="B915" s="104"/>
      <c r="D915" s="104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spans="1:19">
      <c r="A916" s="12"/>
      <c r="B916" s="104"/>
      <c r="D916" s="104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spans="1:19">
      <c r="A917" s="12"/>
      <c r="B917" s="104"/>
      <c r="D917" s="104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spans="1:19">
      <c r="A918" s="12"/>
      <c r="B918" s="104"/>
      <c r="D918" s="104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spans="1:19">
      <c r="A919" s="12"/>
      <c r="B919" s="104"/>
      <c r="D919" s="104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spans="1:19">
      <c r="A920" s="12"/>
      <c r="B920" s="104"/>
      <c r="D920" s="104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spans="1:19">
      <c r="A921" s="12"/>
      <c r="B921" s="104"/>
      <c r="D921" s="104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spans="1:19">
      <c r="A922" s="12"/>
      <c r="B922" s="104"/>
      <c r="D922" s="104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spans="1:19">
      <c r="A923" s="12"/>
      <c r="B923" s="104"/>
      <c r="D923" s="104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spans="1:19">
      <c r="A924" s="12"/>
      <c r="B924" s="104"/>
      <c r="D924" s="104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spans="1:19">
      <c r="A925" s="12"/>
      <c r="B925" s="104"/>
      <c r="D925" s="104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spans="1:19">
      <c r="A926" s="12"/>
      <c r="B926" s="104"/>
      <c r="D926" s="104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spans="1:19">
      <c r="A927" s="12"/>
      <c r="B927" s="104"/>
      <c r="D927" s="104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spans="1:19">
      <c r="A928" s="12"/>
      <c r="B928" s="104"/>
      <c r="D928" s="104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spans="1:19">
      <c r="A929" s="12"/>
      <c r="B929" s="104"/>
      <c r="D929" s="104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spans="1:19">
      <c r="A930" s="12"/>
      <c r="B930" s="104"/>
      <c r="D930" s="104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spans="1:19">
      <c r="A931" s="12"/>
      <c r="B931" s="104"/>
      <c r="D931" s="104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spans="1:19">
      <c r="A932" s="12"/>
      <c r="B932" s="104"/>
      <c r="D932" s="104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spans="1:19">
      <c r="A933" s="12"/>
      <c r="B933" s="104"/>
      <c r="D933" s="104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spans="1:19">
      <c r="A934" s="12"/>
      <c r="B934" s="104"/>
      <c r="D934" s="104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spans="1:19">
      <c r="A935" s="12"/>
      <c r="B935" s="104"/>
      <c r="D935" s="104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spans="1:19">
      <c r="A936" s="12"/>
      <c r="B936" s="104"/>
      <c r="D936" s="104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spans="1:19">
      <c r="A937" s="12"/>
      <c r="B937" s="104"/>
      <c r="D937" s="104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spans="1:19">
      <c r="A938" s="12"/>
      <c r="B938" s="104"/>
      <c r="D938" s="104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spans="1:19">
      <c r="A939" s="12"/>
      <c r="B939" s="104"/>
      <c r="D939" s="104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spans="1:19">
      <c r="A940" s="12"/>
      <c r="B940" s="104"/>
      <c r="D940" s="104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spans="1:19">
      <c r="A941" s="12"/>
      <c r="B941" s="104"/>
      <c r="D941" s="104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spans="1:19">
      <c r="A942" s="12"/>
      <c r="B942" s="104"/>
      <c r="D942" s="104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spans="1:19">
      <c r="A943" s="12"/>
      <c r="B943" s="104"/>
      <c r="D943" s="104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spans="1:19">
      <c r="A944" s="12"/>
      <c r="B944" s="104"/>
      <c r="D944" s="104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spans="1:19">
      <c r="A945" s="12"/>
      <c r="B945" s="104"/>
      <c r="D945" s="104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spans="1:19">
      <c r="A946" s="12"/>
      <c r="B946" s="104"/>
      <c r="D946" s="104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spans="1:19">
      <c r="A947" s="12"/>
      <c r="B947" s="104"/>
      <c r="D947" s="104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spans="1:19">
      <c r="A948" s="12"/>
      <c r="B948" s="104"/>
      <c r="D948" s="104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spans="1:19">
      <c r="A949" s="12"/>
      <c r="B949" s="104"/>
      <c r="D949" s="104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spans="1:19">
      <c r="A950" s="12"/>
      <c r="B950" s="104"/>
      <c r="D950" s="104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spans="1:19">
      <c r="A951" s="12"/>
      <c r="B951" s="104"/>
      <c r="D951" s="104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spans="1:19">
      <c r="A952" s="12"/>
      <c r="B952" s="104"/>
      <c r="D952" s="104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spans="1:19">
      <c r="A953" s="12"/>
      <c r="B953" s="104"/>
      <c r="D953" s="104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spans="1:19">
      <c r="A954" s="12"/>
      <c r="B954" s="104"/>
      <c r="D954" s="104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spans="1:19">
      <c r="A955" s="12"/>
      <c r="B955" s="104"/>
      <c r="D955" s="104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spans="1:19">
      <c r="A956" s="12"/>
      <c r="B956" s="104"/>
      <c r="D956" s="104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spans="1:19">
      <c r="A957" s="12"/>
      <c r="B957" s="104"/>
      <c r="D957" s="104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spans="1:19">
      <c r="A958" s="12"/>
      <c r="B958" s="104"/>
      <c r="D958" s="104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spans="1:19">
      <c r="A959" s="12"/>
      <c r="B959" s="104"/>
      <c r="D959" s="104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spans="1:19">
      <c r="A960" s="12"/>
      <c r="B960" s="104"/>
      <c r="D960" s="104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spans="1:19">
      <c r="A961" s="12"/>
      <c r="B961" s="104"/>
      <c r="D961" s="104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spans="1:19">
      <c r="A962" s="12"/>
      <c r="B962" s="104"/>
      <c r="D962" s="104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spans="1:19">
      <c r="A963" s="12"/>
      <c r="B963" s="104"/>
      <c r="D963" s="104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spans="1:19">
      <c r="A964" s="12"/>
      <c r="B964" s="104"/>
      <c r="D964" s="104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spans="1:19">
      <c r="A965" s="12"/>
      <c r="B965" s="104"/>
      <c r="D965" s="104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spans="1:19">
      <c r="A966" s="12"/>
      <c r="B966" s="104"/>
      <c r="D966" s="104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spans="1:19">
      <c r="A967" s="12"/>
      <c r="B967" s="104"/>
      <c r="D967" s="104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spans="1:19">
      <c r="A968" s="12"/>
      <c r="B968" s="104"/>
      <c r="D968" s="104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spans="1:19">
      <c r="A969" s="12"/>
      <c r="B969" s="104"/>
      <c r="D969" s="104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  <row r="970" spans="1:19">
      <c r="A970" s="12"/>
      <c r="B970" s="104"/>
      <c r="D970" s="104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</row>
    <row r="971" spans="1:19">
      <c r="A971" s="12"/>
      <c r="B971" s="104"/>
      <c r="D971" s="104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</row>
    <row r="972" spans="1:19">
      <c r="A972" s="12"/>
      <c r="B972" s="104"/>
      <c r="D972" s="104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 spans="1:19">
      <c r="A973" s="12"/>
      <c r="B973" s="104"/>
      <c r="D973" s="104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</row>
    <row r="974" spans="1:19">
      <c r="A974" s="12"/>
      <c r="B974" s="104"/>
      <c r="D974" s="104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 spans="1:19">
      <c r="A975" s="12"/>
      <c r="B975" s="104"/>
      <c r="D975" s="104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 spans="1:19">
      <c r="A976" s="12"/>
      <c r="B976" s="104"/>
      <c r="D976" s="104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 spans="1:19">
      <c r="A977" s="12"/>
      <c r="B977" s="104"/>
      <c r="D977" s="104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 spans="1:19">
      <c r="A978" s="12"/>
      <c r="B978" s="104"/>
      <c r="D978" s="104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 spans="1:19">
      <c r="A979" s="12"/>
      <c r="B979" s="104"/>
      <c r="D979" s="104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 spans="1:19">
      <c r="A980" s="12"/>
      <c r="B980" s="104"/>
      <c r="D980" s="104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</row>
    <row r="981" spans="1:19">
      <c r="A981" s="12"/>
      <c r="B981" s="104"/>
      <c r="D981" s="104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</row>
    <row r="982" spans="1:19">
      <c r="A982" s="12"/>
      <c r="B982" s="104"/>
      <c r="D982" s="104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</row>
    <row r="983" spans="1:19">
      <c r="A983" s="12"/>
      <c r="B983" s="104"/>
      <c r="D983" s="104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</row>
    <row r="984" spans="1:19">
      <c r="A984" s="12"/>
      <c r="B984" s="104"/>
      <c r="D984" s="104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 spans="1:19">
      <c r="A985" s="12"/>
      <c r="B985" s="104"/>
      <c r="D985" s="104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</row>
    <row r="986" spans="1:19">
      <c r="A986" s="12"/>
      <c r="B986" s="104"/>
      <c r="D986" s="104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</row>
    <row r="987" spans="1:19">
      <c r="A987" s="12"/>
      <c r="B987" s="104"/>
      <c r="D987" s="104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</row>
    <row r="988" spans="1:19">
      <c r="A988" s="12"/>
      <c r="B988" s="104"/>
      <c r="D988" s="104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</row>
    <row r="989" spans="1:19">
      <c r="A989" s="12"/>
      <c r="B989" s="104"/>
      <c r="D989" s="104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</row>
    <row r="990" spans="1:19">
      <c r="A990" s="12"/>
      <c r="B990" s="104"/>
      <c r="D990" s="104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</row>
    <row r="991" spans="1:19">
      <c r="A991" s="12"/>
      <c r="B991" s="104"/>
      <c r="D991" s="104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</row>
    <row r="992" spans="1:19">
      <c r="A992" s="12"/>
      <c r="B992" s="104"/>
      <c r="D992" s="104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</row>
    <row r="993" spans="1:19">
      <c r="A993" s="12"/>
      <c r="B993" s="104"/>
      <c r="D993" s="104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</row>
    <row r="994" spans="1:19">
      <c r="A994" s="12"/>
      <c r="B994" s="104"/>
      <c r="D994" s="104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</row>
    <row r="995" spans="1:19">
      <c r="A995" s="12"/>
      <c r="B995" s="104"/>
      <c r="D995" s="104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</row>
    <row r="996" spans="1:19">
      <c r="A996" s="12"/>
      <c r="B996" s="104"/>
      <c r="D996" s="104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</row>
    <row r="997" spans="1:19">
      <c r="A997" s="12"/>
      <c r="B997" s="104"/>
      <c r="D997" s="104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</row>
    <row r="998" spans="1:19">
      <c r="A998" s="12"/>
      <c r="B998" s="104"/>
      <c r="D998" s="104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</row>
    <row r="999" spans="1:19">
      <c r="A999" s="12"/>
      <c r="B999" s="104"/>
      <c r="D999" s="104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</row>
    <row r="1000" spans="1:19">
      <c r="A1000" s="12"/>
      <c r="B1000" s="104"/>
      <c r="D1000" s="104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</row>
    <row r="1001" spans="1:19">
      <c r="A1001" s="12"/>
      <c r="B1001" s="104"/>
      <c r="D1001" s="104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</row>
    <row r="1002" spans="1:19">
      <c r="A1002" s="12"/>
      <c r="B1002" s="104"/>
      <c r="D1002" s="104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</row>
    <row r="1003" spans="1:19">
      <c r="A1003" s="12"/>
      <c r="B1003" s="104"/>
      <c r="D1003" s="104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</row>
    <row r="1004" spans="1:19">
      <c r="A1004" s="12"/>
      <c r="B1004" s="104"/>
      <c r="D1004" s="104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</row>
    <row r="1005" spans="1:19">
      <c r="A1005" s="12"/>
      <c r="B1005" s="104"/>
      <c r="D1005" s="104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</row>
    <row r="1006" spans="1:19">
      <c r="A1006" s="12"/>
      <c r="B1006" s="104"/>
      <c r="D1006" s="104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</row>
    <row r="1007" spans="1:19">
      <c r="A1007" s="12"/>
      <c r="B1007" s="104"/>
      <c r="D1007" s="104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</row>
    <row r="1008" spans="1:19">
      <c r="A1008" s="12"/>
      <c r="B1008" s="104"/>
      <c r="D1008" s="104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</row>
    <row r="1009" spans="1:19">
      <c r="A1009" s="12"/>
      <c r="B1009" s="104"/>
      <c r="D1009" s="104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</row>
    <row r="1010" spans="1:19">
      <c r="A1010" s="12"/>
      <c r="B1010" s="104"/>
      <c r="D1010" s="104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</row>
    <row r="1011" spans="1:19">
      <c r="A1011" s="12"/>
      <c r="B1011" s="104"/>
      <c r="D1011" s="104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</row>
    <row r="1012" spans="1:19">
      <c r="A1012" s="12"/>
      <c r="B1012" s="104"/>
      <c r="D1012" s="104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</row>
    <row r="1013" spans="1:19">
      <c r="A1013" s="12"/>
      <c r="B1013" s="104"/>
      <c r="D1013" s="104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</row>
    <row r="1014" spans="1:19">
      <c r="A1014" s="12"/>
      <c r="B1014" s="104"/>
      <c r="D1014" s="104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</row>
    <row r="1015" spans="1:19">
      <c r="A1015" s="12"/>
      <c r="B1015" s="104"/>
      <c r="D1015" s="104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</row>
    <row r="1016" spans="1:19">
      <c r="A1016" s="12"/>
      <c r="B1016" s="104"/>
      <c r="D1016" s="104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</row>
    <row r="1017" spans="1:19">
      <c r="A1017" s="12"/>
      <c r="B1017" s="104"/>
      <c r="D1017" s="104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</row>
    <row r="1018" spans="1:19">
      <c r="A1018" s="12"/>
      <c r="B1018" s="104"/>
      <c r="D1018" s="104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</row>
    <row r="1019" spans="1:19">
      <c r="A1019" s="12"/>
      <c r="B1019" s="104"/>
      <c r="D1019" s="104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</row>
    <row r="1020" spans="1:19">
      <c r="A1020" s="12"/>
      <c r="B1020" s="104"/>
      <c r="D1020" s="104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</row>
    <row r="1021" spans="1:19">
      <c r="A1021" s="12"/>
      <c r="B1021" s="104"/>
      <c r="D1021" s="104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</row>
    <row r="1022" spans="1:19">
      <c r="A1022" s="12"/>
      <c r="B1022" s="104"/>
      <c r="D1022" s="104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</row>
    <row r="1023" spans="1:19">
      <c r="A1023" s="12"/>
      <c r="B1023" s="104"/>
      <c r="D1023" s="104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</row>
    <row r="1024" spans="1:19">
      <c r="A1024" s="12"/>
      <c r="B1024" s="104"/>
      <c r="D1024" s="104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</row>
    <row r="1025" spans="1:19">
      <c r="A1025" s="12"/>
      <c r="B1025" s="104"/>
      <c r="D1025" s="104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</row>
    <row r="1026" spans="1:19">
      <c r="A1026" s="12"/>
      <c r="B1026" s="104"/>
      <c r="D1026" s="104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</row>
    <row r="1027" spans="1:19">
      <c r="A1027" s="12"/>
      <c r="B1027" s="104"/>
      <c r="D1027" s="104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</row>
    <row r="1028" spans="1:19">
      <c r="A1028" s="12"/>
      <c r="B1028" s="104"/>
      <c r="D1028" s="104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</row>
    <row r="1029" spans="1:19">
      <c r="A1029" s="12"/>
      <c r="B1029" s="104"/>
      <c r="D1029" s="104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</row>
    <row r="1030" spans="1:19">
      <c r="A1030" s="12"/>
      <c r="B1030" s="104"/>
      <c r="D1030" s="104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</row>
    <row r="1031" spans="1:19">
      <c r="A1031" s="12"/>
      <c r="B1031" s="104"/>
      <c r="D1031" s="104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</row>
    <row r="1032" spans="1:19">
      <c r="A1032" s="12"/>
      <c r="B1032" s="104"/>
      <c r="D1032" s="104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</row>
    <row r="1033" spans="1:19">
      <c r="A1033" s="12"/>
      <c r="B1033" s="104"/>
      <c r="D1033" s="104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</row>
    <row r="1034" spans="1:19">
      <c r="A1034" s="12"/>
      <c r="B1034" s="104"/>
      <c r="D1034" s="104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</row>
    <row r="1035" spans="1:19">
      <c r="A1035" s="12"/>
      <c r="B1035" s="104"/>
      <c r="D1035" s="104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</row>
    <row r="1036" spans="1:19">
      <c r="A1036" s="12"/>
      <c r="B1036" s="104"/>
      <c r="D1036" s="104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</row>
    <row r="1037" spans="1:19">
      <c r="A1037" s="12"/>
      <c r="B1037" s="104"/>
      <c r="D1037" s="104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</row>
    <row r="1038" spans="1:19">
      <c r="A1038" s="12"/>
      <c r="B1038" s="104"/>
      <c r="D1038" s="104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</row>
    <row r="1039" spans="1:19">
      <c r="A1039" s="12"/>
      <c r="B1039" s="104"/>
      <c r="D1039" s="104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</row>
    <row r="1040" spans="1:19">
      <c r="A1040" s="12"/>
      <c r="B1040" s="104"/>
      <c r="D1040" s="104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</row>
    <row r="1041" spans="1:19">
      <c r="A1041" s="12"/>
      <c r="B1041" s="104"/>
      <c r="D1041" s="104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</row>
    <row r="1042" spans="1:19">
      <c r="A1042" s="12"/>
      <c r="B1042" s="104"/>
      <c r="D1042" s="104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</row>
    <row r="1043" spans="1:19">
      <c r="A1043" s="12"/>
      <c r="B1043" s="104"/>
      <c r="D1043" s="104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</row>
    <row r="1044" spans="1:19">
      <c r="A1044" s="12"/>
      <c r="B1044" s="104"/>
      <c r="D1044" s="104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</row>
    <row r="1045" spans="1:19">
      <c r="A1045" s="12"/>
      <c r="B1045" s="104"/>
      <c r="D1045" s="104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</row>
    <row r="1046" spans="1:19">
      <c r="A1046" s="12"/>
      <c r="B1046" s="104"/>
      <c r="D1046" s="104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</row>
    <row r="1047" spans="1:19">
      <c r="A1047" s="12"/>
      <c r="B1047" s="104"/>
      <c r="D1047" s="104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</row>
    <row r="1048" spans="1:19">
      <c r="A1048" s="12"/>
      <c r="B1048" s="104"/>
      <c r="D1048" s="104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</row>
    <row r="1049" spans="1:19">
      <c r="A1049" s="12"/>
      <c r="B1049" s="104"/>
      <c r="D1049" s="104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</row>
    <row r="1050" spans="1:19">
      <c r="A1050" s="12"/>
      <c r="B1050" s="104"/>
      <c r="D1050" s="104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</row>
    <row r="1051" spans="1:19">
      <c r="A1051" s="12"/>
      <c r="B1051" s="104"/>
      <c r="D1051" s="104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</row>
    <row r="1052" spans="1:19">
      <c r="A1052" s="12"/>
      <c r="B1052" s="104"/>
      <c r="D1052" s="104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</row>
    <row r="1053" spans="1:19">
      <c r="A1053" s="12"/>
      <c r="B1053" s="104"/>
      <c r="D1053" s="104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</row>
    <row r="1054" spans="1:19">
      <c r="A1054" s="12"/>
      <c r="B1054" s="104"/>
      <c r="D1054" s="104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</row>
    <row r="1055" spans="1:19">
      <c r="A1055" s="12"/>
      <c r="B1055" s="104"/>
      <c r="D1055" s="104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</row>
    <row r="1056" spans="1:19">
      <c r="A1056" s="12"/>
      <c r="B1056" s="104"/>
      <c r="D1056" s="104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</row>
    <row r="1057" spans="1:19">
      <c r="A1057" s="12"/>
      <c r="B1057" s="104"/>
      <c r="D1057" s="104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</row>
    <row r="1058" spans="1:19">
      <c r="A1058" s="12"/>
      <c r="B1058" s="104"/>
      <c r="D1058" s="104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</row>
    <row r="1059" spans="1:19">
      <c r="A1059" s="12"/>
      <c r="B1059" s="104"/>
      <c r="D1059" s="104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</row>
    <row r="1060" spans="1:19">
      <c r="A1060" s="12"/>
      <c r="B1060" s="104"/>
      <c r="D1060" s="104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</row>
    <row r="1061" spans="1:19">
      <c r="A1061" s="12"/>
      <c r="B1061" s="104"/>
      <c r="D1061" s="104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</row>
    <row r="1062" spans="1:19">
      <c r="A1062" s="12"/>
      <c r="B1062" s="104"/>
      <c r="D1062" s="104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</row>
    <row r="1063" spans="1:19">
      <c r="A1063" s="12"/>
      <c r="B1063" s="104"/>
      <c r="D1063" s="104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</row>
    <row r="1064" spans="1:19">
      <c r="A1064" s="12"/>
      <c r="B1064" s="104"/>
      <c r="D1064" s="104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</row>
    <row r="1065" spans="1:19">
      <c r="A1065" s="12"/>
      <c r="B1065" s="104"/>
      <c r="D1065" s="104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</row>
    <row r="1066" spans="1:19">
      <c r="A1066" s="12"/>
      <c r="B1066" s="104"/>
      <c r="D1066" s="104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</row>
    <row r="1067" spans="1:19">
      <c r="A1067" s="12"/>
      <c r="B1067" s="104"/>
      <c r="D1067" s="104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</row>
    <row r="1068" spans="1:19">
      <c r="A1068" s="12"/>
      <c r="B1068" s="104"/>
      <c r="D1068" s="104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</row>
    <row r="1069" spans="1:19">
      <c r="A1069" s="12"/>
      <c r="B1069" s="104"/>
      <c r="D1069" s="104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</row>
    <row r="1070" spans="1:19">
      <c r="A1070" s="12"/>
      <c r="B1070" s="104"/>
      <c r="D1070" s="104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</row>
    <row r="1071" spans="1:19">
      <c r="A1071" s="12"/>
      <c r="B1071" s="104"/>
      <c r="D1071" s="104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</row>
    <row r="1072" spans="1:19">
      <c r="A1072" s="12"/>
      <c r="B1072" s="104"/>
      <c r="D1072" s="104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</row>
    <row r="1073" spans="1:19">
      <c r="A1073" s="12"/>
      <c r="B1073" s="104"/>
      <c r="D1073" s="104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</row>
    <row r="1074" spans="1:19">
      <c r="A1074" s="12"/>
      <c r="B1074" s="104"/>
      <c r="D1074" s="104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</row>
    <row r="1075" spans="1:19">
      <c r="A1075" s="12"/>
      <c r="B1075" s="104"/>
      <c r="D1075" s="104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</row>
    <row r="1076" spans="1:19">
      <c r="A1076" s="12"/>
      <c r="B1076" s="104"/>
      <c r="D1076" s="104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</row>
    <row r="1077" spans="1:19">
      <c r="A1077" s="12"/>
      <c r="B1077" s="104"/>
      <c r="D1077" s="104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</row>
    <row r="1078" spans="1:19">
      <c r="A1078" s="12"/>
      <c r="B1078" s="104"/>
      <c r="D1078" s="104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</row>
    <row r="1079" spans="1:19">
      <c r="A1079" s="12"/>
      <c r="B1079" s="104"/>
      <c r="D1079" s="104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</row>
    <row r="1080" spans="1:19">
      <c r="A1080" s="12"/>
      <c r="B1080" s="104"/>
      <c r="D1080" s="104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</row>
    <row r="1081" spans="1:19">
      <c r="A1081" s="12"/>
      <c r="B1081" s="104"/>
      <c r="D1081" s="104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</row>
    <row r="1082" spans="1:19">
      <c r="A1082" s="12"/>
      <c r="B1082" s="104"/>
      <c r="D1082" s="104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</row>
    <row r="1083" spans="1:19">
      <c r="A1083" s="12"/>
      <c r="B1083" s="104"/>
      <c r="D1083" s="104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</row>
    <row r="1084" spans="1:19">
      <c r="A1084" s="12"/>
      <c r="B1084" s="104"/>
      <c r="D1084" s="104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</row>
    <row r="1085" spans="1:19">
      <c r="A1085" s="12"/>
      <c r="B1085" s="104"/>
      <c r="D1085" s="104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</row>
    <row r="1086" spans="1:19">
      <c r="A1086" s="12"/>
      <c r="B1086" s="104"/>
      <c r="D1086" s="104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</row>
    <row r="1087" spans="1:19">
      <c r="A1087" s="12"/>
      <c r="B1087" s="104"/>
      <c r="D1087" s="104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</row>
    <row r="1088" spans="1:19">
      <c r="A1088" s="12"/>
      <c r="B1088" s="104"/>
      <c r="D1088" s="104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</row>
    <row r="1089" spans="1:19">
      <c r="A1089" s="12"/>
      <c r="B1089" s="104"/>
      <c r="D1089" s="104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</row>
    <row r="1090" spans="1:19">
      <c r="A1090" s="12"/>
      <c r="B1090" s="104"/>
      <c r="D1090" s="104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</row>
    <row r="1091" spans="1:19">
      <c r="A1091" s="12"/>
      <c r="B1091" s="104"/>
      <c r="D1091" s="104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</row>
    <row r="1092" spans="1:19">
      <c r="A1092" s="12"/>
      <c r="B1092" s="104"/>
      <c r="D1092" s="104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</row>
    <row r="1093" spans="1:19">
      <c r="A1093" s="12"/>
      <c r="B1093" s="104"/>
      <c r="D1093" s="104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</row>
    <row r="1094" spans="1:19">
      <c r="A1094" s="12"/>
      <c r="B1094" s="104"/>
      <c r="D1094" s="104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</row>
    <row r="1095" spans="1:19">
      <c r="A1095" s="12"/>
      <c r="B1095" s="104"/>
      <c r="D1095" s="104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</row>
    <row r="1096" spans="1:19">
      <c r="A1096" s="12"/>
      <c r="B1096" s="104"/>
      <c r="D1096" s="104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</row>
    <row r="1097" spans="1:19">
      <c r="A1097" s="12"/>
      <c r="B1097" s="104"/>
      <c r="D1097" s="104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</row>
    <row r="1098" spans="1:19">
      <c r="A1098" s="12"/>
      <c r="B1098" s="104"/>
      <c r="D1098" s="104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</row>
  </sheetData>
  <mergeCells count="56">
    <mergeCell ref="D88:D93"/>
    <mergeCell ref="E88:E93"/>
    <mergeCell ref="D94:D95"/>
    <mergeCell ref="E94:E95"/>
    <mergeCell ref="D96:D100"/>
    <mergeCell ref="E96:E100"/>
    <mergeCell ref="D101:D104"/>
    <mergeCell ref="E101:E104"/>
    <mergeCell ref="D106:D108"/>
    <mergeCell ref="E106:E108"/>
    <mergeCell ref="D109:D111"/>
    <mergeCell ref="E109:E111"/>
    <mergeCell ref="E112:E118"/>
    <mergeCell ref="D4:D9"/>
    <mergeCell ref="E4:E9"/>
    <mergeCell ref="D10:D14"/>
    <mergeCell ref="E10:E14"/>
    <mergeCell ref="D16:D24"/>
    <mergeCell ref="E16:E24"/>
    <mergeCell ref="E25:E29"/>
    <mergeCell ref="D25:D29"/>
    <mergeCell ref="D30:D35"/>
    <mergeCell ref="E30:E35"/>
    <mergeCell ref="D36:D37"/>
    <mergeCell ref="E36:E37"/>
    <mergeCell ref="D39:D42"/>
    <mergeCell ref="E39:E42"/>
    <mergeCell ref="D44:D46"/>
    <mergeCell ref="E44:E46"/>
    <mergeCell ref="D47:D48"/>
    <mergeCell ref="E47:E48"/>
    <mergeCell ref="D49:D51"/>
    <mergeCell ref="E49:E51"/>
    <mergeCell ref="E52:E53"/>
    <mergeCell ref="D52:D53"/>
    <mergeCell ref="D55:D57"/>
    <mergeCell ref="E55:E57"/>
    <mergeCell ref="D58:D63"/>
    <mergeCell ref="E58:E63"/>
    <mergeCell ref="D64:D65"/>
    <mergeCell ref="E64:E65"/>
    <mergeCell ref="D66:D72"/>
    <mergeCell ref="E66:E72"/>
    <mergeCell ref="D73:D75"/>
    <mergeCell ref="E73:E75"/>
    <mergeCell ref="D76:D82"/>
    <mergeCell ref="E76:E82"/>
    <mergeCell ref="E84:E85"/>
    <mergeCell ref="D84:D85"/>
    <mergeCell ref="D112:D118"/>
    <mergeCell ref="D119:D122"/>
    <mergeCell ref="D125:D130"/>
    <mergeCell ref="D131:D132"/>
    <mergeCell ref="E119:E122"/>
    <mergeCell ref="E125:E130"/>
    <mergeCell ref="E131:E13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References!$A$2:$A$19</xm:f>
          </x14:formula1>
          <xm:sqref>E2:E4 E10 E15:E16 E25 E30 E36 E38:E39 E43:E44 E47 E49 E52 E54:E55 E58 E64 E66 E73 E76 E83:E84 E86:E88 E94 E96 E101 E105:E106 E109 E112 E119 E123:E125 E131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4"/>
  <sheetViews>
    <sheetView workbookViewId="0"/>
  </sheetViews>
  <sheetFormatPr defaultColWidth="12.5703125" defaultRowHeight="15.75" customHeight="1"/>
  <cols>
    <col min="1" max="1" width="30.42578125" customWidth="1"/>
    <col min="2" max="2" width="9.42578125" customWidth="1"/>
    <col min="4" max="4" width="27.42578125" customWidth="1"/>
    <col min="5" max="5" width="9.28515625" customWidth="1"/>
    <col min="6" max="6" width="18.42578125" customWidth="1"/>
  </cols>
  <sheetData>
    <row r="1" spans="1:7" ht="15.75" customHeight="1">
      <c r="A1" s="105" t="s">
        <v>288</v>
      </c>
      <c r="B1" s="106" t="s">
        <v>289</v>
      </c>
      <c r="C1" s="106" t="s">
        <v>290</v>
      </c>
      <c r="D1" s="107" t="s">
        <v>291</v>
      </c>
      <c r="E1" s="107" t="s">
        <v>292</v>
      </c>
      <c r="F1" s="107" t="s">
        <v>293</v>
      </c>
      <c r="G1" s="108" t="s">
        <v>16</v>
      </c>
    </row>
    <row r="2" spans="1:7" ht="12.75">
      <c r="A2" s="30" t="s">
        <v>160</v>
      </c>
      <c r="B2" s="30" t="s">
        <v>294</v>
      </c>
      <c r="C2" s="30" t="s">
        <v>3</v>
      </c>
      <c r="D2" s="109" t="s">
        <v>295</v>
      </c>
      <c r="E2" s="30" t="s">
        <v>11</v>
      </c>
      <c r="F2" s="30" t="s">
        <v>296</v>
      </c>
      <c r="G2" s="110" t="s">
        <v>33</v>
      </c>
    </row>
    <row r="3" spans="1:7" ht="12.75">
      <c r="A3" s="30" t="s">
        <v>174</v>
      </c>
      <c r="B3" s="30" t="s">
        <v>297</v>
      </c>
      <c r="C3" s="30" t="s">
        <v>3</v>
      </c>
      <c r="D3" s="30" t="s">
        <v>298</v>
      </c>
      <c r="E3" s="30" t="s">
        <v>10</v>
      </c>
      <c r="F3" s="30" t="s">
        <v>299</v>
      </c>
      <c r="G3" s="110" t="s">
        <v>29</v>
      </c>
    </row>
    <row r="4" spans="1:7" ht="12.75">
      <c r="A4" s="30" t="s">
        <v>188</v>
      </c>
      <c r="B4" s="30" t="s">
        <v>300</v>
      </c>
      <c r="C4" s="30" t="s">
        <v>3</v>
      </c>
      <c r="D4" s="109" t="s">
        <v>301</v>
      </c>
      <c r="E4" s="30" t="s">
        <v>9</v>
      </c>
      <c r="F4" s="30" t="s">
        <v>302</v>
      </c>
      <c r="G4" s="110" t="s">
        <v>68</v>
      </c>
    </row>
    <row r="5" spans="1:7" ht="12.75">
      <c r="A5" s="30" t="s">
        <v>200</v>
      </c>
      <c r="B5" s="30" t="s">
        <v>303</v>
      </c>
      <c r="C5" s="30" t="s">
        <v>3</v>
      </c>
      <c r="D5" s="109" t="s">
        <v>304</v>
      </c>
      <c r="E5" s="30" t="s">
        <v>12</v>
      </c>
      <c r="F5" s="30" t="s">
        <v>305</v>
      </c>
    </row>
    <row r="6" spans="1:7" ht="12.75">
      <c r="A6" s="30" t="s">
        <v>206</v>
      </c>
      <c r="B6" s="111" t="s">
        <v>306</v>
      </c>
      <c r="C6" s="111" t="s">
        <v>307</v>
      </c>
      <c r="D6" s="112" t="s">
        <v>308</v>
      </c>
      <c r="E6" s="111" t="s">
        <v>7</v>
      </c>
      <c r="F6" s="111" t="s">
        <v>309</v>
      </c>
    </row>
    <row r="7" spans="1:7" ht="12.75">
      <c r="A7" s="30" t="s">
        <v>208</v>
      </c>
      <c r="B7" s="30" t="s">
        <v>310</v>
      </c>
      <c r="C7" s="30" t="s">
        <v>3</v>
      </c>
      <c r="D7" s="30" t="s">
        <v>311</v>
      </c>
      <c r="E7" s="30" t="s">
        <v>8</v>
      </c>
      <c r="F7" s="30" t="s">
        <v>312</v>
      </c>
    </row>
    <row r="8" spans="1:7" ht="12.75">
      <c r="A8" s="30" t="s">
        <v>223</v>
      </c>
    </row>
    <row r="9" spans="1:7" ht="12.75">
      <c r="A9" s="30" t="s">
        <v>239</v>
      </c>
    </row>
    <row r="10" spans="1:7" ht="12.75">
      <c r="A10" s="30" t="s">
        <v>246</v>
      </c>
    </row>
    <row r="11" spans="1:7" ht="12.75">
      <c r="A11" s="30" t="s">
        <v>267</v>
      </c>
    </row>
    <row r="12" spans="1:7" ht="12.75">
      <c r="A12" s="30" t="s">
        <v>277</v>
      </c>
    </row>
    <row r="13" spans="1:7" ht="12.75">
      <c r="A13" s="30" t="s">
        <v>99</v>
      </c>
    </row>
    <row r="14" spans="1:7" ht="12.75">
      <c r="A14" s="30" t="s">
        <v>149</v>
      </c>
    </row>
  </sheetData>
  <hyperlinks>
    <hyperlink ref="D2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G1000"/>
  <sheetViews>
    <sheetView tabSelected="1" workbookViewId="0">
      <selection activeCell="B2" sqref="B2:B38"/>
    </sheetView>
  </sheetViews>
  <sheetFormatPr defaultColWidth="12.5703125" defaultRowHeight="15.75" customHeight="1"/>
  <cols>
    <col min="1" max="1" width="3.5703125" customWidth="1"/>
    <col min="2" max="2" width="31.85546875" customWidth="1"/>
    <col min="3" max="3" width="14.140625" customWidth="1"/>
    <col min="5" max="5" width="13.42578125" customWidth="1"/>
    <col min="6" max="6" width="10.7109375" customWidth="1"/>
    <col min="7" max="7" width="16.140625" customWidth="1"/>
  </cols>
  <sheetData>
    <row r="1" spans="1:7" ht="15.75" customHeight="1">
      <c r="A1" s="113" t="s">
        <v>14</v>
      </c>
      <c r="B1" s="114" t="s">
        <v>152</v>
      </c>
      <c r="C1" s="99" t="s">
        <v>18</v>
      </c>
      <c r="D1" s="111" t="s">
        <v>23</v>
      </c>
      <c r="E1" s="111" t="s">
        <v>313</v>
      </c>
      <c r="F1" s="111" t="s">
        <v>3</v>
      </c>
      <c r="G1" s="111" t="s">
        <v>314</v>
      </c>
    </row>
    <row r="2" spans="1:7" ht="15.75" customHeight="1">
      <c r="A2" s="115">
        <f t="shared" ref="A2:A40" si="0">ROW()-1</f>
        <v>1</v>
      </c>
      <c r="B2" s="52" t="s">
        <v>156</v>
      </c>
      <c r="C2" s="101" t="s">
        <v>9</v>
      </c>
      <c r="D2" s="30"/>
      <c r="E2" s="116" t="s">
        <v>315</v>
      </c>
      <c r="F2" s="117" t="s">
        <v>9</v>
      </c>
      <c r="G2" s="118">
        <f t="shared" ref="G2:G7" si="1">COUNTIF($C$2:$C$65, F2)</f>
        <v>6</v>
      </c>
    </row>
    <row r="3" spans="1:7" ht="15.75" customHeight="1">
      <c r="A3" s="115">
        <f t="shared" si="0"/>
        <v>2</v>
      </c>
      <c r="B3" s="52" t="s">
        <v>158</v>
      </c>
      <c r="C3" s="101" t="s">
        <v>9</v>
      </c>
      <c r="D3" s="30"/>
      <c r="E3" s="116" t="s">
        <v>316</v>
      </c>
      <c r="F3" s="119" t="s">
        <v>10</v>
      </c>
      <c r="G3" s="118">
        <f t="shared" si="1"/>
        <v>6</v>
      </c>
    </row>
    <row r="4" spans="1:7" ht="15.75" hidden="1" customHeight="1">
      <c r="A4" s="115">
        <f t="shared" si="0"/>
        <v>3</v>
      </c>
      <c r="B4" s="52" t="s">
        <v>160</v>
      </c>
      <c r="C4" s="101" t="s">
        <v>10</v>
      </c>
      <c r="D4" s="30"/>
      <c r="E4" s="116" t="s">
        <v>317</v>
      </c>
      <c r="F4" s="30" t="s">
        <v>11</v>
      </c>
      <c r="G4" s="118">
        <f t="shared" si="1"/>
        <v>6</v>
      </c>
    </row>
    <row r="5" spans="1:7" ht="15.75" hidden="1" customHeight="1">
      <c r="A5" s="115">
        <f t="shared" si="0"/>
        <v>4</v>
      </c>
      <c r="B5" s="52" t="s">
        <v>167</v>
      </c>
      <c r="C5" s="101" t="s">
        <v>12</v>
      </c>
      <c r="D5" s="30"/>
      <c r="E5" s="116" t="s">
        <v>318</v>
      </c>
      <c r="F5" s="120" t="s">
        <v>12</v>
      </c>
      <c r="G5" s="118">
        <f t="shared" si="1"/>
        <v>7</v>
      </c>
    </row>
    <row r="6" spans="1:7" ht="15.75" hidden="1" customHeight="1">
      <c r="A6" s="115">
        <f t="shared" si="0"/>
        <v>5</v>
      </c>
      <c r="B6" s="52" t="s">
        <v>173</v>
      </c>
      <c r="C6" s="101" t="s">
        <v>10</v>
      </c>
      <c r="D6" s="30"/>
      <c r="E6" s="116" t="s">
        <v>319</v>
      </c>
      <c r="F6" s="121" t="s">
        <v>8</v>
      </c>
      <c r="G6" s="118">
        <f t="shared" si="1"/>
        <v>7</v>
      </c>
    </row>
    <row r="7" spans="1:7" ht="15.75" hidden="1" customHeight="1">
      <c r="A7" s="115">
        <f t="shared" si="0"/>
        <v>6</v>
      </c>
      <c r="B7" s="52" t="s">
        <v>176</v>
      </c>
      <c r="C7" s="101" t="s">
        <v>10</v>
      </c>
      <c r="D7" s="30"/>
      <c r="E7" s="116" t="s">
        <v>320</v>
      </c>
      <c r="F7" s="122" t="s">
        <v>7</v>
      </c>
      <c r="G7" s="118">
        <f t="shared" si="1"/>
        <v>7</v>
      </c>
    </row>
    <row r="8" spans="1:7" ht="15.75" hidden="1" customHeight="1">
      <c r="A8" s="115">
        <f t="shared" si="0"/>
        <v>7</v>
      </c>
      <c r="B8" s="52" t="s">
        <v>185</v>
      </c>
      <c r="C8" s="101" t="s">
        <v>10</v>
      </c>
      <c r="D8" s="30"/>
      <c r="E8" s="116"/>
      <c r="F8" s="111" t="s">
        <v>13</v>
      </c>
      <c r="G8" s="123">
        <f>SUM(G2:G7)</f>
        <v>39</v>
      </c>
    </row>
    <row r="9" spans="1:7" ht="15.75" customHeight="1">
      <c r="A9" s="115">
        <f t="shared" si="0"/>
        <v>8</v>
      </c>
      <c r="B9" s="52" t="s">
        <v>187</v>
      </c>
      <c r="C9" s="101" t="s">
        <v>9</v>
      </c>
      <c r="D9" s="30"/>
      <c r="E9" s="124"/>
    </row>
    <row r="10" spans="1:7" ht="15.75" customHeight="1">
      <c r="A10" s="115">
        <f t="shared" si="0"/>
        <v>9</v>
      </c>
      <c r="B10" s="52" t="s">
        <v>194</v>
      </c>
      <c r="C10" s="101" t="s">
        <v>9</v>
      </c>
      <c r="D10" s="30"/>
      <c r="E10" s="124"/>
    </row>
    <row r="11" spans="1:7" ht="15.75" customHeight="1">
      <c r="A11" s="115">
        <f t="shared" si="0"/>
        <v>10</v>
      </c>
      <c r="B11" s="52" t="s">
        <v>197</v>
      </c>
      <c r="C11" s="101" t="s">
        <v>9</v>
      </c>
      <c r="D11" s="30"/>
      <c r="E11" s="124"/>
    </row>
    <row r="12" spans="1:7" ht="15.75" hidden="1" customHeight="1">
      <c r="A12" s="115">
        <f t="shared" si="0"/>
        <v>11</v>
      </c>
      <c r="B12" s="52" t="s">
        <v>199</v>
      </c>
      <c r="C12" s="101" t="s">
        <v>11</v>
      </c>
      <c r="D12" s="30"/>
      <c r="E12" s="124"/>
    </row>
    <row r="13" spans="1:7" ht="15.75" hidden="1" customHeight="1">
      <c r="A13" s="115">
        <f t="shared" si="0"/>
        <v>12</v>
      </c>
      <c r="B13" s="52" t="s">
        <v>204</v>
      </c>
      <c r="C13" s="101" t="s">
        <v>11</v>
      </c>
      <c r="D13" s="30"/>
      <c r="E13" s="124"/>
    </row>
    <row r="14" spans="1:7" ht="15.75" hidden="1" customHeight="1">
      <c r="A14" s="115">
        <f t="shared" si="0"/>
        <v>13</v>
      </c>
      <c r="B14" s="52" t="s">
        <v>205</v>
      </c>
      <c r="C14" s="101" t="s">
        <v>11</v>
      </c>
      <c r="D14" s="30"/>
      <c r="E14" s="124"/>
    </row>
    <row r="15" spans="1:7" ht="15.75" hidden="1" customHeight="1">
      <c r="A15" s="115">
        <f t="shared" si="0"/>
        <v>14</v>
      </c>
      <c r="B15" s="52" t="s">
        <v>207</v>
      </c>
      <c r="C15" s="101" t="s">
        <v>11</v>
      </c>
      <c r="D15" s="30"/>
      <c r="E15" s="124"/>
    </row>
    <row r="16" spans="1:7" ht="15.75" hidden="1" customHeight="1">
      <c r="A16" s="115">
        <f t="shared" si="0"/>
        <v>15</v>
      </c>
      <c r="B16" s="52" t="s">
        <v>211</v>
      </c>
      <c r="C16" s="101" t="s">
        <v>11</v>
      </c>
      <c r="D16" s="30"/>
      <c r="E16" s="124"/>
    </row>
    <row r="17" spans="1:5" ht="15.75" hidden="1" customHeight="1">
      <c r="A17" s="115">
        <f t="shared" si="0"/>
        <v>16</v>
      </c>
      <c r="B17" s="52" t="s">
        <v>321</v>
      </c>
      <c r="C17" s="101" t="s">
        <v>12</v>
      </c>
      <c r="D17" s="30"/>
      <c r="E17" s="124"/>
    </row>
    <row r="18" spans="1:5" ht="15.75" hidden="1" customHeight="1">
      <c r="A18" s="115">
        <f t="shared" si="0"/>
        <v>17</v>
      </c>
      <c r="B18" s="52" t="s">
        <v>216</v>
      </c>
      <c r="C18" s="101" t="s">
        <v>12</v>
      </c>
      <c r="D18" s="30"/>
      <c r="E18" s="124"/>
    </row>
    <row r="19" spans="1:5" ht="15.75" hidden="1" customHeight="1">
      <c r="A19" s="115">
        <f t="shared" si="0"/>
        <v>18</v>
      </c>
      <c r="B19" s="52" t="s">
        <v>218</v>
      </c>
      <c r="C19" s="101" t="s">
        <v>12</v>
      </c>
      <c r="D19" s="30"/>
      <c r="E19" s="124"/>
    </row>
    <row r="20" spans="1:5" ht="15.75" hidden="1" customHeight="1">
      <c r="A20" s="115">
        <f t="shared" si="0"/>
        <v>19</v>
      </c>
      <c r="B20" s="52" t="s">
        <v>219</v>
      </c>
      <c r="C20" s="101" t="s">
        <v>12</v>
      </c>
      <c r="D20" s="30"/>
      <c r="E20" s="124"/>
    </row>
    <row r="21" spans="1:5" ht="15.75" hidden="1" customHeight="1">
      <c r="A21" s="115">
        <f t="shared" si="0"/>
        <v>20</v>
      </c>
      <c r="B21" s="52" t="s">
        <v>222</v>
      </c>
      <c r="C21" s="101" t="s">
        <v>8</v>
      </c>
      <c r="D21" s="30"/>
      <c r="E21" s="124"/>
    </row>
    <row r="22" spans="1:5" ht="15.75" hidden="1" customHeight="1">
      <c r="A22" s="115">
        <f t="shared" si="0"/>
        <v>21</v>
      </c>
      <c r="B22" s="52" t="s">
        <v>226</v>
      </c>
      <c r="C22" s="101" t="s">
        <v>8</v>
      </c>
      <c r="D22" s="30"/>
      <c r="E22" s="124"/>
    </row>
    <row r="23" spans="1:5" ht="15" hidden="1">
      <c r="A23" s="115">
        <f t="shared" si="0"/>
        <v>22</v>
      </c>
      <c r="B23" s="52" t="s">
        <v>238</v>
      </c>
      <c r="C23" s="101" t="s">
        <v>8</v>
      </c>
      <c r="D23" s="30"/>
      <c r="E23" s="124"/>
    </row>
    <row r="24" spans="1:5" ht="15" hidden="1">
      <c r="A24" s="115">
        <f t="shared" si="0"/>
        <v>23</v>
      </c>
      <c r="B24" s="52" t="s">
        <v>245</v>
      </c>
      <c r="C24" s="101" t="s">
        <v>7</v>
      </c>
      <c r="D24" s="30"/>
      <c r="E24" s="124"/>
    </row>
    <row r="25" spans="1:5" ht="15" hidden="1">
      <c r="A25" s="115">
        <f t="shared" si="0"/>
        <v>24</v>
      </c>
      <c r="B25" s="52" t="s">
        <v>247</v>
      </c>
      <c r="C25" s="101" t="s">
        <v>7</v>
      </c>
      <c r="D25" s="30"/>
      <c r="E25" s="124"/>
    </row>
    <row r="26" spans="1:5" ht="15" hidden="1">
      <c r="A26" s="115">
        <f t="shared" si="0"/>
        <v>25</v>
      </c>
      <c r="B26" s="52" t="s">
        <v>250</v>
      </c>
      <c r="C26" s="101" t="s">
        <v>7</v>
      </c>
      <c r="D26" s="30"/>
      <c r="E26" s="124"/>
    </row>
    <row r="27" spans="1:5" ht="15" hidden="1">
      <c r="A27" s="115">
        <f t="shared" si="0"/>
        <v>26</v>
      </c>
      <c r="B27" s="52" t="s">
        <v>251</v>
      </c>
      <c r="C27" s="101" t="s">
        <v>7</v>
      </c>
      <c r="D27" s="30"/>
      <c r="E27" s="124"/>
    </row>
    <row r="28" spans="1:5" ht="15" hidden="1">
      <c r="A28" s="115">
        <f t="shared" si="0"/>
        <v>27</v>
      </c>
      <c r="B28" s="52" t="s">
        <v>253</v>
      </c>
      <c r="C28" s="101" t="s">
        <v>7</v>
      </c>
      <c r="D28" s="30"/>
      <c r="E28" s="124"/>
    </row>
    <row r="29" spans="1:5" ht="15" hidden="1">
      <c r="A29" s="115">
        <f t="shared" si="0"/>
        <v>28</v>
      </c>
      <c r="B29" s="52" t="s">
        <v>322</v>
      </c>
      <c r="C29" s="101" t="s">
        <v>7</v>
      </c>
      <c r="D29" s="30"/>
      <c r="E29" s="124"/>
    </row>
    <row r="30" spans="1:5" ht="15" hidden="1">
      <c r="A30" s="115">
        <f t="shared" si="0"/>
        <v>29</v>
      </c>
      <c r="B30" s="52" t="s">
        <v>257</v>
      </c>
      <c r="C30" s="101" t="s">
        <v>7</v>
      </c>
      <c r="D30" s="30"/>
      <c r="E30" s="124"/>
    </row>
    <row r="31" spans="1:5" ht="15" hidden="1">
      <c r="A31" s="115">
        <f t="shared" si="0"/>
        <v>30</v>
      </c>
      <c r="B31" s="52" t="s">
        <v>323</v>
      </c>
      <c r="C31" s="101" t="s">
        <v>10</v>
      </c>
      <c r="D31" s="30"/>
      <c r="E31" s="124"/>
    </row>
    <row r="32" spans="1:5" ht="15" hidden="1">
      <c r="A32" s="115">
        <f t="shared" si="0"/>
        <v>31</v>
      </c>
      <c r="B32" s="52" t="s">
        <v>324</v>
      </c>
      <c r="C32" s="101" t="s">
        <v>10</v>
      </c>
      <c r="D32" s="30"/>
      <c r="E32" s="124"/>
    </row>
    <row r="33" spans="1:5" ht="15" hidden="1">
      <c r="A33" s="115">
        <f t="shared" si="0"/>
        <v>32</v>
      </c>
      <c r="B33" s="52" t="s">
        <v>325</v>
      </c>
      <c r="C33" s="101" t="s">
        <v>8</v>
      </c>
      <c r="D33" s="30"/>
      <c r="E33" s="124"/>
    </row>
    <row r="34" spans="1:5" ht="15" hidden="1">
      <c r="A34" s="115">
        <f t="shared" si="0"/>
        <v>33</v>
      </c>
      <c r="B34" s="52" t="s">
        <v>270</v>
      </c>
      <c r="C34" s="101" t="s">
        <v>8</v>
      </c>
      <c r="D34" s="30"/>
      <c r="E34" s="124"/>
    </row>
    <row r="35" spans="1:5" ht="15" hidden="1">
      <c r="A35" s="115">
        <f t="shared" si="0"/>
        <v>34</v>
      </c>
      <c r="B35" s="52" t="s">
        <v>271</v>
      </c>
      <c r="C35" s="101" t="s">
        <v>8</v>
      </c>
      <c r="D35" s="30"/>
      <c r="E35" s="124"/>
    </row>
    <row r="36" spans="1:5" ht="15" hidden="1">
      <c r="A36" s="115">
        <f t="shared" si="0"/>
        <v>35</v>
      </c>
      <c r="B36" s="52" t="s">
        <v>326</v>
      </c>
      <c r="C36" s="101" t="s">
        <v>8</v>
      </c>
      <c r="D36" s="30"/>
      <c r="E36" s="124"/>
    </row>
    <row r="37" spans="1:5" ht="15" hidden="1">
      <c r="A37" s="115">
        <f t="shared" si="0"/>
        <v>36</v>
      </c>
      <c r="B37" s="52" t="s">
        <v>276</v>
      </c>
      <c r="C37" s="101" t="s">
        <v>12</v>
      </c>
      <c r="D37" s="30"/>
      <c r="E37" s="124"/>
    </row>
    <row r="38" spans="1:5" ht="15">
      <c r="A38" s="115">
        <f t="shared" si="0"/>
        <v>37</v>
      </c>
      <c r="B38" s="52" t="s">
        <v>279</v>
      </c>
      <c r="C38" s="101" t="s">
        <v>9</v>
      </c>
      <c r="D38" s="30"/>
      <c r="E38" s="124"/>
    </row>
    <row r="39" spans="1:5" ht="15" hidden="1">
      <c r="A39" s="115">
        <f t="shared" si="0"/>
        <v>38</v>
      </c>
      <c r="B39" s="52" t="s">
        <v>280</v>
      </c>
      <c r="C39" s="101" t="s">
        <v>12</v>
      </c>
      <c r="D39" s="30"/>
      <c r="E39" s="124"/>
    </row>
    <row r="40" spans="1:5" ht="15" hidden="1">
      <c r="A40" s="115">
        <f t="shared" si="0"/>
        <v>39</v>
      </c>
      <c r="B40" s="52" t="s">
        <v>327</v>
      </c>
      <c r="C40" s="101" t="s">
        <v>11</v>
      </c>
      <c r="D40" s="30"/>
      <c r="E40" s="124"/>
    </row>
    <row r="41" spans="1:5" ht="12.75" hidden="1">
      <c r="E41" s="124"/>
    </row>
    <row r="42" spans="1:5" ht="12.75" hidden="1">
      <c r="E42" s="124"/>
    </row>
    <row r="43" spans="1:5" ht="12.75" hidden="1">
      <c r="E43" s="124"/>
    </row>
    <row r="44" spans="1:5" ht="12.75" hidden="1">
      <c r="E44" s="124"/>
    </row>
    <row r="45" spans="1:5" ht="12.75" hidden="1">
      <c r="E45" s="124"/>
    </row>
    <row r="46" spans="1:5" ht="12.75" hidden="1">
      <c r="E46" s="124"/>
    </row>
    <row r="47" spans="1:5" ht="12.75" hidden="1">
      <c r="E47" s="124"/>
    </row>
    <row r="48" spans="1:5" ht="12.75" hidden="1">
      <c r="E48" s="124"/>
    </row>
    <row r="49" spans="5:5" ht="12.75" hidden="1">
      <c r="E49" s="124"/>
    </row>
    <row r="50" spans="5:5" ht="12.75" hidden="1">
      <c r="E50" s="124"/>
    </row>
    <row r="51" spans="5:5" ht="12.75" hidden="1">
      <c r="E51" s="124"/>
    </row>
    <row r="52" spans="5:5" ht="12.75" hidden="1">
      <c r="E52" s="124"/>
    </row>
    <row r="53" spans="5:5" ht="12.75" hidden="1">
      <c r="E53" s="124"/>
    </row>
    <row r="54" spans="5:5" ht="12.75" hidden="1">
      <c r="E54" s="124"/>
    </row>
    <row r="55" spans="5:5" ht="12.75" hidden="1">
      <c r="E55" s="124"/>
    </row>
    <row r="56" spans="5:5" ht="12.75" hidden="1">
      <c r="E56" s="124"/>
    </row>
    <row r="57" spans="5:5" ht="12.75" hidden="1">
      <c r="E57" s="124"/>
    </row>
    <row r="58" spans="5:5" ht="12.75" hidden="1">
      <c r="E58" s="124"/>
    </row>
    <row r="59" spans="5:5" ht="12.75" hidden="1">
      <c r="E59" s="124"/>
    </row>
    <row r="60" spans="5:5" ht="12.75" hidden="1">
      <c r="E60" s="124"/>
    </row>
    <row r="61" spans="5:5" ht="12.75" hidden="1">
      <c r="E61" s="124"/>
    </row>
    <row r="62" spans="5:5" ht="12.75" hidden="1">
      <c r="E62" s="124"/>
    </row>
    <row r="63" spans="5:5" ht="12.75" hidden="1">
      <c r="E63" s="124"/>
    </row>
    <row r="64" spans="5:5" ht="12.75" hidden="1">
      <c r="E64" s="124"/>
    </row>
    <row r="65" spans="5:5" ht="12.75" hidden="1">
      <c r="E65" s="124"/>
    </row>
    <row r="66" spans="5:5" ht="12.75" hidden="1">
      <c r="E66" s="124"/>
    </row>
    <row r="67" spans="5:5" ht="12.75" hidden="1">
      <c r="E67" s="124"/>
    </row>
    <row r="68" spans="5:5" ht="12.75" hidden="1">
      <c r="E68" s="124"/>
    </row>
    <row r="69" spans="5:5" ht="12.75" hidden="1">
      <c r="E69" s="124"/>
    </row>
    <row r="70" spans="5:5" ht="12.75" hidden="1">
      <c r="E70" s="124"/>
    </row>
    <row r="71" spans="5:5" ht="12.75" hidden="1">
      <c r="E71" s="124"/>
    </row>
    <row r="72" spans="5:5" ht="12.75" hidden="1">
      <c r="E72" s="124"/>
    </row>
    <row r="73" spans="5:5" ht="12.75" hidden="1">
      <c r="E73" s="124"/>
    </row>
    <row r="74" spans="5:5" ht="12.75" hidden="1">
      <c r="E74" s="124"/>
    </row>
    <row r="75" spans="5:5" ht="12.75" hidden="1">
      <c r="E75" s="124"/>
    </row>
    <row r="76" spans="5:5" ht="12.75" hidden="1">
      <c r="E76" s="124"/>
    </row>
    <row r="77" spans="5:5" ht="12.75" hidden="1">
      <c r="E77" s="124"/>
    </row>
    <row r="78" spans="5:5" ht="12.75" hidden="1">
      <c r="E78" s="124"/>
    </row>
    <row r="79" spans="5:5" ht="12.75" hidden="1">
      <c r="E79" s="124"/>
    </row>
    <row r="80" spans="5:5" ht="12.75" hidden="1">
      <c r="E80" s="124"/>
    </row>
    <row r="81" spans="5:5" ht="12.75" hidden="1">
      <c r="E81" s="124"/>
    </row>
    <row r="82" spans="5:5" ht="12.75" hidden="1">
      <c r="E82" s="124"/>
    </row>
    <row r="83" spans="5:5" ht="12.75" hidden="1">
      <c r="E83" s="124"/>
    </row>
    <row r="84" spans="5:5" ht="12.75" hidden="1">
      <c r="E84" s="124"/>
    </row>
    <row r="85" spans="5:5" ht="12.75" hidden="1">
      <c r="E85" s="124"/>
    </row>
    <row r="86" spans="5:5" ht="12.75" hidden="1">
      <c r="E86" s="124"/>
    </row>
    <row r="87" spans="5:5" ht="12.75" hidden="1">
      <c r="E87" s="124"/>
    </row>
    <row r="88" spans="5:5" ht="12.75" hidden="1">
      <c r="E88" s="124"/>
    </row>
    <row r="89" spans="5:5" ht="12.75" hidden="1">
      <c r="E89" s="124"/>
    </row>
    <row r="90" spans="5:5" ht="12.75" hidden="1">
      <c r="E90" s="124"/>
    </row>
    <row r="91" spans="5:5" ht="12.75" hidden="1">
      <c r="E91" s="124"/>
    </row>
    <row r="92" spans="5:5" ht="12.75" hidden="1">
      <c r="E92" s="124"/>
    </row>
    <row r="93" spans="5:5" ht="12.75" hidden="1">
      <c r="E93" s="124"/>
    </row>
    <row r="94" spans="5:5" ht="12.75" hidden="1">
      <c r="E94" s="124"/>
    </row>
    <row r="95" spans="5:5" ht="12.75" hidden="1">
      <c r="E95" s="124"/>
    </row>
    <row r="96" spans="5:5" ht="12.75" hidden="1">
      <c r="E96" s="124"/>
    </row>
    <row r="97" spans="5:5" ht="12.75" hidden="1">
      <c r="E97" s="124"/>
    </row>
    <row r="98" spans="5:5" ht="12.75" hidden="1">
      <c r="E98" s="124"/>
    </row>
    <row r="99" spans="5:5" ht="12.75" hidden="1">
      <c r="E99" s="124"/>
    </row>
    <row r="100" spans="5:5" ht="12.75" hidden="1">
      <c r="E100" s="124"/>
    </row>
    <row r="101" spans="5:5" ht="12.75" hidden="1">
      <c r="E101" s="124"/>
    </row>
    <row r="102" spans="5:5" ht="12.75" hidden="1">
      <c r="E102" s="124"/>
    </row>
    <row r="103" spans="5:5" ht="12.75" hidden="1">
      <c r="E103" s="124"/>
    </row>
    <row r="104" spans="5:5" ht="12.75" hidden="1">
      <c r="E104" s="124"/>
    </row>
    <row r="105" spans="5:5" ht="12.75" hidden="1">
      <c r="E105" s="124"/>
    </row>
    <row r="106" spans="5:5" ht="12.75" hidden="1">
      <c r="E106" s="124"/>
    </row>
    <row r="107" spans="5:5" ht="12.75" hidden="1">
      <c r="E107" s="124"/>
    </row>
    <row r="108" spans="5:5" ht="12.75" hidden="1">
      <c r="E108" s="124"/>
    </row>
    <row r="109" spans="5:5" ht="12.75" hidden="1">
      <c r="E109" s="124"/>
    </row>
    <row r="110" spans="5:5" ht="12.75" hidden="1">
      <c r="E110" s="124"/>
    </row>
    <row r="111" spans="5:5" ht="12.75" hidden="1">
      <c r="E111" s="124"/>
    </row>
    <row r="112" spans="5:5" ht="12.75" hidden="1">
      <c r="E112" s="124"/>
    </row>
    <row r="113" spans="5:5" ht="12.75" hidden="1">
      <c r="E113" s="124"/>
    </row>
    <row r="114" spans="5:5" ht="12.75" hidden="1">
      <c r="E114" s="124"/>
    </row>
    <row r="115" spans="5:5" ht="12.75" hidden="1">
      <c r="E115" s="124"/>
    </row>
    <row r="116" spans="5:5" ht="12.75" hidden="1">
      <c r="E116" s="124"/>
    </row>
    <row r="117" spans="5:5" ht="12.75" hidden="1">
      <c r="E117" s="124"/>
    </row>
    <row r="118" spans="5:5" ht="12.75" hidden="1">
      <c r="E118" s="124"/>
    </row>
    <row r="119" spans="5:5" ht="12.75" hidden="1">
      <c r="E119" s="124"/>
    </row>
    <row r="120" spans="5:5" ht="12.75" hidden="1">
      <c r="E120" s="124"/>
    </row>
    <row r="121" spans="5:5" ht="12.75" hidden="1">
      <c r="E121" s="124"/>
    </row>
    <row r="122" spans="5:5" ht="12.75" hidden="1">
      <c r="E122" s="124"/>
    </row>
    <row r="123" spans="5:5" ht="12.75" hidden="1">
      <c r="E123" s="124"/>
    </row>
    <row r="124" spans="5:5" ht="12.75" hidden="1">
      <c r="E124" s="124"/>
    </row>
    <row r="125" spans="5:5" ht="12.75" hidden="1">
      <c r="E125" s="124"/>
    </row>
    <row r="126" spans="5:5" ht="12.75" hidden="1">
      <c r="E126" s="124"/>
    </row>
    <row r="127" spans="5:5" ht="12.75" hidden="1">
      <c r="E127" s="124"/>
    </row>
    <row r="128" spans="5:5" ht="12.75" hidden="1">
      <c r="E128" s="124"/>
    </row>
    <row r="129" spans="5:5" ht="12.75" hidden="1">
      <c r="E129" s="124"/>
    </row>
    <row r="130" spans="5:5" ht="12.75" hidden="1">
      <c r="E130" s="124"/>
    </row>
    <row r="131" spans="5:5" ht="12.75" hidden="1">
      <c r="E131" s="124"/>
    </row>
    <row r="132" spans="5:5" ht="12.75" hidden="1">
      <c r="E132" s="124"/>
    </row>
    <row r="133" spans="5:5" ht="12.75" hidden="1">
      <c r="E133" s="124"/>
    </row>
    <row r="134" spans="5:5" ht="12.75" hidden="1">
      <c r="E134" s="124"/>
    </row>
    <row r="135" spans="5:5" ht="12.75" hidden="1">
      <c r="E135" s="124"/>
    </row>
    <row r="136" spans="5:5" ht="12.75" hidden="1">
      <c r="E136" s="124"/>
    </row>
    <row r="137" spans="5:5" ht="12.75" hidden="1">
      <c r="E137" s="124"/>
    </row>
    <row r="138" spans="5:5" ht="12.75" hidden="1">
      <c r="E138" s="124"/>
    </row>
    <row r="139" spans="5:5" ht="12.75" hidden="1">
      <c r="E139" s="124"/>
    </row>
    <row r="140" spans="5:5" ht="12.75" hidden="1">
      <c r="E140" s="124"/>
    </row>
    <row r="141" spans="5:5" ht="12.75" hidden="1">
      <c r="E141" s="124"/>
    </row>
    <row r="142" spans="5:5" ht="12.75" hidden="1">
      <c r="E142" s="124"/>
    </row>
    <row r="143" spans="5:5" ht="12.75" hidden="1">
      <c r="E143" s="124"/>
    </row>
    <row r="144" spans="5:5" ht="12.75" hidden="1">
      <c r="E144" s="124"/>
    </row>
    <row r="145" spans="5:5" ht="12.75" hidden="1">
      <c r="E145" s="124"/>
    </row>
    <row r="146" spans="5:5" ht="12.75" hidden="1">
      <c r="E146" s="124"/>
    </row>
    <row r="147" spans="5:5" ht="12.75" hidden="1">
      <c r="E147" s="124"/>
    </row>
    <row r="148" spans="5:5" ht="12.75" hidden="1">
      <c r="E148" s="124"/>
    </row>
    <row r="149" spans="5:5" ht="12.75" hidden="1">
      <c r="E149" s="124"/>
    </row>
    <row r="150" spans="5:5" ht="12.75" hidden="1">
      <c r="E150" s="124"/>
    </row>
    <row r="151" spans="5:5" ht="12.75" hidden="1">
      <c r="E151" s="124"/>
    </row>
    <row r="152" spans="5:5" ht="12.75" hidden="1">
      <c r="E152" s="124"/>
    </row>
    <row r="153" spans="5:5" ht="12.75" hidden="1">
      <c r="E153" s="124"/>
    </row>
    <row r="154" spans="5:5" ht="12.75" hidden="1">
      <c r="E154" s="124"/>
    </row>
    <row r="155" spans="5:5" ht="12.75" hidden="1">
      <c r="E155" s="124"/>
    </row>
    <row r="156" spans="5:5" ht="12.75" hidden="1">
      <c r="E156" s="124"/>
    </row>
    <row r="157" spans="5:5" ht="12.75" hidden="1">
      <c r="E157" s="124"/>
    </row>
    <row r="158" spans="5:5" ht="12.75" hidden="1">
      <c r="E158" s="124"/>
    </row>
    <row r="159" spans="5:5" ht="12.75" hidden="1">
      <c r="E159" s="124"/>
    </row>
    <row r="160" spans="5:5" ht="12.75" hidden="1">
      <c r="E160" s="124"/>
    </row>
    <row r="161" spans="5:5" ht="12.75" hidden="1">
      <c r="E161" s="124"/>
    </row>
    <row r="162" spans="5:5" ht="12.75" hidden="1">
      <c r="E162" s="124"/>
    </row>
    <row r="163" spans="5:5" ht="12.75" hidden="1">
      <c r="E163" s="124"/>
    </row>
    <row r="164" spans="5:5" ht="12.75" hidden="1">
      <c r="E164" s="124"/>
    </row>
    <row r="165" spans="5:5" ht="12.75" hidden="1">
      <c r="E165" s="124"/>
    </row>
    <row r="166" spans="5:5" ht="12.75" hidden="1">
      <c r="E166" s="124"/>
    </row>
    <row r="167" spans="5:5" ht="12.75" hidden="1">
      <c r="E167" s="124"/>
    </row>
    <row r="168" spans="5:5" ht="12.75" hidden="1">
      <c r="E168" s="124"/>
    </row>
    <row r="169" spans="5:5" ht="12.75" hidden="1">
      <c r="E169" s="124"/>
    </row>
    <row r="170" spans="5:5" ht="12.75" hidden="1">
      <c r="E170" s="124"/>
    </row>
    <row r="171" spans="5:5" ht="12.75" hidden="1">
      <c r="E171" s="124"/>
    </row>
    <row r="172" spans="5:5" ht="12.75" hidden="1">
      <c r="E172" s="124"/>
    </row>
    <row r="173" spans="5:5" ht="12.75" hidden="1">
      <c r="E173" s="124"/>
    </row>
    <row r="174" spans="5:5" ht="12.75" hidden="1">
      <c r="E174" s="124"/>
    </row>
    <row r="175" spans="5:5" ht="12.75" hidden="1">
      <c r="E175" s="124"/>
    </row>
    <row r="176" spans="5:5" ht="12.75" hidden="1">
      <c r="E176" s="124"/>
    </row>
    <row r="177" spans="5:5" ht="12.75" hidden="1">
      <c r="E177" s="124"/>
    </row>
    <row r="178" spans="5:5" ht="12.75" hidden="1">
      <c r="E178" s="124"/>
    </row>
    <row r="179" spans="5:5" ht="12.75" hidden="1">
      <c r="E179" s="124"/>
    </row>
    <row r="180" spans="5:5" ht="12.75" hidden="1">
      <c r="E180" s="124"/>
    </row>
    <row r="181" spans="5:5" ht="12.75" hidden="1">
      <c r="E181" s="124"/>
    </row>
    <row r="182" spans="5:5" ht="12.75" hidden="1">
      <c r="E182" s="124"/>
    </row>
    <row r="183" spans="5:5" ht="12.75" hidden="1">
      <c r="E183" s="124"/>
    </row>
    <row r="184" spans="5:5" ht="12.75" hidden="1">
      <c r="E184" s="124"/>
    </row>
    <row r="185" spans="5:5" ht="12.75" hidden="1">
      <c r="E185" s="124"/>
    </row>
    <row r="186" spans="5:5" ht="12.75" hidden="1">
      <c r="E186" s="124"/>
    </row>
    <row r="187" spans="5:5" ht="12.75" hidden="1">
      <c r="E187" s="124"/>
    </row>
    <row r="188" spans="5:5" ht="12.75" hidden="1">
      <c r="E188" s="124"/>
    </row>
    <row r="189" spans="5:5" ht="12.75" hidden="1">
      <c r="E189" s="124"/>
    </row>
    <row r="190" spans="5:5" ht="12.75" hidden="1">
      <c r="E190" s="124"/>
    </row>
    <row r="191" spans="5:5" ht="12.75" hidden="1">
      <c r="E191" s="124"/>
    </row>
    <row r="192" spans="5:5" ht="12.75" hidden="1">
      <c r="E192" s="124"/>
    </row>
    <row r="193" spans="5:5" ht="12.75" hidden="1">
      <c r="E193" s="124"/>
    </row>
    <row r="194" spans="5:5" ht="12.75" hidden="1">
      <c r="E194" s="124"/>
    </row>
    <row r="195" spans="5:5" ht="12.75" hidden="1">
      <c r="E195" s="124"/>
    </row>
    <row r="196" spans="5:5" ht="12.75" hidden="1">
      <c r="E196" s="124"/>
    </row>
    <row r="197" spans="5:5" ht="12.75" hidden="1">
      <c r="E197" s="124"/>
    </row>
    <row r="198" spans="5:5" ht="12.75" hidden="1">
      <c r="E198" s="124"/>
    </row>
    <row r="199" spans="5:5" ht="12.75" hidden="1">
      <c r="E199" s="124"/>
    </row>
    <row r="200" spans="5:5" ht="12.75" hidden="1">
      <c r="E200" s="124"/>
    </row>
    <row r="201" spans="5:5" ht="12.75" hidden="1">
      <c r="E201" s="124"/>
    </row>
    <row r="202" spans="5:5" ht="12.75" hidden="1">
      <c r="E202" s="124"/>
    </row>
    <row r="203" spans="5:5" ht="12.75" hidden="1">
      <c r="E203" s="124"/>
    </row>
    <row r="204" spans="5:5" ht="12.75" hidden="1">
      <c r="E204" s="124"/>
    </row>
    <row r="205" spans="5:5" ht="12.75" hidden="1">
      <c r="E205" s="124"/>
    </row>
    <row r="206" spans="5:5" ht="12.75" hidden="1">
      <c r="E206" s="124"/>
    </row>
    <row r="207" spans="5:5" ht="12.75" hidden="1">
      <c r="E207" s="124"/>
    </row>
    <row r="208" spans="5:5" ht="12.75" hidden="1">
      <c r="E208" s="124"/>
    </row>
    <row r="209" spans="5:5" ht="12.75" hidden="1">
      <c r="E209" s="124"/>
    </row>
    <row r="210" spans="5:5" ht="12.75" hidden="1">
      <c r="E210" s="124"/>
    </row>
    <row r="211" spans="5:5" ht="12.75" hidden="1">
      <c r="E211" s="124"/>
    </row>
    <row r="212" spans="5:5" ht="12.75" hidden="1">
      <c r="E212" s="124"/>
    </row>
    <row r="213" spans="5:5" ht="12.75" hidden="1">
      <c r="E213" s="124"/>
    </row>
    <row r="214" spans="5:5" ht="12.75" hidden="1">
      <c r="E214" s="124"/>
    </row>
    <row r="215" spans="5:5" ht="12.75" hidden="1">
      <c r="E215" s="124"/>
    </row>
    <row r="216" spans="5:5" ht="12.75" hidden="1">
      <c r="E216" s="124"/>
    </row>
    <row r="217" spans="5:5" ht="12.75" hidden="1">
      <c r="E217" s="124"/>
    </row>
    <row r="218" spans="5:5" ht="12.75" hidden="1">
      <c r="E218" s="124"/>
    </row>
    <row r="219" spans="5:5" ht="12.75" hidden="1">
      <c r="E219" s="124"/>
    </row>
    <row r="220" spans="5:5" ht="12.75" hidden="1">
      <c r="E220" s="124"/>
    </row>
    <row r="221" spans="5:5" ht="12.75" hidden="1">
      <c r="E221" s="124"/>
    </row>
    <row r="222" spans="5:5" ht="12.75" hidden="1">
      <c r="E222" s="124"/>
    </row>
    <row r="223" spans="5:5" ht="12.75" hidden="1">
      <c r="E223" s="124"/>
    </row>
    <row r="224" spans="5:5" ht="12.75" hidden="1">
      <c r="E224" s="124"/>
    </row>
    <row r="225" spans="5:5" ht="12.75" hidden="1">
      <c r="E225" s="124"/>
    </row>
    <row r="226" spans="5:5" ht="12.75" hidden="1">
      <c r="E226" s="124"/>
    </row>
    <row r="227" spans="5:5" ht="12.75" hidden="1">
      <c r="E227" s="124"/>
    </row>
    <row r="228" spans="5:5" ht="12.75" hidden="1">
      <c r="E228" s="124"/>
    </row>
    <row r="229" spans="5:5" ht="12.75" hidden="1">
      <c r="E229" s="124"/>
    </row>
    <row r="230" spans="5:5" ht="12.75" hidden="1">
      <c r="E230" s="124"/>
    </row>
    <row r="231" spans="5:5" ht="12.75" hidden="1">
      <c r="E231" s="124"/>
    </row>
    <row r="232" spans="5:5" ht="12.75" hidden="1">
      <c r="E232" s="124"/>
    </row>
    <row r="233" spans="5:5" ht="12.75" hidden="1">
      <c r="E233" s="124"/>
    </row>
    <row r="234" spans="5:5" ht="12.75" hidden="1">
      <c r="E234" s="124"/>
    </row>
    <row r="235" spans="5:5" ht="12.75" hidden="1">
      <c r="E235" s="124"/>
    </row>
    <row r="236" spans="5:5" ht="12.75" hidden="1">
      <c r="E236" s="124"/>
    </row>
    <row r="237" spans="5:5" ht="12.75" hidden="1">
      <c r="E237" s="124"/>
    </row>
    <row r="238" spans="5:5" ht="12.75" hidden="1">
      <c r="E238" s="124"/>
    </row>
    <row r="239" spans="5:5" ht="12.75" hidden="1">
      <c r="E239" s="124"/>
    </row>
    <row r="240" spans="5:5" ht="12.75" hidden="1">
      <c r="E240" s="124"/>
    </row>
    <row r="241" spans="5:5" ht="12.75" hidden="1">
      <c r="E241" s="124"/>
    </row>
    <row r="242" spans="5:5" ht="12.75" hidden="1">
      <c r="E242" s="124"/>
    </row>
    <row r="243" spans="5:5" ht="12.75" hidden="1">
      <c r="E243" s="124"/>
    </row>
    <row r="244" spans="5:5" ht="12.75" hidden="1">
      <c r="E244" s="124"/>
    </row>
    <row r="245" spans="5:5" ht="12.75" hidden="1">
      <c r="E245" s="124"/>
    </row>
    <row r="246" spans="5:5" ht="12.75" hidden="1">
      <c r="E246" s="124"/>
    </row>
    <row r="247" spans="5:5" ht="12.75" hidden="1">
      <c r="E247" s="124"/>
    </row>
    <row r="248" spans="5:5" ht="12.75" hidden="1">
      <c r="E248" s="124"/>
    </row>
    <row r="249" spans="5:5" ht="12.75" hidden="1">
      <c r="E249" s="124"/>
    </row>
    <row r="250" spans="5:5" ht="12.75" hidden="1">
      <c r="E250" s="124"/>
    </row>
    <row r="251" spans="5:5" ht="12.75" hidden="1">
      <c r="E251" s="124"/>
    </row>
    <row r="252" spans="5:5" ht="12.75" hidden="1">
      <c r="E252" s="124"/>
    </row>
    <row r="253" spans="5:5" ht="12.75" hidden="1">
      <c r="E253" s="124"/>
    </row>
    <row r="254" spans="5:5" ht="12.75" hidden="1">
      <c r="E254" s="124"/>
    </row>
    <row r="255" spans="5:5" ht="12.75" hidden="1">
      <c r="E255" s="124"/>
    </row>
    <row r="256" spans="5:5" ht="12.75" hidden="1">
      <c r="E256" s="124"/>
    </row>
    <row r="257" spans="5:5" ht="12.75" hidden="1">
      <c r="E257" s="124"/>
    </row>
    <row r="258" spans="5:5" ht="12.75" hidden="1">
      <c r="E258" s="124"/>
    </row>
    <row r="259" spans="5:5" ht="12.75" hidden="1">
      <c r="E259" s="124"/>
    </row>
    <row r="260" spans="5:5" ht="12.75" hidden="1">
      <c r="E260" s="124"/>
    </row>
    <row r="261" spans="5:5" ht="12.75" hidden="1">
      <c r="E261" s="124"/>
    </row>
    <row r="262" spans="5:5" ht="12.75" hidden="1">
      <c r="E262" s="124"/>
    </row>
    <row r="263" spans="5:5" ht="12.75" hidden="1">
      <c r="E263" s="124"/>
    </row>
    <row r="264" spans="5:5" ht="12.75" hidden="1">
      <c r="E264" s="124"/>
    </row>
    <row r="265" spans="5:5" ht="12.75" hidden="1">
      <c r="E265" s="124"/>
    </row>
    <row r="266" spans="5:5" ht="12.75" hidden="1">
      <c r="E266" s="124"/>
    </row>
    <row r="267" spans="5:5" ht="12.75" hidden="1">
      <c r="E267" s="124"/>
    </row>
    <row r="268" spans="5:5" ht="12.75" hidden="1">
      <c r="E268" s="124"/>
    </row>
    <row r="269" spans="5:5" ht="12.75" hidden="1">
      <c r="E269" s="124"/>
    </row>
    <row r="270" spans="5:5" ht="12.75" hidden="1">
      <c r="E270" s="124"/>
    </row>
    <row r="271" spans="5:5" ht="12.75" hidden="1">
      <c r="E271" s="124"/>
    </row>
    <row r="272" spans="5:5" ht="12.75" hidden="1">
      <c r="E272" s="124"/>
    </row>
    <row r="273" spans="5:5" ht="12.75" hidden="1">
      <c r="E273" s="124"/>
    </row>
    <row r="274" spans="5:5" ht="12.75" hidden="1">
      <c r="E274" s="124"/>
    </row>
    <row r="275" spans="5:5" ht="12.75" hidden="1">
      <c r="E275" s="124"/>
    </row>
    <row r="276" spans="5:5" ht="12.75" hidden="1">
      <c r="E276" s="124"/>
    </row>
    <row r="277" spans="5:5" ht="12.75" hidden="1">
      <c r="E277" s="124"/>
    </row>
    <row r="278" spans="5:5" ht="12.75" hidden="1">
      <c r="E278" s="124"/>
    </row>
    <row r="279" spans="5:5" ht="12.75" hidden="1">
      <c r="E279" s="124"/>
    </row>
    <row r="280" spans="5:5" ht="12.75" hidden="1">
      <c r="E280" s="124"/>
    </row>
    <row r="281" spans="5:5" ht="12.75" hidden="1">
      <c r="E281" s="124"/>
    </row>
    <row r="282" spans="5:5" ht="12.75" hidden="1">
      <c r="E282" s="124"/>
    </row>
    <row r="283" spans="5:5" ht="12.75" hidden="1">
      <c r="E283" s="124"/>
    </row>
    <row r="284" spans="5:5" ht="12.75" hidden="1">
      <c r="E284" s="124"/>
    </row>
    <row r="285" spans="5:5" ht="12.75" hidden="1">
      <c r="E285" s="124"/>
    </row>
    <row r="286" spans="5:5" ht="12.75" hidden="1">
      <c r="E286" s="124"/>
    </row>
    <row r="287" spans="5:5" ht="12.75" hidden="1">
      <c r="E287" s="124"/>
    </row>
    <row r="288" spans="5:5" ht="12.75" hidden="1">
      <c r="E288" s="124"/>
    </row>
    <row r="289" spans="5:5" ht="12.75" hidden="1">
      <c r="E289" s="124"/>
    </row>
    <row r="290" spans="5:5" ht="12.75" hidden="1">
      <c r="E290" s="124"/>
    </row>
    <row r="291" spans="5:5" ht="12.75" hidden="1">
      <c r="E291" s="124"/>
    </row>
    <row r="292" spans="5:5" ht="12.75" hidden="1">
      <c r="E292" s="124"/>
    </row>
    <row r="293" spans="5:5" ht="12.75" hidden="1">
      <c r="E293" s="124"/>
    </row>
    <row r="294" spans="5:5" ht="12.75" hidden="1">
      <c r="E294" s="124"/>
    </row>
    <row r="295" spans="5:5" ht="12.75" hidden="1">
      <c r="E295" s="124"/>
    </row>
    <row r="296" spans="5:5" ht="12.75" hidden="1">
      <c r="E296" s="124"/>
    </row>
    <row r="297" spans="5:5" ht="12.75" hidden="1">
      <c r="E297" s="124"/>
    </row>
    <row r="298" spans="5:5" ht="12.75" hidden="1">
      <c r="E298" s="124"/>
    </row>
    <row r="299" spans="5:5" ht="12.75" hidden="1">
      <c r="E299" s="124"/>
    </row>
    <row r="300" spans="5:5" ht="12.75" hidden="1">
      <c r="E300" s="124"/>
    </row>
    <row r="301" spans="5:5" ht="12.75" hidden="1">
      <c r="E301" s="124"/>
    </row>
    <row r="302" spans="5:5" ht="12.75" hidden="1">
      <c r="E302" s="124"/>
    </row>
    <row r="303" spans="5:5" ht="12.75" hidden="1">
      <c r="E303" s="124"/>
    </row>
    <row r="304" spans="5:5" ht="12.75" hidden="1">
      <c r="E304" s="124"/>
    </row>
    <row r="305" spans="5:5" ht="12.75" hidden="1">
      <c r="E305" s="124"/>
    </row>
    <row r="306" spans="5:5" ht="12.75" hidden="1">
      <c r="E306" s="124"/>
    </row>
    <row r="307" spans="5:5" ht="12.75" hidden="1">
      <c r="E307" s="124"/>
    </row>
    <row r="308" spans="5:5" ht="12.75" hidden="1">
      <c r="E308" s="124"/>
    </row>
    <row r="309" spans="5:5" ht="12.75" hidden="1">
      <c r="E309" s="124"/>
    </row>
    <row r="310" spans="5:5" ht="12.75" hidden="1">
      <c r="E310" s="124"/>
    </row>
    <row r="311" spans="5:5" ht="12.75" hidden="1">
      <c r="E311" s="124"/>
    </row>
    <row r="312" spans="5:5" ht="12.75" hidden="1">
      <c r="E312" s="124"/>
    </row>
    <row r="313" spans="5:5" ht="12.75" hidden="1">
      <c r="E313" s="124"/>
    </row>
    <row r="314" spans="5:5" ht="12.75" hidden="1">
      <c r="E314" s="124"/>
    </row>
    <row r="315" spans="5:5" ht="12.75" hidden="1">
      <c r="E315" s="124"/>
    </row>
    <row r="316" spans="5:5" ht="12.75" hidden="1">
      <c r="E316" s="124"/>
    </row>
    <row r="317" spans="5:5" ht="12.75" hidden="1">
      <c r="E317" s="124"/>
    </row>
    <row r="318" spans="5:5" ht="12.75" hidden="1">
      <c r="E318" s="124"/>
    </row>
    <row r="319" spans="5:5" ht="12.75" hidden="1">
      <c r="E319" s="124"/>
    </row>
    <row r="320" spans="5:5" ht="12.75" hidden="1">
      <c r="E320" s="124"/>
    </row>
    <row r="321" spans="5:5" ht="12.75" hidden="1">
      <c r="E321" s="124"/>
    </row>
    <row r="322" spans="5:5" ht="12.75" hidden="1">
      <c r="E322" s="124"/>
    </row>
    <row r="323" spans="5:5" ht="12.75" hidden="1">
      <c r="E323" s="124"/>
    </row>
    <row r="324" spans="5:5" ht="12.75" hidden="1">
      <c r="E324" s="124"/>
    </row>
    <row r="325" spans="5:5" ht="12.75" hidden="1">
      <c r="E325" s="124"/>
    </row>
    <row r="326" spans="5:5" ht="12.75" hidden="1">
      <c r="E326" s="124"/>
    </row>
    <row r="327" spans="5:5" ht="12.75" hidden="1">
      <c r="E327" s="124"/>
    </row>
    <row r="328" spans="5:5" ht="12.75" hidden="1">
      <c r="E328" s="124"/>
    </row>
    <row r="329" spans="5:5" ht="12.75" hidden="1">
      <c r="E329" s="124"/>
    </row>
    <row r="330" spans="5:5" ht="12.75" hidden="1">
      <c r="E330" s="124"/>
    </row>
    <row r="331" spans="5:5" ht="12.75" hidden="1">
      <c r="E331" s="124"/>
    </row>
    <row r="332" spans="5:5" ht="12.75" hidden="1">
      <c r="E332" s="124"/>
    </row>
    <row r="333" spans="5:5" ht="12.75" hidden="1">
      <c r="E333" s="124"/>
    </row>
    <row r="334" spans="5:5" ht="12.75" hidden="1">
      <c r="E334" s="124"/>
    </row>
    <row r="335" spans="5:5" ht="12.75" hidden="1">
      <c r="E335" s="124"/>
    </row>
    <row r="336" spans="5:5" ht="12.75" hidden="1">
      <c r="E336" s="124"/>
    </row>
    <row r="337" spans="5:5" ht="12.75" hidden="1">
      <c r="E337" s="124"/>
    </row>
    <row r="338" spans="5:5" ht="12.75" hidden="1">
      <c r="E338" s="124"/>
    </row>
    <row r="339" spans="5:5" ht="12.75" hidden="1">
      <c r="E339" s="124"/>
    </row>
    <row r="340" spans="5:5" ht="12.75" hidden="1">
      <c r="E340" s="124"/>
    </row>
    <row r="341" spans="5:5" ht="12.75" hidden="1">
      <c r="E341" s="124"/>
    </row>
    <row r="342" spans="5:5" ht="12.75" hidden="1">
      <c r="E342" s="124"/>
    </row>
    <row r="343" spans="5:5" ht="12.75" hidden="1">
      <c r="E343" s="124"/>
    </row>
    <row r="344" spans="5:5" ht="12.75" hidden="1">
      <c r="E344" s="124"/>
    </row>
    <row r="345" spans="5:5" ht="12.75" hidden="1">
      <c r="E345" s="124"/>
    </row>
    <row r="346" spans="5:5" ht="12.75" hidden="1">
      <c r="E346" s="124"/>
    </row>
    <row r="347" spans="5:5" ht="12.75" hidden="1">
      <c r="E347" s="124"/>
    </row>
    <row r="348" spans="5:5" ht="12.75" hidden="1">
      <c r="E348" s="124"/>
    </row>
    <row r="349" spans="5:5" ht="12.75" hidden="1">
      <c r="E349" s="124"/>
    </row>
    <row r="350" spans="5:5" ht="12.75" hidden="1">
      <c r="E350" s="124"/>
    </row>
    <row r="351" spans="5:5" ht="12.75" hidden="1">
      <c r="E351" s="124"/>
    </row>
    <row r="352" spans="5:5" ht="12.75" hidden="1">
      <c r="E352" s="124"/>
    </row>
    <row r="353" spans="5:5" ht="12.75" hidden="1">
      <c r="E353" s="124"/>
    </row>
    <row r="354" spans="5:5" ht="12.75" hidden="1">
      <c r="E354" s="124"/>
    </row>
    <row r="355" spans="5:5" ht="12.75" hidden="1">
      <c r="E355" s="124"/>
    </row>
    <row r="356" spans="5:5" ht="12.75" hidden="1">
      <c r="E356" s="124"/>
    </row>
    <row r="357" spans="5:5" ht="12.75" hidden="1">
      <c r="E357" s="124"/>
    </row>
    <row r="358" spans="5:5" ht="12.75" hidden="1">
      <c r="E358" s="124"/>
    </row>
    <row r="359" spans="5:5" ht="12.75" hidden="1">
      <c r="E359" s="124"/>
    </row>
    <row r="360" spans="5:5" ht="12.75" hidden="1">
      <c r="E360" s="124"/>
    </row>
    <row r="361" spans="5:5" ht="12.75" hidden="1">
      <c r="E361" s="124"/>
    </row>
    <row r="362" spans="5:5" ht="12.75" hidden="1">
      <c r="E362" s="124"/>
    </row>
    <row r="363" spans="5:5" ht="12.75" hidden="1">
      <c r="E363" s="124"/>
    </row>
    <row r="364" spans="5:5" ht="12.75" hidden="1">
      <c r="E364" s="124"/>
    </row>
    <row r="365" spans="5:5" ht="12.75" hidden="1">
      <c r="E365" s="124"/>
    </row>
    <row r="366" spans="5:5" ht="12.75" hidden="1">
      <c r="E366" s="124"/>
    </row>
    <row r="367" spans="5:5" ht="12.75" hidden="1">
      <c r="E367" s="124"/>
    </row>
    <row r="368" spans="5:5" ht="12.75" hidden="1">
      <c r="E368" s="124"/>
    </row>
    <row r="369" spans="5:5" ht="12.75" hidden="1">
      <c r="E369" s="124"/>
    </row>
    <row r="370" spans="5:5" ht="12.75" hidden="1">
      <c r="E370" s="124"/>
    </row>
    <row r="371" spans="5:5" ht="12.75" hidden="1">
      <c r="E371" s="124"/>
    </row>
    <row r="372" spans="5:5" ht="12.75" hidden="1">
      <c r="E372" s="124"/>
    </row>
    <row r="373" spans="5:5" ht="12.75" hidden="1">
      <c r="E373" s="124"/>
    </row>
    <row r="374" spans="5:5" ht="12.75" hidden="1">
      <c r="E374" s="124"/>
    </row>
    <row r="375" spans="5:5" ht="12.75" hidden="1">
      <c r="E375" s="124"/>
    </row>
    <row r="376" spans="5:5" ht="12.75" hidden="1">
      <c r="E376" s="124"/>
    </row>
    <row r="377" spans="5:5" ht="12.75" hidden="1">
      <c r="E377" s="124"/>
    </row>
    <row r="378" spans="5:5" ht="12.75" hidden="1">
      <c r="E378" s="124"/>
    </row>
    <row r="379" spans="5:5" ht="12.75" hidden="1">
      <c r="E379" s="124"/>
    </row>
    <row r="380" spans="5:5" ht="12.75" hidden="1">
      <c r="E380" s="124"/>
    </row>
    <row r="381" spans="5:5" ht="12.75" hidden="1">
      <c r="E381" s="124"/>
    </row>
    <row r="382" spans="5:5" ht="12.75" hidden="1">
      <c r="E382" s="124"/>
    </row>
    <row r="383" spans="5:5" ht="12.75" hidden="1">
      <c r="E383" s="124"/>
    </row>
    <row r="384" spans="5:5" ht="12.75" hidden="1">
      <c r="E384" s="124"/>
    </row>
    <row r="385" spans="5:5" ht="12.75" hidden="1">
      <c r="E385" s="124"/>
    </row>
    <row r="386" spans="5:5" ht="12.75" hidden="1">
      <c r="E386" s="124"/>
    </row>
    <row r="387" spans="5:5" ht="12.75" hidden="1">
      <c r="E387" s="124"/>
    </row>
    <row r="388" spans="5:5" ht="12.75" hidden="1">
      <c r="E388" s="124"/>
    </row>
    <row r="389" spans="5:5" ht="12.75" hidden="1">
      <c r="E389" s="124"/>
    </row>
    <row r="390" spans="5:5" ht="12.75" hidden="1">
      <c r="E390" s="124"/>
    </row>
    <row r="391" spans="5:5" ht="12.75" hidden="1">
      <c r="E391" s="124"/>
    </row>
    <row r="392" spans="5:5" ht="12.75" hidden="1">
      <c r="E392" s="124"/>
    </row>
    <row r="393" spans="5:5" ht="12.75" hidden="1">
      <c r="E393" s="124"/>
    </row>
    <row r="394" spans="5:5" ht="12.75" hidden="1">
      <c r="E394" s="124"/>
    </row>
    <row r="395" spans="5:5" ht="12.75" hidden="1">
      <c r="E395" s="124"/>
    </row>
    <row r="396" spans="5:5" ht="12.75" hidden="1">
      <c r="E396" s="124"/>
    </row>
    <row r="397" spans="5:5" ht="12.75" hidden="1">
      <c r="E397" s="124"/>
    </row>
    <row r="398" spans="5:5" ht="12.75" hidden="1">
      <c r="E398" s="124"/>
    </row>
    <row r="399" spans="5:5" ht="12.75" hidden="1">
      <c r="E399" s="124"/>
    </row>
    <row r="400" spans="5:5" ht="12.75" hidden="1">
      <c r="E400" s="124"/>
    </row>
    <row r="401" spans="5:5" ht="12.75" hidden="1">
      <c r="E401" s="124"/>
    </row>
    <row r="402" spans="5:5" ht="12.75" hidden="1">
      <c r="E402" s="124"/>
    </row>
    <row r="403" spans="5:5" ht="12.75" hidden="1">
      <c r="E403" s="124"/>
    </row>
    <row r="404" spans="5:5" ht="12.75" hidden="1">
      <c r="E404" s="124"/>
    </row>
    <row r="405" spans="5:5" ht="12.75" hidden="1">
      <c r="E405" s="124"/>
    </row>
    <row r="406" spans="5:5" ht="12.75" hidden="1">
      <c r="E406" s="124"/>
    </row>
    <row r="407" spans="5:5" ht="12.75" hidden="1">
      <c r="E407" s="124"/>
    </row>
    <row r="408" spans="5:5" ht="12.75" hidden="1">
      <c r="E408" s="124"/>
    </row>
    <row r="409" spans="5:5" ht="12.75" hidden="1">
      <c r="E409" s="124"/>
    </row>
    <row r="410" spans="5:5" ht="12.75" hidden="1">
      <c r="E410" s="124"/>
    </row>
    <row r="411" spans="5:5" ht="12.75" hidden="1">
      <c r="E411" s="124"/>
    </row>
    <row r="412" spans="5:5" ht="12.75" hidden="1">
      <c r="E412" s="124"/>
    </row>
    <row r="413" spans="5:5" ht="12.75" hidden="1">
      <c r="E413" s="124"/>
    </row>
    <row r="414" spans="5:5" ht="12.75" hidden="1">
      <c r="E414" s="124"/>
    </row>
    <row r="415" spans="5:5" ht="12.75" hidden="1">
      <c r="E415" s="124"/>
    </row>
    <row r="416" spans="5:5" ht="12.75" hidden="1">
      <c r="E416" s="124"/>
    </row>
    <row r="417" spans="5:5" ht="12.75" hidden="1">
      <c r="E417" s="124"/>
    </row>
    <row r="418" spans="5:5" ht="12.75" hidden="1">
      <c r="E418" s="124"/>
    </row>
    <row r="419" spans="5:5" ht="12.75" hidden="1">
      <c r="E419" s="124"/>
    </row>
    <row r="420" spans="5:5" ht="12.75" hidden="1">
      <c r="E420" s="124"/>
    </row>
    <row r="421" spans="5:5" ht="12.75" hidden="1">
      <c r="E421" s="124"/>
    </row>
    <row r="422" spans="5:5" ht="12.75" hidden="1">
      <c r="E422" s="124"/>
    </row>
    <row r="423" spans="5:5" ht="12.75" hidden="1">
      <c r="E423" s="124"/>
    </row>
    <row r="424" spans="5:5" ht="12.75" hidden="1">
      <c r="E424" s="124"/>
    </row>
    <row r="425" spans="5:5" ht="12.75" hidden="1">
      <c r="E425" s="124"/>
    </row>
    <row r="426" spans="5:5" ht="12.75" hidden="1">
      <c r="E426" s="124"/>
    </row>
    <row r="427" spans="5:5" ht="12.75" hidden="1">
      <c r="E427" s="124"/>
    </row>
    <row r="428" spans="5:5" ht="12.75" hidden="1">
      <c r="E428" s="124"/>
    </row>
    <row r="429" spans="5:5" ht="12.75" hidden="1">
      <c r="E429" s="124"/>
    </row>
    <row r="430" spans="5:5" ht="12.75" hidden="1">
      <c r="E430" s="124"/>
    </row>
    <row r="431" spans="5:5" ht="12.75" hidden="1">
      <c r="E431" s="124"/>
    </row>
    <row r="432" spans="5:5" ht="12.75" hidden="1">
      <c r="E432" s="124"/>
    </row>
    <row r="433" spans="5:5" ht="12.75" hidden="1">
      <c r="E433" s="124"/>
    </row>
    <row r="434" spans="5:5" ht="12.75" hidden="1">
      <c r="E434" s="124"/>
    </row>
    <row r="435" spans="5:5" ht="12.75" hidden="1">
      <c r="E435" s="124"/>
    </row>
    <row r="436" spans="5:5" ht="12.75" hidden="1">
      <c r="E436" s="124"/>
    </row>
    <row r="437" spans="5:5" ht="12.75" hidden="1">
      <c r="E437" s="124"/>
    </row>
    <row r="438" spans="5:5" ht="12.75" hidden="1">
      <c r="E438" s="124"/>
    </row>
    <row r="439" spans="5:5" ht="12.75" hidden="1">
      <c r="E439" s="124"/>
    </row>
    <row r="440" spans="5:5" ht="12.75" hidden="1">
      <c r="E440" s="124"/>
    </row>
    <row r="441" spans="5:5" ht="12.75" hidden="1">
      <c r="E441" s="124"/>
    </row>
    <row r="442" spans="5:5" ht="12.75" hidden="1">
      <c r="E442" s="124"/>
    </row>
    <row r="443" spans="5:5" ht="12.75" hidden="1">
      <c r="E443" s="124"/>
    </row>
    <row r="444" spans="5:5" ht="12.75" hidden="1">
      <c r="E444" s="124"/>
    </row>
    <row r="445" spans="5:5" ht="12.75" hidden="1">
      <c r="E445" s="124"/>
    </row>
    <row r="446" spans="5:5" ht="12.75" hidden="1">
      <c r="E446" s="124"/>
    </row>
    <row r="447" spans="5:5" ht="12.75" hidden="1">
      <c r="E447" s="124"/>
    </row>
    <row r="448" spans="5:5" ht="12.75" hidden="1">
      <c r="E448" s="124"/>
    </row>
    <row r="449" spans="5:5" ht="12.75" hidden="1">
      <c r="E449" s="124"/>
    </row>
    <row r="450" spans="5:5" ht="12.75" hidden="1">
      <c r="E450" s="124"/>
    </row>
    <row r="451" spans="5:5" ht="12.75" hidden="1">
      <c r="E451" s="124"/>
    </row>
    <row r="452" spans="5:5" ht="12.75" hidden="1">
      <c r="E452" s="124"/>
    </row>
    <row r="453" spans="5:5" ht="12.75" hidden="1">
      <c r="E453" s="124"/>
    </row>
    <row r="454" spans="5:5" ht="12.75" hidden="1">
      <c r="E454" s="124"/>
    </row>
    <row r="455" spans="5:5" ht="12.75" hidden="1">
      <c r="E455" s="124"/>
    </row>
    <row r="456" spans="5:5" ht="12.75" hidden="1">
      <c r="E456" s="124"/>
    </row>
    <row r="457" spans="5:5" ht="12.75" hidden="1">
      <c r="E457" s="124"/>
    </row>
    <row r="458" spans="5:5" ht="12.75" hidden="1">
      <c r="E458" s="124"/>
    </row>
    <row r="459" spans="5:5" ht="12.75" hidden="1">
      <c r="E459" s="124"/>
    </row>
    <row r="460" spans="5:5" ht="12.75" hidden="1">
      <c r="E460" s="124"/>
    </row>
    <row r="461" spans="5:5" ht="12.75" hidden="1">
      <c r="E461" s="124"/>
    </row>
    <row r="462" spans="5:5" ht="12.75" hidden="1">
      <c r="E462" s="124"/>
    </row>
    <row r="463" spans="5:5" ht="12.75" hidden="1">
      <c r="E463" s="124"/>
    </row>
    <row r="464" spans="5:5" ht="12.75" hidden="1">
      <c r="E464" s="124"/>
    </row>
    <row r="465" spans="5:5" ht="12.75" hidden="1">
      <c r="E465" s="124"/>
    </row>
    <row r="466" spans="5:5" ht="12.75" hidden="1">
      <c r="E466" s="124"/>
    </row>
    <row r="467" spans="5:5" ht="12.75" hidden="1">
      <c r="E467" s="124"/>
    </row>
    <row r="468" spans="5:5" ht="12.75" hidden="1">
      <c r="E468" s="124"/>
    </row>
    <row r="469" spans="5:5" ht="12.75" hidden="1">
      <c r="E469" s="124"/>
    </row>
    <row r="470" spans="5:5" ht="12.75" hidden="1">
      <c r="E470" s="124"/>
    </row>
    <row r="471" spans="5:5" ht="12.75" hidden="1">
      <c r="E471" s="124"/>
    </row>
    <row r="472" spans="5:5" ht="12.75" hidden="1">
      <c r="E472" s="124"/>
    </row>
    <row r="473" spans="5:5" ht="12.75" hidden="1">
      <c r="E473" s="124"/>
    </row>
    <row r="474" spans="5:5" ht="12.75" hidden="1">
      <c r="E474" s="124"/>
    </row>
    <row r="475" spans="5:5" ht="12.75" hidden="1">
      <c r="E475" s="124"/>
    </row>
    <row r="476" spans="5:5" ht="12.75" hidden="1">
      <c r="E476" s="124"/>
    </row>
    <row r="477" spans="5:5" ht="12.75" hidden="1">
      <c r="E477" s="124"/>
    </row>
    <row r="478" spans="5:5" ht="12.75" hidden="1">
      <c r="E478" s="124"/>
    </row>
    <row r="479" spans="5:5" ht="12.75" hidden="1">
      <c r="E479" s="124"/>
    </row>
    <row r="480" spans="5:5" ht="12.75" hidden="1">
      <c r="E480" s="124"/>
    </row>
    <row r="481" spans="5:5" ht="12.75" hidden="1">
      <c r="E481" s="124"/>
    </row>
    <row r="482" spans="5:5" ht="12.75" hidden="1">
      <c r="E482" s="124"/>
    </row>
    <row r="483" spans="5:5" ht="12.75" hidden="1">
      <c r="E483" s="124"/>
    </row>
    <row r="484" spans="5:5" ht="12.75" hidden="1">
      <c r="E484" s="124"/>
    </row>
    <row r="485" spans="5:5" ht="12.75" hidden="1">
      <c r="E485" s="124"/>
    </row>
    <row r="486" spans="5:5" ht="12.75" hidden="1">
      <c r="E486" s="124"/>
    </row>
    <row r="487" spans="5:5" ht="12.75" hidden="1">
      <c r="E487" s="124"/>
    </row>
    <row r="488" spans="5:5" ht="12.75" hidden="1">
      <c r="E488" s="124"/>
    </row>
    <row r="489" spans="5:5" ht="12.75" hidden="1">
      <c r="E489" s="124"/>
    </row>
    <row r="490" spans="5:5" ht="12.75" hidden="1">
      <c r="E490" s="124"/>
    </row>
    <row r="491" spans="5:5" ht="12.75" hidden="1">
      <c r="E491" s="124"/>
    </row>
    <row r="492" spans="5:5" ht="12.75" hidden="1">
      <c r="E492" s="124"/>
    </row>
    <row r="493" spans="5:5" ht="12.75" hidden="1">
      <c r="E493" s="124"/>
    </row>
    <row r="494" spans="5:5" ht="12.75" hidden="1">
      <c r="E494" s="124"/>
    </row>
    <row r="495" spans="5:5" ht="12.75" hidden="1">
      <c r="E495" s="124"/>
    </row>
    <row r="496" spans="5:5" ht="12.75" hidden="1">
      <c r="E496" s="124"/>
    </row>
    <row r="497" spans="5:5" ht="12.75" hidden="1">
      <c r="E497" s="124"/>
    </row>
    <row r="498" spans="5:5" ht="12.75" hidden="1">
      <c r="E498" s="124"/>
    </row>
    <row r="499" spans="5:5" ht="12.75" hidden="1">
      <c r="E499" s="124"/>
    </row>
    <row r="500" spans="5:5" ht="12.75" hidden="1">
      <c r="E500" s="124"/>
    </row>
    <row r="501" spans="5:5" ht="12.75" hidden="1">
      <c r="E501" s="124"/>
    </row>
    <row r="502" spans="5:5" ht="12.75" hidden="1">
      <c r="E502" s="124"/>
    </row>
    <row r="503" spans="5:5" ht="12.75" hidden="1">
      <c r="E503" s="124"/>
    </row>
    <row r="504" spans="5:5" ht="12.75" hidden="1">
      <c r="E504" s="124"/>
    </row>
    <row r="505" spans="5:5" ht="12.75" hidden="1">
      <c r="E505" s="124"/>
    </row>
    <row r="506" spans="5:5" ht="12.75" hidden="1">
      <c r="E506" s="124"/>
    </row>
    <row r="507" spans="5:5" ht="12.75" hidden="1">
      <c r="E507" s="124"/>
    </row>
    <row r="508" spans="5:5" ht="12.75" hidden="1">
      <c r="E508" s="124"/>
    </row>
    <row r="509" spans="5:5" ht="12.75" hidden="1">
      <c r="E509" s="124"/>
    </row>
    <row r="510" spans="5:5" ht="12.75" hidden="1">
      <c r="E510" s="124"/>
    </row>
    <row r="511" spans="5:5" ht="12.75" hidden="1">
      <c r="E511" s="124"/>
    </row>
    <row r="512" spans="5:5" ht="12.75" hidden="1">
      <c r="E512" s="124"/>
    </row>
    <row r="513" spans="5:5" ht="12.75" hidden="1">
      <c r="E513" s="124"/>
    </row>
    <row r="514" spans="5:5" ht="12.75" hidden="1">
      <c r="E514" s="124"/>
    </row>
    <row r="515" spans="5:5" ht="12.75" hidden="1">
      <c r="E515" s="124"/>
    </row>
    <row r="516" spans="5:5" ht="12.75" hidden="1">
      <c r="E516" s="124"/>
    </row>
    <row r="517" spans="5:5" ht="12.75" hidden="1">
      <c r="E517" s="124"/>
    </row>
    <row r="518" spans="5:5" ht="12.75" hidden="1">
      <c r="E518" s="124"/>
    </row>
    <row r="519" spans="5:5" ht="12.75" hidden="1">
      <c r="E519" s="124"/>
    </row>
    <row r="520" spans="5:5" ht="12.75" hidden="1">
      <c r="E520" s="124"/>
    </row>
    <row r="521" spans="5:5" ht="12.75" hidden="1">
      <c r="E521" s="124"/>
    </row>
    <row r="522" spans="5:5" ht="12.75" hidden="1">
      <c r="E522" s="124"/>
    </row>
    <row r="523" spans="5:5" ht="12.75" hidden="1">
      <c r="E523" s="124"/>
    </row>
    <row r="524" spans="5:5" ht="12.75" hidden="1">
      <c r="E524" s="124"/>
    </row>
    <row r="525" spans="5:5" ht="12.75" hidden="1">
      <c r="E525" s="124"/>
    </row>
    <row r="526" spans="5:5" ht="12.75" hidden="1">
      <c r="E526" s="124"/>
    </row>
    <row r="527" spans="5:5" ht="12.75" hidden="1">
      <c r="E527" s="124"/>
    </row>
    <row r="528" spans="5:5" ht="12.75" hidden="1">
      <c r="E528" s="124"/>
    </row>
    <row r="529" spans="5:5" ht="12.75" hidden="1">
      <c r="E529" s="124"/>
    </row>
    <row r="530" spans="5:5" ht="12.75" hidden="1">
      <c r="E530" s="124"/>
    </row>
    <row r="531" spans="5:5" ht="12.75" hidden="1">
      <c r="E531" s="124"/>
    </row>
    <row r="532" spans="5:5" ht="12.75" hidden="1">
      <c r="E532" s="124"/>
    </row>
    <row r="533" spans="5:5" ht="12.75" hidden="1">
      <c r="E533" s="124"/>
    </row>
    <row r="534" spans="5:5" ht="12.75" hidden="1">
      <c r="E534" s="124"/>
    </row>
    <row r="535" spans="5:5" ht="12.75" hidden="1">
      <c r="E535" s="124"/>
    </row>
    <row r="536" spans="5:5" ht="12.75" hidden="1">
      <c r="E536" s="124"/>
    </row>
    <row r="537" spans="5:5" ht="12.75" hidden="1">
      <c r="E537" s="124"/>
    </row>
    <row r="538" spans="5:5" ht="12.75" hidden="1">
      <c r="E538" s="124"/>
    </row>
    <row r="539" spans="5:5" ht="12.75" hidden="1">
      <c r="E539" s="124"/>
    </row>
    <row r="540" spans="5:5" ht="12.75" hidden="1">
      <c r="E540" s="124"/>
    </row>
    <row r="541" spans="5:5" ht="12.75" hidden="1">
      <c r="E541" s="124"/>
    </row>
    <row r="542" spans="5:5" ht="12.75" hidden="1">
      <c r="E542" s="124"/>
    </row>
    <row r="543" spans="5:5" ht="12.75" hidden="1">
      <c r="E543" s="124"/>
    </row>
    <row r="544" spans="5:5" ht="12.75" hidden="1">
      <c r="E544" s="124"/>
    </row>
    <row r="545" spans="5:5" ht="12.75" hidden="1">
      <c r="E545" s="124"/>
    </row>
    <row r="546" spans="5:5" ht="12.75" hidden="1">
      <c r="E546" s="124"/>
    </row>
    <row r="547" spans="5:5" ht="12.75" hidden="1">
      <c r="E547" s="124"/>
    </row>
    <row r="548" spans="5:5" ht="12.75" hidden="1">
      <c r="E548" s="124"/>
    </row>
    <row r="549" spans="5:5" ht="12.75" hidden="1">
      <c r="E549" s="124"/>
    </row>
    <row r="550" spans="5:5" ht="12.75" hidden="1">
      <c r="E550" s="124"/>
    </row>
    <row r="551" spans="5:5" ht="12.75" hidden="1">
      <c r="E551" s="124"/>
    </row>
    <row r="552" spans="5:5" ht="12.75" hidden="1">
      <c r="E552" s="124"/>
    </row>
    <row r="553" spans="5:5" ht="12.75" hidden="1">
      <c r="E553" s="124"/>
    </row>
    <row r="554" spans="5:5" ht="12.75" hidden="1">
      <c r="E554" s="124"/>
    </row>
    <row r="555" spans="5:5" ht="12.75" hidden="1">
      <c r="E555" s="124"/>
    </row>
    <row r="556" spans="5:5" ht="12.75" hidden="1">
      <c r="E556" s="124"/>
    </row>
    <row r="557" spans="5:5" ht="12.75" hidden="1">
      <c r="E557" s="124"/>
    </row>
    <row r="558" spans="5:5" ht="12.75" hidden="1">
      <c r="E558" s="124"/>
    </row>
    <row r="559" spans="5:5" ht="12.75" hidden="1">
      <c r="E559" s="124"/>
    </row>
    <row r="560" spans="5:5" ht="12.75" hidden="1">
      <c r="E560" s="124"/>
    </row>
    <row r="561" spans="5:5" ht="12.75" hidden="1">
      <c r="E561" s="124"/>
    </row>
    <row r="562" spans="5:5" ht="12.75" hidden="1">
      <c r="E562" s="124"/>
    </row>
    <row r="563" spans="5:5" ht="12.75" hidden="1">
      <c r="E563" s="124"/>
    </row>
    <row r="564" spans="5:5" ht="12.75" hidden="1">
      <c r="E564" s="124"/>
    </row>
    <row r="565" spans="5:5" ht="12.75" hidden="1">
      <c r="E565" s="124"/>
    </row>
    <row r="566" spans="5:5" ht="12.75" hidden="1">
      <c r="E566" s="124"/>
    </row>
    <row r="567" spans="5:5" ht="12.75" hidden="1">
      <c r="E567" s="124"/>
    </row>
    <row r="568" spans="5:5" ht="12.75" hidden="1">
      <c r="E568" s="124"/>
    </row>
    <row r="569" spans="5:5" ht="12.75" hidden="1">
      <c r="E569" s="124"/>
    </row>
    <row r="570" spans="5:5" ht="12.75" hidden="1">
      <c r="E570" s="124"/>
    </row>
    <row r="571" spans="5:5" ht="12.75" hidden="1">
      <c r="E571" s="124"/>
    </row>
    <row r="572" spans="5:5" ht="12.75" hidden="1">
      <c r="E572" s="124"/>
    </row>
    <row r="573" spans="5:5" ht="12.75" hidden="1">
      <c r="E573" s="124"/>
    </row>
    <row r="574" spans="5:5" ht="12.75" hidden="1">
      <c r="E574" s="124"/>
    </row>
    <row r="575" spans="5:5" ht="12.75" hidden="1">
      <c r="E575" s="124"/>
    </row>
    <row r="576" spans="5:5" ht="12.75" hidden="1">
      <c r="E576" s="124"/>
    </row>
    <row r="577" spans="5:5" ht="12.75" hidden="1">
      <c r="E577" s="124"/>
    </row>
    <row r="578" spans="5:5" ht="12.75" hidden="1">
      <c r="E578" s="124"/>
    </row>
    <row r="579" spans="5:5" ht="12.75" hidden="1">
      <c r="E579" s="124"/>
    </row>
    <row r="580" spans="5:5" ht="12.75" hidden="1">
      <c r="E580" s="124"/>
    </row>
    <row r="581" spans="5:5" ht="12.75" hidden="1">
      <c r="E581" s="124"/>
    </row>
    <row r="582" spans="5:5" ht="12.75" hidden="1">
      <c r="E582" s="124"/>
    </row>
    <row r="583" spans="5:5" ht="12.75" hidden="1">
      <c r="E583" s="124"/>
    </row>
    <row r="584" spans="5:5" ht="12.75" hidden="1">
      <c r="E584" s="124"/>
    </row>
    <row r="585" spans="5:5" ht="12.75" hidden="1">
      <c r="E585" s="124"/>
    </row>
    <row r="586" spans="5:5" ht="12.75" hidden="1">
      <c r="E586" s="124"/>
    </row>
    <row r="587" spans="5:5" ht="12.75" hidden="1">
      <c r="E587" s="124"/>
    </row>
    <row r="588" spans="5:5" ht="12.75" hidden="1">
      <c r="E588" s="124"/>
    </row>
    <row r="589" spans="5:5" ht="12.75" hidden="1">
      <c r="E589" s="124"/>
    </row>
    <row r="590" spans="5:5" ht="12.75" hidden="1">
      <c r="E590" s="124"/>
    </row>
    <row r="591" spans="5:5" ht="12.75" hidden="1">
      <c r="E591" s="124"/>
    </row>
    <row r="592" spans="5:5" ht="12.75" hidden="1">
      <c r="E592" s="124"/>
    </row>
    <row r="593" spans="5:5" ht="12.75" hidden="1">
      <c r="E593" s="124"/>
    </row>
    <row r="594" spans="5:5" ht="12.75" hidden="1">
      <c r="E594" s="124"/>
    </row>
    <row r="595" spans="5:5" ht="12.75" hidden="1">
      <c r="E595" s="124"/>
    </row>
    <row r="596" spans="5:5" ht="12.75" hidden="1">
      <c r="E596" s="124"/>
    </row>
    <row r="597" spans="5:5" ht="12.75" hidden="1">
      <c r="E597" s="124"/>
    </row>
    <row r="598" spans="5:5" ht="12.75" hidden="1">
      <c r="E598" s="124"/>
    </row>
    <row r="599" spans="5:5" ht="12.75" hidden="1">
      <c r="E599" s="124"/>
    </row>
    <row r="600" spans="5:5" ht="12.75" hidden="1">
      <c r="E600" s="124"/>
    </row>
    <row r="601" spans="5:5" ht="12.75" hidden="1">
      <c r="E601" s="124"/>
    </row>
    <row r="602" spans="5:5" ht="12.75" hidden="1">
      <c r="E602" s="124"/>
    </row>
    <row r="603" spans="5:5" ht="12.75" hidden="1">
      <c r="E603" s="124"/>
    </row>
    <row r="604" spans="5:5" ht="12.75" hidden="1">
      <c r="E604" s="124"/>
    </row>
    <row r="605" spans="5:5" ht="12.75" hidden="1">
      <c r="E605" s="124"/>
    </row>
    <row r="606" spans="5:5" ht="12.75" hidden="1">
      <c r="E606" s="124"/>
    </row>
    <row r="607" spans="5:5" ht="12.75" hidden="1">
      <c r="E607" s="124"/>
    </row>
    <row r="608" spans="5:5" ht="12.75" hidden="1">
      <c r="E608" s="124"/>
    </row>
    <row r="609" spans="5:5" ht="12.75" hidden="1">
      <c r="E609" s="124"/>
    </row>
    <row r="610" spans="5:5" ht="12.75" hidden="1">
      <c r="E610" s="124"/>
    </row>
    <row r="611" spans="5:5" ht="12.75" hidden="1">
      <c r="E611" s="124"/>
    </row>
    <row r="612" spans="5:5" ht="12.75" hidden="1">
      <c r="E612" s="124"/>
    </row>
    <row r="613" spans="5:5" ht="12.75" hidden="1">
      <c r="E613" s="124"/>
    </row>
    <row r="614" spans="5:5" ht="12.75" hidden="1">
      <c r="E614" s="124"/>
    </row>
    <row r="615" spans="5:5" ht="12.75" hidden="1">
      <c r="E615" s="124"/>
    </row>
    <row r="616" spans="5:5" ht="12.75" hidden="1">
      <c r="E616" s="124"/>
    </row>
    <row r="617" spans="5:5" ht="12.75" hidden="1">
      <c r="E617" s="124"/>
    </row>
    <row r="618" spans="5:5" ht="12.75" hidden="1">
      <c r="E618" s="124"/>
    </row>
    <row r="619" spans="5:5" ht="12.75" hidden="1">
      <c r="E619" s="124"/>
    </row>
    <row r="620" spans="5:5" ht="12.75" hidden="1">
      <c r="E620" s="124"/>
    </row>
    <row r="621" spans="5:5" ht="12.75" hidden="1">
      <c r="E621" s="124"/>
    </row>
    <row r="622" spans="5:5" ht="12.75" hidden="1">
      <c r="E622" s="124"/>
    </row>
    <row r="623" spans="5:5" ht="12.75" hidden="1">
      <c r="E623" s="124"/>
    </row>
    <row r="624" spans="5:5" ht="12.75" hidden="1">
      <c r="E624" s="124"/>
    </row>
    <row r="625" spans="5:5" ht="12.75" hidden="1">
      <c r="E625" s="124"/>
    </row>
    <row r="626" spans="5:5" ht="12.75" hidden="1">
      <c r="E626" s="124"/>
    </row>
    <row r="627" spans="5:5" ht="12.75" hidden="1">
      <c r="E627" s="124"/>
    </row>
    <row r="628" spans="5:5" ht="12.75" hidden="1">
      <c r="E628" s="124"/>
    </row>
    <row r="629" spans="5:5" ht="12.75" hidden="1">
      <c r="E629" s="124"/>
    </row>
    <row r="630" spans="5:5" ht="12.75" hidden="1">
      <c r="E630" s="124"/>
    </row>
    <row r="631" spans="5:5" ht="12.75" hidden="1">
      <c r="E631" s="124"/>
    </row>
    <row r="632" spans="5:5" ht="12.75" hidden="1">
      <c r="E632" s="124"/>
    </row>
    <row r="633" spans="5:5" ht="12.75" hidden="1">
      <c r="E633" s="124"/>
    </row>
    <row r="634" spans="5:5" ht="12.75" hidden="1">
      <c r="E634" s="124"/>
    </row>
    <row r="635" spans="5:5" ht="12.75" hidden="1">
      <c r="E635" s="124"/>
    </row>
    <row r="636" spans="5:5" ht="12.75" hidden="1">
      <c r="E636" s="124"/>
    </row>
    <row r="637" spans="5:5" ht="12.75" hidden="1">
      <c r="E637" s="124"/>
    </row>
    <row r="638" spans="5:5" ht="12.75" hidden="1">
      <c r="E638" s="124"/>
    </row>
    <row r="639" spans="5:5" ht="12.75" hidden="1">
      <c r="E639" s="124"/>
    </row>
    <row r="640" spans="5:5" ht="12.75" hidden="1">
      <c r="E640" s="124"/>
    </row>
    <row r="641" spans="5:5" ht="12.75" hidden="1">
      <c r="E641" s="124"/>
    </row>
    <row r="642" spans="5:5" ht="12.75" hidden="1">
      <c r="E642" s="124"/>
    </row>
    <row r="643" spans="5:5" ht="12.75" hidden="1">
      <c r="E643" s="124"/>
    </row>
    <row r="644" spans="5:5" ht="12.75" hidden="1">
      <c r="E644" s="124"/>
    </row>
    <row r="645" spans="5:5" ht="12.75" hidden="1">
      <c r="E645" s="124"/>
    </row>
    <row r="646" spans="5:5" ht="12.75" hidden="1">
      <c r="E646" s="124"/>
    </row>
    <row r="647" spans="5:5" ht="12.75" hidden="1">
      <c r="E647" s="124"/>
    </row>
    <row r="648" spans="5:5" ht="12.75" hidden="1">
      <c r="E648" s="124"/>
    </row>
    <row r="649" spans="5:5" ht="12.75" hidden="1">
      <c r="E649" s="124"/>
    </row>
    <row r="650" spans="5:5" ht="12.75" hidden="1">
      <c r="E650" s="124"/>
    </row>
    <row r="651" spans="5:5" ht="12.75" hidden="1">
      <c r="E651" s="124"/>
    </row>
    <row r="652" spans="5:5" ht="12.75" hidden="1">
      <c r="E652" s="124"/>
    </row>
    <row r="653" spans="5:5" ht="12.75" hidden="1">
      <c r="E653" s="124"/>
    </row>
    <row r="654" spans="5:5" ht="12.75" hidden="1">
      <c r="E654" s="124"/>
    </row>
    <row r="655" spans="5:5" ht="12.75" hidden="1">
      <c r="E655" s="124"/>
    </row>
    <row r="656" spans="5:5" ht="12.75" hidden="1">
      <c r="E656" s="124"/>
    </row>
    <row r="657" spans="5:5" ht="12.75" hidden="1">
      <c r="E657" s="124"/>
    </row>
    <row r="658" spans="5:5" ht="12.75" hidden="1">
      <c r="E658" s="124"/>
    </row>
    <row r="659" spans="5:5" ht="12.75" hidden="1">
      <c r="E659" s="124"/>
    </row>
    <row r="660" spans="5:5" ht="12.75" hidden="1">
      <c r="E660" s="124"/>
    </row>
    <row r="661" spans="5:5" ht="12.75" hidden="1">
      <c r="E661" s="124"/>
    </row>
    <row r="662" spans="5:5" ht="12.75" hidden="1">
      <c r="E662" s="124"/>
    </row>
    <row r="663" spans="5:5" ht="12.75" hidden="1">
      <c r="E663" s="124"/>
    </row>
    <row r="664" spans="5:5" ht="12.75" hidden="1">
      <c r="E664" s="124"/>
    </row>
    <row r="665" spans="5:5" ht="12.75" hidden="1">
      <c r="E665" s="124"/>
    </row>
    <row r="666" spans="5:5" ht="12.75" hidden="1">
      <c r="E666" s="124"/>
    </row>
    <row r="667" spans="5:5" ht="12.75" hidden="1">
      <c r="E667" s="124"/>
    </row>
    <row r="668" spans="5:5" ht="12.75" hidden="1">
      <c r="E668" s="124"/>
    </row>
    <row r="669" spans="5:5" ht="12.75" hidden="1">
      <c r="E669" s="124"/>
    </row>
    <row r="670" spans="5:5" ht="12.75" hidden="1">
      <c r="E670" s="124"/>
    </row>
    <row r="671" spans="5:5" ht="12.75" hidden="1">
      <c r="E671" s="124"/>
    </row>
    <row r="672" spans="5:5" ht="12.75" hidden="1">
      <c r="E672" s="124"/>
    </row>
    <row r="673" spans="5:5" ht="12.75" hidden="1">
      <c r="E673" s="124"/>
    </row>
    <row r="674" spans="5:5" ht="12.75" hidden="1">
      <c r="E674" s="124"/>
    </row>
    <row r="675" spans="5:5" ht="12.75" hidden="1">
      <c r="E675" s="124"/>
    </row>
    <row r="676" spans="5:5" ht="12.75" hidden="1">
      <c r="E676" s="124"/>
    </row>
    <row r="677" spans="5:5" ht="12.75" hidden="1">
      <c r="E677" s="124"/>
    </row>
    <row r="678" spans="5:5" ht="12.75" hidden="1">
      <c r="E678" s="124"/>
    </row>
    <row r="679" spans="5:5" ht="12.75" hidden="1">
      <c r="E679" s="124"/>
    </row>
    <row r="680" spans="5:5" ht="12.75" hidden="1">
      <c r="E680" s="124"/>
    </row>
    <row r="681" spans="5:5" ht="12.75" hidden="1">
      <c r="E681" s="124"/>
    </row>
    <row r="682" spans="5:5" ht="12.75" hidden="1">
      <c r="E682" s="124"/>
    </row>
    <row r="683" spans="5:5" ht="12.75" hidden="1">
      <c r="E683" s="124"/>
    </row>
    <row r="684" spans="5:5" ht="12.75" hidden="1">
      <c r="E684" s="124"/>
    </row>
    <row r="685" spans="5:5" ht="12.75" hidden="1">
      <c r="E685" s="124"/>
    </row>
    <row r="686" spans="5:5" ht="12.75" hidden="1">
      <c r="E686" s="124"/>
    </row>
    <row r="687" spans="5:5" ht="12.75" hidden="1">
      <c r="E687" s="124"/>
    </row>
    <row r="688" spans="5:5" ht="12.75" hidden="1">
      <c r="E688" s="124"/>
    </row>
    <row r="689" spans="5:5" ht="12.75" hidden="1">
      <c r="E689" s="124"/>
    </row>
    <row r="690" spans="5:5" ht="12.75" hidden="1">
      <c r="E690" s="124"/>
    </row>
    <row r="691" spans="5:5" ht="12.75" hidden="1">
      <c r="E691" s="124"/>
    </row>
    <row r="692" spans="5:5" ht="12.75" hidden="1">
      <c r="E692" s="124"/>
    </row>
    <row r="693" spans="5:5" ht="12.75" hidden="1">
      <c r="E693" s="124"/>
    </row>
    <row r="694" spans="5:5" ht="12.75" hidden="1">
      <c r="E694" s="124"/>
    </row>
    <row r="695" spans="5:5" ht="12.75" hidden="1">
      <c r="E695" s="124"/>
    </row>
    <row r="696" spans="5:5" ht="12.75" hidden="1">
      <c r="E696" s="124"/>
    </row>
    <row r="697" spans="5:5" ht="12.75" hidden="1">
      <c r="E697" s="124"/>
    </row>
    <row r="698" spans="5:5" ht="12.75" hidden="1">
      <c r="E698" s="124"/>
    </row>
    <row r="699" spans="5:5" ht="12.75" hidden="1">
      <c r="E699" s="124"/>
    </row>
    <row r="700" spans="5:5" ht="12.75" hidden="1">
      <c r="E700" s="124"/>
    </row>
    <row r="701" spans="5:5" ht="12.75" hidden="1">
      <c r="E701" s="124"/>
    </row>
    <row r="702" spans="5:5" ht="12.75" hidden="1">
      <c r="E702" s="124"/>
    </row>
    <row r="703" spans="5:5" ht="12.75" hidden="1">
      <c r="E703" s="124"/>
    </row>
    <row r="704" spans="5:5" ht="12.75" hidden="1">
      <c r="E704" s="124"/>
    </row>
    <row r="705" spans="5:5" ht="12.75" hidden="1">
      <c r="E705" s="124"/>
    </row>
    <row r="706" spans="5:5" ht="12.75" hidden="1">
      <c r="E706" s="124"/>
    </row>
    <row r="707" spans="5:5" ht="12.75" hidden="1">
      <c r="E707" s="124"/>
    </row>
    <row r="708" spans="5:5" ht="12.75" hidden="1">
      <c r="E708" s="124"/>
    </row>
    <row r="709" spans="5:5" ht="12.75" hidden="1">
      <c r="E709" s="124"/>
    </row>
    <row r="710" spans="5:5" ht="12.75" hidden="1">
      <c r="E710" s="124"/>
    </row>
    <row r="711" spans="5:5" ht="12.75" hidden="1">
      <c r="E711" s="124"/>
    </row>
    <row r="712" spans="5:5" ht="12.75" hidden="1">
      <c r="E712" s="124"/>
    </row>
    <row r="713" spans="5:5" ht="12.75" hidden="1">
      <c r="E713" s="124"/>
    </row>
    <row r="714" spans="5:5" ht="12.75" hidden="1">
      <c r="E714" s="124"/>
    </row>
    <row r="715" spans="5:5" ht="12.75" hidden="1">
      <c r="E715" s="124"/>
    </row>
    <row r="716" spans="5:5" ht="12.75" hidden="1">
      <c r="E716" s="124"/>
    </row>
    <row r="717" spans="5:5" ht="12.75" hidden="1">
      <c r="E717" s="124"/>
    </row>
    <row r="718" spans="5:5" ht="12.75" hidden="1">
      <c r="E718" s="124"/>
    </row>
    <row r="719" spans="5:5" ht="12.75" hidden="1">
      <c r="E719" s="124"/>
    </row>
    <row r="720" spans="5:5" ht="12.75" hidden="1">
      <c r="E720" s="124"/>
    </row>
    <row r="721" spans="5:5" ht="12.75" hidden="1">
      <c r="E721" s="124"/>
    </row>
    <row r="722" spans="5:5" ht="12.75" hidden="1">
      <c r="E722" s="124"/>
    </row>
    <row r="723" spans="5:5" ht="12.75" hidden="1">
      <c r="E723" s="124"/>
    </row>
    <row r="724" spans="5:5" ht="12.75" hidden="1">
      <c r="E724" s="124"/>
    </row>
    <row r="725" spans="5:5" ht="12.75" hidden="1">
      <c r="E725" s="124"/>
    </row>
    <row r="726" spans="5:5" ht="12.75" hidden="1">
      <c r="E726" s="124"/>
    </row>
    <row r="727" spans="5:5" ht="12.75" hidden="1">
      <c r="E727" s="124"/>
    </row>
    <row r="728" spans="5:5" ht="12.75" hidden="1">
      <c r="E728" s="124"/>
    </row>
    <row r="729" spans="5:5" ht="12.75" hidden="1">
      <c r="E729" s="124"/>
    </row>
    <row r="730" spans="5:5" ht="12.75" hidden="1">
      <c r="E730" s="124"/>
    </row>
    <row r="731" spans="5:5" ht="12.75" hidden="1">
      <c r="E731" s="124"/>
    </row>
    <row r="732" spans="5:5" ht="12.75" hidden="1">
      <c r="E732" s="124"/>
    </row>
    <row r="733" spans="5:5" ht="12.75" hidden="1">
      <c r="E733" s="124"/>
    </row>
    <row r="734" spans="5:5" ht="12.75" hidden="1">
      <c r="E734" s="124"/>
    </row>
    <row r="735" spans="5:5" ht="12.75" hidden="1">
      <c r="E735" s="124"/>
    </row>
    <row r="736" spans="5:5" ht="12.75" hidden="1">
      <c r="E736" s="124"/>
    </row>
    <row r="737" spans="5:5" ht="12.75" hidden="1">
      <c r="E737" s="124"/>
    </row>
    <row r="738" spans="5:5" ht="12.75" hidden="1">
      <c r="E738" s="124"/>
    </row>
    <row r="739" spans="5:5" ht="12.75" hidden="1">
      <c r="E739" s="124"/>
    </row>
    <row r="740" spans="5:5" ht="12.75" hidden="1">
      <c r="E740" s="124"/>
    </row>
    <row r="741" spans="5:5" ht="12.75" hidden="1">
      <c r="E741" s="124"/>
    </row>
    <row r="742" spans="5:5" ht="12.75" hidden="1">
      <c r="E742" s="124"/>
    </row>
    <row r="743" spans="5:5" ht="12.75" hidden="1">
      <c r="E743" s="124"/>
    </row>
    <row r="744" spans="5:5" ht="12.75" hidden="1">
      <c r="E744" s="124"/>
    </row>
    <row r="745" spans="5:5" ht="12.75" hidden="1">
      <c r="E745" s="124"/>
    </row>
    <row r="746" spans="5:5" ht="12.75" hidden="1">
      <c r="E746" s="124"/>
    </row>
    <row r="747" spans="5:5" ht="12.75" hidden="1">
      <c r="E747" s="124"/>
    </row>
    <row r="748" spans="5:5" ht="12.75" hidden="1">
      <c r="E748" s="124"/>
    </row>
    <row r="749" spans="5:5" ht="12.75" hidden="1">
      <c r="E749" s="124"/>
    </row>
    <row r="750" spans="5:5" ht="12.75" hidden="1">
      <c r="E750" s="124"/>
    </row>
    <row r="751" spans="5:5" ht="12.75" hidden="1">
      <c r="E751" s="124"/>
    </row>
    <row r="752" spans="5:5" ht="12.75" hidden="1">
      <c r="E752" s="124"/>
    </row>
    <row r="753" spans="5:5" ht="12.75" hidden="1">
      <c r="E753" s="124"/>
    </row>
    <row r="754" spans="5:5" ht="12.75" hidden="1">
      <c r="E754" s="124"/>
    </row>
    <row r="755" spans="5:5" ht="12.75" hidden="1">
      <c r="E755" s="124"/>
    </row>
    <row r="756" spans="5:5" ht="12.75" hidden="1">
      <c r="E756" s="124"/>
    </row>
    <row r="757" spans="5:5" ht="12.75" hidden="1">
      <c r="E757" s="124"/>
    </row>
    <row r="758" spans="5:5" ht="12.75" hidden="1">
      <c r="E758" s="124"/>
    </row>
    <row r="759" spans="5:5" ht="12.75" hidden="1">
      <c r="E759" s="124"/>
    </row>
    <row r="760" spans="5:5" ht="12.75" hidden="1">
      <c r="E760" s="124"/>
    </row>
    <row r="761" spans="5:5" ht="12.75" hidden="1">
      <c r="E761" s="124"/>
    </row>
    <row r="762" spans="5:5" ht="12.75" hidden="1">
      <c r="E762" s="124"/>
    </row>
    <row r="763" spans="5:5" ht="12.75" hidden="1">
      <c r="E763" s="124"/>
    </row>
    <row r="764" spans="5:5" ht="12.75" hidden="1">
      <c r="E764" s="124"/>
    </row>
    <row r="765" spans="5:5" ht="12.75" hidden="1">
      <c r="E765" s="124"/>
    </row>
    <row r="766" spans="5:5" ht="12.75" hidden="1">
      <c r="E766" s="124"/>
    </row>
    <row r="767" spans="5:5" ht="12.75" hidden="1">
      <c r="E767" s="124"/>
    </row>
    <row r="768" spans="5:5" ht="12.75" hidden="1">
      <c r="E768" s="124"/>
    </row>
    <row r="769" spans="5:5" ht="12.75" hidden="1">
      <c r="E769" s="124"/>
    </row>
    <row r="770" spans="5:5" ht="12.75" hidden="1">
      <c r="E770" s="124"/>
    </row>
    <row r="771" spans="5:5" ht="12.75" hidden="1">
      <c r="E771" s="124"/>
    </row>
    <row r="772" spans="5:5" ht="12.75" hidden="1">
      <c r="E772" s="124"/>
    </row>
    <row r="773" spans="5:5" ht="12.75" hidden="1">
      <c r="E773" s="124"/>
    </row>
    <row r="774" spans="5:5" ht="12.75" hidden="1">
      <c r="E774" s="124"/>
    </row>
    <row r="775" spans="5:5" ht="12.75" hidden="1">
      <c r="E775" s="124"/>
    </row>
    <row r="776" spans="5:5" ht="12.75" hidden="1">
      <c r="E776" s="124"/>
    </row>
    <row r="777" spans="5:5" ht="12.75" hidden="1">
      <c r="E777" s="124"/>
    </row>
    <row r="778" spans="5:5" ht="12.75" hidden="1">
      <c r="E778" s="124"/>
    </row>
    <row r="779" spans="5:5" ht="12.75" hidden="1">
      <c r="E779" s="124"/>
    </row>
    <row r="780" spans="5:5" ht="12.75" hidden="1">
      <c r="E780" s="124"/>
    </row>
    <row r="781" spans="5:5" ht="12.75" hidden="1">
      <c r="E781" s="124"/>
    </row>
    <row r="782" spans="5:5" ht="12.75" hidden="1">
      <c r="E782" s="124"/>
    </row>
    <row r="783" spans="5:5" ht="12.75" hidden="1">
      <c r="E783" s="124"/>
    </row>
    <row r="784" spans="5:5" ht="12.75" hidden="1">
      <c r="E784" s="124"/>
    </row>
    <row r="785" spans="5:5" ht="12.75" hidden="1">
      <c r="E785" s="124"/>
    </row>
    <row r="786" spans="5:5" ht="12.75" hidden="1">
      <c r="E786" s="124"/>
    </row>
    <row r="787" spans="5:5" ht="12.75" hidden="1">
      <c r="E787" s="124"/>
    </row>
    <row r="788" spans="5:5" ht="12.75" hidden="1">
      <c r="E788" s="124"/>
    </row>
    <row r="789" spans="5:5" ht="12.75" hidden="1">
      <c r="E789" s="124"/>
    </row>
    <row r="790" spans="5:5" ht="12.75" hidden="1">
      <c r="E790" s="124"/>
    </row>
    <row r="791" spans="5:5" ht="12.75" hidden="1">
      <c r="E791" s="124"/>
    </row>
    <row r="792" spans="5:5" ht="12.75" hidden="1">
      <c r="E792" s="124"/>
    </row>
    <row r="793" spans="5:5" ht="12.75" hidden="1">
      <c r="E793" s="124"/>
    </row>
    <row r="794" spans="5:5" ht="12.75" hidden="1">
      <c r="E794" s="124"/>
    </row>
    <row r="795" spans="5:5" ht="12.75" hidden="1">
      <c r="E795" s="124"/>
    </row>
    <row r="796" spans="5:5" ht="12.75" hidden="1">
      <c r="E796" s="124"/>
    </row>
    <row r="797" spans="5:5" ht="12.75" hidden="1">
      <c r="E797" s="124"/>
    </row>
    <row r="798" spans="5:5" ht="12.75" hidden="1">
      <c r="E798" s="124"/>
    </row>
    <row r="799" spans="5:5" ht="12.75" hidden="1">
      <c r="E799" s="124"/>
    </row>
    <row r="800" spans="5:5" ht="12.75" hidden="1">
      <c r="E800" s="124"/>
    </row>
    <row r="801" spans="5:5" ht="12.75" hidden="1">
      <c r="E801" s="124"/>
    </row>
    <row r="802" spans="5:5" ht="12.75" hidden="1">
      <c r="E802" s="124"/>
    </row>
    <row r="803" spans="5:5" ht="12.75" hidden="1">
      <c r="E803" s="124"/>
    </row>
    <row r="804" spans="5:5" ht="12.75" hidden="1">
      <c r="E804" s="124"/>
    </row>
    <row r="805" spans="5:5" ht="12.75" hidden="1">
      <c r="E805" s="124"/>
    </row>
    <row r="806" spans="5:5" ht="12.75" hidden="1">
      <c r="E806" s="124"/>
    </row>
    <row r="807" spans="5:5" ht="12.75" hidden="1">
      <c r="E807" s="124"/>
    </row>
    <row r="808" spans="5:5" ht="12.75" hidden="1">
      <c r="E808" s="124"/>
    </row>
    <row r="809" spans="5:5" ht="12.75" hidden="1">
      <c r="E809" s="124"/>
    </row>
    <row r="810" spans="5:5" ht="12.75" hidden="1">
      <c r="E810" s="124"/>
    </row>
    <row r="811" spans="5:5" ht="12.75" hidden="1">
      <c r="E811" s="124"/>
    </row>
    <row r="812" spans="5:5" ht="12.75" hidden="1">
      <c r="E812" s="124"/>
    </row>
    <row r="813" spans="5:5" ht="12.75" hidden="1">
      <c r="E813" s="124"/>
    </row>
    <row r="814" spans="5:5" ht="12.75" hidden="1">
      <c r="E814" s="124"/>
    </row>
    <row r="815" spans="5:5" ht="12.75" hidden="1">
      <c r="E815" s="124"/>
    </row>
    <row r="816" spans="5:5" ht="12.75" hidden="1">
      <c r="E816" s="124"/>
    </row>
    <row r="817" spans="5:5" ht="12.75" hidden="1">
      <c r="E817" s="124"/>
    </row>
    <row r="818" spans="5:5" ht="12.75" hidden="1">
      <c r="E818" s="124"/>
    </row>
    <row r="819" spans="5:5" ht="12.75" hidden="1">
      <c r="E819" s="124"/>
    </row>
    <row r="820" spans="5:5" ht="12.75" hidden="1">
      <c r="E820" s="124"/>
    </row>
    <row r="821" spans="5:5" ht="12.75" hidden="1">
      <c r="E821" s="124"/>
    </row>
    <row r="822" spans="5:5" ht="12.75" hidden="1">
      <c r="E822" s="124"/>
    </row>
    <row r="823" spans="5:5" ht="12.75" hidden="1">
      <c r="E823" s="124"/>
    </row>
    <row r="824" spans="5:5" ht="12.75" hidden="1">
      <c r="E824" s="124"/>
    </row>
    <row r="825" spans="5:5" ht="12.75" hidden="1">
      <c r="E825" s="124"/>
    </row>
    <row r="826" spans="5:5" ht="12.75" hidden="1">
      <c r="E826" s="124"/>
    </row>
    <row r="827" spans="5:5" ht="12.75" hidden="1">
      <c r="E827" s="124"/>
    </row>
    <row r="828" spans="5:5" ht="12.75" hidden="1">
      <c r="E828" s="124"/>
    </row>
    <row r="829" spans="5:5" ht="12.75" hidden="1">
      <c r="E829" s="124"/>
    </row>
    <row r="830" spans="5:5" ht="12.75" hidden="1">
      <c r="E830" s="124"/>
    </row>
    <row r="831" spans="5:5" ht="12.75" hidden="1">
      <c r="E831" s="124"/>
    </row>
    <row r="832" spans="5:5" ht="12.75" hidden="1">
      <c r="E832" s="124"/>
    </row>
    <row r="833" spans="5:5" ht="12.75" hidden="1">
      <c r="E833" s="124"/>
    </row>
    <row r="834" spans="5:5" ht="12.75" hidden="1">
      <c r="E834" s="124"/>
    </row>
    <row r="835" spans="5:5" ht="12.75" hidden="1">
      <c r="E835" s="124"/>
    </row>
    <row r="836" spans="5:5" ht="12.75" hidden="1">
      <c r="E836" s="124"/>
    </row>
    <row r="837" spans="5:5" ht="12.75" hidden="1">
      <c r="E837" s="124"/>
    </row>
    <row r="838" spans="5:5" ht="12.75" hidden="1">
      <c r="E838" s="124"/>
    </row>
    <row r="839" spans="5:5" ht="12.75" hidden="1">
      <c r="E839" s="124"/>
    </row>
    <row r="840" spans="5:5" ht="12.75" hidden="1">
      <c r="E840" s="124"/>
    </row>
    <row r="841" spans="5:5" ht="12.75" hidden="1">
      <c r="E841" s="124"/>
    </row>
    <row r="842" spans="5:5" ht="12.75" hidden="1">
      <c r="E842" s="124"/>
    </row>
    <row r="843" spans="5:5" ht="12.75" hidden="1">
      <c r="E843" s="124"/>
    </row>
    <row r="844" spans="5:5" ht="12.75" hidden="1">
      <c r="E844" s="124"/>
    </row>
    <row r="845" spans="5:5" ht="12.75" hidden="1">
      <c r="E845" s="124"/>
    </row>
    <row r="846" spans="5:5" ht="12.75" hidden="1">
      <c r="E846" s="124"/>
    </row>
    <row r="847" spans="5:5" ht="12.75" hidden="1">
      <c r="E847" s="124"/>
    </row>
    <row r="848" spans="5:5" ht="12.75" hidden="1">
      <c r="E848" s="124"/>
    </row>
    <row r="849" spans="5:5" ht="12.75" hidden="1">
      <c r="E849" s="124"/>
    </row>
    <row r="850" spans="5:5" ht="12.75" hidden="1">
      <c r="E850" s="124"/>
    </row>
    <row r="851" spans="5:5" ht="12.75" hidden="1">
      <c r="E851" s="124"/>
    </row>
    <row r="852" spans="5:5" ht="12.75" hidden="1">
      <c r="E852" s="124"/>
    </row>
    <row r="853" spans="5:5" ht="12.75" hidden="1">
      <c r="E853" s="124"/>
    </row>
    <row r="854" spans="5:5" ht="12.75" hidden="1">
      <c r="E854" s="124"/>
    </row>
    <row r="855" spans="5:5" ht="12.75" hidden="1">
      <c r="E855" s="124"/>
    </row>
    <row r="856" spans="5:5" ht="12.75" hidden="1">
      <c r="E856" s="124"/>
    </row>
    <row r="857" spans="5:5" ht="12.75" hidden="1">
      <c r="E857" s="124"/>
    </row>
    <row r="858" spans="5:5" ht="12.75" hidden="1">
      <c r="E858" s="124"/>
    </row>
    <row r="859" spans="5:5" ht="12.75" hidden="1">
      <c r="E859" s="124"/>
    </row>
    <row r="860" spans="5:5" ht="12.75" hidden="1">
      <c r="E860" s="124"/>
    </row>
    <row r="861" spans="5:5" ht="12.75" hidden="1">
      <c r="E861" s="124"/>
    </row>
    <row r="862" spans="5:5" ht="12.75" hidden="1">
      <c r="E862" s="124"/>
    </row>
    <row r="863" spans="5:5" ht="12.75" hidden="1">
      <c r="E863" s="124"/>
    </row>
    <row r="864" spans="5:5" ht="12.75" hidden="1">
      <c r="E864" s="124"/>
    </row>
    <row r="865" spans="5:5" ht="12.75" hidden="1">
      <c r="E865" s="124"/>
    </row>
    <row r="866" spans="5:5" ht="12.75" hidden="1">
      <c r="E866" s="124"/>
    </row>
    <row r="867" spans="5:5" ht="12.75" hidden="1">
      <c r="E867" s="124"/>
    </row>
    <row r="868" spans="5:5" ht="12.75" hidden="1">
      <c r="E868" s="124"/>
    </row>
    <row r="869" spans="5:5" ht="12.75" hidden="1">
      <c r="E869" s="124"/>
    </row>
    <row r="870" spans="5:5" ht="12.75" hidden="1">
      <c r="E870" s="124"/>
    </row>
    <row r="871" spans="5:5" ht="12.75" hidden="1">
      <c r="E871" s="124"/>
    </row>
    <row r="872" spans="5:5" ht="12.75" hidden="1">
      <c r="E872" s="124"/>
    </row>
    <row r="873" spans="5:5" ht="12.75" hidden="1">
      <c r="E873" s="124"/>
    </row>
    <row r="874" spans="5:5" ht="12.75" hidden="1">
      <c r="E874" s="124"/>
    </row>
    <row r="875" spans="5:5" ht="12.75" hidden="1">
      <c r="E875" s="124"/>
    </row>
    <row r="876" spans="5:5" ht="12.75" hidden="1">
      <c r="E876" s="124"/>
    </row>
    <row r="877" spans="5:5" ht="12.75" hidden="1">
      <c r="E877" s="124"/>
    </row>
    <row r="878" spans="5:5" ht="12.75" hidden="1">
      <c r="E878" s="124"/>
    </row>
    <row r="879" spans="5:5" ht="12.75" hidden="1">
      <c r="E879" s="124"/>
    </row>
    <row r="880" spans="5:5" ht="12.75" hidden="1">
      <c r="E880" s="124"/>
    </row>
    <row r="881" spans="5:5" ht="12.75" hidden="1">
      <c r="E881" s="124"/>
    </row>
    <row r="882" spans="5:5" ht="12.75" hidden="1">
      <c r="E882" s="124"/>
    </row>
    <row r="883" spans="5:5" ht="12.75" hidden="1">
      <c r="E883" s="124"/>
    </row>
    <row r="884" spans="5:5" ht="12.75" hidden="1">
      <c r="E884" s="124"/>
    </row>
    <row r="885" spans="5:5" ht="12.75" hidden="1">
      <c r="E885" s="124"/>
    </row>
    <row r="886" spans="5:5" ht="12.75" hidden="1">
      <c r="E886" s="124"/>
    </row>
    <row r="887" spans="5:5" ht="12.75" hidden="1">
      <c r="E887" s="124"/>
    </row>
    <row r="888" spans="5:5" ht="12.75" hidden="1">
      <c r="E888" s="124"/>
    </row>
    <row r="889" spans="5:5" ht="12.75" hidden="1">
      <c r="E889" s="124"/>
    </row>
    <row r="890" spans="5:5" ht="12.75" hidden="1">
      <c r="E890" s="124"/>
    </row>
    <row r="891" spans="5:5" ht="12.75" hidden="1">
      <c r="E891" s="124"/>
    </row>
    <row r="892" spans="5:5" ht="12.75" hidden="1">
      <c r="E892" s="124"/>
    </row>
    <row r="893" spans="5:5" ht="12.75" hidden="1">
      <c r="E893" s="124"/>
    </row>
    <row r="894" spans="5:5" ht="12.75" hidden="1">
      <c r="E894" s="124"/>
    </row>
    <row r="895" spans="5:5" ht="12.75" hidden="1">
      <c r="E895" s="124"/>
    </row>
    <row r="896" spans="5:5" ht="12.75" hidden="1">
      <c r="E896" s="124"/>
    </row>
    <row r="897" spans="5:5" ht="12.75" hidden="1">
      <c r="E897" s="124"/>
    </row>
    <row r="898" spans="5:5" ht="12.75" hidden="1">
      <c r="E898" s="124"/>
    </row>
    <row r="899" spans="5:5" ht="12.75" hidden="1">
      <c r="E899" s="124"/>
    </row>
    <row r="900" spans="5:5" ht="12.75" hidden="1">
      <c r="E900" s="124"/>
    </row>
    <row r="901" spans="5:5" ht="12.75" hidden="1">
      <c r="E901" s="124"/>
    </row>
    <row r="902" spans="5:5" ht="12.75" hidden="1">
      <c r="E902" s="124"/>
    </row>
    <row r="903" spans="5:5" ht="12.75" hidden="1">
      <c r="E903" s="124"/>
    </row>
    <row r="904" spans="5:5" ht="12.75" hidden="1">
      <c r="E904" s="124"/>
    </row>
    <row r="905" spans="5:5" ht="12.75" hidden="1">
      <c r="E905" s="124"/>
    </row>
    <row r="906" spans="5:5" ht="12.75" hidden="1">
      <c r="E906" s="124"/>
    </row>
    <row r="907" spans="5:5" ht="12.75" hidden="1">
      <c r="E907" s="124"/>
    </row>
    <row r="908" spans="5:5" ht="12.75" hidden="1">
      <c r="E908" s="124"/>
    </row>
    <row r="909" spans="5:5" ht="12.75" hidden="1">
      <c r="E909" s="124"/>
    </row>
    <row r="910" spans="5:5" ht="12.75" hidden="1">
      <c r="E910" s="124"/>
    </row>
    <row r="911" spans="5:5" ht="12.75" hidden="1">
      <c r="E911" s="124"/>
    </row>
    <row r="912" spans="5:5" ht="12.75" hidden="1">
      <c r="E912" s="124"/>
    </row>
    <row r="913" spans="5:5" ht="12.75" hidden="1">
      <c r="E913" s="124"/>
    </row>
    <row r="914" spans="5:5" ht="12.75" hidden="1">
      <c r="E914" s="124"/>
    </row>
    <row r="915" spans="5:5" ht="12.75" hidden="1">
      <c r="E915" s="124"/>
    </row>
    <row r="916" spans="5:5" ht="12.75" hidden="1">
      <c r="E916" s="124"/>
    </row>
    <row r="917" spans="5:5" ht="12.75" hidden="1">
      <c r="E917" s="124"/>
    </row>
    <row r="918" spans="5:5" ht="12.75" hidden="1">
      <c r="E918" s="124"/>
    </row>
    <row r="919" spans="5:5" ht="12.75" hidden="1">
      <c r="E919" s="124"/>
    </row>
    <row r="920" spans="5:5" ht="12.75" hidden="1">
      <c r="E920" s="124"/>
    </row>
    <row r="921" spans="5:5" ht="12.75" hidden="1">
      <c r="E921" s="124"/>
    </row>
    <row r="922" spans="5:5" ht="12.75" hidden="1">
      <c r="E922" s="124"/>
    </row>
    <row r="923" spans="5:5" ht="12.75" hidden="1">
      <c r="E923" s="124"/>
    </row>
    <row r="924" spans="5:5" ht="12.75" hidden="1">
      <c r="E924" s="124"/>
    </row>
    <row r="925" spans="5:5" ht="12.75" hidden="1">
      <c r="E925" s="124"/>
    </row>
    <row r="926" spans="5:5" ht="12.75" hidden="1">
      <c r="E926" s="124"/>
    </row>
    <row r="927" spans="5:5" ht="12.75" hidden="1">
      <c r="E927" s="124"/>
    </row>
    <row r="928" spans="5:5" ht="12.75" hidden="1">
      <c r="E928" s="124"/>
    </row>
    <row r="929" spans="5:5" ht="12.75" hidden="1">
      <c r="E929" s="124"/>
    </row>
    <row r="930" spans="5:5" ht="12.75" hidden="1">
      <c r="E930" s="124"/>
    </row>
    <row r="931" spans="5:5" ht="12.75" hidden="1">
      <c r="E931" s="124"/>
    </row>
    <row r="932" spans="5:5" ht="12.75" hidden="1">
      <c r="E932" s="124"/>
    </row>
    <row r="933" spans="5:5" ht="12.75" hidden="1">
      <c r="E933" s="124"/>
    </row>
    <row r="934" spans="5:5" ht="12.75" hidden="1">
      <c r="E934" s="124"/>
    </row>
    <row r="935" spans="5:5" ht="12.75" hidden="1">
      <c r="E935" s="124"/>
    </row>
    <row r="936" spans="5:5" ht="12.75" hidden="1">
      <c r="E936" s="124"/>
    </row>
    <row r="937" spans="5:5" ht="12.75" hidden="1">
      <c r="E937" s="124"/>
    </row>
    <row r="938" spans="5:5" ht="12.75" hidden="1">
      <c r="E938" s="124"/>
    </row>
    <row r="939" spans="5:5" ht="12.75" hidden="1">
      <c r="E939" s="124"/>
    </row>
    <row r="940" spans="5:5" ht="12.75" hidden="1">
      <c r="E940" s="124"/>
    </row>
    <row r="941" spans="5:5" ht="12.75" hidden="1">
      <c r="E941" s="124"/>
    </row>
    <row r="942" spans="5:5" ht="12.75" hidden="1">
      <c r="E942" s="124"/>
    </row>
    <row r="943" spans="5:5" ht="12.75" hidden="1">
      <c r="E943" s="124"/>
    </row>
    <row r="944" spans="5:5" ht="12.75" hidden="1">
      <c r="E944" s="124"/>
    </row>
    <row r="945" spans="5:5" ht="12.75" hidden="1">
      <c r="E945" s="124"/>
    </row>
    <row r="946" spans="5:5" ht="12.75" hidden="1">
      <c r="E946" s="124"/>
    </row>
    <row r="947" spans="5:5" ht="12.75" hidden="1">
      <c r="E947" s="124"/>
    </row>
    <row r="948" spans="5:5" ht="12.75" hidden="1">
      <c r="E948" s="124"/>
    </row>
    <row r="949" spans="5:5" ht="12.75" hidden="1">
      <c r="E949" s="124"/>
    </row>
    <row r="950" spans="5:5" ht="12.75" hidden="1">
      <c r="E950" s="124"/>
    </row>
    <row r="951" spans="5:5" ht="12.75" hidden="1">
      <c r="E951" s="124"/>
    </row>
    <row r="952" spans="5:5" ht="12.75" hidden="1">
      <c r="E952" s="124"/>
    </row>
    <row r="953" spans="5:5" ht="12.75" hidden="1">
      <c r="E953" s="124"/>
    </row>
    <row r="954" spans="5:5" ht="12.75" hidden="1">
      <c r="E954" s="124"/>
    </row>
    <row r="955" spans="5:5" ht="12.75" hidden="1">
      <c r="E955" s="124"/>
    </row>
    <row r="956" spans="5:5" ht="12.75" hidden="1">
      <c r="E956" s="124"/>
    </row>
    <row r="957" spans="5:5" ht="12.75" hidden="1">
      <c r="E957" s="124"/>
    </row>
    <row r="958" spans="5:5" ht="12.75" hidden="1">
      <c r="E958" s="124"/>
    </row>
    <row r="959" spans="5:5" ht="12.75" hidden="1">
      <c r="E959" s="124"/>
    </row>
    <row r="960" spans="5:5" ht="12.75" hidden="1">
      <c r="E960" s="124"/>
    </row>
    <row r="961" spans="5:5" ht="12.75" hidden="1">
      <c r="E961" s="124"/>
    </row>
    <row r="962" spans="5:5" ht="12.75" hidden="1">
      <c r="E962" s="124"/>
    </row>
    <row r="963" spans="5:5" ht="12.75" hidden="1">
      <c r="E963" s="124"/>
    </row>
    <row r="964" spans="5:5" ht="12.75" hidden="1">
      <c r="E964" s="124"/>
    </row>
    <row r="965" spans="5:5" ht="12.75" hidden="1">
      <c r="E965" s="124"/>
    </row>
    <row r="966" spans="5:5" ht="12.75" hidden="1">
      <c r="E966" s="124"/>
    </row>
    <row r="967" spans="5:5" ht="12.75" hidden="1">
      <c r="E967" s="124"/>
    </row>
    <row r="968" spans="5:5" ht="12.75" hidden="1">
      <c r="E968" s="124"/>
    </row>
    <row r="969" spans="5:5" ht="12.75" hidden="1">
      <c r="E969" s="124"/>
    </row>
    <row r="970" spans="5:5" ht="12.75" hidden="1">
      <c r="E970" s="124"/>
    </row>
    <row r="971" spans="5:5" ht="12.75" hidden="1">
      <c r="E971" s="124"/>
    </row>
    <row r="972" spans="5:5" ht="12.75" hidden="1">
      <c r="E972" s="124"/>
    </row>
    <row r="973" spans="5:5" ht="12.75" hidden="1">
      <c r="E973" s="124"/>
    </row>
    <row r="974" spans="5:5" ht="12.75" hidden="1">
      <c r="E974" s="124"/>
    </row>
    <row r="975" spans="5:5" ht="12.75" hidden="1">
      <c r="E975" s="124"/>
    </row>
    <row r="976" spans="5:5" ht="12.75" hidden="1">
      <c r="E976" s="124"/>
    </row>
    <row r="977" spans="5:5" ht="12.75" hidden="1">
      <c r="E977" s="124"/>
    </row>
    <row r="978" spans="5:5" ht="12.75" hidden="1">
      <c r="E978" s="124"/>
    </row>
    <row r="979" spans="5:5" ht="12.75" hidden="1">
      <c r="E979" s="124"/>
    </row>
    <row r="980" spans="5:5" ht="12.75" hidden="1">
      <c r="E980" s="124"/>
    </row>
    <row r="981" spans="5:5" ht="12.75" hidden="1">
      <c r="E981" s="124"/>
    </row>
    <row r="982" spans="5:5" ht="12.75" hidden="1">
      <c r="E982" s="124"/>
    </row>
    <row r="983" spans="5:5" ht="12.75" hidden="1">
      <c r="E983" s="124"/>
    </row>
    <row r="984" spans="5:5" ht="12.75" hidden="1">
      <c r="E984" s="124"/>
    </row>
    <row r="985" spans="5:5" ht="12.75" hidden="1">
      <c r="E985" s="124"/>
    </row>
    <row r="986" spans="5:5" ht="12.75" hidden="1">
      <c r="E986" s="124"/>
    </row>
    <row r="987" spans="5:5" ht="12.75" hidden="1">
      <c r="E987" s="124"/>
    </row>
    <row r="988" spans="5:5" ht="12.75" hidden="1">
      <c r="E988" s="124"/>
    </row>
    <row r="989" spans="5:5" ht="12.75" hidden="1">
      <c r="E989" s="124"/>
    </row>
    <row r="990" spans="5:5" ht="12.75" hidden="1">
      <c r="E990" s="124"/>
    </row>
    <row r="991" spans="5:5" ht="12.75" hidden="1">
      <c r="E991" s="124"/>
    </row>
    <row r="992" spans="5:5" ht="12.75" hidden="1">
      <c r="E992" s="124"/>
    </row>
    <row r="993" spans="5:5" ht="12.75" hidden="1">
      <c r="E993" s="124"/>
    </row>
    <row r="994" spans="5:5" ht="12.75" hidden="1">
      <c r="E994" s="124"/>
    </row>
    <row r="995" spans="5:5" ht="12.75" hidden="1">
      <c r="E995" s="124"/>
    </row>
    <row r="996" spans="5:5" ht="12.75" hidden="1">
      <c r="E996" s="124"/>
    </row>
    <row r="997" spans="5:5" ht="12.75" hidden="1">
      <c r="E997" s="124"/>
    </row>
    <row r="998" spans="5:5" ht="12.75" hidden="1">
      <c r="E998" s="124"/>
    </row>
    <row r="999" spans="5:5" ht="12.75" hidden="1">
      <c r="E999" s="124"/>
    </row>
    <row r="1000" spans="5:5" ht="12.75" hidden="1">
      <c r="E1000" s="124"/>
    </row>
  </sheetData>
  <autoFilter ref="C1:C1000" xr:uid="{00000000-0009-0000-0000-000004000000}">
    <filterColumn colId="0">
      <filters>
        <filter val="Nhựt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References!$E$2:$E$7</xm:f>
          </x14:formula1>
          <xm:sqref>F2:F7 C2:C40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Progress</vt:lpstr>
      <vt:lpstr>Log</vt:lpstr>
      <vt:lpstr>Components</vt:lpstr>
      <vt:lpstr>References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Thong Nguyen Trung</cp:lastModifiedBy>
  <dcterms:modified xsi:type="dcterms:W3CDTF">2023-05-07T16:20:18Z</dcterms:modified>
</cp:coreProperties>
</file>