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avila/Desktop/OneDrive - The Ohio State University/Ordovician Study/Modeling/avila_etal/Data/"/>
    </mc:Choice>
  </mc:AlternateContent>
  <xr:revisionPtr revIDLastSave="0" documentId="13_ncr:1_{8ABE3A72-F159-2148-A578-78A54984E12E}" xr6:coauthVersionLast="46" xr6:coauthVersionMax="46" xr10:uidLastSave="{00000000-0000-0000-0000-000000000000}"/>
  <bookViews>
    <workbookView xWindow="10660" yWindow="1660" windowWidth="25600" windowHeight="14320" xr2:uid="{D4654411-63EA-479B-A26C-A0E92BB4B536}"/>
  </bookViews>
  <sheets>
    <sheet name="Paramaters from Literature" sheetId="1" r:id="rId1"/>
    <sheet name="Paramaters used i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D9" i="1"/>
  <c r="B9" i="1"/>
  <c r="H2" i="1"/>
  <c r="H7" i="1"/>
  <c r="H9" i="1" l="1"/>
</calcChain>
</file>

<file path=xl/sharedStrings.xml><?xml version="1.0" encoding="utf-8"?>
<sst xmlns="http://schemas.openxmlformats.org/spreadsheetml/2006/main" count="41" uniqueCount="31">
  <si>
    <t>Rr</t>
  </si>
  <si>
    <t>Rh</t>
  </si>
  <si>
    <t>Jr (mol/yr)</t>
  </si>
  <si>
    <t>Jh (mol/yr)</t>
  </si>
  <si>
    <t>Jones and Jenkyns (2001)</t>
  </si>
  <si>
    <t>NA</t>
  </si>
  <si>
    <t>Source</t>
  </si>
  <si>
    <t>Waltham and ﻿Gröcke (2006)</t>
  </si>
  <si>
    <t>Palmer and Edmond (1989)</t>
  </si>
  <si>
    <t>Notes</t>
  </si>
  <si>
    <t xml:space="preserve">Ingram et al. (1994) </t>
  </si>
  <si>
    <t>Hodell et al. (1989)</t>
  </si>
  <si>
    <t>Residence Time</t>
  </si>
  <si>
    <t>Jd (mol/yr)</t>
  </si>
  <si>
    <t>Rd</t>
  </si>
  <si>
    <t>Modern</t>
  </si>
  <si>
    <t>Cretaceous</t>
  </si>
  <si>
    <t>Davis et al. (2003)</t>
  </si>
  <si>
    <t>Diagenetic flux; not incorporated into this model</t>
  </si>
  <si>
    <t>Francois and Walker (1992)</t>
  </si>
  <si>
    <t>Sr Carbonate Burial Flux (mol/yr)</t>
  </si>
  <si>
    <t>Jurassic, flux is calculated as % of Sr burial flux (Francois and Walker)</t>
  </si>
  <si>
    <t>Young et al. (2009)</t>
  </si>
  <si>
    <t>Elderfield and Schultz (1996)</t>
  </si>
  <si>
    <t>Modern, modified from Palmer and Edmond (1989) and Palmer (1986)</t>
  </si>
  <si>
    <t xml:space="preserve">Paramater </t>
  </si>
  <si>
    <t>Value</t>
  </si>
  <si>
    <t>Modern, modified from Palmer and Edmond (1989)</t>
  </si>
  <si>
    <t>Reservoir size (mol)</t>
  </si>
  <si>
    <t>Reservoir Size (mol)</t>
  </si>
  <si>
    <t xml:space="preserve">Ordovician, Jr and Jh are calculated from other paramaters,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</si>
</sst>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1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F89C-AA6F-4D45-A7EB-464D8C8B7EBC}">
  <dimension ref="A1:AD20"/>
  <sheetViews>
    <sheetView tabSelected="1" zoomScale="120" zoomScaleNormal="120" workbookViewId="0">
      <selection activeCell="A7" sqref="A7:XFD7"/>
    </sheetView>
  </sheetViews>
  <sheetFormatPr baseColWidth="10" defaultColWidth="8.83203125" defaultRowHeight="14" x14ac:dyDescent="0.15"/>
  <cols>
    <col min="1" max="1" width="23.83203125" style="5" customWidth="1"/>
    <col min="2" max="2" width="9" style="1" customWidth="1"/>
    <col min="3" max="3" width="8.83203125" style="1"/>
    <col min="4" max="4" width="9.6640625" style="1" customWidth="1"/>
    <col min="5" max="5" width="8.83203125" style="1"/>
    <col min="6" max="6" width="11.83203125" style="1" customWidth="1"/>
    <col min="7" max="7" width="8.83203125" style="1"/>
    <col min="8" max="8" width="17.6640625" style="1" customWidth="1"/>
    <col min="9" max="9" width="56.83203125" style="1" customWidth="1"/>
    <col min="10" max="10" width="15" style="1" customWidth="1"/>
    <col min="11" max="11" width="26.1640625" style="1" customWidth="1"/>
    <col min="12" max="30" width="8.83203125" style="1"/>
    <col min="31" max="16384" width="8.83203125" style="3"/>
  </cols>
  <sheetData>
    <row r="1" spans="1:30" s="18" customFormat="1" x14ac:dyDescent="0.15">
      <c r="A1" s="15" t="s">
        <v>6</v>
      </c>
      <c r="B1" s="15" t="s">
        <v>2</v>
      </c>
      <c r="C1" s="15" t="s">
        <v>0</v>
      </c>
      <c r="D1" s="15" t="s">
        <v>3</v>
      </c>
      <c r="E1" s="15" t="s">
        <v>1</v>
      </c>
      <c r="F1" s="16" t="s">
        <v>13</v>
      </c>
      <c r="G1" s="16" t="s">
        <v>14</v>
      </c>
      <c r="H1" s="15" t="s">
        <v>29</v>
      </c>
      <c r="I1" s="15" t="s">
        <v>9</v>
      </c>
      <c r="J1" s="15" t="s">
        <v>12</v>
      </c>
      <c r="K1" s="17" t="s">
        <v>20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15">
      <c r="A2" s="9" t="s">
        <v>11</v>
      </c>
      <c r="B2" s="4">
        <v>25000000000</v>
      </c>
      <c r="C2" s="1">
        <v>0.71006499999999995</v>
      </c>
      <c r="D2" s="4">
        <v>3800000000</v>
      </c>
      <c r="E2" s="1">
        <v>0.70356600000000002</v>
      </c>
      <c r="F2" s="8">
        <v>3000000000</v>
      </c>
      <c r="G2" s="2">
        <v>0.7087</v>
      </c>
      <c r="H2" s="4">
        <f>J2*(B2+D2+F2)</f>
        <v>1.272E+17</v>
      </c>
      <c r="I2" s="10" t="s">
        <v>15</v>
      </c>
      <c r="J2" s="4">
        <v>4000000</v>
      </c>
    </row>
    <row r="3" spans="1:30" x14ac:dyDescent="0.15">
      <c r="A3" s="9" t="s">
        <v>8</v>
      </c>
      <c r="B3" s="4">
        <v>33300000000</v>
      </c>
      <c r="C3" s="6">
        <v>0.71189999999999998</v>
      </c>
      <c r="D3" s="13" t="s">
        <v>5</v>
      </c>
      <c r="E3" s="6">
        <v>0.70350000000000001</v>
      </c>
      <c r="F3" s="8">
        <v>3400000000</v>
      </c>
      <c r="G3" s="7">
        <v>0.70840000000000003</v>
      </c>
      <c r="H3" s="4">
        <v>1.25E+17</v>
      </c>
      <c r="I3" s="10" t="s">
        <v>15</v>
      </c>
    </row>
    <row r="4" spans="1:30" x14ac:dyDescent="0.15">
      <c r="A4" s="9" t="s">
        <v>19</v>
      </c>
      <c r="B4" s="4">
        <v>30000000000</v>
      </c>
      <c r="C4" s="6">
        <v>0.71099999999999997</v>
      </c>
      <c r="D4" s="13">
        <v>7300000000</v>
      </c>
      <c r="E4" s="6">
        <v>0.70299999999999996</v>
      </c>
      <c r="F4" s="8">
        <v>6500000000</v>
      </c>
      <c r="G4" s="7">
        <v>0.70799999999999996</v>
      </c>
      <c r="H4" s="4">
        <v>1.2E+17</v>
      </c>
      <c r="I4" s="10" t="s">
        <v>15</v>
      </c>
      <c r="K4" s="4">
        <v>36500000000</v>
      </c>
    </row>
    <row r="5" spans="1:30" x14ac:dyDescent="0.15">
      <c r="A5" s="9" t="s">
        <v>10</v>
      </c>
      <c r="B5" s="4">
        <v>22000000000</v>
      </c>
      <c r="C5" s="6">
        <v>0.71</v>
      </c>
      <c r="D5" s="4">
        <v>12000000000</v>
      </c>
      <c r="E5" s="6">
        <v>0.70299999999999996</v>
      </c>
      <c r="F5" s="8" t="s">
        <v>5</v>
      </c>
      <c r="G5" s="7" t="s">
        <v>5</v>
      </c>
      <c r="H5" s="4">
        <v>1.25E+17</v>
      </c>
      <c r="I5" s="10" t="s">
        <v>16</v>
      </c>
    </row>
    <row r="6" spans="1:30" x14ac:dyDescent="0.15">
      <c r="A6" s="9" t="s">
        <v>23</v>
      </c>
      <c r="B6" s="4">
        <v>33300000000</v>
      </c>
      <c r="C6" s="6">
        <v>0.71189999999999998</v>
      </c>
      <c r="D6" s="4">
        <v>15700000000</v>
      </c>
      <c r="E6" s="6">
        <v>0.70350000000000001</v>
      </c>
      <c r="F6" s="8">
        <v>3400000000</v>
      </c>
      <c r="G6" s="7">
        <v>0.70840000000000003</v>
      </c>
      <c r="H6" s="4">
        <v>1.25E+17</v>
      </c>
      <c r="I6" s="10" t="s">
        <v>24</v>
      </c>
    </row>
    <row r="7" spans="1:30" x14ac:dyDescent="0.15">
      <c r="A7" s="9" t="s">
        <v>4</v>
      </c>
      <c r="B7" s="4">
        <v>33400000000</v>
      </c>
      <c r="C7" s="6">
        <v>0.71189999999999998</v>
      </c>
      <c r="D7" s="4">
        <v>15000000000</v>
      </c>
      <c r="E7" s="6">
        <v>0.70330000000000004</v>
      </c>
      <c r="F7" s="8">
        <v>3400000000</v>
      </c>
      <c r="G7" s="7">
        <v>0.70840000000000003</v>
      </c>
      <c r="H7" s="4">
        <f>J7*(B7+D7+F7)</f>
        <v>1.2432E+17</v>
      </c>
      <c r="I7" s="10" t="s">
        <v>27</v>
      </c>
      <c r="J7" s="4">
        <v>2400000</v>
      </c>
      <c r="K7" s="4"/>
    </row>
    <row r="8" spans="1:30" x14ac:dyDescent="0.15">
      <c r="A8" s="9" t="s">
        <v>17</v>
      </c>
      <c r="B8" s="4">
        <v>34000000000</v>
      </c>
      <c r="C8" s="1">
        <v>0.71160000000000001</v>
      </c>
      <c r="D8" s="4">
        <v>3100000000</v>
      </c>
      <c r="E8" s="1">
        <v>0.70369999999999999</v>
      </c>
      <c r="F8" s="8">
        <v>3400000000</v>
      </c>
      <c r="G8" s="7">
        <v>0.70840000000000003</v>
      </c>
      <c r="H8" s="4">
        <v>1.25E+17</v>
      </c>
      <c r="I8" s="10" t="s">
        <v>15</v>
      </c>
    </row>
    <row r="9" spans="1:30" x14ac:dyDescent="0.15">
      <c r="A9" s="9" t="s">
        <v>7</v>
      </c>
      <c r="B9" s="4">
        <f>0.54*K4</f>
        <v>19710000000</v>
      </c>
      <c r="C9" s="6">
        <v>0.71</v>
      </c>
      <c r="D9" s="4">
        <f>0.39*K4</f>
        <v>14235000000</v>
      </c>
      <c r="E9" s="6">
        <v>0.70330000000000004</v>
      </c>
      <c r="F9" s="8">
        <f>0.07*K4</f>
        <v>2555000000.0000005</v>
      </c>
      <c r="G9" s="7">
        <v>0.70720000000000005</v>
      </c>
      <c r="H9" s="4">
        <f>J9*(B9+D9+F9)</f>
        <v>8.76E+16</v>
      </c>
      <c r="I9" s="10" t="s">
        <v>21</v>
      </c>
      <c r="J9" s="4">
        <v>2400000</v>
      </c>
    </row>
    <row r="10" spans="1:30" x14ac:dyDescent="0.15">
      <c r="A10" s="9" t="s">
        <v>22</v>
      </c>
      <c r="B10" s="4">
        <v>30000000000</v>
      </c>
      <c r="C10" s="6">
        <v>0.71060000000000001</v>
      </c>
      <c r="D10" s="4">
        <v>10500000000</v>
      </c>
      <c r="E10" s="6">
        <v>0.70369999999999999</v>
      </c>
      <c r="F10" s="8">
        <v>5000000000</v>
      </c>
      <c r="G10" s="7">
        <v>0.70899999999999996</v>
      </c>
      <c r="H10" s="4">
        <v>1.9E+17</v>
      </c>
      <c r="I10" s="10" t="s">
        <v>30</v>
      </c>
      <c r="K10" s="4"/>
    </row>
    <row r="11" spans="1:30" x14ac:dyDescent="0.15">
      <c r="E11" s="11"/>
      <c r="F11" s="11"/>
    </row>
    <row r="12" spans="1:30" x14ac:dyDescent="0.15">
      <c r="A12" s="19"/>
      <c r="F12" s="12" t="s">
        <v>18</v>
      </c>
      <c r="G12" s="2"/>
      <c r="H12" s="2"/>
    </row>
    <row r="13" spans="1:30" x14ac:dyDescent="0.15">
      <c r="A13" s="19"/>
    </row>
    <row r="18" spans="4:7" x14ac:dyDescent="0.15">
      <c r="D18" s="14"/>
      <c r="E18" s="11"/>
      <c r="F18" s="11"/>
      <c r="G18" s="11"/>
    </row>
    <row r="19" spans="4:7" x14ac:dyDescent="0.15">
      <c r="E19" s="11"/>
      <c r="F19" s="11"/>
      <c r="G19" s="11"/>
    </row>
    <row r="20" spans="4:7" x14ac:dyDescent="0.15">
      <c r="E20" s="11"/>
      <c r="F20" s="11"/>
      <c r="G2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5112-9551-A942-9353-1A44E3213FEC}">
  <dimension ref="A1:C6"/>
  <sheetViews>
    <sheetView workbookViewId="0">
      <selection activeCell="C19" sqref="C19"/>
    </sheetView>
  </sheetViews>
  <sheetFormatPr baseColWidth="10" defaultRowHeight="14" x14ac:dyDescent="0.15"/>
  <cols>
    <col min="1" max="1" width="17.33203125" style="1" customWidth="1"/>
    <col min="2" max="3" width="10.83203125" style="1"/>
    <col min="4" max="16384" width="10.83203125" style="3"/>
  </cols>
  <sheetData>
    <row r="1" spans="1:3" x14ac:dyDescent="0.15">
      <c r="A1" s="15" t="s">
        <v>25</v>
      </c>
      <c r="B1" s="15" t="s">
        <v>26</v>
      </c>
      <c r="C1" s="15" t="s">
        <v>6</v>
      </c>
    </row>
    <row r="2" spans="1:3" x14ac:dyDescent="0.15">
      <c r="A2" s="1" t="s">
        <v>2</v>
      </c>
      <c r="B2" s="4"/>
    </row>
    <row r="3" spans="1:3" x14ac:dyDescent="0.15">
      <c r="A3" s="1" t="s">
        <v>0</v>
      </c>
    </row>
    <row r="4" spans="1:3" x14ac:dyDescent="0.15">
      <c r="A4" s="1" t="s">
        <v>3</v>
      </c>
    </row>
    <row r="5" spans="1:3" x14ac:dyDescent="0.15">
      <c r="A5" s="1" t="s">
        <v>1</v>
      </c>
    </row>
    <row r="6" spans="1:3" x14ac:dyDescent="0.15">
      <c r="A6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Paramaters from Literature</vt:lpstr>
      <vt:lpstr>Paramaters used in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 Adiatma</dc:creator>
  <cp:lastModifiedBy>Avila, Teresa D.</cp:lastModifiedBy>
  <dcterms:created xsi:type="dcterms:W3CDTF">2021-01-07T19:59:40Z</dcterms:created>
  <dcterms:modified xsi:type="dcterms:W3CDTF">2021-02-04T19:52:23Z</dcterms:modified>
</cp:coreProperties>
</file>