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Study\2023.2\Final Project\DGA\DGA_ROC_MATLAB\"/>
    </mc:Choice>
  </mc:AlternateContent>
  <xr:revisionPtr revIDLastSave="0" documentId="13_ncr:1_{5078BD22-97ED-4FB9-A56F-94B414A5055E}" xr6:coauthVersionLast="47" xr6:coauthVersionMax="47" xr10:uidLastSave="{00000000-0000-0000-0000-000000000000}"/>
  <bookViews>
    <workbookView xWindow="-120" yWindow="-120" windowWidth="20730" windowHeight="11760" tabRatio="547" firstSheet="1" activeTab="1" xr2:uid="{00000000-000D-0000-FFFF-FFFF00000000}"/>
  </bookViews>
  <sheets>
    <sheet name="Data" sheetId="2" r:id="rId1"/>
    <sheet name="Doernenburg Ratios" sheetId="3" r:id="rId2"/>
    <sheet name="CSUS" sheetId="6" r:id="rId3"/>
    <sheet name="Sheet2" sheetId="8" r:id="rId4"/>
    <sheet name="Raw data" sheetId="7" r:id="rId5"/>
    <sheet name="Rogers Ratios" sheetId="4" r:id="rId6"/>
    <sheet name="IEC Ratios" sheetId="5" r:id="rId7"/>
    <sheet name="Sheet3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8" l="1"/>
  <c r="K2" i="4"/>
  <c r="J2" i="5"/>
  <c r="K2" i="5"/>
  <c r="L5" i="4" l="1"/>
  <c r="K5" i="4"/>
  <c r="J5" i="4"/>
  <c r="I2" i="4"/>
  <c r="K2" i="3"/>
  <c r="J2" i="3"/>
  <c r="Q2" i="3"/>
  <c r="M242" i="3"/>
  <c r="L2" i="3"/>
  <c r="I2" i="3"/>
  <c r="Q244" i="6"/>
  <c r="O249" i="6"/>
  <c r="F242" i="6"/>
  <c r="C242" i="6"/>
  <c r="D242" i="6"/>
  <c r="E242" i="6"/>
  <c r="B242" i="6"/>
  <c r="K217" i="5"/>
  <c r="N217" i="5" s="1"/>
  <c r="L217" i="5"/>
  <c r="M217" i="5"/>
  <c r="K218" i="5"/>
  <c r="L218" i="5"/>
  <c r="M218" i="5"/>
  <c r="N218" i="5"/>
  <c r="K219" i="5"/>
  <c r="L219" i="5"/>
  <c r="M219" i="5"/>
  <c r="N219" i="5"/>
  <c r="K220" i="5"/>
  <c r="L220" i="5"/>
  <c r="M220" i="5"/>
  <c r="N220" i="5"/>
  <c r="K3" i="5"/>
  <c r="K4" i="5"/>
  <c r="K5" i="5"/>
  <c r="N5" i="5" s="1"/>
  <c r="K6" i="5"/>
  <c r="N6" i="5" s="1"/>
  <c r="K7" i="5"/>
  <c r="K8" i="5"/>
  <c r="N8" i="5" s="1"/>
  <c r="K9" i="5"/>
  <c r="N9" i="5" s="1"/>
  <c r="K10" i="5"/>
  <c r="N10" i="5" s="1"/>
  <c r="K11" i="5"/>
  <c r="K12" i="5"/>
  <c r="K13" i="5"/>
  <c r="N13" i="5" s="1"/>
  <c r="K14" i="5"/>
  <c r="N14" i="5" s="1"/>
  <c r="K15" i="5"/>
  <c r="K16" i="5"/>
  <c r="N16" i="5" s="1"/>
  <c r="K17" i="5"/>
  <c r="N17" i="5" s="1"/>
  <c r="K18" i="5"/>
  <c r="N18" i="5" s="1"/>
  <c r="K19" i="5"/>
  <c r="K20" i="5"/>
  <c r="K21" i="5"/>
  <c r="N21" i="5" s="1"/>
  <c r="K22" i="5"/>
  <c r="N22" i="5" s="1"/>
  <c r="K23" i="5"/>
  <c r="K24" i="5"/>
  <c r="N24" i="5" s="1"/>
  <c r="K25" i="5"/>
  <c r="N25" i="5" s="1"/>
  <c r="K26" i="5"/>
  <c r="N26" i="5" s="1"/>
  <c r="K27" i="5"/>
  <c r="K28" i="5"/>
  <c r="K29" i="5"/>
  <c r="N29" i="5" s="1"/>
  <c r="K30" i="5"/>
  <c r="K31" i="5"/>
  <c r="K32" i="5"/>
  <c r="K33" i="5"/>
  <c r="N33" i="5" s="1"/>
  <c r="K34" i="5"/>
  <c r="N34" i="5" s="1"/>
  <c r="K35" i="5"/>
  <c r="K36" i="5"/>
  <c r="K37" i="5"/>
  <c r="N37" i="5" s="1"/>
  <c r="K38" i="5"/>
  <c r="N38" i="5" s="1"/>
  <c r="K39" i="5"/>
  <c r="K40" i="5"/>
  <c r="N40" i="5" s="1"/>
  <c r="K41" i="5"/>
  <c r="N41" i="5" s="1"/>
  <c r="K42" i="5"/>
  <c r="N42" i="5" s="1"/>
  <c r="K43" i="5"/>
  <c r="K44" i="5"/>
  <c r="K45" i="5"/>
  <c r="N45" i="5" s="1"/>
  <c r="K46" i="5"/>
  <c r="N46" i="5" s="1"/>
  <c r="K47" i="5"/>
  <c r="N47" i="5" s="1"/>
  <c r="K48" i="5"/>
  <c r="N48" i="5" s="1"/>
  <c r="K49" i="5"/>
  <c r="N49" i="5" s="1"/>
  <c r="K50" i="5"/>
  <c r="K51" i="5"/>
  <c r="K52" i="5"/>
  <c r="K53" i="5"/>
  <c r="N53" i="5" s="1"/>
  <c r="K54" i="5"/>
  <c r="N54" i="5" s="1"/>
  <c r="K55" i="5"/>
  <c r="N55" i="5" s="1"/>
  <c r="K56" i="5"/>
  <c r="N56" i="5" s="1"/>
  <c r="K57" i="5"/>
  <c r="N57" i="5" s="1"/>
  <c r="K58" i="5"/>
  <c r="N58" i="5" s="1"/>
  <c r="K59" i="5"/>
  <c r="K60" i="5"/>
  <c r="K61" i="5"/>
  <c r="N61" i="5" s="1"/>
  <c r="K62" i="5"/>
  <c r="N62" i="5" s="1"/>
  <c r="K63" i="5"/>
  <c r="K64" i="5"/>
  <c r="N64" i="5" s="1"/>
  <c r="K65" i="5"/>
  <c r="N65" i="5" s="1"/>
  <c r="K66" i="5"/>
  <c r="N66" i="5" s="1"/>
  <c r="K67" i="5"/>
  <c r="K68" i="5"/>
  <c r="K69" i="5"/>
  <c r="N69" i="5" s="1"/>
  <c r="K70" i="5"/>
  <c r="N70" i="5" s="1"/>
  <c r="K71" i="5"/>
  <c r="K72" i="5"/>
  <c r="K73" i="5"/>
  <c r="N73" i="5" s="1"/>
  <c r="K74" i="5"/>
  <c r="N74" i="5" s="1"/>
  <c r="K75" i="5"/>
  <c r="K76" i="5"/>
  <c r="K77" i="5"/>
  <c r="N77" i="5" s="1"/>
  <c r="K78" i="5"/>
  <c r="N78" i="5" s="1"/>
  <c r="K79" i="5"/>
  <c r="K80" i="5"/>
  <c r="N80" i="5" s="1"/>
  <c r="K81" i="5"/>
  <c r="N81" i="5" s="1"/>
  <c r="K82" i="5"/>
  <c r="N82" i="5" s="1"/>
  <c r="K83" i="5"/>
  <c r="K84" i="5"/>
  <c r="K85" i="5"/>
  <c r="K86" i="5"/>
  <c r="N86" i="5" s="1"/>
  <c r="K87" i="5"/>
  <c r="N87" i="5" s="1"/>
  <c r="K88" i="5"/>
  <c r="N88" i="5" s="1"/>
  <c r="K89" i="5"/>
  <c r="N89" i="5" s="1"/>
  <c r="K90" i="5"/>
  <c r="N90" i="5" s="1"/>
  <c r="K91" i="5"/>
  <c r="K92" i="5"/>
  <c r="K93" i="5"/>
  <c r="N93" i="5" s="1"/>
  <c r="K94" i="5"/>
  <c r="N94" i="5" s="1"/>
  <c r="K95" i="5"/>
  <c r="K96" i="5"/>
  <c r="N96" i="5" s="1"/>
  <c r="K97" i="5"/>
  <c r="N97" i="5" s="1"/>
  <c r="K98" i="5"/>
  <c r="N98" i="5" s="1"/>
  <c r="K99" i="5"/>
  <c r="K100" i="5"/>
  <c r="K101" i="5"/>
  <c r="K102" i="5"/>
  <c r="N102" i="5" s="1"/>
  <c r="K103" i="5"/>
  <c r="K104" i="5"/>
  <c r="N104" i="5" s="1"/>
  <c r="K105" i="5"/>
  <c r="N105" i="5" s="1"/>
  <c r="K106" i="5"/>
  <c r="N106" i="5" s="1"/>
  <c r="K107" i="5"/>
  <c r="K108" i="5"/>
  <c r="K109" i="5"/>
  <c r="N109" i="5" s="1"/>
  <c r="K110" i="5"/>
  <c r="K111" i="5"/>
  <c r="N111" i="5" s="1"/>
  <c r="K112" i="5"/>
  <c r="N112" i="5" s="1"/>
  <c r="K113" i="5"/>
  <c r="N113" i="5" s="1"/>
  <c r="K114" i="5"/>
  <c r="N114" i="5" s="1"/>
  <c r="K115" i="5"/>
  <c r="K116" i="5"/>
  <c r="K117" i="5"/>
  <c r="N117" i="5" s="1"/>
  <c r="K118" i="5"/>
  <c r="N118" i="5" s="1"/>
  <c r="K119" i="5"/>
  <c r="K120" i="5"/>
  <c r="N120" i="5" s="1"/>
  <c r="K121" i="5"/>
  <c r="N121" i="5" s="1"/>
  <c r="K122" i="5"/>
  <c r="N122" i="5" s="1"/>
  <c r="K123" i="5"/>
  <c r="K124" i="5"/>
  <c r="K125" i="5"/>
  <c r="N125" i="5" s="1"/>
  <c r="K126" i="5"/>
  <c r="K127" i="5"/>
  <c r="K128" i="5"/>
  <c r="N128" i="5" s="1"/>
  <c r="K129" i="5"/>
  <c r="N129" i="5" s="1"/>
  <c r="K130" i="5"/>
  <c r="N130" i="5" s="1"/>
  <c r="K131" i="5"/>
  <c r="K132" i="5"/>
  <c r="K133" i="5"/>
  <c r="N133" i="5" s="1"/>
  <c r="K134" i="5"/>
  <c r="N134" i="5" s="1"/>
  <c r="K135" i="5"/>
  <c r="K136" i="5"/>
  <c r="N136" i="5" s="1"/>
  <c r="K137" i="5"/>
  <c r="N137" i="5" s="1"/>
  <c r="K138" i="5"/>
  <c r="N138" i="5" s="1"/>
  <c r="K139" i="5"/>
  <c r="K140" i="5"/>
  <c r="K141" i="5"/>
  <c r="K142" i="5"/>
  <c r="N142" i="5" s="1"/>
  <c r="K143" i="5"/>
  <c r="N143" i="5" s="1"/>
  <c r="K144" i="5"/>
  <c r="N144" i="5" s="1"/>
  <c r="K145" i="5"/>
  <c r="N145" i="5" s="1"/>
  <c r="K146" i="5"/>
  <c r="N146" i="5" s="1"/>
  <c r="K147" i="5"/>
  <c r="K148" i="5"/>
  <c r="K149" i="5"/>
  <c r="N149" i="5" s="1"/>
  <c r="K150" i="5"/>
  <c r="N150" i="5" s="1"/>
  <c r="K151" i="5"/>
  <c r="K152" i="5"/>
  <c r="N152" i="5" s="1"/>
  <c r="K153" i="5"/>
  <c r="N153" i="5" s="1"/>
  <c r="K154" i="5"/>
  <c r="N154" i="5" s="1"/>
  <c r="K155" i="5"/>
  <c r="K156" i="5"/>
  <c r="K157" i="5"/>
  <c r="N157" i="5" s="1"/>
  <c r="K158" i="5"/>
  <c r="K159" i="5"/>
  <c r="N159" i="5" s="1"/>
  <c r="K160" i="5"/>
  <c r="N160" i="5" s="1"/>
  <c r="K161" i="5"/>
  <c r="N161" i="5" s="1"/>
  <c r="K162" i="5"/>
  <c r="N162" i="5" s="1"/>
  <c r="K163" i="5"/>
  <c r="K164" i="5"/>
  <c r="K165" i="5"/>
  <c r="N165" i="5" s="1"/>
  <c r="K166" i="5"/>
  <c r="N166" i="5" s="1"/>
  <c r="K167" i="5"/>
  <c r="K168" i="5"/>
  <c r="N168" i="5" s="1"/>
  <c r="K169" i="5"/>
  <c r="N169" i="5" s="1"/>
  <c r="K170" i="5"/>
  <c r="N170" i="5" s="1"/>
  <c r="K171" i="5"/>
  <c r="K172" i="5"/>
  <c r="K173" i="5"/>
  <c r="K174" i="5"/>
  <c r="N174" i="5" s="1"/>
  <c r="K175" i="5"/>
  <c r="N175" i="5" s="1"/>
  <c r="K176" i="5"/>
  <c r="N176" i="5" s="1"/>
  <c r="K177" i="5"/>
  <c r="N177" i="5" s="1"/>
  <c r="K178" i="5"/>
  <c r="N178" i="5" s="1"/>
  <c r="K179" i="5"/>
  <c r="K180" i="5"/>
  <c r="K181" i="5"/>
  <c r="K182" i="5"/>
  <c r="N182" i="5" s="1"/>
  <c r="K183" i="5"/>
  <c r="K184" i="5"/>
  <c r="N184" i="5" s="1"/>
  <c r="K185" i="5"/>
  <c r="N185" i="5" s="1"/>
  <c r="K186" i="5"/>
  <c r="N186" i="5" s="1"/>
  <c r="K187" i="5"/>
  <c r="K188" i="5"/>
  <c r="K189" i="5"/>
  <c r="K190" i="5"/>
  <c r="K191" i="5"/>
  <c r="K192" i="5"/>
  <c r="N192" i="5" s="1"/>
  <c r="K193" i="5"/>
  <c r="N193" i="5" s="1"/>
  <c r="K194" i="5"/>
  <c r="N194" i="5" s="1"/>
  <c r="K195" i="5"/>
  <c r="K196" i="5"/>
  <c r="K197" i="5"/>
  <c r="N197" i="5" s="1"/>
  <c r="K198" i="5"/>
  <c r="N198" i="5" s="1"/>
  <c r="K199" i="5"/>
  <c r="N199" i="5" s="1"/>
  <c r="K200" i="5"/>
  <c r="N200" i="5" s="1"/>
  <c r="K201" i="5"/>
  <c r="N201" i="5" s="1"/>
  <c r="K202" i="5"/>
  <c r="N202" i="5" s="1"/>
  <c r="K203" i="5"/>
  <c r="K204" i="5"/>
  <c r="K205" i="5"/>
  <c r="K206" i="5"/>
  <c r="N206" i="5" s="1"/>
  <c r="K207" i="5"/>
  <c r="K208" i="5"/>
  <c r="N208" i="5" s="1"/>
  <c r="K209" i="5"/>
  <c r="N209" i="5" s="1"/>
  <c r="K210" i="5"/>
  <c r="N210" i="5" s="1"/>
  <c r="K211" i="5"/>
  <c r="K212" i="5"/>
  <c r="K213" i="5"/>
  <c r="N213" i="5" s="1"/>
  <c r="K214" i="5"/>
  <c r="N214" i="5" s="1"/>
  <c r="K215" i="5"/>
  <c r="K216" i="5"/>
  <c r="N216" i="5" s="1"/>
  <c r="K221" i="5"/>
  <c r="K222" i="5"/>
  <c r="N222" i="5" s="1"/>
  <c r="K223" i="5"/>
  <c r="N223" i="5" s="1"/>
  <c r="K224" i="5"/>
  <c r="N224" i="5" s="1"/>
  <c r="K225" i="5"/>
  <c r="N225" i="5" s="1"/>
  <c r="K226" i="5"/>
  <c r="N226" i="5" s="1"/>
  <c r="K227" i="5"/>
  <c r="K228" i="5"/>
  <c r="K229" i="5"/>
  <c r="K230" i="5"/>
  <c r="K231" i="5"/>
  <c r="K232" i="5"/>
  <c r="N232" i="5" s="1"/>
  <c r="K233" i="5"/>
  <c r="N233" i="5" s="1"/>
  <c r="K234" i="5"/>
  <c r="N234" i="5" s="1"/>
  <c r="K235" i="5"/>
  <c r="K236" i="5"/>
  <c r="N236" i="5" s="1"/>
  <c r="K237" i="5"/>
  <c r="K238" i="5"/>
  <c r="N238" i="5" s="1"/>
  <c r="K239" i="5"/>
  <c r="K240" i="5"/>
  <c r="N240" i="5" s="1"/>
  <c r="K241" i="5"/>
  <c r="N241" i="5" s="1"/>
  <c r="N2" i="5"/>
  <c r="I2" i="5"/>
  <c r="J241" i="5"/>
  <c r="M241" i="5" s="1"/>
  <c r="I241" i="5"/>
  <c r="L241" i="5" s="1"/>
  <c r="J240" i="5"/>
  <c r="M240" i="5" s="1"/>
  <c r="I240" i="5"/>
  <c r="L240" i="5" s="1"/>
  <c r="N239" i="5"/>
  <c r="J239" i="5"/>
  <c r="M239" i="5" s="1"/>
  <c r="I239" i="5"/>
  <c r="L239" i="5" s="1"/>
  <c r="J238" i="5"/>
  <c r="M238" i="5" s="1"/>
  <c r="I238" i="5"/>
  <c r="L238" i="5" s="1"/>
  <c r="N237" i="5"/>
  <c r="J237" i="5"/>
  <c r="M237" i="5" s="1"/>
  <c r="I237" i="5"/>
  <c r="L237" i="5" s="1"/>
  <c r="J236" i="5"/>
  <c r="M236" i="5" s="1"/>
  <c r="I236" i="5"/>
  <c r="L236" i="5" s="1"/>
  <c r="N235" i="5"/>
  <c r="J235" i="5"/>
  <c r="M235" i="5" s="1"/>
  <c r="I235" i="5"/>
  <c r="L235" i="5" s="1"/>
  <c r="J234" i="5"/>
  <c r="M234" i="5" s="1"/>
  <c r="I234" i="5"/>
  <c r="L234" i="5" s="1"/>
  <c r="J233" i="5"/>
  <c r="M233" i="5" s="1"/>
  <c r="I233" i="5"/>
  <c r="L233" i="5" s="1"/>
  <c r="J232" i="5"/>
  <c r="M232" i="5" s="1"/>
  <c r="I232" i="5"/>
  <c r="L232" i="5" s="1"/>
  <c r="N231" i="5"/>
  <c r="J231" i="5"/>
  <c r="M231" i="5" s="1"/>
  <c r="I231" i="5"/>
  <c r="L231" i="5" s="1"/>
  <c r="N230" i="5"/>
  <c r="J230" i="5"/>
  <c r="M230" i="5" s="1"/>
  <c r="I230" i="5"/>
  <c r="L230" i="5" s="1"/>
  <c r="N229" i="5"/>
  <c r="J229" i="5"/>
  <c r="M229" i="5" s="1"/>
  <c r="I229" i="5"/>
  <c r="L229" i="5" s="1"/>
  <c r="N228" i="5"/>
  <c r="J228" i="5"/>
  <c r="M228" i="5" s="1"/>
  <c r="I228" i="5"/>
  <c r="L228" i="5" s="1"/>
  <c r="N227" i="5"/>
  <c r="J227" i="5"/>
  <c r="M227" i="5" s="1"/>
  <c r="I227" i="5"/>
  <c r="L227" i="5" s="1"/>
  <c r="J226" i="5"/>
  <c r="M226" i="5" s="1"/>
  <c r="I226" i="5"/>
  <c r="L226" i="5" s="1"/>
  <c r="J225" i="5"/>
  <c r="M225" i="5" s="1"/>
  <c r="I225" i="5"/>
  <c r="L225" i="5" s="1"/>
  <c r="J224" i="5"/>
  <c r="M224" i="5" s="1"/>
  <c r="I224" i="5"/>
  <c r="L224" i="5" s="1"/>
  <c r="J223" i="5"/>
  <c r="M223" i="5" s="1"/>
  <c r="I223" i="5"/>
  <c r="L223" i="5" s="1"/>
  <c r="J222" i="5"/>
  <c r="M222" i="5" s="1"/>
  <c r="I222" i="5"/>
  <c r="L222" i="5" s="1"/>
  <c r="N221" i="5"/>
  <c r="J221" i="5"/>
  <c r="M221" i="5" s="1"/>
  <c r="I221" i="5"/>
  <c r="L221" i="5" s="1"/>
  <c r="J220" i="5"/>
  <c r="I220" i="5"/>
  <c r="J219" i="5"/>
  <c r="I219" i="5"/>
  <c r="J218" i="5"/>
  <c r="I218" i="5"/>
  <c r="J217" i="5"/>
  <c r="I217" i="5"/>
  <c r="J216" i="5"/>
  <c r="M216" i="5" s="1"/>
  <c r="I216" i="5"/>
  <c r="L216" i="5" s="1"/>
  <c r="N215" i="5"/>
  <c r="J215" i="5"/>
  <c r="M215" i="5" s="1"/>
  <c r="I215" i="5"/>
  <c r="L215" i="5" s="1"/>
  <c r="J214" i="5"/>
  <c r="M214" i="5" s="1"/>
  <c r="I214" i="5"/>
  <c r="L214" i="5" s="1"/>
  <c r="J213" i="5"/>
  <c r="M213" i="5" s="1"/>
  <c r="I213" i="5"/>
  <c r="L213" i="5" s="1"/>
  <c r="N212" i="5"/>
  <c r="J212" i="5"/>
  <c r="M212" i="5" s="1"/>
  <c r="I212" i="5"/>
  <c r="L212" i="5" s="1"/>
  <c r="N211" i="5"/>
  <c r="J211" i="5"/>
  <c r="M211" i="5" s="1"/>
  <c r="I211" i="5"/>
  <c r="L211" i="5" s="1"/>
  <c r="M210" i="5"/>
  <c r="J210" i="5"/>
  <c r="I210" i="5"/>
  <c r="L210" i="5" s="1"/>
  <c r="J209" i="5"/>
  <c r="M209" i="5" s="1"/>
  <c r="I209" i="5"/>
  <c r="L209" i="5" s="1"/>
  <c r="J208" i="5"/>
  <c r="M208" i="5" s="1"/>
  <c r="I208" i="5"/>
  <c r="L208" i="5" s="1"/>
  <c r="N207" i="5"/>
  <c r="J207" i="5"/>
  <c r="M207" i="5" s="1"/>
  <c r="I207" i="5"/>
  <c r="L207" i="5" s="1"/>
  <c r="J206" i="5"/>
  <c r="M206" i="5" s="1"/>
  <c r="I206" i="5"/>
  <c r="L206" i="5" s="1"/>
  <c r="N205" i="5"/>
  <c r="J205" i="5"/>
  <c r="M205" i="5" s="1"/>
  <c r="I205" i="5"/>
  <c r="L205" i="5" s="1"/>
  <c r="N204" i="5"/>
  <c r="J204" i="5"/>
  <c r="M204" i="5" s="1"/>
  <c r="I204" i="5"/>
  <c r="L204" i="5" s="1"/>
  <c r="N203" i="5"/>
  <c r="J203" i="5"/>
  <c r="M203" i="5" s="1"/>
  <c r="I203" i="5"/>
  <c r="L203" i="5" s="1"/>
  <c r="J202" i="5"/>
  <c r="M202" i="5" s="1"/>
  <c r="I202" i="5"/>
  <c r="L202" i="5" s="1"/>
  <c r="L201" i="5"/>
  <c r="J201" i="5"/>
  <c r="M201" i="5" s="1"/>
  <c r="I201" i="5"/>
  <c r="J200" i="5"/>
  <c r="M200" i="5" s="1"/>
  <c r="I200" i="5"/>
  <c r="L200" i="5" s="1"/>
  <c r="J199" i="5"/>
  <c r="M199" i="5" s="1"/>
  <c r="I199" i="5"/>
  <c r="L199" i="5" s="1"/>
  <c r="J198" i="5"/>
  <c r="M198" i="5" s="1"/>
  <c r="I198" i="5"/>
  <c r="L198" i="5" s="1"/>
  <c r="J197" i="5"/>
  <c r="M197" i="5" s="1"/>
  <c r="I197" i="5"/>
  <c r="L197" i="5" s="1"/>
  <c r="N196" i="5"/>
  <c r="J196" i="5"/>
  <c r="M196" i="5" s="1"/>
  <c r="I196" i="5"/>
  <c r="L196" i="5" s="1"/>
  <c r="N195" i="5"/>
  <c r="J195" i="5"/>
  <c r="M195" i="5" s="1"/>
  <c r="I195" i="5"/>
  <c r="L195" i="5" s="1"/>
  <c r="J194" i="5"/>
  <c r="M194" i="5" s="1"/>
  <c r="I194" i="5"/>
  <c r="L194" i="5" s="1"/>
  <c r="J193" i="5"/>
  <c r="M193" i="5" s="1"/>
  <c r="I193" i="5"/>
  <c r="L193" i="5" s="1"/>
  <c r="J192" i="5"/>
  <c r="M192" i="5" s="1"/>
  <c r="I192" i="5"/>
  <c r="L192" i="5" s="1"/>
  <c r="N191" i="5"/>
  <c r="J191" i="5"/>
  <c r="M191" i="5" s="1"/>
  <c r="I191" i="5"/>
  <c r="L191" i="5" s="1"/>
  <c r="N190" i="5"/>
  <c r="J190" i="5"/>
  <c r="M190" i="5" s="1"/>
  <c r="I190" i="5"/>
  <c r="L190" i="5" s="1"/>
  <c r="N189" i="5"/>
  <c r="J189" i="5"/>
  <c r="M189" i="5" s="1"/>
  <c r="I189" i="5"/>
  <c r="L189" i="5" s="1"/>
  <c r="N188" i="5"/>
  <c r="J188" i="5"/>
  <c r="M188" i="5" s="1"/>
  <c r="I188" i="5"/>
  <c r="L188" i="5" s="1"/>
  <c r="N187" i="5"/>
  <c r="J187" i="5"/>
  <c r="M187" i="5" s="1"/>
  <c r="I187" i="5"/>
  <c r="L187" i="5" s="1"/>
  <c r="J186" i="5"/>
  <c r="M186" i="5" s="1"/>
  <c r="I186" i="5"/>
  <c r="L186" i="5" s="1"/>
  <c r="J185" i="5"/>
  <c r="M185" i="5" s="1"/>
  <c r="I185" i="5"/>
  <c r="L185" i="5" s="1"/>
  <c r="J184" i="5"/>
  <c r="M184" i="5" s="1"/>
  <c r="I184" i="5"/>
  <c r="L184" i="5" s="1"/>
  <c r="N183" i="5"/>
  <c r="J183" i="5"/>
  <c r="M183" i="5" s="1"/>
  <c r="I183" i="5"/>
  <c r="L183" i="5" s="1"/>
  <c r="J182" i="5"/>
  <c r="M182" i="5" s="1"/>
  <c r="I182" i="5"/>
  <c r="L182" i="5" s="1"/>
  <c r="N181" i="5"/>
  <c r="J181" i="5"/>
  <c r="M181" i="5" s="1"/>
  <c r="I181" i="5"/>
  <c r="L181" i="5" s="1"/>
  <c r="N180" i="5"/>
  <c r="J180" i="5"/>
  <c r="M180" i="5" s="1"/>
  <c r="I180" i="5"/>
  <c r="L180" i="5" s="1"/>
  <c r="N179" i="5"/>
  <c r="J179" i="5"/>
  <c r="M179" i="5" s="1"/>
  <c r="I179" i="5"/>
  <c r="L179" i="5" s="1"/>
  <c r="J178" i="5"/>
  <c r="M178" i="5" s="1"/>
  <c r="I178" i="5"/>
  <c r="L178" i="5" s="1"/>
  <c r="J177" i="5"/>
  <c r="M177" i="5" s="1"/>
  <c r="I177" i="5"/>
  <c r="L177" i="5" s="1"/>
  <c r="J176" i="5"/>
  <c r="M176" i="5" s="1"/>
  <c r="I176" i="5"/>
  <c r="L176" i="5" s="1"/>
  <c r="J175" i="5"/>
  <c r="M175" i="5" s="1"/>
  <c r="I175" i="5"/>
  <c r="L175" i="5" s="1"/>
  <c r="J174" i="5"/>
  <c r="M174" i="5" s="1"/>
  <c r="I174" i="5"/>
  <c r="L174" i="5" s="1"/>
  <c r="N173" i="5"/>
  <c r="J173" i="5"/>
  <c r="M173" i="5" s="1"/>
  <c r="I173" i="5"/>
  <c r="L173" i="5" s="1"/>
  <c r="N172" i="5"/>
  <c r="J172" i="5"/>
  <c r="M172" i="5" s="1"/>
  <c r="I172" i="5"/>
  <c r="L172" i="5" s="1"/>
  <c r="N171" i="5"/>
  <c r="J171" i="5"/>
  <c r="M171" i="5" s="1"/>
  <c r="I171" i="5"/>
  <c r="L171" i="5" s="1"/>
  <c r="L170" i="5"/>
  <c r="J170" i="5"/>
  <c r="M170" i="5" s="1"/>
  <c r="I170" i="5"/>
  <c r="J169" i="5"/>
  <c r="M169" i="5" s="1"/>
  <c r="I169" i="5"/>
  <c r="L169" i="5" s="1"/>
  <c r="J168" i="5"/>
  <c r="M168" i="5" s="1"/>
  <c r="I168" i="5"/>
  <c r="L168" i="5" s="1"/>
  <c r="N167" i="5"/>
  <c r="J167" i="5"/>
  <c r="M167" i="5" s="1"/>
  <c r="I167" i="5"/>
  <c r="L167" i="5" s="1"/>
  <c r="J166" i="5"/>
  <c r="M166" i="5" s="1"/>
  <c r="I166" i="5"/>
  <c r="L166" i="5" s="1"/>
  <c r="J165" i="5"/>
  <c r="M165" i="5" s="1"/>
  <c r="I165" i="5"/>
  <c r="L165" i="5" s="1"/>
  <c r="N164" i="5"/>
  <c r="J164" i="5"/>
  <c r="M164" i="5" s="1"/>
  <c r="I164" i="5"/>
  <c r="L164" i="5" s="1"/>
  <c r="N163" i="5"/>
  <c r="J163" i="5"/>
  <c r="M163" i="5" s="1"/>
  <c r="I163" i="5"/>
  <c r="L163" i="5" s="1"/>
  <c r="J162" i="5"/>
  <c r="M162" i="5" s="1"/>
  <c r="I162" i="5"/>
  <c r="L162" i="5" s="1"/>
  <c r="J161" i="5"/>
  <c r="M161" i="5" s="1"/>
  <c r="I161" i="5"/>
  <c r="L161" i="5" s="1"/>
  <c r="J160" i="5"/>
  <c r="M160" i="5" s="1"/>
  <c r="I160" i="5"/>
  <c r="L160" i="5" s="1"/>
  <c r="J159" i="5"/>
  <c r="M159" i="5" s="1"/>
  <c r="I159" i="5"/>
  <c r="L159" i="5" s="1"/>
  <c r="N158" i="5"/>
  <c r="J158" i="5"/>
  <c r="M158" i="5" s="1"/>
  <c r="I158" i="5"/>
  <c r="L158" i="5" s="1"/>
  <c r="J157" i="5"/>
  <c r="M157" i="5" s="1"/>
  <c r="I157" i="5"/>
  <c r="L157" i="5" s="1"/>
  <c r="N156" i="5"/>
  <c r="J156" i="5"/>
  <c r="M156" i="5" s="1"/>
  <c r="I156" i="5"/>
  <c r="L156" i="5" s="1"/>
  <c r="N155" i="5"/>
  <c r="J155" i="5"/>
  <c r="M155" i="5" s="1"/>
  <c r="I155" i="5"/>
  <c r="L155" i="5" s="1"/>
  <c r="J154" i="5"/>
  <c r="M154" i="5" s="1"/>
  <c r="I154" i="5"/>
  <c r="L154" i="5" s="1"/>
  <c r="J153" i="5"/>
  <c r="M153" i="5" s="1"/>
  <c r="I153" i="5"/>
  <c r="L153" i="5" s="1"/>
  <c r="J152" i="5"/>
  <c r="M152" i="5" s="1"/>
  <c r="I152" i="5"/>
  <c r="L152" i="5" s="1"/>
  <c r="N151" i="5"/>
  <c r="J151" i="5"/>
  <c r="M151" i="5" s="1"/>
  <c r="I151" i="5"/>
  <c r="L151" i="5" s="1"/>
  <c r="J150" i="5"/>
  <c r="M150" i="5" s="1"/>
  <c r="I150" i="5"/>
  <c r="L150" i="5" s="1"/>
  <c r="J149" i="5"/>
  <c r="M149" i="5" s="1"/>
  <c r="I149" i="5"/>
  <c r="L149" i="5" s="1"/>
  <c r="N148" i="5"/>
  <c r="J148" i="5"/>
  <c r="M148" i="5" s="1"/>
  <c r="I148" i="5"/>
  <c r="L148" i="5" s="1"/>
  <c r="N147" i="5"/>
  <c r="J147" i="5"/>
  <c r="M147" i="5" s="1"/>
  <c r="I147" i="5"/>
  <c r="L147" i="5" s="1"/>
  <c r="J146" i="5"/>
  <c r="M146" i="5" s="1"/>
  <c r="I146" i="5"/>
  <c r="L146" i="5" s="1"/>
  <c r="J145" i="5"/>
  <c r="M145" i="5" s="1"/>
  <c r="I145" i="5"/>
  <c r="L145" i="5" s="1"/>
  <c r="J144" i="5"/>
  <c r="M144" i="5" s="1"/>
  <c r="I144" i="5"/>
  <c r="L144" i="5" s="1"/>
  <c r="J143" i="5"/>
  <c r="M143" i="5" s="1"/>
  <c r="I143" i="5"/>
  <c r="L143" i="5" s="1"/>
  <c r="J142" i="5"/>
  <c r="M142" i="5" s="1"/>
  <c r="I142" i="5"/>
  <c r="L142" i="5" s="1"/>
  <c r="N141" i="5"/>
  <c r="J141" i="5"/>
  <c r="M141" i="5" s="1"/>
  <c r="I141" i="5"/>
  <c r="L141" i="5" s="1"/>
  <c r="N140" i="5"/>
  <c r="J140" i="5"/>
  <c r="M140" i="5" s="1"/>
  <c r="I140" i="5"/>
  <c r="L140" i="5" s="1"/>
  <c r="N139" i="5"/>
  <c r="J139" i="5"/>
  <c r="M139" i="5" s="1"/>
  <c r="I139" i="5"/>
  <c r="L139" i="5" s="1"/>
  <c r="J138" i="5"/>
  <c r="M138" i="5" s="1"/>
  <c r="I138" i="5"/>
  <c r="L138" i="5" s="1"/>
  <c r="J137" i="5"/>
  <c r="M137" i="5" s="1"/>
  <c r="I137" i="5"/>
  <c r="L137" i="5" s="1"/>
  <c r="J136" i="5"/>
  <c r="M136" i="5" s="1"/>
  <c r="I136" i="5"/>
  <c r="L136" i="5" s="1"/>
  <c r="N135" i="5"/>
  <c r="J135" i="5"/>
  <c r="M135" i="5" s="1"/>
  <c r="I135" i="5"/>
  <c r="L135" i="5" s="1"/>
  <c r="J134" i="5"/>
  <c r="M134" i="5" s="1"/>
  <c r="I134" i="5"/>
  <c r="L134" i="5" s="1"/>
  <c r="J133" i="5"/>
  <c r="M133" i="5" s="1"/>
  <c r="I133" i="5"/>
  <c r="L133" i="5" s="1"/>
  <c r="N132" i="5"/>
  <c r="J132" i="5"/>
  <c r="M132" i="5" s="1"/>
  <c r="I132" i="5"/>
  <c r="L132" i="5" s="1"/>
  <c r="N131" i="5"/>
  <c r="J131" i="5"/>
  <c r="M131" i="5" s="1"/>
  <c r="I131" i="5"/>
  <c r="L131" i="5" s="1"/>
  <c r="J130" i="5"/>
  <c r="M130" i="5" s="1"/>
  <c r="I130" i="5"/>
  <c r="L130" i="5" s="1"/>
  <c r="J129" i="5"/>
  <c r="M129" i="5" s="1"/>
  <c r="I129" i="5"/>
  <c r="L129" i="5" s="1"/>
  <c r="J128" i="5"/>
  <c r="M128" i="5" s="1"/>
  <c r="I128" i="5"/>
  <c r="L128" i="5" s="1"/>
  <c r="N127" i="5"/>
  <c r="J127" i="5"/>
  <c r="M127" i="5" s="1"/>
  <c r="I127" i="5"/>
  <c r="L127" i="5" s="1"/>
  <c r="N126" i="5"/>
  <c r="J126" i="5"/>
  <c r="M126" i="5" s="1"/>
  <c r="I126" i="5"/>
  <c r="L126" i="5" s="1"/>
  <c r="L125" i="5"/>
  <c r="J125" i="5"/>
  <c r="M125" i="5" s="1"/>
  <c r="I125" i="5"/>
  <c r="N124" i="5"/>
  <c r="J124" i="5"/>
  <c r="M124" i="5" s="1"/>
  <c r="I124" i="5"/>
  <c r="L124" i="5" s="1"/>
  <c r="N123" i="5"/>
  <c r="J123" i="5"/>
  <c r="M123" i="5" s="1"/>
  <c r="I123" i="5"/>
  <c r="L123" i="5" s="1"/>
  <c r="J122" i="5"/>
  <c r="M122" i="5" s="1"/>
  <c r="I122" i="5"/>
  <c r="L122" i="5" s="1"/>
  <c r="J121" i="5"/>
  <c r="M121" i="5" s="1"/>
  <c r="I121" i="5"/>
  <c r="L121" i="5" s="1"/>
  <c r="J120" i="5"/>
  <c r="M120" i="5" s="1"/>
  <c r="I120" i="5"/>
  <c r="L120" i="5" s="1"/>
  <c r="N119" i="5"/>
  <c r="J119" i="5"/>
  <c r="M119" i="5" s="1"/>
  <c r="I119" i="5"/>
  <c r="L119" i="5" s="1"/>
  <c r="J118" i="5"/>
  <c r="M118" i="5" s="1"/>
  <c r="I118" i="5"/>
  <c r="L118" i="5" s="1"/>
  <c r="J117" i="5"/>
  <c r="M117" i="5" s="1"/>
  <c r="I117" i="5"/>
  <c r="L117" i="5" s="1"/>
  <c r="N116" i="5"/>
  <c r="J116" i="5"/>
  <c r="M116" i="5" s="1"/>
  <c r="I116" i="5"/>
  <c r="L116" i="5" s="1"/>
  <c r="M115" i="5"/>
  <c r="L115" i="5"/>
  <c r="N115" i="5"/>
  <c r="J115" i="5"/>
  <c r="I115" i="5"/>
  <c r="J114" i="5"/>
  <c r="M114" i="5" s="1"/>
  <c r="I114" i="5"/>
  <c r="L114" i="5" s="1"/>
  <c r="J113" i="5"/>
  <c r="M113" i="5" s="1"/>
  <c r="I113" i="5"/>
  <c r="L113" i="5" s="1"/>
  <c r="J112" i="5"/>
  <c r="M112" i="5" s="1"/>
  <c r="I112" i="5"/>
  <c r="L112" i="5" s="1"/>
  <c r="J111" i="5"/>
  <c r="M111" i="5" s="1"/>
  <c r="I111" i="5"/>
  <c r="L111" i="5" s="1"/>
  <c r="N110" i="5"/>
  <c r="J110" i="5"/>
  <c r="M110" i="5" s="1"/>
  <c r="I110" i="5"/>
  <c r="L110" i="5" s="1"/>
  <c r="J109" i="5"/>
  <c r="M109" i="5" s="1"/>
  <c r="I109" i="5"/>
  <c r="L109" i="5" s="1"/>
  <c r="N108" i="5"/>
  <c r="J108" i="5"/>
  <c r="M108" i="5" s="1"/>
  <c r="I108" i="5"/>
  <c r="L108" i="5" s="1"/>
  <c r="N107" i="5"/>
  <c r="J107" i="5"/>
  <c r="M107" i="5" s="1"/>
  <c r="I107" i="5"/>
  <c r="L107" i="5" s="1"/>
  <c r="J106" i="5"/>
  <c r="M106" i="5" s="1"/>
  <c r="I106" i="5"/>
  <c r="L106" i="5" s="1"/>
  <c r="J105" i="5"/>
  <c r="M105" i="5" s="1"/>
  <c r="I105" i="5"/>
  <c r="L105" i="5" s="1"/>
  <c r="J104" i="5"/>
  <c r="M104" i="5" s="1"/>
  <c r="I104" i="5"/>
  <c r="L104" i="5" s="1"/>
  <c r="N103" i="5"/>
  <c r="J103" i="5"/>
  <c r="M103" i="5" s="1"/>
  <c r="I103" i="5"/>
  <c r="L103" i="5" s="1"/>
  <c r="J102" i="5"/>
  <c r="M102" i="5" s="1"/>
  <c r="I102" i="5"/>
  <c r="L102" i="5" s="1"/>
  <c r="N101" i="5"/>
  <c r="J101" i="5"/>
  <c r="M101" i="5" s="1"/>
  <c r="I101" i="5"/>
  <c r="L101" i="5" s="1"/>
  <c r="N100" i="5"/>
  <c r="J100" i="5"/>
  <c r="M100" i="5" s="1"/>
  <c r="I100" i="5"/>
  <c r="L100" i="5" s="1"/>
  <c r="N99" i="5"/>
  <c r="J99" i="5"/>
  <c r="M99" i="5" s="1"/>
  <c r="I99" i="5"/>
  <c r="L99" i="5" s="1"/>
  <c r="J98" i="5"/>
  <c r="M98" i="5" s="1"/>
  <c r="I98" i="5"/>
  <c r="L98" i="5" s="1"/>
  <c r="J97" i="5"/>
  <c r="M97" i="5" s="1"/>
  <c r="I97" i="5"/>
  <c r="L97" i="5" s="1"/>
  <c r="J96" i="5"/>
  <c r="M96" i="5" s="1"/>
  <c r="I96" i="5"/>
  <c r="L96" i="5" s="1"/>
  <c r="N95" i="5"/>
  <c r="J95" i="5"/>
  <c r="M95" i="5" s="1"/>
  <c r="I95" i="5"/>
  <c r="L95" i="5" s="1"/>
  <c r="J94" i="5"/>
  <c r="M94" i="5" s="1"/>
  <c r="I94" i="5"/>
  <c r="L94" i="5" s="1"/>
  <c r="J93" i="5"/>
  <c r="M93" i="5" s="1"/>
  <c r="I93" i="5"/>
  <c r="L93" i="5" s="1"/>
  <c r="N92" i="5"/>
  <c r="J92" i="5"/>
  <c r="M92" i="5" s="1"/>
  <c r="I92" i="5"/>
  <c r="L92" i="5" s="1"/>
  <c r="N91" i="5"/>
  <c r="J91" i="5"/>
  <c r="M91" i="5" s="1"/>
  <c r="I91" i="5"/>
  <c r="L91" i="5" s="1"/>
  <c r="J90" i="5"/>
  <c r="M90" i="5" s="1"/>
  <c r="I90" i="5"/>
  <c r="L90" i="5" s="1"/>
  <c r="J89" i="5"/>
  <c r="M89" i="5" s="1"/>
  <c r="I89" i="5"/>
  <c r="L89" i="5" s="1"/>
  <c r="J88" i="5"/>
  <c r="M88" i="5" s="1"/>
  <c r="I88" i="5"/>
  <c r="L88" i="5" s="1"/>
  <c r="J87" i="5"/>
  <c r="M87" i="5" s="1"/>
  <c r="I87" i="5"/>
  <c r="L87" i="5" s="1"/>
  <c r="J86" i="5"/>
  <c r="M86" i="5" s="1"/>
  <c r="I86" i="5"/>
  <c r="L86" i="5" s="1"/>
  <c r="N85" i="5"/>
  <c r="J85" i="5"/>
  <c r="M85" i="5" s="1"/>
  <c r="I85" i="5"/>
  <c r="L85" i="5" s="1"/>
  <c r="M84" i="5"/>
  <c r="N84" i="5"/>
  <c r="J84" i="5"/>
  <c r="I84" i="5"/>
  <c r="L84" i="5" s="1"/>
  <c r="N83" i="5"/>
  <c r="J83" i="5"/>
  <c r="M83" i="5" s="1"/>
  <c r="I83" i="5"/>
  <c r="L83" i="5" s="1"/>
  <c r="J82" i="5"/>
  <c r="M82" i="5" s="1"/>
  <c r="I82" i="5"/>
  <c r="L82" i="5" s="1"/>
  <c r="J81" i="5"/>
  <c r="M81" i="5" s="1"/>
  <c r="I81" i="5"/>
  <c r="L81" i="5" s="1"/>
  <c r="J80" i="5"/>
  <c r="M80" i="5" s="1"/>
  <c r="I80" i="5"/>
  <c r="L80" i="5" s="1"/>
  <c r="N79" i="5"/>
  <c r="J79" i="5"/>
  <c r="M79" i="5" s="1"/>
  <c r="I79" i="5"/>
  <c r="L79" i="5" s="1"/>
  <c r="J78" i="5"/>
  <c r="M78" i="5" s="1"/>
  <c r="I78" i="5"/>
  <c r="L78" i="5" s="1"/>
  <c r="J77" i="5"/>
  <c r="M77" i="5" s="1"/>
  <c r="I77" i="5"/>
  <c r="L77" i="5" s="1"/>
  <c r="N76" i="5"/>
  <c r="J76" i="5"/>
  <c r="M76" i="5" s="1"/>
  <c r="I76" i="5"/>
  <c r="L76" i="5" s="1"/>
  <c r="N75" i="5"/>
  <c r="J75" i="5"/>
  <c r="M75" i="5" s="1"/>
  <c r="I75" i="5"/>
  <c r="L75" i="5" s="1"/>
  <c r="J74" i="5"/>
  <c r="M74" i="5" s="1"/>
  <c r="I74" i="5"/>
  <c r="L74" i="5" s="1"/>
  <c r="J73" i="5"/>
  <c r="M73" i="5" s="1"/>
  <c r="I73" i="5"/>
  <c r="L73" i="5" s="1"/>
  <c r="N72" i="5"/>
  <c r="J72" i="5"/>
  <c r="M72" i="5" s="1"/>
  <c r="I72" i="5"/>
  <c r="L72" i="5" s="1"/>
  <c r="N71" i="5"/>
  <c r="J71" i="5"/>
  <c r="M71" i="5" s="1"/>
  <c r="I71" i="5"/>
  <c r="L71" i="5" s="1"/>
  <c r="J70" i="5"/>
  <c r="M70" i="5" s="1"/>
  <c r="I70" i="5"/>
  <c r="L70" i="5" s="1"/>
  <c r="J69" i="5"/>
  <c r="M69" i="5" s="1"/>
  <c r="I69" i="5"/>
  <c r="L69" i="5" s="1"/>
  <c r="N68" i="5"/>
  <c r="J68" i="5"/>
  <c r="M68" i="5" s="1"/>
  <c r="I68" i="5"/>
  <c r="L68" i="5" s="1"/>
  <c r="N67" i="5"/>
  <c r="J67" i="5"/>
  <c r="M67" i="5" s="1"/>
  <c r="I67" i="5"/>
  <c r="L67" i="5" s="1"/>
  <c r="J66" i="5"/>
  <c r="M66" i="5" s="1"/>
  <c r="I66" i="5"/>
  <c r="L66" i="5" s="1"/>
  <c r="J65" i="5"/>
  <c r="M65" i="5" s="1"/>
  <c r="I65" i="5"/>
  <c r="L65" i="5" s="1"/>
  <c r="J64" i="5"/>
  <c r="M64" i="5" s="1"/>
  <c r="I64" i="5"/>
  <c r="L64" i="5" s="1"/>
  <c r="N63" i="5"/>
  <c r="J63" i="5"/>
  <c r="M63" i="5" s="1"/>
  <c r="I63" i="5"/>
  <c r="L63" i="5" s="1"/>
  <c r="J62" i="5"/>
  <c r="M62" i="5" s="1"/>
  <c r="I62" i="5"/>
  <c r="L62" i="5" s="1"/>
  <c r="J61" i="5"/>
  <c r="M61" i="5" s="1"/>
  <c r="I61" i="5"/>
  <c r="L61" i="5" s="1"/>
  <c r="N60" i="5"/>
  <c r="J60" i="5"/>
  <c r="M60" i="5" s="1"/>
  <c r="I60" i="5"/>
  <c r="L60" i="5" s="1"/>
  <c r="N59" i="5"/>
  <c r="J59" i="5"/>
  <c r="M59" i="5" s="1"/>
  <c r="I59" i="5"/>
  <c r="L59" i="5" s="1"/>
  <c r="J58" i="5"/>
  <c r="M58" i="5" s="1"/>
  <c r="I58" i="5"/>
  <c r="L58" i="5" s="1"/>
  <c r="J57" i="5"/>
  <c r="M57" i="5" s="1"/>
  <c r="I57" i="5"/>
  <c r="L57" i="5" s="1"/>
  <c r="J56" i="5"/>
  <c r="M56" i="5" s="1"/>
  <c r="I56" i="5"/>
  <c r="L56" i="5" s="1"/>
  <c r="J55" i="5"/>
  <c r="M55" i="5" s="1"/>
  <c r="I55" i="5"/>
  <c r="L55" i="5" s="1"/>
  <c r="J54" i="5"/>
  <c r="M54" i="5" s="1"/>
  <c r="I54" i="5"/>
  <c r="L54" i="5" s="1"/>
  <c r="J53" i="5"/>
  <c r="M53" i="5" s="1"/>
  <c r="I53" i="5"/>
  <c r="L53" i="5" s="1"/>
  <c r="N52" i="5"/>
  <c r="J52" i="5"/>
  <c r="M52" i="5" s="1"/>
  <c r="I52" i="5"/>
  <c r="L52" i="5" s="1"/>
  <c r="N51" i="5"/>
  <c r="J51" i="5"/>
  <c r="M51" i="5" s="1"/>
  <c r="I51" i="5"/>
  <c r="L51" i="5" s="1"/>
  <c r="N50" i="5"/>
  <c r="J50" i="5"/>
  <c r="M50" i="5" s="1"/>
  <c r="I50" i="5"/>
  <c r="L50" i="5" s="1"/>
  <c r="J49" i="5"/>
  <c r="M49" i="5" s="1"/>
  <c r="I49" i="5"/>
  <c r="L49" i="5" s="1"/>
  <c r="J48" i="5"/>
  <c r="M48" i="5" s="1"/>
  <c r="I48" i="5"/>
  <c r="L48" i="5" s="1"/>
  <c r="L47" i="5"/>
  <c r="J47" i="5"/>
  <c r="M47" i="5" s="1"/>
  <c r="I47" i="5"/>
  <c r="J46" i="5"/>
  <c r="M46" i="5" s="1"/>
  <c r="I46" i="5"/>
  <c r="L46" i="5" s="1"/>
  <c r="J45" i="5"/>
  <c r="M45" i="5" s="1"/>
  <c r="I45" i="5"/>
  <c r="L45" i="5" s="1"/>
  <c r="N44" i="5"/>
  <c r="J44" i="5"/>
  <c r="M44" i="5" s="1"/>
  <c r="I44" i="5"/>
  <c r="L44" i="5" s="1"/>
  <c r="N43" i="5"/>
  <c r="J43" i="5"/>
  <c r="M43" i="5" s="1"/>
  <c r="I43" i="5"/>
  <c r="L43" i="5" s="1"/>
  <c r="J42" i="5"/>
  <c r="M42" i="5" s="1"/>
  <c r="I42" i="5"/>
  <c r="L42" i="5" s="1"/>
  <c r="L41" i="5"/>
  <c r="J41" i="5"/>
  <c r="M41" i="5" s="1"/>
  <c r="I41" i="5"/>
  <c r="J40" i="5"/>
  <c r="M40" i="5" s="1"/>
  <c r="I40" i="5"/>
  <c r="L40" i="5" s="1"/>
  <c r="N39" i="5"/>
  <c r="J39" i="5"/>
  <c r="M39" i="5" s="1"/>
  <c r="I39" i="5"/>
  <c r="L39" i="5" s="1"/>
  <c r="J38" i="5"/>
  <c r="M38" i="5" s="1"/>
  <c r="I38" i="5"/>
  <c r="L38" i="5" s="1"/>
  <c r="J37" i="5"/>
  <c r="M37" i="5" s="1"/>
  <c r="I37" i="5"/>
  <c r="L37" i="5" s="1"/>
  <c r="N36" i="5"/>
  <c r="J36" i="5"/>
  <c r="M36" i="5" s="1"/>
  <c r="I36" i="5"/>
  <c r="L36" i="5" s="1"/>
  <c r="N35" i="5"/>
  <c r="J35" i="5"/>
  <c r="M35" i="5" s="1"/>
  <c r="I35" i="5"/>
  <c r="L35" i="5" s="1"/>
  <c r="J34" i="5"/>
  <c r="M34" i="5" s="1"/>
  <c r="I34" i="5"/>
  <c r="L34" i="5" s="1"/>
  <c r="J33" i="5"/>
  <c r="M33" i="5" s="1"/>
  <c r="I33" i="5"/>
  <c r="L33" i="5" s="1"/>
  <c r="N32" i="5"/>
  <c r="J32" i="5"/>
  <c r="M32" i="5" s="1"/>
  <c r="I32" i="5"/>
  <c r="L32" i="5" s="1"/>
  <c r="N31" i="5"/>
  <c r="J31" i="5"/>
  <c r="M31" i="5" s="1"/>
  <c r="I31" i="5"/>
  <c r="L31" i="5" s="1"/>
  <c r="N30" i="5"/>
  <c r="J30" i="5"/>
  <c r="M30" i="5" s="1"/>
  <c r="I30" i="5"/>
  <c r="L30" i="5" s="1"/>
  <c r="J29" i="5"/>
  <c r="M29" i="5" s="1"/>
  <c r="I29" i="5"/>
  <c r="L29" i="5" s="1"/>
  <c r="N28" i="5"/>
  <c r="J28" i="5"/>
  <c r="M28" i="5" s="1"/>
  <c r="I28" i="5"/>
  <c r="L28" i="5" s="1"/>
  <c r="N27" i="5"/>
  <c r="J27" i="5"/>
  <c r="M27" i="5" s="1"/>
  <c r="I27" i="5"/>
  <c r="L27" i="5" s="1"/>
  <c r="J26" i="5"/>
  <c r="M26" i="5" s="1"/>
  <c r="I26" i="5"/>
  <c r="L26" i="5" s="1"/>
  <c r="J25" i="5"/>
  <c r="M25" i="5" s="1"/>
  <c r="I25" i="5"/>
  <c r="L25" i="5" s="1"/>
  <c r="J24" i="5"/>
  <c r="M24" i="5" s="1"/>
  <c r="I24" i="5"/>
  <c r="L24" i="5" s="1"/>
  <c r="N23" i="5"/>
  <c r="J23" i="5"/>
  <c r="M23" i="5" s="1"/>
  <c r="I23" i="5"/>
  <c r="L23" i="5" s="1"/>
  <c r="J22" i="5"/>
  <c r="M22" i="5" s="1"/>
  <c r="I22" i="5"/>
  <c r="L22" i="5" s="1"/>
  <c r="J21" i="5"/>
  <c r="M21" i="5" s="1"/>
  <c r="I21" i="5"/>
  <c r="L21" i="5" s="1"/>
  <c r="N20" i="5"/>
  <c r="J20" i="5"/>
  <c r="M20" i="5" s="1"/>
  <c r="I20" i="5"/>
  <c r="L20" i="5" s="1"/>
  <c r="N19" i="5"/>
  <c r="J19" i="5"/>
  <c r="M19" i="5" s="1"/>
  <c r="I19" i="5"/>
  <c r="L19" i="5" s="1"/>
  <c r="J18" i="5"/>
  <c r="M18" i="5" s="1"/>
  <c r="I18" i="5"/>
  <c r="L18" i="5" s="1"/>
  <c r="J17" i="5"/>
  <c r="M17" i="5" s="1"/>
  <c r="I17" i="5"/>
  <c r="L17" i="5" s="1"/>
  <c r="J16" i="5"/>
  <c r="M16" i="5" s="1"/>
  <c r="I16" i="5"/>
  <c r="L16" i="5" s="1"/>
  <c r="N15" i="5"/>
  <c r="J15" i="5"/>
  <c r="M15" i="5" s="1"/>
  <c r="I15" i="5"/>
  <c r="L15" i="5" s="1"/>
  <c r="J14" i="5"/>
  <c r="M14" i="5" s="1"/>
  <c r="I14" i="5"/>
  <c r="L14" i="5" s="1"/>
  <c r="J13" i="5"/>
  <c r="M13" i="5" s="1"/>
  <c r="I13" i="5"/>
  <c r="L13" i="5" s="1"/>
  <c r="N12" i="5"/>
  <c r="J12" i="5"/>
  <c r="M12" i="5" s="1"/>
  <c r="I12" i="5"/>
  <c r="L12" i="5" s="1"/>
  <c r="N11" i="5"/>
  <c r="J11" i="5"/>
  <c r="M11" i="5" s="1"/>
  <c r="I11" i="5"/>
  <c r="L11" i="5" s="1"/>
  <c r="J10" i="5"/>
  <c r="M10" i="5" s="1"/>
  <c r="I10" i="5"/>
  <c r="L10" i="5" s="1"/>
  <c r="J9" i="5"/>
  <c r="M9" i="5" s="1"/>
  <c r="I9" i="5"/>
  <c r="L9" i="5" s="1"/>
  <c r="J8" i="5"/>
  <c r="M8" i="5" s="1"/>
  <c r="I8" i="5"/>
  <c r="L8" i="5" s="1"/>
  <c r="N7" i="5"/>
  <c r="J7" i="5"/>
  <c r="M7" i="5" s="1"/>
  <c r="I7" i="5"/>
  <c r="L7" i="5" s="1"/>
  <c r="J6" i="5"/>
  <c r="M6" i="5" s="1"/>
  <c r="I6" i="5"/>
  <c r="L6" i="5" s="1"/>
  <c r="J5" i="5"/>
  <c r="M5" i="5" s="1"/>
  <c r="I5" i="5"/>
  <c r="L5" i="5" s="1"/>
  <c r="N4" i="5"/>
  <c r="J4" i="5"/>
  <c r="M4" i="5" s="1"/>
  <c r="I4" i="5"/>
  <c r="L4" i="5" s="1"/>
  <c r="N3" i="5"/>
  <c r="J3" i="5"/>
  <c r="M3" i="5" s="1"/>
  <c r="I3" i="5"/>
  <c r="L3" i="5" s="1"/>
  <c r="M2" i="5"/>
  <c r="L2" i="5"/>
  <c r="T2" i="4"/>
  <c r="P2" i="4"/>
  <c r="L3" i="4"/>
  <c r="L4" i="4"/>
  <c r="L6" i="4"/>
  <c r="L7" i="4"/>
  <c r="L8" i="4"/>
  <c r="L9" i="4"/>
  <c r="L10" i="4"/>
  <c r="P10" i="4" s="1"/>
  <c r="L11" i="4"/>
  <c r="L12" i="4"/>
  <c r="L13" i="4"/>
  <c r="L14" i="4"/>
  <c r="L15" i="4"/>
  <c r="L16" i="4"/>
  <c r="L17" i="4"/>
  <c r="L18" i="4"/>
  <c r="P18" i="4" s="1"/>
  <c r="L19" i="4"/>
  <c r="L20" i="4"/>
  <c r="L21" i="4"/>
  <c r="L22" i="4"/>
  <c r="P22" i="4" s="1"/>
  <c r="L23" i="4"/>
  <c r="L24" i="4"/>
  <c r="L25" i="4"/>
  <c r="L26" i="4"/>
  <c r="P26" i="4" s="1"/>
  <c r="L27" i="4"/>
  <c r="L28" i="4"/>
  <c r="L29" i="4"/>
  <c r="L30" i="4"/>
  <c r="P30" i="4" s="1"/>
  <c r="L31" i="4"/>
  <c r="L32" i="4"/>
  <c r="L33" i="4"/>
  <c r="P33" i="4" s="1"/>
  <c r="L34" i="4"/>
  <c r="P34" i="4" s="1"/>
  <c r="L35" i="4"/>
  <c r="L36" i="4"/>
  <c r="L37" i="4"/>
  <c r="L38" i="4"/>
  <c r="P38" i="4" s="1"/>
  <c r="L39" i="4"/>
  <c r="P39" i="4" s="1"/>
  <c r="L40" i="4"/>
  <c r="L41" i="4"/>
  <c r="L42" i="4"/>
  <c r="P42" i="4" s="1"/>
  <c r="L43" i="4"/>
  <c r="L44" i="4"/>
  <c r="L45" i="4"/>
  <c r="L46" i="4"/>
  <c r="L47" i="4"/>
  <c r="P47" i="4" s="1"/>
  <c r="L48" i="4"/>
  <c r="L49" i="4"/>
  <c r="L50" i="4"/>
  <c r="P50" i="4" s="1"/>
  <c r="L51" i="4"/>
  <c r="L52" i="4"/>
  <c r="L53" i="4"/>
  <c r="L54" i="4"/>
  <c r="P54" i="4" s="1"/>
  <c r="L55" i="4"/>
  <c r="P55" i="4" s="1"/>
  <c r="L56" i="4"/>
  <c r="L57" i="4"/>
  <c r="L58" i="4"/>
  <c r="P58" i="4" s="1"/>
  <c r="L59" i="4"/>
  <c r="L60" i="4"/>
  <c r="P60" i="4" s="1"/>
  <c r="L61" i="4"/>
  <c r="L62" i="4"/>
  <c r="L63" i="4"/>
  <c r="P63" i="4" s="1"/>
  <c r="L64" i="4"/>
  <c r="L65" i="4"/>
  <c r="L66" i="4"/>
  <c r="P66" i="4" s="1"/>
  <c r="L67" i="4"/>
  <c r="L68" i="4"/>
  <c r="L69" i="4"/>
  <c r="L70" i="4"/>
  <c r="P70" i="4" s="1"/>
  <c r="L71" i="4"/>
  <c r="L72" i="4"/>
  <c r="L73" i="4"/>
  <c r="P73" i="4" s="1"/>
  <c r="L74" i="4"/>
  <c r="P74" i="4" s="1"/>
  <c r="L75" i="4"/>
  <c r="L76" i="4"/>
  <c r="L77" i="4"/>
  <c r="L78" i="4"/>
  <c r="L79" i="4"/>
  <c r="L80" i="4"/>
  <c r="L81" i="4"/>
  <c r="P81" i="4" s="1"/>
  <c r="L82" i="4"/>
  <c r="P82" i="4" s="1"/>
  <c r="L83" i="4"/>
  <c r="L84" i="4"/>
  <c r="L85" i="4"/>
  <c r="L86" i="4"/>
  <c r="P86" i="4" s="1"/>
  <c r="L87" i="4"/>
  <c r="P87" i="4" s="1"/>
  <c r="L88" i="4"/>
  <c r="L89" i="4"/>
  <c r="P89" i="4" s="1"/>
  <c r="L90" i="4"/>
  <c r="P90" i="4" s="1"/>
  <c r="L91" i="4"/>
  <c r="L92" i="4"/>
  <c r="L93" i="4"/>
  <c r="L94" i="4"/>
  <c r="L95" i="4"/>
  <c r="P95" i="4" s="1"/>
  <c r="L96" i="4"/>
  <c r="L97" i="4"/>
  <c r="L98" i="4"/>
  <c r="P98" i="4" s="1"/>
  <c r="L99" i="4"/>
  <c r="L100" i="4"/>
  <c r="P100" i="4" s="1"/>
  <c r="L101" i="4"/>
  <c r="L102" i="4"/>
  <c r="P102" i="4" s="1"/>
  <c r="L103" i="4"/>
  <c r="P103" i="4" s="1"/>
  <c r="L104" i="4"/>
  <c r="L105" i="4"/>
  <c r="L106" i="4"/>
  <c r="P106" i="4" s="1"/>
  <c r="L107" i="4"/>
  <c r="L108" i="4"/>
  <c r="P108" i="4" s="1"/>
  <c r="L109" i="4"/>
  <c r="L110" i="4"/>
  <c r="L111" i="4"/>
  <c r="L112" i="4"/>
  <c r="L113" i="4"/>
  <c r="P113" i="4" s="1"/>
  <c r="L114" i="4"/>
  <c r="L115" i="4"/>
  <c r="L116" i="4"/>
  <c r="L117" i="4"/>
  <c r="L118" i="4"/>
  <c r="P118" i="4" s="1"/>
  <c r="L119" i="4"/>
  <c r="L120" i="4"/>
  <c r="L121" i="4"/>
  <c r="P121" i="4" s="1"/>
  <c r="L122" i="4"/>
  <c r="L123" i="4"/>
  <c r="L124" i="4"/>
  <c r="P124" i="4" s="1"/>
  <c r="L125" i="4"/>
  <c r="L126" i="4"/>
  <c r="P126" i="4" s="1"/>
  <c r="L127" i="4"/>
  <c r="L128" i="4"/>
  <c r="L129" i="4"/>
  <c r="P129" i="4" s="1"/>
  <c r="L130" i="4"/>
  <c r="L131" i="4"/>
  <c r="L132" i="4"/>
  <c r="L133" i="4"/>
  <c r="L134" i="4"/>
  <c r="P134" i="4" s="1"/>
  <c r="L135" i="4"/>
  <c r="L136" i="4"/>
  <c r="L137" i="4"/>
  <c r="P137" i="4" s="1"/>
  <c r="L138" i="4"/>
  <c r="P138" i="4" s="1"/>
  <c r="L139" i="4"/>
  <c r="L140" i="4"/>
  <c r="L141" i="4"/>
  <c r="L142" i="4"/>
  <c r="P142" i="4" s="1"/>
  <c r="L143" i="4"/>
  <c r="P143" i="4" s="1"/>
  <c r="L144" i="4"/>
  <c r="L145" i="4"/>
  <c r="P145" i="4" s="1"/>
  <c r="L146" i="4"/>
  <c r="L147" i="4"/>
  <c r="L148" i="4"/>
  <c r="P148" i="4" s="1"/>
  <c r="L149" i="4"/>
  <c r="L150" i="4"/>
  <c r="P150" i="4" s="1"/>
  <c r="L151" i="4"/>
  <c r="L152" i="4"/>
  <c r="L153" i="4"/>
  <c r="P153" i="4" s="1"/>
  <c r="L154" i="4"/>
  <c r="P154" i="4" s="1"/>
  <c r="L155" i="4"/>
  <c r="L156" i="4"/>
  <c r="L157" i="4"/>
  <c r="L158" i="4"/>
  <c r="L159" i="4"/>
  <c r="P159" i="4" s="1"/>
  <c r="L160" i="4"/>
  <c r="L161" i="4"/>
  <c r="P161" i="4" s="1"/>
  <c r="L162" i="4"/>
  <c r="P162" i="4" s="1"/>
  <c r="L163" i="4"/>
  <c r="L164" i="4"/>
  <c r="L165" i="4"/>
  <c r="L166" i="4"/>
  <c r="P166" i="4" s="1"/>
  <c r="L167" i="4"/>
  <c r="L168" i="4"/>
  <c r="L169" i="4"/>
  <c r="P169" i="4" s="1"/>
  <c r="L170" i="4"/>
  <c r="P170" i="4" s="1"/>
  <c r="L171" i="4"/>
  <c r="L172" i="4"/>
  <c r="L173" i="4"/>
  <c r="L174" i="4"/>
  <c r="P174" i="4" s="1"/>
  <c r="L175" i="4"/>
  <c r="L176" i="4"/>
  <c r="L177" i="4"/>
  <c r="L178" i="4"/>
  <c r="P178" i="4" s="1"/>
  <c r="L179" i="4"/>
  <c r="L180" i="4"/>
  <c r="P180" i="4" s="1"/>
  <c r="L181" i="4"/>
  <c r="L182" i="4"/>
  <c r="P182" i="4" s="1"/>
  <c r="L183" i="4"/>
  <c r="L184" i="4"/>
  <c r="L185" i="4"/>
  <c r="L186" i="4"/>
  <c r="P186" i="4" s="1"/>
  <c r="L187" i="4"/>
  <c r="L188" i="4"/>
  <c r="P188" i="4" s="1"/>
  <c r="L189" i="4"/>
  <c r="L190" i="4"/>
  <c r="P190" i="4" s="1"/>
  <c r="L191" i="4"/>
  <c r="P191" i="4" s="1"/>
  <c r="L192" i="4"/>
  <c r="L193" i="4"/>
  <c r="P193" i="4" s="1"/>
  <c r="L194" i="4"/>
  <c r="P194" i="4" s="1"/>
  <c r="L195" i="4"/>
  <c r="L196" i="4"/>
  <c r="L197" i="4"/>
  <c r="L198" i="4"/>
  <c r="L199" i="4"/>
  <c r="L200" i="4"/>
  <c r="L201" i="4"/>
  <c r="P201" i="4" s="1"/>
  <c r="L202" i="4"/>
  <c r="P202" i="4" s="1"/>
  <c r="L203" i="4"/>
  <c r="L204" i="4"/>
  <c r="L205" i="4"/>
  <c r="L206" i="4"/>
  <c r="L207" i="4"/>
  <c r="L208" i="4"/>
  <c r="L209" i="4"/>
  <c r="P209" i="4" s="1"/>
  <c r="L210" i="4"/>
  <c r="P210" i="4" s="1"/>
  <c r="L211" i="4"/>
  <c r="L212" i="4"/>
  <c r="L213" i="4"/>
  <c r="L214" i="4"/>
  <c r="P214" i="4" s="1"/>
  <c r="L215" i="4"/>
  <c r="P215" i="4" s="1"/>
  <c r="L216" i="4"/>
  <c r="L217" i="4"/>
  <c r="P217" i="4" s="1"/>
  <c r="L218" i="4"/>
  <c r="P218" i="4" s="1"/>
  <c r="L219" i="4"/>
  <c r="L220" i="4"/>
  <c r="P220" i="4" s="1"/>
  <c r="L221" i="4"/>
  <c r="L222" i="4"/>
  <c r="L223" i="4"/>
  <c r="P223" i="4" s="1"/>
  <c r="L224" i="4"/>
  <c r="L225" i="4"/>
  <c r="L226" i="4"/>
  <c r="P226" i="4" s="1"/>
  <c r="L227" i="4"/>
  <c r="L228" i="4"/>
  <c r="P228" i="4" s="1"/>
  <c r="L229" i="4"/>
  <c r="L230" i="4"/>
  <c r="P230" i="4" s="1"/>
  <c r="L231" i="4"/>
  <c r="L232" i="4"/>
  <c r="L233" i="4"/>
  <c r="L234" i="4"/>
  <c r="P234" i="4" s="1"/>
  <c r="L235" i="4"/>
  <c r="L236" i="4"/>
  <c r="P236" i="4" s="1"/>
  <c r="L237" i="4"/>
  <c r="L238" i="4"/>
  <c r="P238" i="4" s="1"/>
  <c r="L239" i="4"/>
  <c r="P239" i="4" s="1"/>
  <c r="L240" i="4"/>
  <c r="L241" i="4"/>
  <c r="P241" i="4" s="1"/>
  <c r="L2" i="4"/>
  <c r="K3" i="4"/>
  <c r="K4" i="4"/>
  <c r="K6" i="4"/>
  <c r="K7" i="4"/>
  <c r="K8" i="4"/>
  <c r="O8" i="4" s="1"/>
  <c r="K9" i="4"/>
  <c r="K10" i="4"/>
  <c r="O10" i="4" s="1"/>
  <c r="K11" i="4"/>
  <c r="K12" i="4"/>
  <c r="K13" i="4"/>
  <c r="K14" i="4"/>
  <c r="K15" i="4"/>
  <c r="K16" i="4"/>
  <c r="O16" i="4" s="1"/>
  <c r="K17" i="4"/>
  <c r="O17" i="4" s="1"/>
  <c r="K18" i="4"/>
  <c r="K19" i="4"/>
  <c r="K20" i="4"/>
  <c r="K21" i="4"/>
  <c r="K22" i="4"/>
  <c r="K23" i="4"/>
  <c r="K24" i="4"/>
  <c r="K25" i="4"/>
  <c r="O25" i="4" s="1"/>
  <c r="K26" i="4"/>
  <c r="O26" i="4" s="1"/>
  <c r="K27" i="4"/>
  <c r="K28" i="4"/>
  <c r="K29" i="4"/>
  <c r="K30" i="4"/>
  <c r="K31" i="4"/>
  <c r="K32" i="4"/>
  <c r="K33" i="4"/>
  <c r="O33" i="4" s="1"/>
  <c r="K34" i="4"/>
  <c r="K35" i="4"/>
  <c r="K36" i="4"/>
  <c r="K37" i="4"/>
  <c r="K38" i="4"/>
  <c r="K39" i="4"/>
  <c r="K40" i="4"/>
  <c r="K41" i="4"/>
  <c r="O41" i="4" s="1"/>
  <c r="K42" i="4"/>
  <c r="O42" i="4" s="1"/>
  <c r="K43" i="4"/>
  <c r="K44" i="4"/>
  <c r="K45" i="4"/>
  <c r="K46" i="4"/>
  <c r="K47" i="4"/>
  <c r="K48" i="4"/>
  <c r="O48" i="4" s="1"/>
  <c r="K49" i="4"/>
  <c r="K50" i="4"/>
  <c r="O50" i="4" s="1"/>
  <c r="K51" i="4"/>
  <c r="K52" i="4"/>
  <c r="K53" i="4"/>
  <c r="K54" i="4"/>
  <c r="K55" i="4"/>
  <c r="K56" i="4"/>
  <c r="O56" i="4" s="1"/>
  <c r="K57" i="4"/>
  <c r="O57" i="4" s="1"/>
  <c r="K58" i="4"/>
  <c r="K59" i="4"/>
  <c r="K60" i="4"/>
  <c r="K61" i="4"/>
  <c r="K62" i="4"/>
  <c r="K63" i="4"/>
  <c r="K64" i="4"/>
  <c r="O64" i="4" s="1"/>
  <c r="K65" i="4"/>
  <c r="O65" i="4" s="1"/>
  <c r="K66" i="4"/>
  <c r="O66" i="4" s="1"/>
  <c r="K67" i="4"/>
  <c r="K68" i="4"/>
  <c r="K69" i="4"/>
  <c r="K70" i="4"/>
  <c r="K71" i="4"/>
  <c r="K72" i="4"/>
  <c r="O72" i="4" s="1"/>
  <c r="K73" i="4"/>
  <c r="O73" i="4" s="1"/>
  <c r="K74" i="4"/>
  <c r="O74" i="4" s="1"/>
  <c r="K75" i="4"/>
  <c r="K76" i="4"/>
  <c r="K77" i="4"/>
  <c r="K78" i="4"/>
  <c r="K79" i="4"/>
  <c r="K80" i="4"/>
  <c r="K81" i="4"/>
  <c r="O81" i="4" s="1"/>
  <c r="K82" i="4"/>
  <c r="O82" i="4" s="1"/>
  <c r="K83" i="4"/>
  <c r="K84" i="4"/>
  <c r="K85" i="4"/>
  <c r="K86" i="4"/>
  <c r="K87" i="4"/>
  <c r="K88" i="4"/>
  <c r="O88" i="4" s="1"/>
  <c r="K89" i="4"/>
  <c r="O89" i="4" s="1"/>
  <c r="K90" i="4"/>
  <c r="O90" i="4" s="1"/>
  <c r="K91" i="4"/>
  <c r="K92" i="4"/>
  <c r="K93" i="4"/>
  <c r="K94" i="4"/>
  <c r="K95" i="4"/>
  <c r="K96" i="4"/>
  <c r="K97" i="4"/>
  <c r="O97" i="4" s="1"/>
  <c r="K98" i="4"/>
  <c r="O98" i="4" s="1"/>
  <c r="K99" i="4"/>
  <c r="K100" i="4"/>
  <c r="K101" i="4"/>
  <c r="K102" i="4"/>
  <c r="K103" i="4"/>
  <c r="K104" i="4"/>
  <c r="K105" i="4"/>
  <c r="O105" i="4" s="1"/>
  <c r="K106" i="4"/>
  <c r="O106" i="4" s="1"/>
  <c r="K107" i="4"/>
  <c r="K108" i="4"/>
  <c r="K109" i="4"/>
  <c r="K110" i="4"/>
  <c r="K111" i="4"/>
  <c r="K112" i="4"/>
  <c r="O112" i="4" s="1"/>
  <c r="K113" i="4"/>
  <c r="O113" i="4" s="1"/>
  <c r="K114" i="4"/>
  <c r="O114" i="4" s="1"/>
  <c r="K115" i="4"/>
  <c r="K116" i="4"/>
  <c r="K117" i="4"/>
  <c r="K118" i="4"/>
  <c r="K119" i="4"/>
  <c r="K120" i="4"/>
  <c r="O120" i="4" s="1"/>
  <c r="K121" i="4"/>
  <c r="O121" i="4" s="1"/>
  <c r="K122" i="4"/>
  <c r="O122" i="4" s="1"/>
  <c r="K123" i="4"/>
  <c r="K124" i="4"/>
  <c r="K125" i="4"/>
  <c r="K126" i="4"/>
  <c r="K127" i="4"/>
  <c r="K128" i="4"/>
  <c r="K129" i="4"/>
  <c r="O129" i="4" s="1"/>
  <c r="K130" i="4"/>
  <c r="O130" i="4" s="1"/>
  <c r="K131" i="4"/>
  <c r="K132" i="4"/>
  <c r="K133" i="4"/>
  <c r="K134" i="4"/>
  <c r="K135" i="4"/>
  <c r="K136" i="4"/>
  <c r="O136" i="4" s="1"/>
  <c r="K137" i="4"/>
  <c r="O137" i="4" s="1"/>
  <c r="K138" i="4"/>
  <c r="O138" i="4" s="1"/>
  <c r="K139" i="4"/>
  <c r="K140" i="4"/>
  <c r="K141" i="4"/>
  <c r="K142" i="4"/>
  <c r="K143" i="4"/>
  <c r="K144" i="4"/>
  <c r="O144" i="4" s="1"/>
  <c r="K145" i="4"/>
  <c r="O145" i="4" s="1"/>
  <c r="K146" i="4"/>
  <c r="O146" i="4" s="1"/>
  <c r="K147" i="4"/>
  <c r="K148" i="4"/>
  <c r="K149" i="4"/>
  <c r="K150" i="4"/>
  <c r="K151" i="4"/>
  <c r="K152" i="4"/>
  <c r="O152" i="4" s="1"/>
  <c r="K153" i="4"/>
  <c r="K154" i="4"/>
  <c r="O154" i="4" s="1"/>
  <c r="K155" i="4"/>
  <c r="K156" i="4"/>
  <c r="K157" i="4"/>
  <c r="K158" i="4"/>
  <c r="K159" i="4"/>
  <c r="K160" i="4"/>
  <c r="O160" i="4" s="1"/>
  <c r="K161" i="4"/>
  <c r="O161" i="4" s="1"/>
  <c r="K162" i="4"/>
  <c r="O162" i="4" s="1"/>
  <c r="K163" i="4"/>
  <c r="K164" i="4"/>
  <c r="K165" i="4"/>
  <c r="K166" i="4"/>
  <c r="K167" i="4"/>
  <c r="K168" i="4"/>
  <c r="K169" i="4"/>
  <c r="K170" i="4"/>
  <c r="O170" i="4" s="1"/>
  <c r="K171" i="4"/>
  <c r="K172" i="4"/>
  <c r="K173" i="4"/>
  <c r="K174" i="4"/>
  <c r="K175" i="4"/>
  <c r="K176" i="4"/>
  <c r="O176" i="4" s="1"/>
  <c r="K177" i="4"/>
  <c r="O177" i="4" s="1"/>
  <c r="K178" i="4"/>
  <c r="O178" i="4" s="1"/>
  <c r="K179" i="4"/>
  <c r="K180" i="4"/>
  <c r="K181" i="4"/>
  <c r="K182" i="4"/>
  <c r="K183" i="4"/>
  <c r="K184" i="4"/>
  <c r="O184" i="4" s="1"/>
  <c r="K185" i="4"/>
  <c r="K186" i="4"/>
  <c r="O186" i="4" s="1"/>
  <c r="K187" i="4"/>
  <c r="K188" i="4"/>
  <c r="K189" i="4"/>
  <c r="K190" i="4"/>
  <c r="K191" i="4"/>
  <c r="K192" i="4"/>
  <c r="K193" i="4"/>
  <c r="O193" i="4" s="1"/>
  <c r="K194" i="4"/>
  <c r="O194" i="4" s="1"/>
  <c r="K195" i="4"/>
  <c r="K196" i="4"/>
  <c r="K197" i="4"/>
  <c r="K198" i="4"/>
  <c r="K199" i="4"/>
  <c r="K200" i="4"/>
  <c r="K201" i="4"/>
  <c r="O201" i="4" s="1"/>
  <c r="K202" i="4"/>
  <c r="O202" i="4" s="1"/>
  <c r="K203" i="4"/>
  <c r="K204" i="4"/>
  <c r="K205" i="4"/>
  <c r="K206" i="4"/>
  <c r="K207" i="4"/>
  <c r="K208" i="4"/>
  <c r="K209" i="4"/>
  <c r="O209" i="4" s="1"/>
  <c r="K210" i="4"/>
  <c r="O210" i="4" s="1"/>
  <c r="K211" i="4"/>
  <c r="K212" i="4"/>
  <c r="K213" i="4"/>
  <c r="K214" i="4"/>
  <c r="K215" i="4"/>
  <c r="K216" i="4"/>
  <c r="K217" i="4"/>
  <c r="O217" i="4" s="1"/>
  <c r="K218" i="4"/>
  <c r="O218" i="4" s="1"/>
  <c r="K219" i="4"/>
  <c r="K220" i="4"/>
  <c r="K221" i="4"/>
  <c r="O221" i="4" s="1"/>
  <c r="K222" i="4"/>
  <c r="O222" i="4" s="1"/>
  <c r="K223" i="4"/>
  <c r="K224" i="4"/>
  <c r="O224" i="4" s="1"/>
  <c r="K225" i="4"/>
  <c r="K226" i="4"/>
  <c r="O226" i="4" s="1"/>
  <c r="K227" i="4"/>
  <c r="K228" i="4"/>
  <c r="K229" i="4"/>
  <c r="K230" i="4"/>
  <c r="O230" i="4" s="1"/>
  <c r="K231" i="4"/>
  <c r="K232" i="4"/>
  <c r="O232" i="4" s="1"/>
  <c r="K233" i="4"/>
  <c r="K234" i="4"/>
  <c r="O234" i="4" s="1"/>
  <c r="K235" i="4"/>
  <c r="K236" i="4"/>
  <c r="K237" i="4"/>
  <c r="O237" i="4" s="1"/>
  <c r="K238" i="4"/>
  <c r="K239" i="4"/>
  <c r="K240" i="4"/>
  <c r="K241" i="4"/>
  <c r="O241" i="4" s="1"/>
  <c r="J3" i="4"/>
  <c r="J4" i="4"/>
  <c r="J6" i="4"/>
  <c r="J7" i="4"/>
  <c r="J8" i="4"/>
  <c r="J9" i="4"/>
  <c r="J10" i="4"/>
  <c r="N10" i="4" s="1"/>
  <c r="J11" i="4"/>
  <c r="J12" i="4"/>
  <c r="J13" i="4"/>
  <c r="J14" i="4"/>
  <c r="J15" i="4"/>
  <c r="J16" i="4"/>
  <c r="N16" i="4" s="1"/>
  <c r="J17" i="4"/>
  <c r="N17" i="4" s="1"/>
  <c r="J18" i="4"/>
  <c r="N18" i="4" s="1"/>
  <c r="J19" i="4"/>
  <c r="J20" i="4"/>
  <c r="J21" i="4"/>
  <c r="J22" i="4"/>
  <c r="J23" i="4"/>
  <c r="J24" i="4"/>
  <c r="N24" i="4" s="1"/>
  <c r="J25" i="4"/>
  <c r="N25" i="4" s="1"/>
  <c r="J26" i="4"/>
  <c r="N26" i="4" s="1"/>
  <c r="J27" i="4"/>
  <c r="J28" i="4"/>
  <c r="J29" i="4"/>
  <c r="J30" i="4"/>
  <c r="J31" i="4"/>
  <c r="J32" i="4"/>
  <c r="N32" i="4" s="1"/>
  <c r="J33" i="4"/>
  <c r="J34" i="4"/>
  <c r="N34" i="4" s="1"/>
  <c r="J35" i="4"/>
  <c r="J36" i="4"/>
  <c r="J37" i="4"/>
  <c r="J38" i="4"/>
  <c r="J39" i="4"/>
  <c r="J40" i="4"/>
  <c r="J41" i="4"/>
  <c r="N41" i="4" s="1"/>
  <c r="J42" i="4"/>
  <c r="N42" i="4" s="1"/>
  <c r="J43" i="4"/>
  <c r="J44" i="4"/>
  <c r="J45" i="4"/>
  <c r="J46" i="4"/>
  <c r="N46" i="4" s="1"/>
  <c r="J47" i="4"/>
  <c r="J48" i="4"/>
  <c r="N48" i="4" s="1"/>
  <c r="J49" i="4"/>
  <c r="N49" i="4" s="1"/>
  <c r="J50" i="4"/>
  <c r="N50" i="4" s="1"/>
  <c r="J51" i="4"/>
  <c r="J52" i="4"/>
  <c r="J53" i="4"/>
  <c r="J54" i="4"/>
  <c r="N54" i="4" s="1"/>
  <c r="J55" i="4"/>
  <c r="J56" i="4"/>
  <c r="N56" i="4" s="1"/>
  <c r="J57" i="4"/>
  <c r="N57" i="4" s="1"/>
  <c r="J58" i="4"/>
  <c r="N58" i="4" s="1"/>
  <c r="J59" i="4"/>
  <c r="J60" i="4"/>
  <c r="J61" i="4"/>
  <c r="J62" i="4"/>
  <c r="N62" i="4" s="1"/>
  <c r="J63" i="4"/>
  <c r="J64" i="4"/>
  <c r="N64" i="4" s="1"/>
  <c r="J65" i="4"/>
  <c r="N65" i="4" s="1"/>
  <c r="J66" i="4"/>
  <c r="N66" i="4" s="1"/>
  <c r="J67" i="4"/>
  <c r="J68" i="4"/>
  <c r="J69" i="4"/>
  <c r="N69" i="4" s="1"/>
  <c r="J70" i="4"/>
  <c r="J71" i="4"/>
  <c r="J72" i="4"/>
  <c r="N72" i="4" s="1"/>
  <c r="J73" i="4"/>
  <c r="N73" i="4" s="1"/>
  <c r="J74" i="4"/>
  <c r="N74" i="4" s="1"/>
  <c r="J75" i="4"/>
  <c r="J76" i="4"/>
  <c r="J77" i="4"/>
  <c r="N77" i="4" s="1"/>
  <c r="J78" i="4"/>
  <c r="J79" i="4"/>
  <c r="J80" i="4"/>
  <c r="J81" i="4"/>
  <c r="N81" i="4" s="1"/>
  <c r="J82" i="4"/>
  <c r="N82" i="4" s="1"/>
  <c r="J83" i="4"/>
  <c r="J84" i="4"/>
  <c r="J85" i="4"/>
  <c r="N85" i="4" s="1"/>
  <c r="J86" i="4"/>
  <c r="J87" i="4"/>
  <c r="J88" i="4"/>
  <c r="J89" i="4"/>
  <c r="N89" i="4" s="1"/>
  <c r="J90" i="4"/>
  <c r="N90" i="4" s="1"/>
  <c r="J91" i="4"/>
  <c r="J92" i="4"/>
  <c r="J93" i="4"/>
  <c r="J94" i="4"/>
  <c r="J95" i="4"/>
  <c r="J96" i="4"/>
  <c r="N96" i="4" s="1"/>
  <c r="J97" i="4"/>
  <c r="N97" i="4" s="1"/>
  <c r="J98" i="4"/>
  <c r="J99" i="4"/>
  <c r="J100" i="4"/>
  <c r="J101" i="4"/>
  <c r="N101" i="4" s="1"/>
  <c r="J102" i="4"/>
  <c r="J103" i="4"/>
  <c r="J104" i="4"/>
  <c r="N104" i="4" s="1"/>
  <c r="J105" i="4"/>
  <c r="N105" i="4" s="1"/>
  <c r="J106" i="4"/>
  <c r="N106" i="4" s="1"/>
  <c r="J107" i="4"/>
  <c r="J108" i="4"/>
  <c r="J109" i="4"/>
  <c r="J110" i="4"/>
  <c r="N110" i="4" s="1"/>
  <c r="J111" i="4"/>
  <c r="J112" i="4"/>
  <c r="J113" i="4"/>
  <c r="N113" i="4" s="1"/>
  <c r="J114" i="4"/>
  <c r="N114" i="4" s="1"/>
  <c r="J115" i="4"/>
  <c r="J116" i="4"/>
  <c r="J117" i="4"/>
  <c r="J118" i="4"/>
  <c r="N118" i="4" s="1"/>
  <c r="J119" i="4"/>
  <c r="J120" i="4"/>
  <c r="N120" i="4" s="1"/>
  <c r="J121" i="4"/>
  <c r="J122" i="4"/>
  <c r="N122" i="4" s="1"/>
  <c r="J123" i="4"/>
  <c r="J124" i="4"/>
  <c r="J125" i="4"/>
  <c r="N125" i="4" s="1"/>
  <c r="J126" i="4"/>
  <c r="J127" i="4"/>
  <c r="J128" i="4"/>
  <c r="N128" i="4" s="1"/>
  <c r="J129" i="4"/>
  <c r="N129" i="4" s="1"/>
  <c r="J130" i="4"/>
  <c r="N130" i="4" s="1"/>
  <c r="J131" i="4"/>
  <c r="J132" i="4"/>
  <c r="J133" i="4"/>
  <c r="J134" i="4"/>
  <c r="J135" i="4"/>
  <c r="J136" i="4"/>
  <c r="J137" i="4"/>
  <c r="N137" i="4" s="1"/>
  <c r="J138" i="4"/>
  <c r="N138" i="4" s="1"/>
  <c r="J139" i="4"/>
  <c r="J140" i="4"/>
  <c r="J141" i="4"/>
  <c r="J142" i="4"/>
  <c r="J143" i="4"/>
  <c r="J144" i="4"/>
  <c r="N144" i="4" s="1"/>
  <c r="J145" i="4"/>
  <c r="J146" i="4"/>
  <c r="N146" i="4" s="1"/>
  <c r="J147" i="4"/>
  <c r="J148" i="4"/>
  <c r="J149" i="4"/>
  <c r="N149" i="4" s="1"/>
  <c r="J150" i="4"/>
  <c r="N150" i="4" s="1"/>
  <c r="J151" i="4"/>
  <c r="J152" i="4"/>
  <c r="N152" i="4" s="1"/>
  <c r="J153" i="4"/>
  <c r="N153" i="4" s="1"/>
  <c r="J154" i="4"/>
  <c r="N154" i="4" s="1"/>
  <c r="J155" i="4"/>
  <c r="J156" i="4"/>
  <c r="J157" i="4"/>
  <c r="J158" i="4"/>
  <c r="N158" i="4" s="1"/>
  <c r="J159" i="4"/>
  <c r="J160" i="4"/>
  <c r="N160" i="4" s="1"/>
  <c r="J161" i="4"/>
  <c r="N161" i="4" s="1"/>
  <c r="J162" i="4"/>
  <c r="N162" i="4" s="1"/>
  <c r="J163" i="4"/>
  <c r="J164" i="4"/>
  <c r="J165" i="4"/>
  <c r="N165" i="4" s="1"/>
  <c r="J166" i="4"/>
  <c r="N166" i="4" s="1"/>
  <c r="J167" i="4"/>
  <c r="J168" i="4"/>
  <c r="N168" i="4" s="1"/>
  <c r="J169" i="4"/>
  <c r="J170" i="4"/>
  <c r="N170" i="4" s="1"/>
  <c r="J171" i="4"/>
  <c r="J172" i="4"/>
  <c r="J173" i="4"/>
  <c r="J174" i="4"/>
  <c r="N174" i="4" s="1"/>
  <c r="J175" i="4"/>
  <c r="J176" i="4"/>
  <c r="N176" i="4" s="1"/>
  <c r="J177" i="4"/>
  <c r="J178" i="4"/>
  <c r="N178" i="4" s="1"/>
  <c r="J179" i="4"/>
  <c r="J180" i="4"/>
  <c r="J181" i="4"/>
  <c r="J182" i="4"/>
  <c r="J183" i="4"/>
  <c r="J184" i="4"/>
  <c r="J185" i="4"/>
  <c r="N185" i="4" s="1"/>
  <c r="J186" i="4"/>
  <c r="N186" i="4" s="1"/>
  <c r="J187" i="4"/>
  <c r="J188" i="4"/>
  <c r="J189" i="4"/>
  <c r="N189" i="4" s="1"/>
  <c r="J190" i="4"/>
  <c r="N190" i="4" s="1"/>
  <c r="J191" i="4"/>
  <c r="J192" i="4"/>
  <c r="N192" i="4" s="1"/>
  <c r="J193" i="4"/>
  <c r="N193" i="4" s="1"/>
  <c r="J194" i="4"/>
  <c r="N194" i="4" s="1"/>
  <c r="J195" i="4"/>
  <c r="J196" i="4"/>
  <c r="J197" i="4"/>
  <c r="J198" i="4"/>
  <c r="J199" i="4"/>
  <c r="J200" i="4"/>
  <c r="N200" i="4" s="1"/>
  <c r="J201" i="4"/>
  <c r="J202" i="4"/>
  <c r="N202" i="4" s="1"/>
  <c r="J203" i="4"/>
  <c r="J204" i="4"/>
  <c r="J205" i="4"/>
  <c r="J206" i="4"/>
  <c r="J207" i="4"/>
  <c r="J208" i="4"/>
  <c r="J209" i="4"/>
  <c r="J210" i="4"/>
  <c r="N210" i="4" s="1"/>
  <c r="J211" i="4"/>
  <c r="J212" i="4"/>
  <c r="J213" i="4"/>
  <c r="J214" i="4"/>
  <c r="J215" i="4"/>
  <c r="J216" i="4"/>
  <c r="J217" i="4"/>
  <c r="N217" i="4" s="1"/>
  <c r="J218" i="4"/>
  <c r="N218" i="4" s="1"/>
  <c r="J219" i="4"/>
  <c r="J220" i="4"/>
  <c r="J221" i="4"/>
  <c r="N221" i="4" s="1"/>
  <c r="J222" i="4"/>
  <c r="J223" i="4"/>
  <c r="J224" i="4"/>
  <c r="N224" i="4" s="1"/>
  <c r="J225" i="4"/>
  <c r="N225" i="4" s="1"/>
  <c r="J226" i="4"/>
  <c r="N226" i="4" s="1"/>
  <c r="J227" i="4"/>
  <c r="J228" i="4"/>
  <c r="J229" i="4"/>
  <c r="N229" i="4" s="1"/>
  <c r="J230" i="4"/>
  <c r="J231" i="4"/>
  <c r="J232" i="4"/>
  <c r="N232" i="4" s="1"/>
  <c r="J233" i="4"/>
  <c r="N233" i="4" s="1"/>
  <c r="J234" i="4"/>
  <c r="N234" i="4" s="1"/>
  <c r="J235" i="4"/>
  <c r="J236" i="4"/>
  <c r="J237" i="4"/>
  <c r="N237" i="4" s="1"/>
  <c r="J238" i="4"/>
  <c r="N238" i="4" s="1"/>
  <c r="J239" i="4"/>
  <c r="J240" i="4"/>
  <c r="J241" i="4"/>
  <c r="I3" i="4"/>
  <c r="I4" i="4"/>
  <c r="I5" i="4"/>
  <c r="M5" i="4" s="1"/>
  <c r="I6" i="4"/>
  <c r="I7" i="4"/>
  <c r="I8" i="4"/>
  <c r="M8" i="4" s="1"/>
  <c r="I9" i="4"/>
  <c r="M9" i="4" s="1"/>
  <c r="I10" i="4"/>
  <c r="M10" i="4" s="1"/>
  <c r="I11" i="4"/>
  <c r="I12" i="4"/>
  <c r="I13" i="4"/>
  <c r="I14" i="4"/>
  <c r="I15" i="4"/>
  <c r="M15" i="4" s="1"/>
  <c r="I16" i="4"/>
  <c r="I17" i="4"/>
  <c r="M17" i="4" s="1"/>
  <c r="I18" i="4"/>
  <c r="M18" i="4" s="1"/>
  <c r="I19" i="4"/>
  <c r="I20" i="4"/>
  <c r="I21" i="4"/>
  <c r="M21" i="4" s="1"/>
  <c r="I22" i="4"/>
  <c r="I23" i="4"/>
  <c r="I24" i="4"/>
  <c r="M24" i="4" s="1"/>
  <c r="I25" i="4"/>
  <c r="M25" i="4" s="1"/>
  <c r="I26" i="4"/>
  <c r="M26" i="4" s="1"/>
  <c r="I27" i="4"/>
  <c r="I28" i="4"/>
  <c r="I29" i="4"/>
  <c r="I30" i="4"/>
  <c r="I31" i="4"/>
  <c r="I32" i="4"/>
  <c r="M32" i="4" s="1"/>
  <c r="I33" i="4"/>
  <c r="M33" i="4" s="1"/>
  <c r="I34" i="4"/>
  <c r="M34" i="4" s="1"/>
  <c r="I35" i="4"/>
  <c r="I36" i="4"/>
  <c r="I37" i="4"/>
  <c r="I38" i="4"/>
  <c r="I39" i="4"/>
  <c r="M39" i="4" s="1"/>
  <c r="I40" i="4"/>
  <c r="I41" i="4"/>
  <c r="M41" i="4" s="1"/>
  <c r="I42" i="4"/>
  <c r="I43" i="4"/>
  <c r="I44" i="4"/>
  <c r="I45" i="4"/>
  <c r="I46" i="4"/>
  <c r="I47" i="4"/>
  <c r="M47" i="4" s="1"/>
  <c r="I48" i="4"/>
  <c r="M48" i="4" s="1"/>
  <c r="I49" i="4"/>
  <c r="M49" i="4" s="1"/>
  <c r="I50" i="4"/>
  <c r="I51" i="4"/>
  <c r="I52" i="4"/>
  <c r="I53" i="4"/>
  <c r="M53" i="4" s="1"/>
  <c r="I54" i="4"/>
  <c r="I55" i="4"/>
  <c r="I56" i="4"/>
  <c r="M56" i="4" s="1"/>
  <c r="I57" i="4"/>
  <c r="I58" i="4"/>
  <c r="M58" i="4" s="1"/>
  <c r="I59" i="4"/>
  <c r="I60" i="4"/>
  <c r="I61" i="4"/>
  <c r="M61" i="4" s="1"/>
  <c r="I62" i="4"/>
  <c r="I63" i="4"/>
  <c r="I64" i="4"/>
  <c r="M64" i="4" s="1"/>
  <c r="I65" i="4"/>
  <c r="I66" i="4"/>
  <c r="M66" i="4" s="1"/>
  <c r="I67" i="4"/>
  <c r="I68" i="4"/>
  <c r="I69" i="4"/>
  <c r="M69" i="4" s="1"/>
  <c r="I70" i="4"/>
  <c r="I71" i="4"/>
  <c r="I72" i="4"/>
  <c r="M72" i="4" s="1"/>
  <c r="I73" i="4"/>
  <c r="M73" i="4" s="1"/>
  <c r="I74" i="4"/>
  <c r="M74" i="4" s="1"/>
  <c r="I75" i="4"/>
  <c r="I76" i="4"/>
  <c r="I77" i="4"/>
  <c r="M77" i="4" s="1"/>
  <c r="I78" i="4"/>
  <c r="I79" i="4"/>
  <c r="M79" i="4" s="1"/>
  <c r="I80" i="4"/>
  <c r="M80" i="4" s="1"/>
  <c r="I81" i="4"/>
  <c r="M81" i="4" s="1"/>
  <c r="I82" i="4"/>
  <c r="M82" i="4" s="1"/>
  <c r="I83" i="4"/>
  <c r="I84" i="4"/>
  <c r="I85" i="4"/>
  <c r="M85" i="4" s="1"/>
  <c r="I86" i="4"/>
  <c r="I87" i="4"/>
  <c r="I88" i="4"/>
  <c r="M88" i="4" s="1"/>
  <c r="I89" i="4"/>
  <c r="M89" i="4" s="1"/>
  <c r="I90" i="4"/>
  <c r="M90" i="4" s="1"/>
  <c r="I91" i="4"/>
  <c r="I92" i="4"/>
  <c r="I93" i="4"/>
  <c r="M93" i="4" s="1"/>
  <c r="I94" i="4"/>
  <c r="I95" i="4"/>
  <c r="M95" i="4" s="1"/>
  <c r="I96" i="4"/>
  <c r="M96" i="4" s="1"/>
  <c r="I97" i="4"/>
  <c r="I98" i="4"/>
  <c r="M98" i="4" s="1"/>
  <c r="I99" i="4"/>
  <c r="I100" i="4"/>
  <c r="I101" i="4"/>
  <c r="M101" i="4" s="1"/>
  <c r="I102" i="4"/>
  <c r="I103" i="4"/>
  <c r="I104" i="4"/>
  <c r="I105" i="4"/>
  <c r="M105" i="4" s="1"/>
  <c r="I106" i="4"/>
  <c r="M106" i="4" s="1"/>
  <c r="I107" i="4"/>
  <c r="I108" i="4"/>
  <c r="I109" i="4"/>
  <c r="I110" i="4"/>
  <c r="I111" i="4"/>
  <c r="M111" i="4" s="1"/>
  <c r="I112" i="4"/>
  <c r="M112" i="4" s="1"/>
  <c r="I113" i="4"/>
  <c r="M113" i="4" s="1"/>
  <c r="I114" i="4"/>
  <c r="I115" i="4"/>
  <c r="I116" i="4"/>
  <c r="I117" i="4"/>
  <c r="I118" i="4"/>
  <c r="I119" i="4"/>
  <c r="I120" i="4"/>
  <c r="M120" i="4" s="1"/>
  <c r="I121" i="4"/>
  <c r="M121" i="4" s="1"/>
  <c r="I122" i="4"/>
  <c r="M122" i="4" s="1"/>
  <c r="I123" i="4"/>
  <c r="I124" i="4"/>
  <c r="I125" i="4"/>
  <c r="M125" i="4" s="1"/>
  <c r="I126" i="4"/>
  <c r="I127" i="4"/>
  <c r="I128" i="4"/>
  <c r="I129" i="4"/>
  <c r="I130" i="4"/>
  <c r="M130" i="4" s="1"/>
  <c r="I131" i="4"/>
  <c r="I132" i="4"/>
  <c r="I133" i="4"/>
  <c r="M133" i="4" s="1"/>
  <c r="I134" i="4"/>
  <c r="I135" i="4"/>
  <c r="I136" i="4"/>
  <c r="M136" i="4" s="1"/>
  <c r="I137" i="4"/>
  <c r="M137" i="4" s="1"/>
  <c r="I138" i="4"/>
  <c r="M138" i="4" s="1"/>
  <c r="I139" i="4"/>
  <c r="I140" i="4"/>
  <c r="I141" i="4"/>
  <c r="I142" i="4"/>
  <c r="I143" i="4"/>
  <c r="I144" i="4"/>
  <c r="M144" i="4" s="1"/>
  <c r="I145" i="4"/>
  <c r="I146" i="4"/>
  <c r="M146" i="4" s="1"/>
  <c r="I147" i="4"/>
  <c r="I148" i="4"/>
  <c r="I149" i="4"/>
  <c r="M149" i="4" s="1"/>
  <c r="I150" i="4"/>
  <c r="I151" i="4"/>
  <c r="I152" i="4"/>
  <c r="I153" i="4"/>
  <c r="M153" i="4" s="1"/>
  <c r="I154" i="4"/>
  <c r="M154" i="4" s="1"/>
  <c r="I155" i="4"/>
  <c r="I156" i="4"/>
  <c r="I157" i="4"/>
  <c r="M157" i="4" s="1"/>
  <c r="I158" i="4"/>
  <c r="I159" i="4"/>
  <c r="I160" i="4"/>
  <c r="M160" i="4" s="1"/>
  <c r="I161" i="4"/>
  <c r="M161" i="4" s="1"/>
  <c r="I162" i="4"/>
  <c r="M162" i="4" s="1"/>
  <c r="I163" i="4"/>
  <c r="I164" i="4"/>
  <c r="I165" i="4"/>
  <c r="M165" i="4" s="1"/>
  <c r="I166" i="4"/>
  <c r="I167" i="4"/>
  <c r="I168" i="4"/>
  <c r="M168" i="4" s="1"/>
  <c r="I169" i="4"/>
  <c r="I170" i="4"/>
  <c r="M170" i="4" s="1"/>
  <c r="I171" i="4"/>
  <c r="I172" i="4"/>
  <c r="I173" i="4"/>
  <c r="I174" i="4"/>
  <c r="I175" i="4"/>
  <c r="I176" i="4"/>
  <c r="M176" i="4" s="1"/>
  <c r="I177" i="4"/>
  <c r="M177" i="4" s="1"/>
  <c r="I178" i="4"/>
  <c r="M178" i="4" s="1"/>
  <c r="I179" i="4"/>
  <c r="I180" i="4"/>
  <c r="I181" i="4"/>
  <c r="M181" i="4" s="1"/>
  <c r="I182" i="4"/>
  <c r="I183" i="4"/>
  <c r="I184" i="4"/>
  <c r="M184" i="4" s="1"/>
  <c r="I185" i="4"/>
  <c r="M185" i="4" s="1"/>
  <c r="I186" i="4"/>
  <c r="M186" i="4" s="1"/>
  <c r="I187" i="4"/>
  <c r="I188" i="4"/>
  <c r="I189" i="4"/>
  <c r="I190" i="4"/>
  <c r="I191" i="4"/>
  <c r="M191" i="4" s="1"/>
  <c r="I192" i="4"/>
  <c r="I193" i="4"/>
  <c r="I194" i="4"/>
  <c r="M194" i="4" s="1"/>
  <c r="I195" i="4"/>
  <c r="I196" i="4"/>
  <c r="I197" i="4"/>
  <c r="I198" i="4"/>
  <c r="I199" i="4"/>
  <c r="I200" i="4"/>
  <c r="I201" i="4"/>
  <c r="M201" i="4" s="1"/>
  <c r="I202" i="4"/>
  <c r="M202" i="4" s="1"/>
  <c r="I203" i="4"/>
  <c r="I204" i="4"/>
  <c r="I205" i="4"/>
  <c r="M205" i="4" s="1"/>
  <c r="I206" i="4"/>
  <c r="I207" i="4"/>
  <c r="I208" i="4"/>
  <c r="I209" i="4"/>
  <c r="I210" i="4"/>
  <c r="M210" i="4" s="1"/>
  <c r="I211" i="4"/>
  <c r="I212" i="4"/>
  <c r="I213" i="4"/>
  <c r="I214" i="4"/>
  <c r="I215" i="4"/>
  <c r="M215" i="4" s="1"/>
  <c r="I216" i="4"/>
  <c r="M216" i="4" s="1"/>
  <c r="I217" i="4"/>
  <c r="M217" i="4" s="1"/>
  <c r="I218" i="4"/>
  <c r="M218" i="4" s="1"/>
  <c r="I219" i="4"/>
  <c r="I220" i="4"/>
  <c r="I221" i="4"/>
  <c r="M221" i="4" s="1"/>
  <c r="I222" i="4"/>
  <c r="I223" i="4"/>
  <c r="I224" i="4"/>
  <c r="M224" i="4" s="1"/>
  <c r="I225" i="4"/>
  <c r="M225" i="4" s="1"/>
  <c r="I226" i="4"/>
  <c r="M226" i="4" s="1"/>
  <c r="I227" i="4"/>
  <c r="I228" i="4"/>
  <c r="I229" i="4"/>
  <c r="I230" i="4"/>
  <c r="I231" i="4"/>
  <c r="I232" i="4"/>
  <c r="I233" i="4"/>
  <c r="I234" i="4"/>
  <c r="M234" i="4" s="1"/>
  <c r="I235" i="4"/>
  <c r="I236" i="4"/>
  <c r="I237" i="4"/>
  <c r="I238" i="4"/>
  <c r="I239" i="4"/>
  <c r="M239" i="4" s="1"/>
  <c r="I240" i="4"/>
  <c r="M240" i="4" s="1"/>
  <c r="I241" i="4"/>
  <c r="M241" i="4" s="1"/>
  <c r="J2" i="4"/>
  <c r="N241" i="4"/>
  <c r="N240" i="4"/>
  <c r="P240" i="4"/>
  <c r="O240" i="4"/>
  <c r="O239" i="4"/>
  <c r="N239" i="4"/>
  <c r="O238" i="4"/>
  <c r="M238" i="4"/>
  <c r="P237" i="4"/>
  <c r="M237" i="4"/>
  <c r="O236" i="4"/>
  <c r="N236" i="4"/>
  <c r="M236" i="4"/>
  <c r="P235" i="4"/>
  <c r="O235" i="4"/>
  <c r="M235" i="4"/>
  <c r="N235" i="4"/>
  <c r="P233" i="4"/>
  <c r="O233" i="4"/>
  <c r="M233" i="4"/>
  <c r="P232" i="4"/>
  <c r="M232" i="4"/>
  <c r="P231" i="4"/>
  <c r="O231" i="4"/>
  <c r="M231" i="4"/>
  <c r="N231" i="4"/>
  <c r="N230" i="4"/>
  <c r="M230" i="4"/>
  <c r="P229" i="4"/>
  <c r="O229" i="4"/>
  <c r="M229" i="4"/>
  <c r="O228" i="4"/>
  <c r="N228" i="4"/>
  <c r="M228" i="4"/>
  <c r="P227" i="4"/>
  <c r="O227" i="4"/>
  <c r="N227" i="4"/>
  <c r="M227" i="4"/>
  <c r="P225" i="4"/>
  <c r="O225" i="4"/>
  <c r="P224" i="4"/>
  <c r="O223" i="4"/>
  <c r="N223" i="4"/>
  <c r="M223" i="4"/>
  <c r="N222" i="4"/>
  <c r="P222" i="4"/>
  <c r="M222" i="4"/>
  <c r="P221" i="4"/>
  <c r="N220" i="4"/>
  <c r="O220" i="4"/>
  <c r="M220" i="4"/>
  <c r="P219" i="4"/>
  <c r="O219" i="4"/>
  <c r="M219" i="4"/>
  <c r="N219" i="4"/>
  <c r="P216" i="4"/>
  <c r="N216" i="4"/>
  <c r="O216" i="4"/>
  <c r="O215" i="4"/>
  <c r="N215" i="4"/>
  <c r="N214" i="4"/>
  <c r="O214" i="4"/>
  <c r="M214" i="4"/>
  <c r="O213" i="4"/>
  <c r="P213" i="4"/>
  <c r="N213" i="4"/>
  <c r="M213" i="4"/>
  <c r="P212" i="4"/>
  <c r="N212" i="4"/>
  <c r="M212" i="4"/>
  <c r="O212" i="4"/>
  <c r="P211" i="4"/>
  <c r="O211" i="4"/>
  <c r="N211" i="4"/>
  <c r="M211" i="4"/>
  <c r="N209" i="4"/>
  <c r="M209" i="4"/>
  <c r="P208" i="4"/>
  <c r="O208" i="4"/>
  <c r="N208" i="4"/>
  <c r="M208" i="4"/>
  <c r="O207" i="4"/>
  <c r="N207" i="4"/>
  <c r="P207" i="4"/>
  <c r="M207" i="4"/>
  <c r="N206" i="4"/>
  <c r="P206" i="4"/>
  <c r="O206" i="4"/>
  <c r="M206" i="4"/>
  <c r="P205" i="4"/>
  <c r="O205" i="4"/>
  <c r="N205" i="4"/>
  <c r="P204" i="4"/>
  <c r="N204" i="4"/>
  <c r="M204" i="4"/>
  <c r="O204" i="4"/>
  <c r="P203" i="4"/>
  <c r="O203" i="4"/>
  <c r="M203" i="4"/>
  <c r="N203" i="4"/>
  <c r="N201" i="4"/>
  <c r="P200" i="4"/>
  <c r="O200" i="4"/>
  <c r="M200" i="4"/>
  <c r="O199" i="4"/>
  <c r="P199" i="4"/>
  <c r="N199" i="4"/>
  <c r="M199" i="4"/>
  <c r="N198" i="4"/>
  <c r="P198" i="4"/>
  <c r="O198" i="4"/>
  <c r="M198" i="4"/>
  <c r="P197" i="4"/>
  <c r="O197" i="4"/>
  <c r="N197" i="4"/>
  <c r="M197" i="4"/>
  <c r="P196" i="4"/>
  <c r="N196" i="4"/>
  <c r="O196" i="4"/>
  <c r="M196" i="4"/>
  <c r="O195" i="4"/>
  <c r="P195" i="4"/>
  <c r="N195" i="4"/>
  <c r="M195" i="4"/>
  <c r="M193" i="4"/>
  <c r="P192" i="4"/>
  <c r="O192" i="4"/>
  <c r="M192" i="4"/>
  <c r="O191" i="4"/>
  <c r="N191" i="4"/>
  <c r="M190" i="4"/>
  <c r="O190" i="4"/>
  <c r="P189" i="4"/>
  <c r="O189" i="4"/>
  <c r="M189" i="4"/>
  <c r="O188" i="4"/>
  <c r="N188" i="4"/>
  <c r="M188" i="4"/>
  <c r="O187" i="4"/>
  <c r="M187" i="4"/>
  <c r="P187" i="4"/>
  <c r="N187" i="4"/>
  <c r="P185" i="4"/>
  <c r="O185" i="4"/>
  <c r="P184" i="4"/>
  <c r="N184" i="4"/>
  <c r="O183" i="4"/>
  <c r="M183" i="4"/>
  <c r="P183" i="4"/>
  <c r="N183" i="4"/>
  <c r="N182" i="4"/>
  <c r="M182" i="4"/>
  <c r="O182" i="4"/>
  <c r="P181" i="4"/>
  <c r="O181" i="4"/>
  <c r="N181" i="4"/>
  <c r="N180" i="4"/>
  <c r="O180" i="4"/>
  <c r="M180" i="4"/>
  <c r="O179" i="4"/>
  <c r="N179" i="4"/>
  <c r="M179" i="4"/>
  <c r="P179" i="4"/>
  <c r="P177" i="4"/>
  <c r="N177" i="4"/>
  <c r="P176" i="4"/>
  <c r="O175" i="4"/>
  <c r="N175" i="4"/>
  <c r="M175" i="4"/>
  <c r="P175" i="4"/>
  <c r="O174" i="4"/>
  <c r="M174" i="4"/>
  <c r="O173" i="4"/>
  <c r="P173" i="4"/>
  <c r="N173" i="4"/>
  <c r="M173" i="4"/>
  <c r="P172" i="4"/>
  <c r="N172" i="4"/>
  <c r="O172" i="4"/>
  <c r="M172" i="4"/>
  <c r="O171" i="4"/>
  <c r="N171" i="4"/>
  <c r="P171" i="4"/>
  <c r="M171" i="4"/>
  <c r="O169" i="4"/>
  <c r="N169" i="4"/>
  <c r="M169" i="4"/>
  <c r="P168" i="4"/>
  <c r="O168" i="4"/>
  <c r="O167" i="4"/>
  <c r="P167" i="4"/>
  <c r="N167" i="4"/>
  <c r="M167" i="4"/>
  <c r="M166" i="4"/>
  <c r="O166" i="4"/>
  <c r="P165" i="4"/>
  <c r="O165" i="4"/>
  <c r="P164" i="4"/>
  <c r="N164" i="4"/>
  <c r="O164" i="4"/>
  <c r="M164" i="4"/>
  <c r="O163" i="4"/>
  <c r="M163" i="4"/>
  <c r="P163" i="4"/>
  <c r="N163" i="4"/>
  <c r="P160" i="4"/>
  <c r="O159" i="4"/>
  <c r="N159" i="4"/>
  <c r="M159" i="4"/>
  <c r="P158" i="4"/>
  <c r="O158" i="4"/>
  <c r="M158" i="4"/>
  <c r="P157" i="4"/>
  <c r="O157" i="4"/>
  <c r="N157" i="4"/>
  <c r="N156" i="4"/>
  <c r="M156" i="4"/>
  <c r="P156" i="4"/>
  <c r="O156" i="4"/>
  <c r="P155" i="4"/>
  <c r="O155" i="4"/>
  <c r="M155" i="4"/>
  <c r="N155" i="4"/>
  <c r="O153" i="4"/>
  <c r="P152" i="4"/>
  <c r="M152" i="4"/>
  <c r="O151" i="4"/>
  <c r="P151" i="4"/>
  <c r="N151" i="4"/>
  <c r="M151" i="4"/>
  <c r="O150" i="4"/>
  <c r="M150" i="4"/>
  <c r="P149" i="4"/>
  <c r="O149" i="4"/>
  <c r="N148" i="4"/>
  <c r="O148" i="4"/>
  <c r="M148" i="4"/>
  <c r="P147" i="4"/>
  <c r="O147" i="4"/>
  <c r="N147" i="4"/>
  <c r="M147" i="4"/>
  <c r="P146" i="4"/>
  <c r="N145" i="4"/>
  <c r="M145" i="4"/>
  <c r="P144" i="4"/>
  <c r="O143" i="4"/>
  <c r="N143" i="4"/>
  <c r="M143" i="4"/>
  <c r="N142" i="4"/>
  <c r="O142" i="4"/>
  <c r="M142" i="4"/>
  <c r="P141" i="4"/>
  <c r="O141" i="4"/>
  <c r="M141" i="4"/>
  <c r="N141" i="4"/>
  <c r="N140" i="4"/>
  <c r="P140" i="4"/>
  <c r="O140" i="4"/>
  <c r="M140" i="4"/>
  <c r="P139" i="4"/>
  <c r="O139" i="4"/>
  <c r="M139" i="4"/>
  <c r="N139" i="4"/>
  <c r="P136" i="4"/>
  <c r="N136" i="4"/>
  <c r="O135" i="4"/>
  <c r="M135" i="4"/>
  <c r="P135" i="4"/>
  <c r="N135" i="4"/>
  <c r="N134" i="4"/>
  <c r="O134" i="4"/>
  <c r="M134" i="4"/>
  <c r="P133" i="4"/>
  <c r="O133" i="4"/>
  <c r="N133" i="4"/>
  <c r="N132" i="4"/>
  <c r="M132" i="4"/>
  <c r="P132" i="4"/>
  <c r="O132" i="4"/>
  <c r="O131" i="4"/>
  <c r="P131" i="4"/>
  <c r="N131" i="4"/>
  <c r="M131" i="4"/>
  <c r="P130" i="4"/>
  <c r="M129" i="4"/>
  <c r="P128" i="4"/>
  <c r="O128" i="4"/>
  <c r="M128" i="4"/>
  <c r="M127" i="4"/>
  <c r="P127" i="4"/>
  <c r="O127" i="4"/>
  <c r="N127" i="4"/>
  <c r="N126" i="4"/>
  <c r="M126" i="4"/>
  <c r="O126" i="4"/>
  <c r="O125" i="4"/>
  <c r="P125" i="4"/>
  <c r="O124" i="4"/>
  <c r="N124" i="4"/>
  <c r="M124" i="4"/>
  <c r="P123" i="4"/>
  <c r="N123" i="4"/>
  <c r="O123" i="4"/>
  <c r="M123" i="4"/>
  <c r="P122" i="4"/>
  <c r="N121" i="4"/>
  <c r="P120" i="4"/>
  <c r="P119" i="4"/>
  <c r="N119" i="4"/>
  <c r="O119" i="4"/>
  <c r="M119" i="4"/>
  <c r="O118" i="4"/>
  <c r="M118" i="4"/>
  <c r="P117" i="4"/>
  <c r="N117" i="4"/>
  <c r="O117" i="4"/>
  <c r="M117" i="4"/>
  <c r="O116" i="4"/>
  <c r="P116" i="4"/>
  <c r="N116" i="4"/>
  <c r="M116" i="4"/>
  <c r="P115" i="4"/>
  <c r="N115" i="4"/>
  <c r="O115" i="4"/>
  <c r="M115" i="4"/>
  <c r="M114" i="4"/>
  <c r="P114" i="4"/>
  <c r="N112" i="4"/>
  <c r="P112" i="4"/>
  <c r="P111" i="4"/>
  <c r="O111" i="4"/>
  <c r="N111" i="4"/>
  <c r="O110" i="4"/>
  <c r="P110" i="4"/>
  <c r="M110" i="4"/>
  <c r="P109" i="4"/>
  <c r="M109" i="4"/>
  <c r="O109" i="4"/>
  <c r="N109" i="4"/>
  <c r="O108" i="4"/>
  <c r="N108" i="4"/>
  <c r="M108" i="4"/>
  <c r="P107" i="4"/>
  <c r="M107" i="4"/>
  <c r="O107" i="4"/>
  <c r="N107" i="4"/>
  <c r="P105" i="4"/>
  <c r="O104" i="4"/>
  <c r="P104" i="4"/>
  <c r="M104" i="4"/>
  <c r="N103" i="4"/>
  <c r="O103" i="4"/>
  <c r="M103" i="4"/>
  <c r="O102" i="4"/>
  <c r="M102" i="4"/>
  <c r="N102" i="4"/>
  <c r="P101" i="4"/>
  <c r="O101" i="4"/>
  <c r="O100" i="4"/>
  <c r="N100" i="4"/>
  <c r="M100" i="4"/>
  <c r="P99" i="4"/>
  <c r="N99" i="4"/>
  <c r="O99" i="4"/>
  <c r="M99" i="4"/>
  <c r="N98" i="4"/>
  <c r="P97" i="4"/>
  <c r="M97" i="4"/>
  <c r="O96" i="4"/>
  <c r="P96" i="4"/>
  <c r="O95" i="4"/>
  <c r="N95" i="4"/>
  <c r="O94" i="4"/>
  <c r="P94" i="4"/>
  <c r="N94" i="4"/>
  <c r="M94" i="4"/>
  <c r="P93" i="4"/>
  <c r="N93" i="4"/>
  <c r="O93" i="4"/>
  <c r="O92" i="4"/>
  <c r="N92" i="4"/>
  <c r="M92" i="4"/>
  <c r="P92" i="4"/>
  <c r="P91" i="4"/>
  <c r="O91" i="4"/>
  <c r="N91" i="4"/>
  <c r="M91" i="4"/>
  <c r="P88" i="4"/>
  <c r="N88" i="4"/>
  <c r="N87" i="4"/>
  <c r="O87" i="4"/>
  <c r="M87" i="4"/>
  <c r="O86" i="4"/>
  <c r="N86" i="4"/>
  <c r="M86" i="4"/>
  <c r="P85" i="4"/>
  <c r="O85" i="4"/>
  <c r="O84" i="4"/>
  <c r="P84" i="4"/>
  <c r="N84" i="4"/>
  <c r="M84" i="4"/>
  <c r="P83" i="4"/>
  <c r="N83" i="4"/>
  <c r="M83" i="4"/>
  <c r="O83" i="4"/>
  <c r="O80" i="4"/>
  <c r="N80" i="4"/>
  <c r="P80" i="4"/>
  <c r="P79" i="4"/>
  <c r="O79" i="4"/>
  <c r="N79" i="4"/>
  <c r="O78" i="4"/>
  <c r="M78" i="4"/>
  <c r="P78" i="4"/>
  <c r="N78" i="4"/>
  <c r="P77" i="4"/>
  <c r="O77" i="4"/>
  <c r="O76" i="4"/>
  <c r="N76" i="4"/>
  <c r="M76" i="4"/>
  <c r="P76" i="4"/>
  <c r="P75" i="4"/>
  <c r="O75" i="4"/>
  <c r="N75" i="4"/>
  <c r="M75" i="4"/>
  <c r="P72" i="4"/>
  <c r="P71" i="4"/>
  <c r="N71" i="4"/>
  <c r="O71" i="4"/>
  <c r="M71" i="4"/>
  <c r="O70" i="4"/>
  <c r="M70" i="4"/>
  <c r="N70" i="4"/>
  <c r="P69" i="4"/>
  <c r="O69" i="4"/>
  <c r="O68" i="4"/>
  <c r="M68" i="4"/>
  <c r="P68" i="4"/>
  <c r="N68" i="4"/>
  <c r="P67" i="4"/>
  <c r="N67" i="4"/>
  <c r="M67" i="4"/>
  <c r="O67" i="4"/>
  <c r="P65" i="4"/>
  <c r="M65" i="4"/>
  <c r="P64" i="4"/>
  <c r="O63" i="4"/>
  <c r="N63" i="4"/>
  <c r="M63" i="4"/>
  <c r="O62" i="4"/>
  <c r="M62" i="4"/>
  <c r="P62" i="4"/>
  <c r="P61" i="4"/>
  <c r="O61" i="4"/>
  <c r="N61" i="4"/>
  <c r="O60" i="4"/>
  <c r="M60" i="4"/>
  <c r="N60" i="4"/>
  <c r="P59" i="4"/>
  <c r="N59" i="4"/>
  <c r="M59" i="4"/>
  <c r="O59" i="4"/>
  <c r="O58" i="4"/>
  <c r="M57" i="4"/>
  <c r="P57" i="4"/>
  <c r="P56" i="4"/>
  <c r="N55" i="4"/>
  <c r="O55" i="4"/>
  <c r="M55" i="4"/>
  <c r="O54" i="4"/>
  <c r="M54" i="4"/>
  <c r="P53" i="4"/>
  <c r="O53" i="4"/>
  <c r="N53" i="4"/>
  <c r="O52" i="4"/>
  <c r="M52" i="4"/>
  <c r="P52" i="4"/>
  <c r="N52" i="4"/>
  <c r="P51" i="4"/>
  <c r="N51" i="4"/>
  <c r="M51" i="4"/>
  <c r="O51" i="4"/>
  <c r="M50" i="4"/>
  <c r="P49" i="4"/>
  <c r="O49" i="4"/>
  <c r="P48" i="4"/>
  <c r="N47" i="4"/>
  <c r="O47" i="4"/>
  <c r="O46" i="4"/>
  <c r="P46" i="4"/>
  <c r="M46" i="4"/>
  <c r="N45" i="4"/>
  <c r="P45" i="4"/>
  <c r="O45" i="4"/>
  <c r="M45" i="4"/>
  <c r="P44" i="4"/>
  <c r="O44" i="4"/>
  <c r="M44" i="4"/>
  <c r="N44" i="4"/>
  <c r="P43" i="4"/>
  <c r="O43" i="4"/>
  <c r="N43" i="4"/>
  <c r="M43" i="4"/>
  <c r="M42" i="4"/>
  <c r="P41" i="4"/>
  <c r="P40" i="4"/>
  <c r="O40" i="4"/>
  <c r="N40" i="4"/>
  <c r="M40" i="4"/>
  <c r="N39" i="4"/>
  <c r="O39" i="4"/>
  <c r="O38" i="4"/>
  <c r="N38" i="4"/>
  <c r="M38" i="4"/>
  <c r="P37" i="4"/>
  <c r="O37" i="4"/>
  <c r="N37" i="4"/>
  <c r="M37" i="4"/>
  <c r="O36" i="4"/>
  <c r="M36" i="4"/>
  <c r="P36" i="4"/>
  <c r="N36" i="4"/>
  <c r="P35" i="4"/>
  <c r="O35" i="4"/>
  <c r="N35" i="4"/>
  <c r="M35" i="4"/>
  <c r="O34" i="4"/>
  <c r="N33" i="4"/>
  <c r="P32" i="4"/>
  <c r="O32" i="4"/>
  <c r="N31" i="4"/>
  <c r="M31" i="4"/>
  <c r="P31" i="4"/>
  <c r="O31" i="4"/>
  <c r="O30" i="4"/>
  <c r="N30" i="4"/>
  <c r="M30" i="4"/>
  <c r="P29" i="4"/>
  <c r="O29" i="4"/>
  <c r="N29" i="4"/>
  <c r="M29" i="4"/>
  <c r="O28" i="4"/>
  <c r="N28" i="4"/>
  <c r="M28" i="4"/>
  <c r="P28" i="4"/>
  <c r="P27" i="4"/>
  <c r="O27" i="4"/>
  <c r="N27" i="4"/>
  <c r="M27" i="4"/>
  <c r="P25" i="4"/>
  <c r="P24" i="4"/>
  <c r="O24" i="4"/>
  <c r="O23" i="4"/>
  <c r="N23" i="4"/>
  <c r="M23" i="4"/>
  <c r="P23" i="4"/>
  <c r="N22" i="4"/>
  <c r="O22" i="4"/>
  <c r="M22" i="4"/>
  <c r="O21" i="4"/>
  <c r="N21" i="4"/>
  <c r="P21" i="4"/>
  <c r="P20" i="4"/>
  <c r="O20" i="4"/>
  <c r="N20" i="4"/>
  <c r="M20" i="4"/>
  <c r="O19" i="4"/>
  <c r="M19" i="4"/>
  <c r="P19" i="4"/>
  <c r="N19" i="4"/>
  <c r="O18" i="4"/>
  <c r="P17" i="4"/>
  <c r="P16" i="4"/>
  <c r="M16" i="4"/>
  <c r="O15" i="4"/>
  <c r="N15" i="4"/>
  <c r="P15" i="4"/>
  <c r="P14" i="4"/>
  <c r="N14" i="4"/>
  <c r="O14" i="4"/>
  <c r="M14" i="4"/>
  <c r="O13" i="4"/>
  <c r="N13" i="4"/>
  <c r="M13" i="4"/>
  <c r="P13" i="4"/>
  <c r="P12" i="4"/>
  <c r="O12" i="4"/>
  <c r="N12" i="4"/>
  <c r="M12" i="4"/>
  <c r="O11" i="4"/>
  <c r="P11" i="4"/>
  <c r="N11" i="4"/>
  <c r="M11" i="4"/>
  <c r="O9" i="4"/>
  <c r="N9" i="4"/>
  <c r="P9" i="4"/>
  <c r="P8" i="4"/>
  <c r="N8" i="4"/>
  <c r="O7" i="4"/>
  <c r="P7" i="4"/>
  <c r="N7" i="4"/>
  <c r="M7" i="4"/>
  <c r="P6" i="4"/>
  <c r="N6" i="4"/>
  <c r="M6" i="4"/>
  <c r="O6" i="4"/>
  <c r="O5" i="4"/>
  <c r="N5" i="4"/>
  <c r="P5" i="4"/>
  <c r="P4" i="4"/>
  <c r="O4" i="4"/>
  <c r="N4" i="4"/>
  <c r="M4" i="4"/>
  <c r="O3" i="4"/>
  <c r="P3" i="4"/>
  <c r="N3" i="4"/>
  <c r="M3" i="4"/>
  <c r="N2" i="4"/>
  <c r="M2" i="4"/>
  <c r="O2" i="4"/>
  <c r="J2" i="2"/>
  <c r="L3" i="3"/>
  <c r="P3" i="3" s="1"/>
  <c r="L4" i="3"/>
  <c r="P4" i="3" s="1"/>
  <c r="L5" i="3"/>
  <c r="P5" i="3" s="1"/>
  <c r="L6" i="3"/>
  <c r="P6" i="3" s="1"/>
  <c r="L7" i="3"/>
  <c r="P7" i="3" s="1"/>
  <c r="L8" i="3"/>
  <c r="P8" i="3" s="1"/>
  <c r="L9" i="3"/>
  <c r="P9" i="3" s="1"/>
  <c r="L10" i="3"/>
  <c r="P10" i="3" s="1"/>
  <c r="L11" i="3"/>
  <c r="P11" i="3" s="1"/>
  <c r="L12" i="3"/>
  <c r="P12" i="3" s="1"/>
  <c r="L13" i="3"/>
  <c r="P13" i="3" s="1"/>
  <c r="L14" i="3"/>
  <c r="P14" i="3" s="1"/>
  <c r="L15" i="3"/>
  <c r="P15" i="3" s="1"/>
  <c r="L16" i="3"/>
  <c r="P16" i="3" s="1"/>
  <c r="L17" i="3"/>
  <c r="P17" i="3" s="1"/>
  <c r="L18" i="3"/>
  <c r="P18" i="3" s="1"/>
  <c r="L19" i="3"/>
  <c r="P19" i="3" s="1"/>
  <c r="L20" i="3"/>
  <c r="P20" i="3" s="1"/>
  <c r="L21" i="3"/>
  <c r="P21" i="3" s="1"/>
  <c r="L22" i="3"/>
  <c r="P22" i="3" s="1"/>
  <c r="L23" i="3"/>
  <c r="P23" i="3" s="1"/>
  <c r="L24" i="3"/>
  <c r="P24" i="3" s="1"/>
  <c r="L25" i="3"/>
  <c r="P25" i="3" s="1"/>
  <c r="L26" i="3"/>
  <c r="P26" i="3" s="1"/>
  <c r="L27" i="3"/>
  <c r="P27" i="3" s="1"/>
  <c r="L28" i="3"/>
  <c r="P28" i="3" s="1"/>
  <c r="L29" i="3"/>
  <c r="P29" i="3" s="1"/>
  <c r="L30" i="3"/>
  <c r="P30" i="3" s="1"/>
  <c r="L31" i="3"/>
  <c r="P31" i="3" s="1"/>
  <c r="L32" i="3"/>
  <c r="P32" i="3" s="1"/>
  <c r="L33" i="3"/>
  <c r="P33" i="3" s="1"/>
  <c r="L34" i="3"/>
  <c r="P34" i="3" s="1"/>
  <c r="L35" i="3"/>
  <c r="P35" i="3" s="1"/>
  <c r="L36" i="3"/>
  <c r="P36" i="3" s="1"/>
  <c r="L37" i="3"/>
  <c r="P37" i="3" s="1"/>
  <c r="L38" i="3"/>
  <c r="P38" i="3" s="1"/>
  <c r="L39" i="3"/>
  <c r="P39" i="3" s="1"/>
  <c r="L40" i="3"/>
  <c r="P40" i="3" s="1"/>
  <c r="L41" i="3"/>
  <c r="P41" i="3" s="1"/>
  <c r="L42" i="3"/>
  <c r="P42" i="3" s="1"/>
  <c r="L43" i="3"/>
  <c r="P43" i="3" s="1"/>
  <c r="L44" i="3"/>
  <c r="P44" i="3" s="1"/>
  <c r="L45" i="3"/>
  <c r="P45" i="3" s="1"/>
  <c r="L46" i="3"/>
  <c r="P46" i="3" s="1"/>
  <c r="L47" i="3"/>
  <c r="P47" i="3" s="1"/>
  <c r="L48" i="3"/>
  <c r="P48" i="3" s="1"/>
  <c r="L49" i="3"/>
  <c r="P49" i="3" s="1"/>
  <c r="L50" i="3"/>
  <c r="P50" i="3" s="1"/>
  <c r="L51" i="3"/>
  <c r="P51" i="3" s="1"/>
  <c r="L52" i="3"/>
  <c r="P52" i="3" s="1"/>
  <c r="L53" i="3"/>
  <c r="P53" i="3" s="1"/>
  <c r="L54" i="3"/>
  <c r="P54" i="3" s="1"/>
  <c r="L55" i="3"/>
  <c r="P55" i="3" s="1"/>
  <c r="L56" i="3"/>
  <c r="P56" i="3" s="1"/>
  <c r="L57" i="3"/>
  <c r="P57" i="3" s="1"/>
  <c r="L58" i="3"/>
  <c r="P58" i="3" s="1"/>
  <c r="L59" i="3"/>
  <c r="P59" i="3" s="1"/>
  <c r="L60" i="3"/>
  <c r="P60" i="3" s="1"/>
  <c r="L61" i="3"/>
  <c r="P61" i="3" s="1"/>
  <c r="L62" i="3"/>
  <c r="P62" i="3" s="1"/>
  <c r="L63" i="3"/>
  <c r="P63" i="3" s="1"/>
  <c r="L64" i="3"/>
  <c r="P64" i="3" s="1"/>
  <c r="L65" i="3"/>
  <c r="P65" i="3" s="1"/>
  <c r="L66" i="3"/>
  <c r="P66" i="3" s="1"/>
  <c r="L67" i="3"/>
  <c r="P67" i="3" s="1"/>
  <c r="L68" i="3"/>
  <c r="P68" i="3" s="1"/>
  <c r="L69" i="3"/>
  <c r="P69" i="3" s="1"/>
  <c r="L70" i="3"/>
  <c r="P70" i="3" s="1"/>
  <c r="L71" i="3"/>
  <c r="P71" i="3" s="1"/>
  <c r="L72" i="3"/>
  <c r="P72" i="3" s="1"/>
  <c r="L73" i="3"/>
  <c r="P73" i="3" s="1"/>
  <c r="L74" i="3"/>
  <c r="P74" i="3" s="1"/>
  <c r="L75" i="3"/>
  <c r="P75" i="3" s="1"/>
  <c r="L76" i="3"/>
  <c r="P76" i="3" s="1"/>
  <c r="L77" i="3"/>
  <c r="P77" i="3" s="1"/>
  <c r="L78" i="3"/>
  <c r="P78" i="3" s="1"/>
  <c r="L79" i="3"/>
  <c r="P79" i="3" s="1"/>
  <c r="L80" i="3"/>
  <c r="P80" i="3" s="1"/>
  <c r="L81" i="3"/>
  <c r="P81" i="3" s="1"/>
  <c r="L82" i="3"/>
  <c r="P82" i="3" s="1"/>
  <c r="L83" i="3"/>
  <c r="P83" i="3" s="1"/>
  <c r="L84" i="3"/>
  <c r="P84" i="3" s="1"/>
  <c r="L85" i="3"/>
  <c r="P85" i="3" s="1"/>
  <c r="L86" i="3"/>
  <c r="P86" i="3" s="1"/>
  <c r="L87" i="3"/>
  <c r="P87" i="3" s="1"/>
  <c r="L88" i="3"/>
  <c r="P88" i="3" s="1"/>
  <c r="L89" i="3"/>
  <c r="P89" i="3" s="1"/>
  <c r="L90" i="3"/>
  <c r="P90" i="3" s="1"/>
  <c r="L91" i="3"/>
  <c r="P91" i="3" s="1"/>
  <c r="L92" i="3"/>
  <c r="P92" i="3" s="1"/>
  <c r="L93" i="3"/>
  <c r="P93" i="3" s="1"/>
  <c r="L94" i="3"/>
  <c r="P94" i="3" s="1"/>
  <c r="L95" i="3"/>
  <c r="P95" i="3" s="1"/>
  <c r="L96" i="3"/>
  <c r="P96" i="3" s="1"/>
  <c r="L97" i="3"/>
  <c r="P97" i="3" s="1"/>
  <c r="L98" i="3"/>
  <c r="P98" i="3" s="1"/>
  <c r="L99" i="3"/>
  <c r="P99" i="3" s="1"/>
  <c r="L100" i="3"/>
  <c r="P100" i="3" s="1"/>
  <c r="L101" i="3"/>
  <c r="P101" i="3" s="1"/>
  <c r="L102" i="3"/>
  <c r="P102" i="3" s="1"/>
  <c r="L103" i="3"/>
  <c r="P103" i="3" s="1"/>
  <c r="L104" i="3"/>
  <c r="P104" i="3" s="1"/>
  <c r="L105" i="3"/>
  <c r="P105" i="3" s="1"/>
  <c r="L106" i="3"/>
  <c r="P106" i="3" s="1"/>
  <c r="L107" i="3"/>
  <c r="P107" i="3" s="1"/>
  <c r="L108" i="3"/>
  <c r="P108" i="3" s="1"/>
  <c r="L109" i="3"/>
  <c r="P109" i="3" s="1"/>
  <c r="L110" i="3"/>
  <c r="P110" i="3" s="1"/>
  <c r="L111" i="3"/>
  <c r="P111" i="3" s="1"/>
  <c r="L112" i="3"/>
  <c r="P112" i="3" s="1"/>
  <c r="L113" i="3"/>
  <c r="P113" i="3" s="1"/>
  <c r="L114" i="3"/>
  <c r="P114" i="3" s="1"/>
  <c r="L115" i="3"/>
  <c r="P115" i="3" s="1"/>
  <c r="L116" i="3"/>
  <c r="P116" i="3" s="1"/>
  <c r="L117" i="3"/>
  <c r="P117" i="3" s="1"/>
  <c r="L118" i="3"/>
  <c r="P118" i="3" s="1"/>
  <c r="L119" i="3"/>
  <c r="P119" i="3" s="1"/>
  <c r="L120" i="3"/>
  <c r="P120" i="3" s="1"/>
  <c r="L121" i="3"/>
  <c r="P121" i="3" s="1"/>
  <c r="L122" i="3"/>
  <c r="P122" i="3" s="1"/>
  <c r="L123" i="3"/>
  <c r="P123" i="3" s="1"/>
  <c r="L124" i="3"/>
  <c r="P124" i="3" s="1"/>
  <c r="L125" i="3"/>
  <c r="P125" i="3" s="1"/>
  <c r="L126" i="3"/>
  <c r="P126" i="3" s="1"/>
  <c r="L127" i="3"/>
  <c r="P127" i="3" s="1"/>
  <c r="L128" i="3"/>
  <c r="P128" i="3" s="1"/>
  <c r="L129" i="3"/>
  <c r="P129" i="3" s="1"/>
  <c r="L130" i="3"/>
  <c r="P130" i="3" s="1"/>
  <c r="L131" i="3"/>
  <c r="P131" i="3" s="1"/>
  <c r="L132" i="3"/>
  <c r="P132" i="3" s="1"/>
  <c r="L133" i="3"/>
  <c r="P133" i="3" s="1"/>
  <c r="L134" i="3"/>
  <c r="P134" i="3" s="1"/>
  <c r="L135" i="3"/>
  <c r="P135" i="3" s="1"/>
  <c r="L136" i="3"/>
  <c r="P136" i="3" s="1"/>
  <c r="L137" i="3"/>
  <c r="P137" i="3" s="1"/>
  <c r="L138" i="3"/>
  <c r="P138" i="3" s="1"/>
  <c r="L139" i="3"/>
  <c r="P139" i="3" s="1"/>
  <c r="L140" i="3"/>
  <c r="P140" i="3" s="1"/>
  <c r="L141" i="3"/>
  <c r="P141" i="3" s="1"/>
  <c r="L142" i="3"/>
  <c r="P142" i="3" s="1"/>
  <c r="L143" i="3"/>
  <c r="P143" i="3" s="1"/>
  <c r="L144" i="3"/>
  <c r="P144" i="3" s="1"/>
  <c r="L145" i="3"/>
  <c r="P145" i="3" s="1"/>
  <c r="L146" i="3"/>
  <c r="P146" i="3" s="1"/>
  <c r="L147" i="3"/>
  <c r="P147" i="3" s="1"/>
  <c r="L148" i="3"/>
  <c r="P148" i="3" s="1"/>
  <c r="L149" i="3"/>
  <c r="P149" i="3" s="1"/>
  <c r="L150" i="3"/>
  <c r="P150" i="3" s="1"/>
  <c r="L151" i="3"/>
  <c r="P151" i="3" s="1"/>
  <c r="L152" i="3"/>
  <c r="P152" i="3" s="1"/>
  <c r="L153" i="3"/>
  <c r="P153" i="3" s="1"/>
  <c r="L154" i="3"/>
  <c r="P154" i="3" s="1"/>
  <c r="L155" i="3"/>
  <c r="P155" i="3" s="1"/>
  <c r="L156" i="3"/>
  <c r="P156" i="3" s="1"/>
  <c r="L157" i="3"/>
  <c r="P157" i="3" s="1"/>
  <c r="L158" i="3"/>
  <c r="P158" i="3" s="1"/>
  <c r="L159" i="3"/>
  <c r="P159" i="3" s="1"/>
  <c r="L160" i="3"/>
  <c r="P160" i="3" s="1"/>
  <c r="L161" i="3"/>
  <c r="P161" i="3" s="1"/>
  <c r="L162" i="3"/>
  <c r="P162" i="3" s="1"/>
  <c r="L163" i="3"/>
  <c r="P163" i="3" s="1"/>
  <c r="L164" i="3"/>
  <c r="P164" i="3" s="1"/>
  <c r="L165" i="3"/>
  <c r="P165" i="3" s="1"/>
  <c r="L166" i="3"/>
  <c r="P166" i="3" s="1"/>
  <c r="L167" i="3"/>
  <c r="P167" i="3" s="1"/>
  <c r="L168" i="3"/>
  <c r="P168" i="3" s="1"/>
  <c r="L169" i="3"/>
  <c r="P169" i="3" s="1"/>
  <c r="L170" i="3"/>
  <c r="P170" i="3" s="1"/>
  <c r="L171" i="3"/>
  <c r="P171" i="3" s="1"/>
  <c r="L172" i="3"/>
  <c r="P172" i="3" s="1"/>
  <c r="L173" i="3"/>
  <c r="P173" i="3" s="1"/>
  <c r="L174" i="3"/>
  <c r="P174" i="3" s="1"/>
  <c r="L175" i="3"/>
  <c r="P175" i="3" s="1"/>
  <c r="L176" i="3"/>
  <c r="P176" i="3" s="1"/>
  <c r="L177" i="3"/>
  <c r="P177" i="3" s="1"/>
  <c r="L178" i="3"/>
  <c r="P178" i="3" s="1"/>
  <c r="L179" i="3"/>
  <c r="P179" i="3" s="1"/>
  <c r="L180" i="3"/>
  <c r="P180" i="3" s="1"/>
  <c r="L181" i="3"/>
  <c r="P181" i="3" s="1"/>
  <c r="L182" i="3"/>
  <c r="P182" i="3" s="1"/>
  <c r="L183" i="3"/>
  <c r="P183" i="3" s="1"/>
  <c r="L184" i="3"/>
  <c r="P184" i="3" s="1"/>
  <c r="L185" i="3"/>
  <c r="P185" i="3" s="1"/>
  <c r="L186" i="3"/>
  <c r="P186" i="3" s="1"/>
  <c r="L187" i="3"/>
  <c r="P187" i="3" s="1"/>
  <c r="L188" i="3"/>
  <c r="P188" i="3" s="1"/>
  <c r="L189" i="3"/>
  <c r="P189" i="3" s="1"/>
  <c r="L190" i="3"/>
  <c r="P190" i="3" s="1"/>
  <c r="L191" i="3"/>
  <c r="P191" i="3" s="1"/>
  <c r="L192" i="3"/>
  <c r="P192" i="3" s="1"/>
  <c r="L193" i="3"/>
  <c r="P193" i="3" s="1"/>
  <c r="L194" i="3"/>
  <c r="P194" i="3" s="1"/>
  <c r="L195" i="3"/>
  <c r="P195" i="3" s="1"/>
  <c r="L196" i="3"/>
  <c r="P196" i="3" s="1"/>
  <c r="L197" i="3"/>
  <c r="P197" i="3" s="1"/>
  <c r="L198" i="3"/>
  <c r="P198" i="3" s="1"/>
  <c r="L199" i="3"/>
  <c r="P199" i="3" s="1"/>
  <c r="L200" i="3"/>
  <c r="P200" i="3" s="1"/>
  <c r="L201" i="3"/>
  <c r="P201" i="3" s="1"/>
  <c r="L202" i="3"/>
  <c r="P202" i="3" s="1"/>
  <c r="L203" i="3"/>
  <c r="P203" i="3" s="1"/>
  <c r="L204" i="3"/>
  <c r="P204" i="3" s="1"/>
  <c r="L205" i="3"/>
  <c r="P205" i="3" s="1"/>
  <c r="L206" i="3"/>
  <c r="P206" i="3" s="1"/>
  <c r="L207" i="3"/>
  <c r="P207" i="3" s="1"/>
  <c r="L208" i="3"/>
  <c r="P208" i="3" s="1"/>
  <c r="L209" i="3"/>
  <c r="P209" i="3" s="1"/>
  <c r="L210" i="3"/>
  <c r="P210" i="3" s="1"/>
  <c r="L211" i="3"/>
  <c r="P211" i="3" s="1"/>
  <c r="L212" i="3"/>
  <c r="P212" i="3" s="1"/>
  <c r="L213" i="3"/>
  <c r="P213" i="3" s="1"/>
  <c r="L214" i="3"/>
  <c r="P214" i="3" s="1"/>
  <c r="L215" i="3"/>
  <c r="P215" i="3" s="1"/>
  <c r="L216" i="3"/>
  <c r="P216" i="3" s="1"/>
  <c r="L217" i="3"/>
  <c r="P217" i="3" s="1"/>
  <c r="L218" i="3"/>
  <c r="P218" i="3" s="1"/>
  <c r="L219" i="3"/>
  <c r="P219" i="3" s="1"/>
  <c r="L220" i="3"/>
  <c r="P220" i="3" s="1"/>
  <c r="L221" i="3"/>
  <c r="P221" i="3" s="1"/>
  <c r="L222" i="3"/>
  <c r="P222" i="3" s="1"/>
  <c r="L223" i="3"/>
  <c r="P223" i="3" s="1"/>
  <c r="L224" i="3"/>
  <c r="P224" i="3" s="1"/>
  <c r="L225" i="3"/>
  <c r="P225" i="3" s="1"/>
  <c r="L226" i="3"/>
  <c r="P226" i="3" s="1"/>
  <c r="L227" i="3"/>
  <c r="P227" i="3" s="1"/>
  <c r="L228" i="3"/>
  <c r="P228" i="3" s="1"/>
  <c r="L229" i="3"/>
  <c r="P229" i="3" s="1"/>
  <c r="L230" i="3"/>
  <c r="P230" i="3" s="1"/>
  <c r="L231" i="3"/>
  <c r="P231" i="3" s="1"/>
  <c r="L232" i="3"/>
  <c r="P232" i="3" s="1"/>
  <c r="L233" i="3"/>
  <c r="P233" i="3" s="1"/>
  <c r="L234" i="3"/>
  <c r="P234" i="3" s="1"/>
  <c r="L235" i="3"/>
  <c r="P235" i="3" s="1"/>
  <c r="L236" i="3"/>
  <c r="P236" i="3" s="1"/>
  <c r="L237" i="3"/>
  <c r="P237" i="3" s="1"/>
  <c r="L238" i="3"/>
  <c r="P238" i="3" s="1"/>
  <c r="L239" i="3"/>
  <c r="P239" i="3" s="1"/>
  <c r="L240" i="3"/>
  <c r="P240" i="3" s="1"/>
  <c r="L241" i="3"/>
  <c r="P241" i="3" s="1"/>
  <c r="P2" i="3"/>
  <c r="K3" i="3"/>
  <c r="O3" i="3" s="1"/>
  <c r="K4" i="3"/>
  <c r="O4" i="3" s="1"/>
  <c r="K5" i="3"/>
  <c r="O5" i="3" s="1"/>
  <c r="K6" i="3"/>
  <c r="O6" i="3" s="1"/>
  <c r="K7" i="3"/>
  <c r="O7" i="3" s="1"/>
  <c r="K8" i="3"/>
  <c r="O8" i="3" s="1"/>
  <c r="K9" i="3"/>
  <c r="O9" i="3" s="1"/>
  <c r="K10" i="3"/>
  <c r="O10" i="3" s="1"/>
  <c r="K11" i="3"/>
  <c r="O11" i="3" s="1"/>
  <c r="K12" i="3"/>
  <c r="O12" i="3" s="1"/>
  <c r="K13" i="3"/>
  <c r="O13" i="3" s="1"/>
  <c r="K14" i="3"/>
  <c r="O14" i="3" s="1"/>
  <c r="K15" i="3"/>
  <c r="O15" i="3" s="1"/>
  <c r="K16" i="3"/>
  <c r="O16" i="3" s="1"/>
  <c r="K17" i="3"/>
  <c r="O17" i="3" s="1"/>
  <c r="K18" i="3"/>
  <c r="O18" i="3" s="1"/>
  <c r="K19" i="3"/>
  <c r="O19" i="3" s="1"/>
  <c r="K20" i="3"/>
  <c r="O20" i="3" s="1"/>
  <c r="K21" i="3"/>
  <c r="O21" i="3" s="1"/>
  <c r="K22" i="3"/>
  <c r="O22" i="3" s="1"/>
  <c r="K23" i="3"/>
  <c r="O23" i="3" s="1"/>
  <c r="K24" i="3"/>
  <c r="O24" i="3" s="1"/>
  <c r="K25" i="3"/>
  <c r="O25" i="3" s="1"/>
  <c r="K26" i="3"/>
  <c r="O26" i="3" s="1"/>
  <c r="K27" i="3"/>
  <c r="O27" i="3" s="1"/>
  <c r="K28" i="3"/>
  <c r="O28" i="3" s="1"/>
  <c r="K29" i="3"/>
  <c r="O29" i="3" s="1"/>
  <c r="K30" i="3"/>
  <c r="O30" i="3" s="1"/>
  <c r="K31" i="3"/>
  <c r="O31" i="3" s="1"/>
  <c r="K32" i="3"/>
  <c r="O32" i="3" s="1"/>
  <c r="K33" i="3"/>
  <c r="O33" i="3" s="1"/>
  <c r="K34" i="3"/>
  <c r="O34" i="3" s="1"/>
  <c r="K35" i="3"/>
  <c r="O35" i="3" s="1"/>
  <c r="K36" i="3"/>
  <c r="O36" i="3" s="1"/>
  <c r="K37" i="3"/>
  <c r="O37" i="3" s="1"/>
  <c r="K38" i="3"/>
  <c r="O38" i="3" s="1"/>
  <c r="K39" i="3"/>
  <c r="O39" i="3" s="1"/>
  <c r="K40" i="3"/>
  <c r="O40" i="3" s="1"/>
  <c r="K41" i="3"/>
  <c r="O41" i="3" s="1"/>
  <c r="K42" i="3"/>
  <c r="O42" i="3" s="1"/>
  <c r="K43" i="3"/>
  <c r="O43" i="3" s="1"/>
  <c r="K44" i="3"/>
  <c r="O44" i="3" s="1"/>
  <c r="K45" i="3"/>
  <c r="O45" i="3" s="1"/>
  <c r="K46" i="3"/>
  <c r="O46" i="3" s="1"/>
  <c r="K47" i="3"/>
  <c r="O47" i="3" s="1"/>
  <c r="K48" i="3"/>
  <c r="O48" i="3" s="1"/>
  <c r="K49" i="3"/>
  <c r="O49" i="3" s="1"/>
  <c r="K50" i="3"/>
  <c r="O50" i="3" s="1"/>
  <c r="K51" i="3"/>
  <c r="O51" i="3" s="1"/>
  <c r="K52" i="3"/>
  <c r="O52" i="3" s="1"/>
  <c r="K53" i="3"/>
  <c r="O53" i="3" s="1"/>
  <c r="K54" i="3"/>
  <c r="O54" i="3" s="1"/>
  <c r="K55" i="3"/>
  <c r="O55" i="3" s="1"/>
  <c r="K56" i="3"/>
  <c r="O56" i="3" s="1"/>
  <c r="K57" i="3"/>
  <c r="O57" i="3" s="1"/>
  <c r="K58" i="3"/>
  <c r="O58" i="3" s="1"/>
  <c r="K59" i="3"/>
  <c r="O59" i="3" s="1"/>
  <c r="K60" i="3"/>
  <c r="O60" i="3" s="1"/>
  <c r="K61" i="3"/>
  <c r="O61" i="3" s="1"/>
  <c r="K62" i="3"/>
  <c r="O62" i="3" s="1"/>
  <c r="K63" i="3"/>
  <c r="O63" i="3" s="1"/>
  <c r="K64" i="3"/>
  <c r="O64" i="3" s="1"/>
  <c r="K65" i="3"/>
  <c r="O65" i="3" s="1"/>
  <c r="K66" i="3"/>
  <c r="O66" i="3" s="1"/>
  <c r="K67" i="3"/>
  <c r="O67" i="3" s="1"/>
  <c r="K68" i="3"/>
  <c r="O68" i="3" s="1"/>
  <c r="K69" i="3"/>
  <c r="O69" i="3" s="1"/>
  <c r="K70" i="3"/>
  <c r="O70" i="3" s="1"/>
  <c r="K71" i="3"/>
  <c r="O71" i="3" s="1"/>
  <c r="K72" i="3"/>
  <c r="O72" i="3" s="1"/>
  <c r="K73" i="3"/>
  <c r="O73" i="3" s="1"/>
  <c r="K74" i="3"/>
  <c r="O74" i="3" s="1"/>
  <c r="K75" i="3"/>
  <c r="O75" i="3" s="1"/>
  <c r="K76" i="3"/>
  <c r="O76" i="3" s="1"/>
  <c r="K77" i="3"/>
  <c r="O77" i="3" s="1"/>
  <c r="K78" i="3"/>
  <c r="O78" i="3" s="1"/>
  <c r="K79" i="3"/>
  <c r="O79" i="3" s="1"/>
  <c r="K80" i="3"/>
  <c r="O80" i="3" s="1"/>
  <c r="K81" i="3"/>
  <c r="O81" i="3" s="1"/>
  <c r="K82" i="3"/>
  <c r="O82" i="3" s="1"/>
  <c r="K83" i="3"/>
  <c r="O83" i="3" s="1"/>
  <c r="K84" i="3"/>
  <c r="O84" i="3" s="1"/>
  <c r="K85" i="3"/>
  <c r="O85" i="3" s="1"/>
  <c r="K86" i="3"/>
  <c r="O86" i="3" s="1"/>
  <c r="K87" i="3"/>
  <c r="O87" i="3" s="1"/>
  <c r="K88" i="3"/>
  <c r="O88" i="3" s="1"/>
  <c r="K89" i="3"/>
  <c r="O89" i="3" s="1"/>
  <c r="K90" i="3"/>
  <c r="O90" i="3" s="1"/>
  <c r="K91" i="3"/>
  <c r="O91" i="3" s="1"/>
  <c r="K92" i="3"/>
  <c r="O92" i="3" s="1"/>
  <c r="K93" i="3"/>
  <c r="O93" i="3" s="1"/>
  <c r="K94" i="3"/>
  <c r="O94" i="3" s="1"/>
  <c r="K95" i="3"/>
  <c r="O95" i="3" s="1"/>
  <c r="K96" i="3"/>
  <c r="O96" i="3" s="1"/>
  <c r="K97" i="3"/>
  <c r="O97" i="3" s="1"/>
  <c r="K98" i="3"/>
  <c r="O98" i="3" s="1"/>
  <c r="K99" i="3"/>
  <c r="O99" i="3" s="1"/>
  <c r="K100" i="3"/>
  <c r="O100" i="3" s="1"/>
  <c r="K101" i="3"/>
  <c r="O101" i="3" s="1"/>
  <c r="K102" i="3"/>
  <c r="O102" i="3" s="1"/>
  <c r="K103" i="3"/>
  <c r="O103" i="3" s="1"/>
  <c r="K104" i="3"/>
  <c r="O104" i="3" s="1"/>
  <c r="K105" i="3"/>
  <c r="O105" i="3" s="1"/>
  <c r="K106" i="3"/>
  <c r="O106" i="3" s="1"/>
  <c r="K107" i="3"/>
  <c r="O107" i="3" s="1"/>
  <c r="K108" i="3"/>
  <c r="O108" i="3" s="1"/>
  <c r="K109" i="3"/>
  <c r="O109" i="3" s="1"/>
  <c r="K110" i="3"/>
  <c r="O110" i="3" s="1"/>
  <c r="K111" i="3"/>
  <c r="O111" i="3" s="1"/>
  <c r="K112" i="3"/>
  <c r="O112" i="3" s="1"/>
  <c r="K113" i="3"/>
  <c r="O113" i="3" s="1"/>
  <c r="K114" i="3"/>
  <c r="O114" i="3" s="1"/>
  <c r="K115" i="3"/>
  <c r="O115" i="3" s="1"/>
  <c r="K116" i="3"/>
  <c r="O116" i="3" s="1"/>
  <c r="K117" i="3"/>
  <c r="O117" i="3" s="1"/>
  <c r="K118" i="3"/>
  <c r="O118" i="3" s="1"/>
  <c r="K119" i="3"/>
  <c r="O119" i="3" s="1"/>
  <c r="K120" i="3"/>
  <c r="O120" i="3" s="1"/>
  <c r="K121" i="3"/>
  <c r="O121" i="3" s="1"/>
  <c r="K122" i="3"/>
  <c r="O122" i="3" s="1"/>
  <c r="K123" i="3"/>
  <c r="O123" i="3" s="1"/>
  <c r="K124" i="3"/>
  <c r="O124" i="3" s="1"/>
  <c r="K125" i="3"/>
  <c r="O125" i="3" s="1"/>
  <c r="K126" i="3"/>
  <c r="O126" i="3" s="1"/>
  <c r="K127" i="3"/>
  <c r="O127" i="3" s="1"/>
  <c r="K128" i="3"/>
  <c r="O128" i="3" s="1"/>
  <c r="K129" i="3"/>
  <c r="O129" i="3" s="1"/>
  <c r="K130" i="3"/>
  <c r="O130" i="3" s="1"/>
  <c r="K131" i="3"/>
  <c r="O131" i="3" s="1"/>
  <c r="K132" i="3"/>
  <c r="O132" i="3" s="1"/>
  <c r="K133" i="3"/>
  <c r="O133" i="3" s="1"/>
  <c r="K134" i="3"/>
  <c r="O134" i="3" s="1"/>
  <c r="K135" i="3"/>
  <c r="O135" i="3" s="1"/>
  <c r="K136" i="3"/>
  <c r="O136" i="3" s="1"/>
  <c r="K137" i="3"/>
  <c r="O137" i="3" s="1"/>
  <c r="K138" i="3"/>
  <c r="O138" i="3" s="1"/>
  <c r="K139" i="3"/>
  <c r="O139" i="3" s="1"/>
  <c r="K140" i="3"/>
  <c r="O140" i="3" s="1"/>
  <c r="K141" i="3"/>
  <c r="O141" i="3" s="1"/>
  <c r="K142" i="3"/>
  <c r="O142" i="3" s="1"/>
  <c r="K143" i="3"/>
  <c r="O143" i="3" s="1"/>
  <c r="K144" i="3"/>
  <c r="O144" i="3" s="1"/>
  <c r="K145" i="3"/>
  <c r="O145" i="3" s="1"/>
  <c r="K146" i="3"/>
  <c r="O146" i="3" s="1"/>
  <c r="K147" i="3"/>
  <c r="O147" i="3" s="1"/>
  <c r="K148" i="3"/>
  <c r="O148" i="3" s="1"/>
  <c r="K149" i="3"/>
  <c r="O149" i="3" s="1"/>
  <c r="K150" i="3"/>
  <c r="O150" i="3" s="1"/>
  <c r="K151" i="3"/>
  <c r="O151" i="3" s="1"/>
  <c r="K152" i="3"/>
  <c r="O152" i="3" s="1"/>
  <c r="K153" i="3"/>
  <c r="O153" i="3" s="1"/>
  <c r="K154" i="3"/>
  <c r="O154" i="3" s="1"/>
  <c r="K155" i="3"/>
  <c r="O155" i="3" s="1"/>
  <c r="K156" i="3"/>
  <c r="O156" i="3" s="1"/>
  <c r="K157" i="3"/>
  <c r="O157" i="3" s="1"/>
  <c r="K158" i="3"/>
  <c r="O158" i="3" s="1"/>
  <c r="K159" i="3"/>
  <c r="O159" i="3" s="1"/>
  <c r="K160" i="3"/>
  <c r="O160" i="3" s="1"/>
  <c r="K161" i="3"/>
  <c r="O161" i="3" s="1"/>
  <c r="K162" i="3"/>
  <c r="O162" i="3" s="1"/>
  <c r="K163" i="3"/>
  <c r="O163" i="3" s="1"/>
  <c r="K164" i="3"/>
  <c r="O164" i="3" s="1"/>
  <c r="K165" i="3"/>
  <c r="O165" i="3" s="1"/>
  <c r="K166" i="3"/>
  <c r="O166" i="3" s="1"/>
  <c r="K167" i="3"/>
  <c r="O167" i="3" s="1"/>
  <c r="K168" i="3"/>
  <c r="O168" i="3" s="1"/>
  <c r="K169" i="3"/>
  <c r="O169" i="3" s="1"/>
  <c r="K170" i="3"/>
  <c r="O170" i="3" s="1"/>
  <c r="K171" i="3"/>
  <c r="O171" i="3" s="1"/>
  <c r="K172" i="3"/>
  <c r="O172" i="3" s="1"/>
  <c r="K173" i="3"/>
  <c r="O173" i="3" s="1"/>
  <c r="K174" i="3"/>
  <c r="O174" i="3" s="1"/>
  <c r="K175" i="3"/>
  <c r="O175" i="3" s="1"/>
  <c r="K176" i="3"/>
  <c r="O176" i="3" s="1"/>
  <c r="K177" i="3"/>
  <c r="O177" i="3" s="1"/>
  <c r="K178" i="3"/>
  <c r="O178" i="3" s="1"/>
  <c r="K179" i="3"/>
  <c r="O179" i="3" s="1"/>
  <c r="K180" i="3"/>
  <c r="O180" i="3" s="1"/>
  <c r="K181" i="3"/>
  <c r="O181" i="3" s="1"/>
  <c r="K182" i="3"/>
  <c r="O182" i="3" s="1"/>
  <c r="K183" i="3"/>
  <c r="O183" i="3" s="1"/>
  <c r="K184" i="3"/>
  <c r="O184" i="3" s="1"/>
  <c r="K185" i="3"/>
  <c r="O185" i="3" s="1"/>
  <c r="K186" i="3"/>
  <c r="O186" i="3" s="1"/>
  <c r="K187" i="3"/>
  <c r="O187" i="3" s="1"/>
  <c r="K188" i="3"/>
  <c r="O188" i="3" s="1"/>
  <c r="K189" i="3"/>
  <c r="O189" i="3" s="1"/>
  <c r="K190" i="3"/>
  <c r="O190" i="3" s="1"/>
  <c r="K191" i="3"/>
  <c r="O191" i="3" s="1"/>
  <c r="K192" i="3"/>
  <c r="O192" i="3" s="1"/>
  <c r="K193" i="3"/>
  <c r="O193" i="3" s="1"/>
  <c r="K194" i="3"/>
  <c r="O194" i="3" s="1"/>
  <c r="K195" i="3"/>
  <c r="O195" i="3" s="1"/>
  <c r="K196" i="3"/>
  <c r="O196" i="3" s="1"/>
  <c r="K197" i="3"/>
  <c r="O197" i="3" s="1"/>
  <c r="K198" i="3"/>
  <c r="O198" i="3" s="1"/>
  <c r="K199" i="3"/>
  <c r="O199" i="3" s="1"/>
  <c r="K200" i="3"/>
  <c r="O200" i="3" s="1"/>
  <c r="K201" i="3"/>
  <c r="O201" i="3" s="1"/>
  <c r="K202" i="3"/>
  <c r="O202" i="3" s="1"/>
  <c r="K203" i="3"/>
  <c r="O203" i="3" s="1"/>
  <c r="K204" i="3"/>
  <c r="O204" i="3" s="1"/>
  <c r="K205" i="3"/>
  <c r="O205" i="3" s="1"/>
  <c r="K206" i="3"/>
  <c r="O206" i="3" s="1"/>
  <c r="K207" i="3"/>
  <c r="O207" i="3" s="1"/>
  <c r="K208" i="3"/>
  <c r="O208" i="3" s="1"/>
  <c r="K209" i="3"/>
  <c r="O209" i="3" s="1"/>
  <c r="K210" i="3"/>
  <c r="O210" i="3" s="1"/>
  <c r="K211" i="3"/>
  <c r="O211" i="3" s="1"/>
  <c r="K212" i="3"/>
  <c r="O212" i="3" s="1"/>
  <c r="K213" i="3"/>
  <c r="O213" i="3" s="1"/>
  <c r="K214" i="3"/>
  <c r="O214" i="3" s="1"/>
  <c r="K215" i="3"/>
  <c r="O215" i="3" s="1"/>
  <c r="K216" i="3"/>
  <c r="O216" i="3" s="1"/>
  <c r="K217" i="3"/>
  <c r="O217" i="3" s="1"/>
  <c r="K218" i="3"/>
  <c r="O218" i="3" s="1"/>
  <c r="K219" i="3"/>
  <c r="O219" i="3" s="1"/>
  <c r="K220" i="3"/>
  <c r="O220" i="3" s="1"/>
  <c r="K221" i="3"/>
  <c r="O221" i="3" s="1"/>
  <c r="K222" i="3"/>
  <c r="O222" i="3" s="1"/>
  <c r="K223" i="3"/>
  <c r="O223" i="3" s="1"/>
  <c r="K224" i="3"/>
  <c r="O224" i="3" s="1"/>
  <c r="K225" i="3"/>
  <c r="O225" i="3" s="1"/>
  <c r="K226" i="3"/>
  <c r="O226" i="3" s="1"/>
  <c r="K227" i="3"/>
  <c r="O227" i="3" s="1"/>
  <c r="K228" i="3"/>
  <c r="O228" i="3" s="1"/>
  <c r="K229" i="3"/>
  <c r="O229" i="3" s="1"/>
  <c r="K230" i="3"/>
  <c r="O230" i="3" s="1"/>
  <c r="K231" i="3"/>
  <c r="O231" i="3" s="1"/>
  <c r="K232" i="3"/>
  <c r="O232" i="3" s="1"/>
  <c r="K233" i="3"/>
  <c r="O233" i="3" s="1"/>
  <c r="K234" i="3"/>
  <c r="O234" i="3" s="1"/>
  <c r="K235" i="3"/>
  <c r="O235" i="3" s="1"/>
  <c r="K236" i="3"/>
  <c r="O236" i="3" s="1"/>
  <c r="K237" i="3"/>
  <c r="O237" i="3" s="1"/>
  <c r="K238" i="3"/>
  <c r="O238" i="3" s="1"/>
  <c r="K239" i="3"/>
  <c r="O239" i="3" s="1"/>
  <c r="K240" i="3"/>
  <c r="O240" i="3" s="1"/>
  <c r="K241" i="3"/>
  <c r="O241" i="3" s="1"/>
  <c r="O2" i="3"/>
  <c r="J3" i="3"/>
  <c r="N3" i="3" s="1"/>
  <c r="J4" i="3"/>
  <c r="N4" i="3" s="1"/>
  <c r="J5" i="3"/>
  <c r="N5" i="3" s="1"/>
  <c r="J6" i="3"/>
  <c r="N6" i="3" s="1"/>
  <c r="J7" i="3"/>
  <c r="N7" i="3" s="1"/>
  <c r="J8" i="3"/>
  <c r="N8" i="3" s="1"/>
  <c r="J9" i="3"/>
  <c r="N9" i="3" s="1"/>
  <c r="J10" i="3"/>
  <c r="N10" i="3" s="1"/>
  <c r="J11" i="3"/>
  <c r="N11" i="3" s="1"/>
  <c r="J12" i="3"/>
  <c r="N12" i="3" s="1"/>
  <c r="J13" i="3"/>
  <c r="N13" i="3" s="1"/>
  <c r="J14" i="3"/>
  <c r="N14" i="3" s="1"/>
  <c r="J15" i="3"/>
  <c r="N15" i="3" s="1"/>
  <c r="J16" i="3"/>
  <c r="N16" i="3" s="1"/>
  <c r="J17" i="3"/>
  <c r="N17" i="3" s="1"/>
  <c r="J18" i="3"/>
  <c r="N18" i="3" s="1"/>
  <c r="J19" i="3"/>
  <c r="N19" i="3" s="1"/>
  <c r="J20" i="3"/>
  <c r="N20" i="3" s="1"/>
  <c r="J21" i="3"/>
  <c r="N21" i="3" s="1"/>
  <c r="J22" i="3"/>
  <c r="N22" i="3" s="1"/>
  <c r="J23" i="3"/>
  <c r="N23" i="3" s="1"/>
  <c r="J24" i="3"/>
  <c r="N24" i="3" s="1"/>
  <c r="J25" i="3"/>
  <c r="N25" i="3" s="1"/>
  <c r="J26" i="3"/>
  <c r="N26" i="3" s="1"/>
  <c r="J27" i="3"/>
  <c r="N27" i="3" s="1"/>
  <c r="J28" i="3"/>
  <c r="N28" i="3" s="1"/>
  <c r="J29" i="3"/>
  <c r="N29" i="3" s="1"/>
  <c r="J30" i="3"/>
  <c r="N30" i="3" s="1"/>
  <c r="J31" i="3"/>
  <c r="N31" i="3" s="1"/>
  <c r="J32" i="3"/>
  <c r="N32" i="3" s="1"/>
  <c r="J33" i="3"/>
  <c r="N33" i="3" s="1"/>
  <c r="J34" i="3"/>
  <c r="N34" i="3" s="1"/>
  <c r="J35" i="3"/>
  <c r="N35" i="3" s="1"/>
  <c r="J36" i="3"/>
  <c r="N36" i="3" s="1"/>
  <c r="J37" i="3"/>
  <c r="N37" i="3" s="1"/>
  <c r="J38" i="3"/>
  <c r="N38" i="3" s="1"/>
  <c r="J39" i="3"/>
  <c r="N39" i="3" s="1"/>
  <c r="J40" i="3"/>
  <c r="N40" i="3" s="1"/>
  <c r="J41" i="3"/>
  <c r="N41" i="3" s="1"/>
  <c r="J42" i="3"/>
  <c r="N42" i="3" s="1"/>
  <c r="J43" i="3"/>
  <c r="N43" i="3" s="1"/>
  <c r="J44" i="3"/>
  <c r="N44" i="3" s="1"/>
  <c r="J45" i="3"/>
  <c r="N45" i="3" s="1"/>
  <c r="J46" i="3"/>
  <c r="N46" i="3" s="1"/>
  <c r="J47" i="3"/>
  <c r="N47" i="3" s="1"/>
  <c r="J48" i="3"/>
  <c r="N48" i="3" s="1"/>
  <c r="J49" i="3"/>
  <c r="N49" i="3" s="1"/>
  <c r="J50" i="3"/>
  <c r="N50" i="3" s="1"/>
  <c r="J51" i="3"/>
  <c r="N51" i="3" s="1"/>
  <c r="J52" i="3"/>
  <c r="N52" i="3" s="1"/>
  <c r="J53" i="3"/>
  <c r="N53" i="3" s="1"/>
  <c r="J54" i="3"/>
  <c r="N54" i="3" s="1"/>
  <c r="J55" i="3"/>
  <c r="N55" i="3" s="1"/>
  <c r="J56" i="3"/>
  <c r="N56" i="3" s="1"/>
  <c r="J57" i="3"/>
  <c r="N57" i="3" s="1"/>
  <c r="J58" i="3"/>
  <c r="N58" i="3" s="1"/>
  <c r="J59" i="3"/>
  <c r="N59" i="3" s="1"/>
  <c r="J60" i="3"/>
  <c r="N60" i="3" s="1"/>
  <c r="J61" i="3"/>
  <c r="N61" i="3" s="1"/>
  <c r="J62" i="3"/>
  <c r="N62" i="3" s="1"/>
  <c r="J63" i="3"/>
  <c r="N63" i="3" s="1"/>
  <c r="J64" i="3"/>
  <c r="N64" i="3" s="1"/>
  <c r="J65" i="3"/>
  <c r="N65" i="3" s="1"/>
  <c r="J66" i="3"/>
  <c r="N66" i="3" s="1"/>
  <c r="J67" i="3"/>
  <c r="N67" i="3" s="1"/>
  <c r="J68" i="3"/>
  <c r="N68" i="3" s="1"/>
  <c r="J69" i="3"/>
  <c r="N69" i="3" s="1"/>
  <c r="J70" i="3"/>
  <c r="N70" i="3" s="1"/>
  <c r="J71" i="3"/>
  <c r="N71" i="3" s="1"/>
  <c r="J72" i="3"/>
  <c r="N72" i="3" s="1"/>
  <c r="J73" i="3"/>
  <c r="N73" i="3" s="1"/>
  <c r="J74" i="3"/>
  <c r="N74" i="3" s="1"/>
  <c r="J75" i="3"/>
  <c r="N75" i="3" s="1"/>
  <c r="J76" i="3"/>
  <c r="N76" i="3" s="1"/>
  <c r="J77" i="3"/>
  <c r="N77" i="3" s="1"/>
  <c r="J78" i="3"/>
  <c r="N78" i="3" s="1"/>
  <c r="J79" i="3"/>
  <c r="N79" i="3" s="1"/>
  <c r="J80" i="3"/>
  <c r="N80" i="3" s="1"/>
  <c r="J81" i="3"/>
  <c r="N81" i="3" s="1"/>
  <c r="J82" i="3"/>
  <c r="N82" i="3" s="1"/>
  <c r="J83" i="3"/>
  <c r="N83" i="3" s="1"/>
  <c r="J84" i="3"/>
  <c r="N84" i="3" s="1"/>
  <c r="J85" i="3"/>
  <c r="N85" i="3" s="1"/>
  <c r="J86" i="3"/>
  <c r="N86" i="3" s="1"/>
  <c r="J87" i="3"/>
  <c r="N87" i="3" s="1"/>
  <c r="J88" i="3"/>
  <c r="N88" i="3" s="1"/>
  <c r="J89" i="3"/>
  <c r="N89" i="3" s="1"/>
  <c r="J90" i="3"/>
  <c r="N90" i="3" s="1"/>
  <c r="J91" i="3"/>
  <c r="N91" i="3" s="1"/>
  <c r="J92" i="3"/>
  <c r="N92" i="3" s="1"/>
  <c r="J93" i="3"/>
  <c r="N93" i="3" s="1"/>
  <c r="J94" i="3"/>
  <c r="N94" i="3" s="1"/>
  <c r="J95" i="3"/>
  <c r="N95" i="3" s="1"/>
  <c r="J96" i="3"/>
  <c r="N96" i="3" s="1"/>
  <c r="J97" i="3"/>
  <c r="N97" i="3" s="1"/>
  <c r="J98" i="3"/>
  <c r="N98" i="3" s="1"/>
  <c r="J99" i="3"/>
  <c r="N99" i="3" s="1"/>
  <c r="J100" i="3"/>
  <c r="N100" i="3" s="1"/>
  <c r="J101" i="3"/>
  <c r="N101" i="3" s="1"/>
  <c r="J102" i="3"/>
  <c r="N102" i="3" s="1"/>
  <c r="J103" i="3"/>
  <c r="N103" i="3" s="1"/>
  <c r="J104" i="3"/>
  <c r="N104" i="3" s="1"/>
  <c r="J105" i="3"/>
  <c r="N105" i="3" s="1"/>
  <c r="J106" i="3"/>
  <c r="N106" i="3" s="1"/>
  <c r="J107" i="3"/>
  <c r="N107" i="3" s="1"/>
  <c r="J108" i="3"/>
  <c r="N108" i="3" s="1"/>
  <c r="J109" i="3"/>
  <c r="N109" i="3" s="1"/>
  <c r="J110" i="3"/>
  <c r="N110" i="3" s="1"/>
  <c r="J111" i="3"/>
  <c r="N111" i="3" s="1"/>
  <c r="J112" i="3"/>
  <c r="N112" i="3" s="1"/>
  <c r="J113" i="3"/>
  <c r="N113" i="3" s="1"/>
  <c r="J114" i="3"/>
  <c r="N114" i="3" s="1"/>
  <c r="J115" i="3"/>
  <c r="N115" i="3" s="1"/>
  <c r="J116" i="3"/>
  <c r="N116" i="3" s="1"/>
  <c r="J117" i="3"/>
  <c r="N117" i="3" s="1"/>
  <c r="J118" i="3"/>
  <c r="N118" i="3" s="1"/>
  <c r="J119" i="3"/>
  <c r="N119" i="3" s="1"/>
  <c r="J120" i="3"/>
  <c r="N120" i="3" s="1"/>
  <c r="J121" i="3"/>
  <c r="N121" i="3" s="1"/>
  <c r="J122" i="3"/>
  <c r="N122" i="3" s="1"/>
  <c r="J123" i="3"/>
  <c r="N123" i="3" s="1"/>
  <c r="J124" i="3"/>
  <c r="N124" i="3" s="1"/>
  <c r="J125" i="3"/>
  <c r="N125" i="3" s="1"/>
  <c r="J126" i="3"/>
  <c r="N126" i="3" s="1"/>
  <c r="J127" i="3"/>
  <c r="N127" i="3" s="1"/>
  <c r="J128" i="3"/>
  <c r="N128" i="3" s="1"/>
  <c r="J129" i="3"/>
  <c r="N129" i="3" s="1"/>
  <c r="J130" i="3"/>
  <c r="N130" i="3" s="1"/>
  <c r="J131" i="3"/>
  <c r="N131" i="3" s="1"/>
  <c r="J132" i="3"/>
  <c r="N132" i="3" s="1"/>
  <c r="J133" i="3"/>
  <c r="N133" i="3" s="1"/>
  <c r="J134" i="3"/>
  <c r="N134" i="3" s="1"/>
  <c r="J135" i="3"/>
  <c r="N135" i="3" s="1"/>
  <c r="J136" i="3"/>
  <c r="N136" i="3" s="1"/>
  <c r="J137" i="3"/>
  <c r="N137" i="3" s="1"/>
  <c r="J138" i="3"/>
  <c r="N138" i="3" s="1"/>
  <c r="J139" i="3"/>
  <c r="N139" i="3" s="1"/>
  <c r="J140" i="3"/>
  <c r="N140" i="3" s="1"/>
  <c r="J141" i="3"/>
  <c r="N141" i="3" s="1"/>
  <c r="J142" i="3"/>
  <c r="N142" i="3" s="1"/>
  <c r="J143" i="3"/>
  <c r="N143" i="3" s="1"/>
  <c r="J144" i="3"/>
  <c r="N144" i="3" s="1"/>
  <c r="J145" i="3"/>
  <c r="N145" i="3" s="1"/>
  <c r="J146" i="3"/>
  <c r="N146" i="3" s="1"/>
  <c r="J147" i="3"/>
  <c r="N147" i="3" s="1"/>
  <c r="J148" i="3"/>
  <c r="N148" i="3" s="1"/>
  <c r="J149" i="3"/>
  <c r="N149" i="3" s="1"/>
  <c r="J150" i="3"/>
  <c r="N150" i="3" s="1"/>
  <c r="J151" i="3"/>
  <c r="N151" i="3" s="1"/>
  <c r="J152" i="3"/>
  <c r="N152" i="3" s="1"/>
  <c r="J153" i="3"/>
  <c r="N153" i="3" s="1"/>
  <c r="J154" i="3"/>
  <c r="N154" i="3" s="1"/>
  <c r="J155" i="3"/>
  <c r="N155" i="3" s="1"/>
  <c r="J156" i="3"/>
  <c r="N156" i="3" s="1"/>
  <c r="J157" i="3"/>
  <c r="N157" i="3" s="1"/>
  <c r="J158" i="3"/>
  <c r="N158" i="3" s="1"/>
  <c r="J159" i="3"/>
  <c r="N159" i="3" s="1"/>
  <c r="J160" i="3"/>
  <c r="N160" i="3" s="1"/>
  <c r="J161" i="3"/>
  <c r="N161" i="3" s="1"/>
  <c r="J162" i="3"/>
  <c r="N162" i="3" s="1"/>
  <c r="J163" i="3"/>
  <c r="N163" i="3" s="1"/>
  <c r="J164" i="3"/>
  <c r="N164" i="3" s="1"/>
  <c r="J165" i="3"/>
  <c r="N165" i="3" s="1"/>
  <c r="J166" i="3"/>
  <c r="N166" i="3" s="1"/>
  <c r="J167" i="3"/>
  <c r="N167" i="3" s="1"/>
  <c r="J168" i="3"/>
  <c r="N168" i="3" s="1"/>
  <c r="J169" i="3"/>
  <c r="N169" i="3" s="1"/>
  <c r="J170" i="3"/>
  <c r="N170" i="3" s="1"/>
  <c r="J171" i="3"/>
  <c r="N171" i="3" s="1"/>
  <c r="J172" i="3"/>
  <c r="N172" i="3" s="1"/>
  <c r="J173" i="3"/>
  <c r="N173" i="3" s="1"/>
  <c r="J174" i="3"/>
  <c r="N174" i="3" s="1"/>
  <c r="J175" i="3"/>
  <c r="N175" i="3" s="1"/>
  <c r="J176" i="3"/>
  <c r="N176" i="3" s="1"/>
  <c r="J177" i="3"/>
  <c r="N177" i="3" s="1"/>
  <c r="J178" i="3"/>
  <c r="N178" i="3" s="1"/>
  <c r="J179" i="3"/>
  <c r="N179" i="3" s="1"/>
  <c r="J180" i="3"/>
  <c r="N180" i="3" s="1"/>
  <c r="J181" i="3"/>
  <c r="N181" i="3" s="1"/>
  <c r="J182" i="3"/>
  <c r="N182" i="3" s="1"/>
  <c r="J183" i="3"/>
  <c r="N183" i="3" s="1"/>
  <c r="J184" i="3"/>
  <c r="N184" i="3" s="1"/>
  <c r="J185" i="3"/>
  <c r="N185" i="3" s="1"/>
  <c r="J186" i="3"/>
  <c r="N186" i="3" s="1"/>
  <c r="J187" i="3"/>
  <c r="N187" i="3" s="1"/>
  <c r="J188" i="3"/>
  <c r="N188" i="3" s="1"/>
  <c r="J189" i="3"/>
  <c r="N189" i="3" s="1"/>
  <c r="J190" i="3"/>
  <c r="N190" i="3" s="1"/>
  <c r="J191" i="3"/>
  <c r="N191" i="3" s="1"/>
  <c r="J192" i="3"/>
  <c r="N192" i="3" s="1"/>
  <c r="J193" i="3"/>
  <c r="N193" i="3" s="1"/>
  <c r="J194" i="3"/>
  <c r="N194" i="3" s="1"/>
  <c r="J195" i="3"/>
  <c r="N195" i="3" s="1"/>
  <c r="J196" i="3"/>
  <c r="N196" i="3" s="1"/>
  <c r="J197" i="3"/>
  <c r="N197" i="3" s="1"/>
  <c r="J198" i="3"/>
  <c r="N198" i="3" s="1"/>
  <c r="J199" i="3"/>
  <c r="N199" i="3" s="1"/>
  <c r="J200" i="3"/>
  <c r="N200" i="3" s="1"/>
  <c r="J201" i="3"/>
  <c r="N201" i="3" s="1"/>
  <c r="J202" i="3"/>
  <c r="N202" i="3" s="1"/>
  <c r="J203" i="3"/>
  <c r="N203" i="3" s="1"/>
  <c r="J204" i="3"/>
  <c r="N204" i="3" s="1"/>
  <c r="J205" i="3"/>
  <c r="N205" i="3" s="1"/>
  <c r="J206" i="3"/>
  <c r="N206" i="3" s="1"/>
  <c r="J207" i="3"/>
  <c r="N207" i="3" s="1"/>
  <c r="J208" i="3"/>
  <c r="N208" i="3" s="1"/>
  <c r="J209" i="3"/>
  <c r="N209" i="3" s="1"/>
  <c r="J210" i="3"/>
  <c r="N210" i="3" s="1"/>
  <c r="J211" i="3"/>
  <c r="N211" i="3" s="1"/>
  <c r="J212" i="3"/>
  <c r="N212" i="3" s="1"/>
  <c r="J213" i="3"/>
  <c r="N213" i="3" s="1"/>
  <c r="J214" i="3"/>
  <c r="N214" i="3" s="1"/>
  <c r="J215" i="3"/>
  <c r="N215" i="3" s="1"/>
  <c r="J216" i="3"/>
  <c r="N216" i="3" s="1"/>
  <c r="J217" i="3"/>
  <c r="N217" i="3" s="1"/>
  <c r="J218" i="3"/>
  <c r="N218" i="3" s="1"/>
  <c r="J219" i="3"/>
  <c r="N219" i="3" s="1"/>
  <c r="J220" i="3"/>
  <c r="N220" i="3" s="1"/>
  <c r="J221" i="3"/>
  <c r="N221" i="3" s="1"/>
  <c r="J222" i="3"/>
  <c r="N222" i="3" s="1"/>
  <c r="J223" i="3"/>
  <c r="N223" i="3" s="1"/>
  <c r="J224" i="3"/>
  <c r="N224" i="3" s="1"/>
  <c r="J225" i="3"/>
  <c r="N225" i="3" s="1"/>
  <c r="J226" i="3"/>
  <c r="N226" i="3" s="1"/>
  <c r="J227" i="3"/>
  <c r="N227" i="3" s="1"/>
  <c r="J228" i="3"/>
  <c r="N228" i="3" s="1"/>
  <c r="J229" i="3"/>
  <c r="N229" i="3" s="1"/>
  <c r="J230" i="3"/>
  <c r="N230" i="3" s="1"/>
  <c r="J231" i="3"/>
  <c r="N231" i="3" s="1"/>
  <c r="J232" i="3"/>
  <c r="N232" i="3" s="1"/>
  <c r="J233" i="3"/>
  <c r="N233" i="3" s="1"/>
  <c r="J234" i="3"/>
  <c r="N234" i="3" s="1"/>
  <c r="J235" i="3"/>
  <c r="N235" i="3" s="1"/>
  <c r="J236" i="3"/>
  <c r="N236" i="3" s="1"/>
  <c r="J237" i="3"/>
  <c r="N237" i="3" s="1"/>
  <c r="J238" i="3"/>
  <c r="N238" i="3" s="1"/>
  <c r="J239" i="3"/>
  <c r="N239" i="3" s="1"/>
  <c r="J240" i="3"/>
  <c r="N240" i="3" s="1"/>
  <c r="J241" i="3"/>
  <c r="N241" i="3" s="1"/>
  <c r="N2" i="3"/>
  <c r="I4" i="3"/>
  <c r="M4" i="3" s="1"/>
  <c r="I3" i="3"/>
  <c r="M3" i="3" s="1"/>
  <c r="I5" i="3"/>
  <c r="M5" i="3" s="1"/>
  <c r="I6" i="3"/>
  <c r="M6" i="3" s="1"/>
  <c r="I7" i="3"/>
  <c r="M7" i="3" s="1"/>
  <c r="I8" i="3"/>
  <c r="M8" i="3" s="1"/>
  <c r="I9" i="3"/>
  <c r="M9" i="3" s="1"/>
  <c r="I10" i="3"/>
  <c r="M10" i="3" s="1"/>
  <c r="I11" i="3"/>
  <c r="M11" i="3" s="1"/>
  <c r="I12" i="3"/>
  <c r="M12" i="3" s="1"/>
  <c r="I13" i="3"/>
  <c r="M13" i="3" s="1"/>
  <c r="I14" i="3"/>
  <c r="M14" i="3" s="1"/>
  <c r="I15" i="3"/>
  <c r="M15" i="3" s="1"/>
  <c r="I16" i="3"/>
  <c r="M16" i="3" s="1"/>
  <c r="I17" i="3"/>
  <c r="M17" i="3" s="1"/>
  <c r="I18" i="3"/>
  <c r="M18" i="3" s="1"/>
  <c r="I19" i="3"/>
  <c r="M19" i="3" s="1"/>
  <c r="I20" i="3"/>
  <c r="M20" i="3" s="1"/>
  <c r="I21" i="3"/>
  <c r="M21" i="3" s="1"/>
  <c r="I22" i="3"/>
  <c r="M22" i="3" s="1"/>
  <c r="I23" i="3"/>
  <c r="M23" i="3" s="1"/>
  <c r="I24" i="3"/>
  <c r="M24" i="3" s="1"/>
  <c r="I25" i="3"/>
  <c r="M25" i="3" s="1"/>
  <c r="I26" i="3"/>
  <c r="M26" i="3" s="1"/>
  <c r="I27" i="3"/>
  <c r="M27" i="3" s="1"/>
  <c r="I28" i="3"/>
  <c r="M28" i="3" s="1"/>
  <c r="I29" i="3"/>
  <c r="M29" i="3" s="1"/>
  <c r="I30" i="3"/>
  <c r="M30" i="3" s="1"/>
  <c r="I31" i="3"/>
  <c r="M31" i="3" s="1"/>
  <c r="I32" i="3"/>
  <c r="M32" i="3" s="1"/>
  <c r="I33" i="3"/>
  <c r="M33" i="3" s="1"/>
  <c r="I34" i="3"/>
  <c r="M34" i="3" s="1"/>
  <c r="I35" i="3"/>
  <c r="M35" i="3" s="1"/>
  <c r="I36" i="3"/>
  <c r="M36" i="3" s="1"/>
  <c r="I37" i="3"/>
  <c r="M37" i="3" s="1"/>
  <c r="I38" i="3"/>
  <c r="M38" i="3" s="1"/>
  <c r="I39" i="3"/>
  <c r="M39" i="3" s="1"/>
  <c r="I40" i="3"/>
  <c r="M40" i="3" s="1"/>
  <c r="I41" i="3"/>
  <c r="M41" i="3" s="1"/>
  <c r="I42" i="3"/>
  <c r="M42" i="3" s="1"/>
  <c r="I43" i="3"/>
  <c r="M43" i="3" s="1"/>
  <c r="I44" i="3"/>
  <c r="M44" i="3" s="1"/>
  <c r="I45" i="3"/>
  <c r="M45" i="3" s="1"/>
  <c r="I46" i="3"/>
  <c r="M46" i="3" s="1"/>
  <c r="I47" i="3"/>
  <c r="M47" i="3" s="1"/>
  <c r="I48" i="3"/>
  <c r="M48" i="3" s="1"/>
  <c r="I49" i="3"/>
  <c r="M49" i="3" s="1"/>
  <c r="I50" i="3"/>
  <c r="M50" i="3" s="1"/>
  <c r="I51" i="3"/>
  <c r="M51" i="3" s="1"/>
  <c r="I52" i="3"/>
  <c r="M52" i="3" s="1"/>
  <c r="I53" i="3"/>
  <c r="M53" i="3" s="1"/>
  <c r="I54" i="3"/>
  <c r="M54" i="3" s="1"/>
  <c r="I55" i="3"/>
  <c r="M55" i="3" s="1"/>
  <c r="I56" i="3"/>
  <c r="M56" i="3" s="1"/>
  <c r="I57" i="3"/>
  <c r="M57" i="3" s="1"/>
  <c r="I58" i="3"/>
  <c r="M58" i="3" s="1"/>
  <c r="I59" i="3"/>
  <c r="M59" i="3" s="1"/>
  <c r="I60" i="3"/>
  <c r="M60" i="3" s="1"/>
  <c r="I61" i="3"/>
  <c r="M61" i="3" s="1"/>
  <c r="I62" i="3"/>
  <c r="M62" i="3" s="1"/>
  <c r="I63" i="3"/>
  <c r="M63" i="3" s="1"/>
  <c r="I64" i="3"/>
  <c r="M64" i="3" s="1"/>
  <c r="I65" i="3"/>
  <c r="M65" i="3" s="1"/>
  <c r="I66" i="3"/>
  <c r="M66" i="3" s="1"/>
  <c r="I67" i="3"/>
  <c r="M67" i="3" s="1"/>
  <c r="I68" i="3"/>
  <c r="M68" i="3" s="1"/>
  <c r="I69" i="3"/>
  <c r="M69" i="3" s="1"/>
  <c r="I70" i="3"/>
  <c r="M70" i="3" s="1"/>
  <c r="I71" i="3"/>
  <c r="M71" i="3" s="1"/>
  <c r="I72" i="3"/>
  <c r="M72" i="3" s="1"/>
  <c r="I73" i="3"/>
  <c r="M73" i="3" s="1"/>
  <c r="I74" i="3"/>
  <c r="M74" i="3" s="1"/>
  <c r="I75" i="3"/>
  <c r="M75" i="3" s="1"/>
  <c r="I76" i="3"/>
  <c r="M76" i="3" s="1"/>
  <c r="I77" i="3"/>
  <c r="M77" i="3" s="1"/>
  <c r="I78" i="3"/>
  <c r="M78" i="3" s="1"/>
  <c r="I79" i="3"/>
  <c r="M79" i="3" s="1"/>
  <c r="I80" i="3"/>
  <c r="M80" i="3" s="1"/>
  <c r="I81" i="3"/>
  <c r="M81" i="3" s="1"/>
  <c r="I82" i="3"/>
  <c r="M82" i="3" s="1"/>
  <c r="I83" i="3"/>
  <c r="M83" i="3" s="1"/>
  <c r="I84" i="3"/>
  <c r="M84" i="3" s="1"/>
  <c r="I85" i="3"/>
  <c r="M85" i="3" s="1"/>
  <c r="I86" i="3"/>
  <c r="M86" i="3" s="1"/>
  <c r="I87" i="3"/>
  <c r="M87" i="3" s="1"/>
  <c r="I88" i="3"/>
  <c r="M88" i="3" s="1"/>
  <c r="I89" i="3"/>
  <c r="M89" i="3" s="1"/>
  <c r="I90" i="3"/>
  <c r="M90" i="3" s="1"/>
  <c r="I91" i="3"/>
  <c r="M91" i="3" s="1"/>
  <c r="I92" i="3"/>
  <c r="M92" i="3" s="1"/>
  <c r="I93" i="3"/>
  <c r="M93" i="3" s="1"/>
  <c r="I94" i="3"/>
  <c r="M94" i="3" s="1"/>
  <c r="I95" i="3"/>
  <c r="M95" i="3" s="1"/>
  <c r="I96" i="3"/>
  <c r="M96" i="3" s="1"/>
  <c r="I97" i="3"/>
  <c r="M97" i="3" s="1"/>
  <c r="I98" i="3"/>
  <c r="M98" i="3" s="1"/>
  <c r="I99" i="3"/>
  <c r="M99" i="3" s="1"/>
  <c r="I100" i="3"/>
  <c r="M100" i="3" s="1"/>
  <c r="I101" i="3"/>
  <c r="M101" i="3" s="1"/>
  <c r="I102" i="3"/>
  <c r="M102" i="3" s="1"/>
  <c r="I103" i="3"/>
  <c r="M103" i="3" s="1"/>
  <c r="I104" i="3"/>
  <c r="M104" i="3" s="1"/>
  <c r="I105" i="3"/>
  <c r="M105" i="3" s="1"/>
  <c r="I106" i="3"/>
  <c r="M106" i="3" s="1"/>
  <c r="I107" i="3"/>
  <c r="M107" i="3" s="1"/>
  <c r="I108" i="3"/>
  <c r="M108" i="3" s="1"/>
  <c r="I109" i="3"/>
  <c r="M109" i="3" s="1"/>
  <c r="I110" i="3"/>
  <c r="M110" i="3" s="1"/>
  <c r="I111" i="3"/>
  <c r="M111" i="3" s="1"/>
  <c r="I112" i="3"/>
  <c r="M112" i="3" s="1"/>
  <c r="I113" i="3"/>
  <c r="M113" i="3" s="1"/>
  <c r="I114" i="3"/>
  <c r="M114" i="3" s="1"/>
  <c r="I115" i="3"/>
  <c r="M115" i="3" s="1"/>
  <c r="I116" i="3"/>
  <c r="M116" i="3" s="1"/>
  <c r="I117" i="3"/>
  <c r="M117" i="3" s="1"/>
  <c r="I118" i="3"/>
  <c r="M118" i="3" s="1"/>
  <c r="I119" i="3"/>
  <c r="M119" i="3" s="1"/>
  <c r="I120" i="3"/>
  <c r="M120" i="3" s="1"/>
  <c r="I121" i="3"/>
  <c r="M121" i="3" s="1"/>
  <c r="I122" i="3"/>
  <c r="M122" i="3" s="1"/>
  <c r="I123" i="3"/>
  <c r="M123" i="3" s="1"/>
  <c r="I124" i="3"/>
  <c r="M124" i="3" s="1"/>
  <c r="I125" i="3"/>
  <c r="M125" i="3" s="1"/>
  <c r="I126" i="3"/>
  <c r="M126" i="3" s="1"/>
  <c r="I127" i="3"/>
  <c r="M127" i="3" s="1"/>
  <c r="I128" i="3"/>
  <c r="M128" i="3" s="1"/>
  <c r="I129" i="3"/>
  <c r="M129" i="3" s="1"/>
  <c r="I130" i="3"/>
  <c r="M130" i="3" s="1"/>
  <c r="I131" i="3"/>
  <c r="M131" i="3" s="1"/>
  <c r="I132" i="3"/>
  <c r="M132" i="3" s="1"/>
  <c r="I133" i="3"/>
  <c r="M133" i="3" s="1"/>
  <c r="I134" i="3"/>
  <c r="M134" i="3" s="1"/>
  <c r="I135" i="3"/>
  <c r="M135" i="3" s="1"/>
  <c r="I136" i="3"/>
  <c r="M136" i="3" s="1"/>
  <c r="I137" i="3"/>
  <c r="M137" i="3" s="1"/>
  <c r="I138" i="3"/>
  <c r="M138" i="3" s="1"/>
  <c r="I139" i="3"/>
  <c r="M139" i="3" s="1"/>
  <c r="I140" i="3"/>
  <c r="M140" i="3" s="1"/>
  <c r="I141" i="3"/>
  <c r="M141" i="3" s="1"/>
  <c r="I142" i="3"/>
  <c r="M142" i="3" s="1"/>
  <c r="I143" i="3"/>
  <c r="M143" i="3" s="1"/>
  <c r="I144" i="3"/>
  <c r="M144" i="3" s="1"/>
  <c r="I145" i="3"/>
  <c r="M145" i="3" s="1"/>
  <c r="I146" i="3"/>
  <c r="M146" i="3" s="1"/>
  <c r="I147" i="3"/>
  <c r="M147" i="3" s="1"/>
  <c r="I148" i="3"/>
  <c r="M148" i="3" s="1"/>
  <c r="I149" i="3"/>
  <c r="M149" i="3" s="1"/>
  <c r="I150" i="3"/>
  <c r="M150" i="3" s="1"/>
  <c r="I151" i="3"/>
  <c r="M151" i="3" s="1"/>
  <c r="I152" i="3"/>
  <c r="M152" i="3" s="1"/>
  <c r="I153" i="3"/>
  <c r="M153" i="3" s="1"/>
  <c r="I154" i="3"/>
  <c r="M154" i="3" s="1"/>
  <c r="I155" i="3"/>
  <c r="M155" i="3" s="1"/>
  <c r="I156" i="3"/>
  <c r="M156" i="3" s="1"/>
  <c r="I157" i="3"/>
  <c r="M157" i="3" s="1"/>
  <c r="I158" i="3"/>
  <c r="M158" i="3" s="1"/>
  <c r="I159" i="3"/>
  <c r="M159" i="3" s="1"/>
  <c r="I160" i="3"/>
  <c r="M160" i="3" s="1"/>
  <c r="I161" i="3"/>
  <c r="M161" i="3" s="1"/>
  <c r="I162" i="3"/>
  <c r="M162" i="3" s="1"/>
  <c r="I163" i="3"/>
  <c r="M163" i="3" s="1"/>
  <c r="I164" i="3"/>
  <c r="M164" i="3" s="1"/>
  <c r="I165" i="3"/>
  <c r="M165" i="3" s="1"/>
  <c r="I166" i="3"/>
  <c r="M166" i="3" s="1"/>
  <c r="I167" i="3"/>
  <c r="M167" i="3" s="1"/>
  <c r="I168" i="3"/>
  <c r="M168" i="3" s="1"/>
  <c r="I169" i="3"/>
  <c r="M169" i="3" s="1"/>
  <c r="I170" i="3"/>
  <c r="M170" i="3" s="1"/>
  <c r="I171" i="3"/>
  <c r="M171" i="3" s="1"/>
  <c r="I172" i="3"/>
  <c r="M172" i="3" s="1"/>
  <c r="I173" i="3"/>
  <c r="M173" i="3" s="1"/>
  <c r="I174" i="3"/>
  <c r="M174" i="3" s="1"/>
  <c r="I175" i="3"/>
  <c r="M175" i="3" s="1"/>
  <c r="I176" i="3"/>
  <c r="M176" i="3" s="1"/>
  <c r="I177" i="3"/>
  <c r="M177" i="3" s="1"/>
  <c r="I178" i="3"/>
  <c r="M178" i="3" s="1"/>
  <c r="I179" i="3"/>
  <c r="M179" i="3" s="1"/>
  <c r="I180" i="3"/>
  <c r="M180" i="3" s="1"/>
  <c r="I181" i="3"/>
  <c r="M181" i="3" s="1"/>
  <c r="I182" i="3"/>
  <c r="M182" i="3" s="1"/>
  <c r="I183" i="3"/>
  <c r="M183" i="3" s="1"/>
  <c r="I184" i="3"/>
  <c r="M184" i="3" s="1"/>
  <c r="I185" i="3"/>
  <c r="M185" i="3" s="1"/>
  <c r="I186" i="3"/>
  <c r="M186" i="3" s="1"/>
  <c r="I187" i="3"/>
  <c r="M187" i="3" s="1"/>
  <c r="I188" i="3"/>
  <c r="M188" i="3" s="1"/>
  <c r="I189" i="3"/>
  <c r="M189" i="3" s="1"/>
  <c r="I190" i="3"/>
  <c r="M190" i="3" s="1"/>
  <c r="I191" i="3"/>
  <c r="M191" i="3" s="1"/>
  <c r="I192" i="3"/>
  <c r="M192" i="3" s="1"/>
  <c r="I193" i="3"/>
  <c r="M193" i="3" s="1"/>
  <c r="I194" i="3"/>
  <c r="M194" i="3" s="1"/>
  <c r="I195" i="3"/>
  <c r="M195" i="3" s="1"/>
  <c r="I196" i="3"/>
  <c r="M196" i="3" s="1"/>
  <c r="I197" i="3"/>
  <c r="M197" i="3" s="1"/>
  <c r="I198" i="3"/>
  <c r="M198" i="3" s="1"/>
  <c r="I199" i="3"/>
  <c r="M199" i="3" s="1"/>
  <c r="I200" i="3"/>
  <c r="M200" i="3" s="1"/>
  <c r="I201" i="3"/>
  <c r="M201" i="3" s="1"/>
  <c r="I202" i="3"/>
  <c r="M202" i="3" s="1"/>
  <c r="I203" i="3"/>
  <c r="M203" i="3" s="1"/>
  <c r="I204" i="3"/>
  <c r="M204" i="3" s="1"/>
  <c r="I205" i="3"/>
  <c r="M205" i="3" s="1"/>
  <c r="I206" i="3"/>
  <c r="M206" i="3" s="1"/>
  <c r="I207" i="3"/>
  <c r="M207" i="3" s="1"/>
  <c r="I208" i="3"/>
  <c r="M208" i="3" s="1"/>
  <c r="I209" i="3"/>
  <c r="M209" i="3" s="1"/>
  <c r="I210" i="3"/>
  <c r="M210" i="3" s="1"/>
  <c r="I211" i="3"/>
  <c r="M211" i="3" s="1"/>
  <c r="I212" i="3"/>
  <c r="M212" i="3" s="1"/>
  <c r="I213" i="3"/>
  <c r="M213" i="3" s="1"/>
  <c r="I214" i="3"/>
  <c r="M214" i="3" s="1"/>
  <c r="I215" i="3"/>
  <c r="M215" i="3" s="1"/>
  <c r="I216" i="3"/>
  <c r="M216" i="3" s="1"/>
  <c r="I217" i="3"/>
  <c r="M217" i="3" s="1"/>
  <c r="I218" i="3"/>
  <c r="M218" i="3" s="1"/>
  <c r="I219" i="3"/>
  <c r="M219" i="3" s="1"/>
  <c r="I220" i="3"/>
  <c r="M220" i="3" s="1"/>
  <c r="I221" i="3"/>
  <c r="M221" i="3" s="1"/>
  <c r="I222" i="3"/>
  <c r="M222" i="3" s="1"/>
  <c r="I223" i="3"/>
  <c r="M223" i="3" s="1"/>
  <c r="I224" i="3"/>
  <c r="M224" i="3" s="1"/>
  <c r="I225" i="3"/>
  <c r="M225" i="3" s="1"/>
  <c r="I226" i="3"/>
  <c r="M226" i="3" s="1"/>
  <c r="I227" i="3"/>
  <c r="M227" i="3" s="1"/>
  <c r="I228" i="3"/>
  <c r="M228" i="3" s="1"/>
  <c r="I229" i="3"/>
  <c r="M229" i="3" s="1"/>
  <c r="I230" i="3"/>
  <c r="M230" i="3" s="1"/>
  <c r="I231" i="3"/>
  <c r="M231" i="3" s="1"/>
  <c r="I232" i="3"/>
  <c r="M232" i="3" s="1"/>
  <c r="I233" i="3"/>
  <c r="M233" i="3" s="1"/>
  <c r="I234" i="3"/>
  <c r="M234" i="3" s="1"/>
  <c r="I235" i="3"/>
  <c r="M235" i="3" s="1"/>
  <c r="I236" i="3"/>
  <c r="M236" i="3" s="1"/>
  <c r="I237" i="3"/>
  <c r="M237" i="3" s="1"/>
  <c r="I238" i="3"/>
  <c r="M238" i="3" s="1"/>
  <c r="I239" i="3"/>
  <c r="M239" i="3" s="1"/>
  <c r="I240" i="3"/>
  <c r="M240" i="3" s="1"/>
  <c r="I241" i="3"/>
  <c r="M241" i="3" s="1"/>
  <c r="M2" i="3"/>
  <c r="D243" i="6" l="1"/>
  <c r="K4" i="6" s="1"/>
  <c r="K17" i="6"/>
  <c r="K29" i="6"/>
  <c r="K49" i="6"/>
  <c r="K61" i="6"/>
  <c r="K81" i="6"/>
  <c r="K6" i="6"/>
  <c r="K26" i="6"/>
  <c r="K38" i="6"/>
  <c r="K54" i="6"/>
  <c r="K58" i="6"/>
  <c r="K66" i="6"/>
  <c r="K70" i="6"/>
  <c r="K74" i="6"/>
  <c r="K82" i="6"/>
  <c r="K241" i="6"/>
  <c r="K237" i="6"/>
  <c r="K229" i="6"/>
  <c r="K225" i="6"/>
  <c r="K221" i="6"/>
  <c r="K213" i="6"/>
  <c r="K209" i="6"/>
  <c r="K205" i="6"/>
  <c r="K197" i="6"/>
  <c r="K193" i="6"/>
  <c r="K189" i="6"/>
  <c r="K185" i="6"/>
  <c r="K181" i="6"/>
  <c r="K177" i="6"/>
  <c r="K173" i="6"/>
  <c r="K169" i="6"/>
  <c r="K165" i="6"/>
  <c r="K161" i="6"/>
  <c r="K157" i="6"/>
  <c r="K153" i="6"/>
  <c r="K149" i="6"/>
  <c r="K145" i="6"/>
  <c r="K141" i="6"/>
  <c r="K137" i="6"/>
  <c r="K133" i="6"/>
  <c r="K129" i="6"/>
  <c r="K125" i="6"/>
  <c r="K121" i="6"/>
  <c r="K117" i="6"/>
  <c r="K113" i="6"/>
  <c r="K109" i="6"/>
  <c r="K105" i="6"/>
  <c r="K101" i="6"/>
  <c r="K97" i="6"/>
  <c r="K93" i="6"/>
  <c r="K88" i="6"/>
  <c r="K83" i="6"/>
  <c r="K75" i="6"/>
  <c r="K67" i="6"/>
  <c r="K59" i="6"/>
  <c r="K51" i="6"/>
  <c r="K43" i="6"/>
  <c r="K35" i="6"/>
  <c r="K19" i="6"/>
  <c r="K3" i="6"/>
  <c r="E243" i="6"/>
  <c r="L167" i="6" s="1"/>
  <c r="L94" i="6"/>
  <c r="L83" i="6"/>
  <c r="L108" i="6"/>
  <c r="L124" i="6"/>
  <c r="L156" i="6"/>
  <c r="L172" i="6"/>
  <c r="L188" i="6"/>
  <c r="L220" i="6"/>
  <c r="L236" i="6"/>
  <c r="L20" i="6"/>
  <c r="L84" i="6"/>
  <c r="L109" i="6"/>
  <c r="L125" i="6"/>
  <c r="L157" i="6"/>
  <c r="L173" i="6"/>
  <c r="L189" i="6"/>
  <c r="L221" i="6"/>
  <c r="L237" i="6"/>
  <c r="L23" i="6"/>
  <c r="L87" i="6"/>
  <c r="L110" i="6"/>
  <c r="L126" i="6"/>
  <c r="L158" i="6"/>
  <c r="L174" i="6"/>
  <c r="L190" i="6"/>
  <c r="L206" i="6"/>
  <c r="L222" i="6"/>
  <c r="L238" i="6"/>
  <c r="F243" i="6"/>
  <c r="M17" i="6" s="1"/>
  <c r="M97" i="6"/>
  <c r="M129" i="6"/>
  <c r="M221" i="6"/>
  <c r="M237" i="6"/>
  <c r="M46" i="6"/>
  <c r="M62" i="6"/>
  <c r="M110" i="6"/>
  <c r="M126" i="6"/>
  <c r="M174" i="6"/>
  <c r="M190" i="6"/>
  <c r="M238" i="6"/>
  <c r="M11" i="6"/>
  <c r="M43" i="6"/>
  <c r="M51" i="6"/>
  <c r="M83" i="6"/>
  <c r="M91" i="6"/>
  <c r="M123" i="6"/>
  <c r="M139" i="6"/>
  <c r="M171" i="6"/>
  <c r="M179" i="6"/>
  <c r="M211" i="6"/>
  <c r="M219" i="6"/>
  <c r="M12" i="6"/>
  <c r="M28" i="6"/>
  <c r="M60" i="6"/>
  <c r="M68" i="6"/>
  <c r="M100" i="6"/>
  <c r="M108" i="6"/>
  <c r="M140" i="6"/>
  <c r="M156" i="6"/>
  <c r="M188" i="6"/>
  <c r="M196" i="6"/>
  <c r="M204" i="6"/>
  <c r="M220" i="6"/>
  <c r="M228" i="6"/>
  <c r="M236" i="6"/>
  <c r="M15" i="6"/>
  <c r="M23" i="6"/>
  <c r="M31" i="6"/>
  <c r="M47" i="6"/>
  <c r="M55" i="6"/>
  <c r="M63" i="6"/>
  <c r="M79" i="6"/>
  <c r="M87" i="6"/>
  <c r="M95" i="6"/>
  <c r="M111" i="6"/>
  <c r="M119" i="6"/>
  <c r="M127" i="6"/>
  <c r="M143" i="6"/>
  <c r="M151" i="6"/>
  <c r="M159" i="6"/>
  <c r="M175" i="6"/>
  <c r="M183" i="6"/>
  <c r="M191" i="6"/>
  <c r="M199" i="6"/>
  <c r="M207" i="6"/>
  <c r="M215" i="6"/>
  <c r="M223" i="6"/>
  <c r="M231" i="6"/>
  <c r="M239" i="6"/>
  <c r="K239" i="6"/>
  <c r="K235" i="6"/>
  <c r="K231" i="6"/>
  <c r="K227" i="6"/>
  <c r="K223" i="6"/>
  <c r="K219" i="6"/>
  <c r="K215" i="6"/>
  <c r="K211" i="6"/>
  <c r="K207" i="6"/>
  <c r="K203" i="6"/>
  <c r="K199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15" i="6"/>
  <c r="K111" i="6"/>
  <c r="K107" i="6"/>
  <c r="K103" i="6"/>
  <c r="K99" i="6"/>
  <c r="K95" i="6"/>
  <c r="K91" i="6"/>
  <c r="K86" i="6"/>
  <c r="K79" i="6"/>
  <c r="K71" i="6"/>
  <c r="K63" i="6"/>
  <c r="K55" i="6"/>
  <c r="K47" i="6"/>
  <c r="K39" i="6"/>
  <c r="K27" i="6"/>
  <c r="K11" i="6"/>
  <c r="L187" i="6"/>
  <c r="L123" i="6"/>
  <c r="L16" i="6"/>
  <c r="M224" i="6"/>
  <c r="M192" i="6"/>
  <c r="M160" i="6"/>
  <c r="M128" i="6"/>
  <c r="M96" i="6"/>
  <c r="M64" i="6"/>
  <c r="M32" i="6"/>
  <c r="J124" i="6"/>
  <c r="J204" i="6"/>
  <c r="C243" i="6"/>
  <c r="J51" i="6" s="1"/>
  <c r="J61" i="6"/>
  <c r="J85" i="6"/>
  <c r="J125" i="6"/>
  <c r="J189" i="6"/>
  <c r="J213" i="6"/>
  <c r="J14" i="6"/>
  <c r="J78" i="6"/>
  <c r="J102" i="6"/>
  <c r="J142" i="6"/>
  <c r="J206" i="6"/>
  <c r="J230" i="6"/>
  <c r="J48" i="6"/>
  <c r="J112" i="6"/>
  <c r="J136" i="6"/>
  <c r="J176" i="6"/>
  <c r="J31" i="6"/>
  <c r="J55" i="6"/>
  <c r="J95" i="6"/>
  <c r="J119" i="6"/>
  <c r="J159" i="6"/>
  <c r="J183" i="6"/>
  <c r="J223" i="6"/>
  <c r="J233" i="6"/>
  <c r="J209" i="6"/>
  <c r="J113" i="6"/>
  <c r="J226" i="6"/>
  <c r="J138" i="6"/>
  <c r="J146" i="6"/>
  <c r="J169" i="6"/>
  <c r="J16" i="6"/>
  <c r="J224" i="6"/>
  <c r="J66" i="6"/>
  <c r="J34" i="6"/>
  <c r="J82" i="6"/>
  <c r="J161" i="6"/>
  <c r="J129" i="6"/>
  <c r="J65" i="6"/>
  <c r="B243" i="6"/>
  <c r="I231" i="6" s="1"/>
  <c r="N242" i="5"/>
  <c r="L242" i="5"/>
  <c r="M242" i="5"/>
  <c r="O242" i="4"/>
  <c r="O243" i="4" s="1"/>
  <c r="S20" i="4" s="1"/>
  <c r="M242" i="4"/>
  <c r="N242" i="4"/>
  <c r="P242" i="4"/>
  <c r="O242" i="3"/>
  <c r="P242" i="3"/>
  <c r="N242" i="3"/>
  <c r="J200" i="6" l="1"/>
  <c r="J72" i="6"/>
  <c r="J166" i="6"/>
  <c r="J38" i="6"/>
  <c r="J149" i="6"/>
  <c r="J21" i="6"/>
  <c r="J4" i="6"/>
  <c r="M172" i="6"/>
  <c r="M132" i="6"/>
  <c r="M92" i="6"/>
  <c r="M44" i="6"/>
  <c r="M4" i="6"/>
  <c r="M203" i="6"/>
  <c r="M155" i="6"/>
  <c r="M115" i="6"/>
  <c r="M75" i="6"/>
  <c r="M27" i="6"/>
  <c r="M222" i="6"/>
  <c r="M158" i="6"/>
  <c r="M94" i="6"/>
  <c r="M30" i="6"/>
  <c r="M193" i="6"/>
  <c r="M65" i="6"/>
  <c r="K50" i="6"/>
  <c r="K22" i="6"/>
  <c r="K77" i="6"/>
  <c r="K45" i="6"/>
  <c r="K13" i="6"/>
  <c r="M164" i="6"/>
  <c r="M124" i="6"/>
  <c r="M76" i="6"/>
  <c r="M36" i="6"/>
  <c r="M235" i="6"/>
  <c r="M187" i="6"/>
  <c r="M147" i="6"/>
  <c r="M107" i="6"/>
  <c r="M59" i="6"/>
  <c r="M19" i="6"/>
  <c r="M206" i="6"/>
  <c r="M142" i="6"/>
  <c r="M78" i="6"/>
  <c r="M14" i="6"/>
  <c r="M161" i="6"/>
  <c r="M33" i="6"/>
  <c r="L142" i="6"/>
  <c r="L55" i="6"/>
  <c r="L205" i="6"/>
  <c r="L141" i="6"/>
  <c r="L52" i="6"/>
  <c r="L204" i="6"/>
  <c r="L140" i="6"/>
  <c r="L51" i="6"/>
  <c r="K42" i="6"/>
  <c r="K10" i="6"/>
  <c r="K65" i="6"/>
  <c r="K33" i="6"/>
  <c r="K32" i="6"/>
  <c r="L19" i="6"/>
  <c r="J132" i="6"/>
  <c r="J12" i="6"/>
  <c r="J171" i="6"/>
  <c r="J43" i="6"/>
  <c r="M2" i="6"/>
  <c r="M226" i="6"/>
  <c r="M210" i="6"/>
  <c r="M194" i="6"/>
  <c r="M178" i="6"/>
  <c r="M162" i="6"/>
  <c r="M146" i="6"/>
  <c r="M130" i="6"/>
  <c r="M114" i="6"/>
  <c r="M98" i="6"/>
  <c r="M82" i="6"/>
  <c r="M66" i="6"/>
  <c r="M50" i="6"/>
  <c r="M34" i="6"/>
  <c r="M18" i="6"/>
  <c r="M241" i="6"/>
  <c r="M225" i="6"/>
  <c r="M197" i="6"/>
  <c r="M165" i="6"/>
  <c r="M133" i="6"/>
  <c r="M101" i="6"/>
  <c r="M69" i="6"/>
  <c r="M37" i="6"/>
  <c r="M5" i="6"/>
  <c r="J2" i="6"/>
  <c r="K28" i="6"/>
  <c r="J115" i="6"/>
  <c r="M80" i="6"/>
  <c r="K16" i="6"/>
  <c r="J201" i="6"/>
  <c r="J145" i="6"/>
  <c r="J239" i="6"/>
  <c r="J175" i="6"/>
  <c r="J111" i="6"/>
  <c r="J47" i="6"/>
  <c r="J192" i="6"/>
  <c r="J128" i="6"/>
  <c r="J64" i="6"/>
  <c r="J222" i="6"/>
  <c r="J158" i="6"/>
  <c r="J94" i="6"/>
  <c r="J30" i="6"/>
  <c r="J205" i="6"/>
  <c r="J141" i="6"/>
  <c r="J77" i="6"/>
  <c r="J13" i="6"/>
  <c r="J196" i="6"/>
  <c r="J76" i="6"/>
  <c r="J187" i="6"/>
  <c r="J107" i="6"/>
  <c r="M234" i="6"/>
  <c r="M218" i="6"/>
  <c r="M202" i="6"/>
  <c r="M186" i="6"/>
  <c r="M170" i="6"/>
  <c r="M154" i="6"/>
  <c r="M138" i="6"/>
  <c r="M122" i="6"/>
  <c r="M106" i="6"/>
  <c r="M90" i="6"/>
  <c r="M74" i="6"/>
  <c r="M58" i="6"/>
  <c r="M42" i="6"/>
  <c r="M26" i="6"/>
  <c r="M10" i="6"/>
  <c r="M233" i="6"/>
  <c r="M213" i="6"/>
  <c r="M181" i="6"/>
  <c r="M149" i="6"/>
  <c r="M117" i="6"/>
  <c r="M85" i="6"/>
  <c r="M53" i="6"/>
  <c r="M21" i="6"/>
  <c r="M208" i="6"/>
  <c r="K12" i="6"/>
  <c r="J170" i="6"/>
  <c r="J97" i="6"/>
  <c r="J10" i="6"/>
  <c r="J114" i="6"/>
  <c r="J225" i="6"/>
  <c r="J202" i="6"/>
  <c r="J177" i="6"/>
  <c r="J231" i="6"/>
  <c r="J167" i="6"/>
  <c r="J103" i="6"/>
  <c r="J39" i="6"/>
  <c r="J184" i="6"/>
  <c r="J120" i="6"/>
  <c r="J56" i="6"/>
  <c r="J214" i="6"/>
  <c r="J150" i="6"/>
  <c r="J86" i="6"/>
  <c r="J22" i="6"/>
  <c r="J197" i="6"/>
  <c r="J133" i="6"/>
  <c r="J69" i="6"/>
  <c r="J5" i="6"/>
  <c r="J188" i="6"/>
  <c r="J60" i="6"/>
  <c r="J179" i="6"/>
  <c r="J59" i="6"/>
  <c r="M167" i="6"/>
  <c r="M135" i="6"/>
  <c r="M103" i="6"/>
  <c r="M71" i="6"/>
  <c r="M39" i="6"/>
  <c r="M7" i="6"/>
  <c r="M212" i="6"/>
  <c r="M180" i="6"/>
  <c r="M148" i="6"/>
  <c r="M116" i="6"/>
  <c r="M84" i="6"/>
  <c r="M52" i="6"/>
  <c r="M20" i="6"/>
  <c r="M227" i="6"/>
  <c r="M195" i="6"/>
  <c r="M163" i="6"/>
  <c r="M131" i="6"/>
  <c r="M99" i="6"/>
  <c r="M67" i="6"/>
  <c r="M35" i="6"/>
  <c r="M3" i="6"/>
  <c r="M230" i="6"/>
  <c r="M214" i="6"/>
  <c r="M198" i="6"/>
  <c r="M182" i="6"/>
  <c r="M166" i="6"/>
  <c r="M150" i="6"/>
  <c r="M134" i="6"/>
  <c r="M118" i="6"/>
  <c r="M102" i="6"/>
  <c r="M86" i="6"/>
  <c r="M70" i="6"/>
  <c r="M54" i="6"/>
  <c r="M38" i="6"/>
  <c r="M22" i="6"/>
  <c r="M6" i="6"/>
  <c r="M229" i="6"/>
  <c r="M209" i="6"/>
  <c r="M177" i="6"/>
  <c r="M145" i="6"/>
  <c r="M113" i="6"/>
  <c r="M81" i="6"/>
  <c r="M49" i="6"/>
  <c r="I35" i="6"/>
  <c r="I147" i="6"/>
  <c r="I148" i="6"/>
  <c r="I116" i="6"/>
  <c r="I61" i="6"/>
  <c r="I14" i="6"/>
  <c r="I142" i="6"/>
  <c r="I95" i="6"/>
  <c r="I159" i="6"/>
  <c r="L78" i="6"/>
  <c r="L62" i="6"/>
  <c r="L46" i="6"/>
  <c r="L30" i="6"/>
  <c r="L14" i="6"/>
  <c r="L97" i="6"/>
  <c r="L81" i="6"/>
  <c r="L65" i="6"/>
  <c r="L49" i="6"/>
  <c r="L33" i="6"/>
  <c r="L17" i="6"/>
  <c r="L127" i="6"/>
  <c r="L191" i="6"/>
  <c r="L151" i="6"/>
  <c r="L163" i="6"/>
  <c r="L40" i="6"/>
  <c r="L199" i="6"/>
  <c r="I11" i="6"/>
  <c r="I51" i="6"/>
  <c r="I99" i="6"/>
  <c r="I155" i="6"/>
  <c r="I211" i="6"/>
  <c r="I92" i="6"/>
  <c r="I236" i="6"/>
  <c r="I76" i="6"/>
  <c r="I188" i="6"/>
  <c r="I37" i="6"/>
  <c r="I101" i="6"/>
  <c r="I165" i="6"/>
  <c r="I229" i="6"/>
  <c r="I54" i="6"/>
  <c r="I118" i="6"/>
  <c r="I182" i="6"/>
  <c r="I7" i="6"/>
  <c r="I71" i="6"/>
  <c r="I135" i="6"/>
  <c r="I199" i="6"/>
  <c r="L48" i="6"/>
  <c r="L139" i="6"/>
  <c r="L203" i="6"/>
  <c r="M8" i="6"/>
  <c r="M40" i="6"/>
  <c r="M72" i="6"/>
  <c r="M104" i="6"/>
  <c r="M136" i="6"/>
  <c r="M168" i="6"/>
  <c r="M200" i="6"/>
  <c r="M232" i="6"/>
  <c r="M56" i="6"/>
  <c r="M88" i="6"/>
  <c r="M120" i="6"/>
  <c r="M184" i="6"/>
  <c r="M24" i="6"/>
  <c r="M152" i="6"/>
  <c r="M216" i="6"/>
  <c r="L234" i="6"/>
  <c r="L218" i="6"/>
  <c r="L202" i="6"/>
  <c r="L186" i="6"/>
  <c r="L170" i="6"/>
  <c r="L154" i="6"/>
  <c r="L138" i="6"/>
  <c r="L122" i="6"/>
  <c r="L106" i="6"/>
  <c r="L79" i="6"/>
  <c r="L47" i="6"/>
  <c r="L15" i="6"/>
  <c r="L233" i="6"/>
  <c r="L217" i="6"/>
  <c r="L201" i="6"/>
  <c r="L185" i="6"/>
  <c r="L169" i="6"/>
  <c r="L153" i="6"/>
  <c r="L137" i="6"/>
  <c r="L121" i="6"/>
  <c r="L105" i="6"/>
  <c r="L76" i="6"/>
  <c r="L44" i="6"/>
  <c r="L12" i="6"/>
  <c r="L232" i="6"/>
  <c r="L216" i="6"/>
  <c r="L200" i="6"/>
  <c r="L184" i="6"/>
  <c r="L168" i="6"/>
  <c r="L152" i="6"/>
  <c r="L136" i="6"/>
  <c r="L120" i="6"/>
  <c r="L104" i="6"/>
  <c r="L75" i="6"/>
  <c r="L43" i="6"/>
  <c r="L11" i="6"/>
  <c r="L90" i="6"/>
  <c r="L74" i="6"/>
  <c r="L58" i="6"/>
  <c r="L42" i="6"/>
  <c r="L26" i="6"/>
  <c r="L10" i="6"/>
  <c r="L93" i="6"/>
  <c r="L77" i="6"/>
  <c r="L61" i="6"/>
  <c r="L45" i="6"/>
  <c r="L29" i="6"/>
  <c r="L13" i="6"/>
  <c r="L56" i="6"/>
  <c r="L143" i="6"/>
  <c r="L207" i="6"/>
  <c r="L8" i="6"/>
  <c r="L183" i="6"/>
  <c r="M112" i="6"/>
  <c r="M240" i="6"/>
  <c r="L115" i="6"/>
  <c r="L179" i="6"/>
  <c r="K34" i="6"/>
  <c r="K18" i="6"/>
  <c r="K89" i="6"/>
  <c r="K73" i="6"/>
  <c r="K57" i="6"/>
  <c r="K41" i="6"/>
  <c r="K25" i="6"/>
  <c r="K9" i="6"/>
  <c r="K24" i="6"/>
  <c r="K8" i="6"/>
  <c r="L103" i="6"/>
  <c r="L231" i="6"/>
  <c r="I125" i="6"/>
  <c r="I206" i="6"/>
  <c r="I115" i="6"/>
  <c r="I108" i="6"/>
  <c r="I45" i="6"/>
  <c r="I237" i="6"/>
  <c r="I190" i="6"/>
  <c r="I207" i="6"/>
  <c r="L80" i="6"/>
  <c r="L155" i="6"/>
  <c r="L219" i="6"/>
  <c r="M205" i="6"/>
  <c r="M189" i="6"/>
  <c r="M173" i="6"/>
  <c r="M157" i="6"/>
  <c r="M141" i="6"/>
  <c r="M125" i="6"/>
  <c r="M109" i="6"/>
  <c r="M93" i="6"/>
  <c r="M77" i="6"/>
  <c r="M61" i="6"/>
  <c r="M45" i="6"/>
  <c r="M29" i="6"/>
  <c r="M13" i="6"/>
  <c r="I2" i="6"/>
  <c r="L230" i="6"/>
  <c r="L214" i="6"/>
  <c r="L198" i="6"/>
  <c r="L182" i="6"/>
  <c r="L166" i="6"/>
  <c r="L150" i="6"/>
  <c r="L134" i="6"/>
  <c r="L118" i="6"/>
  <c r="L102" i="6"/>
  <c r="L71" i="6"/>
  <c r="L39" i="6"/>
  <c r="L7" i="6"/>
  <c r="L229" i="6"/>
  <c r="L213" i="6"/>
  <c r="L197" i="6"/>
  <c r="L181" i="6"/>
  <c r="L165" i="6"/>
  <c r="L149" i="6"/>
  <c r="L133" i="6"/>
  <c r="L117" i="6"/>
  <c r="L100" i="6"/>
  <c r="L68" i="6"/>
  <c r="L36" i="6"/>
  <c r="L4" i="6"/>
  <c r="L228" i="6"/>
  <c r="L212" i="6"/>
  <c r="L196" i="6"/>
  <c r="L180" i="6"/>
  <c r="L164" i="6"/>
  <c r="L148" i="6"/>
  <c r="L132" i="6"/>
  <c r="L116" i="6"/>
  <c r="L99" i="6"/>
  <c r="L67" i="6"/>
  <c r="L35" i="6"/>
  <c r="L3" i="6"/>
  <c r="L86" i="6"/>
  <c r="L70" i="6"/>
  <c r="L54" i="6"/>
  <c r="L38" i="6"/>
  <c r="L22" i="6"/>
  <c r="L6" i="6"/>
  <c r="L89" i="6"/>
  <c r="L73" i="6"/>
  <c r="L57" i="6"/>
  <c r="L41" i="6"/>
  <c r="L25" i="6"/>
  <c r="L9" i="6"/>
  <c r="L88" i="6"/>
  <c r="L159" i="6"/>
  <c r="L223" i="6"/>
  <c r="L72" i="6"/>
  <c r="L215" i="6"/>
  <c r="M144" i="6"/>
  <c r="L32" i="6"/>
  <c r="L131" i="6"/>
  <c r="L195" i="6"/>
  <c r="K201" i="6"/>
  <c r="K217" i="6"/>
  <c r="K233" i="6"/>
  <c r="K78" i="6"/>
  <c r="K62" i="6"/>
  <c r="K46" i="6"/>
  <c r="K30" i="6"/>
  <c r="K14" i="6"/>
  <c r="K85" i="6"/>
  <c r="K69" i="6"/>
  <c r="K53" i="6"/>
  <c r="K37" i="6"/>
  <c r="K21" i="6"/>
  <c r="K5" i="6"/>
  <c r="K20" i="6"/>
  <c r="L135" i="6"/>
  <c r="L24" i="6"/>
  <c r="I91" i="6"/>
  <c r="I203" i="6"/>
  <c r="I28" i="6"/>
  <c r="I228" i="6"/>
  <c r="I189" i="6"/>
  <c r="I78" i="6"/>
  <c r="I31" i="6"/>
  <c r="I223" i="6"/>
  <c r="L96" i="6"/>
  <c r="L227" i="6"/>
  <c r="I19" i="6"/>
  <c r="I75" i="6"/>
  <c r="I163" i="6"/>
  <c r="I219" i="6"/>
  <c r="I4" i="6"/>
  <c r="I84" i="6"/>
  <c r="I196" i="6"/>
  <c r="I109" i="6"/>
  <c r="I173" i="6"/>
  <c r="I62" i="6"/>
  <c r="I126" i="6"/>
  <c r="I15" i="6"/>
  <c r="I79" i="6"/>
  <c r="I143" i="6"/>
  <c r="I27" i="6"/>
  <c r="I83" i="6"/>
  <c r="I139" i="6"/>
  <c r="I179" i="6"/>
  <c r="I227" i="6"/>
  <c r="I132" i="6"/>
  <c r="I20" i="6"/>
  <c r="I100" i="6"/>
  <c r="I212" i="6"/>
  <c r="I53" i="6"/>
  <c r="I117" i="6"/>
  <c r="I181" i="6"/>
  <c r="I6" i="6"/>
  <c r="I70" i="6"/>
  <c r="I134" i="6"/>
  <c r="I198" i="6"/>
  <c r="I23" i="6"/>
  <c r="I87" i="6"/>
  <c r="I151" i="6"/>
  <c r="I215" i="6"/>
  <c r="J140" i="6"/>
  <c r="J68" i="6"/>
  <c r="J235" i="6"/>
  <c r="J123" i="6"/>
  <c r="L107" i="6"/>
  <c r="L171" i="6"/>
  <c r="L235" i="6"/>
  <c r="M217" i="6"/>
  <c r="M201" i="6"/>
  <c r="M185" i="6"/>
  <c r="M169" i="6"/>
  <c r="M153" i="6"/>
  <c r="M137" i="6"/>
  <c r="M121" i="6"/>
  <c r="M105" i="6"/>
  <c r="M89" i="6"/>
  <c r="M73" i="6"/>
  <c r="M57" i="6"/>
  <c r="M41" i="6"/>
  <c r="M25" i="6"/>
  <c r="M9" i="6"/>
  <c r="L2" i="6"/>
  <c r="L226" i="6"/>
  <c r="L210" i="6"/>
  <c r="L194" i="6"/>
  <c r="L178" i="6"/>
  <c r="L162" i="6"/>
  <c r="L146" i="6"/>
  <c r="L130" i="6"/>
  <c r="L114" i="6"/>
  <c r="L95" i="6"/>
  <c r="L63" i="6"/>
  <c r="L31" i="6"/>
  <c r="L241" i="6"/>
  <c r="L225" i="6"/>
  <c r="L209" i="6"/>
  <c r="L193" i="6"/>
  <c r="L177" i="6"/>
  <c r="L161" i="6"/>
  <c r="L145" i="6"/>
  <c r="L129" i="6"/>
  <c r="L113" i="6"/>
  <c r="L92" i="6"/>
  <c r="L60" i="6"/>
  <c r="L28" i="6"/>
  <c r="L240" i="6"/>
  <c r="L224" i="6"/>
  <c r="L208" i="6"/>
  <c r="L192" i="6"/>
  <c r="L176" i="6"/>
  <c r="L160" i="6"/>
  <c r="L144" i="6"/>
  <c r="L128" i="6"/>
  <c r="L112" i="6"/>
  <c r="L91" i="6"/>
  <c r="L59" i="6"/>
  <c r="L27" i="6"/>
  <c r="L98" i="6"/>
  <c r="L82" i="6"/>
  <c r="L66" i="6"/>
  <c r="L50" i="6"/>
  <c r="L34" i="6"/>
  <c r="L18" i="6"/>
  <c r="L101" i="6"/>
  <c r="L85" i="6"/>
  <c r="L69" i="6"/>
  <c r="L53" i="6"/>
  <c r="L37" i="6"/>
  <c r="L21" i="6"/>
  <c r="L5" i="6"/>
  <c r="L111" i="6"/>
  <c r="L175" i="6"/>
  <c r="L239" i="6"/>
  <c r="L119" i="6"/>
  <c r="M48" i="6"/>
  <c r="M176" i="6"/>
  <c r="L64" i="6"/>
  <c r="L147" i="6"/>
  <c r="L211" i="6"/>
  <c r="K174" i="6"/>
  <c r="K222" i="6"/>
  <c r="K15" i="6"/>
  <c r="K31" i="6"/>
  <c r="K40" i="6"/>
  <c r="K48" i="6"/>
  <c r="K56" i="6"/>
  <c r="K64" i="6"/>
  <c r="K72" i="6"/>
  <c r="K80" i="6"/>
  <c r="K87" i="6"/>
  <c r="K92" i="6"/>
  <c r="K96" i="6"/>
  <c r="K100" i="6"/>
  <c r="K104" i="6"/>
  <c r="K108" i="6"/>
  <c r="K112" i="6"/>
  <c r="K116" i="6"/>
  <c r="K120" i="6"/>
  <c r="K124" i="6"/>
  <c r="K128" i="6"/>
  <c r="K132" i="6"/>
  <c r="K136" i="6"/>
  <c r="K140" i="6"/>
  <c r="K144" i="6"/>
  <c r="K148" i="6"/>
  <c r="K152" i="6"/>
  <c r="K156" i="6"/>
  <c r="K160" i="6"/>
  <c r="K164" i="6"/>
  <c r="K168" i="6"/>
  <c r="K172" i="6"/>
  <c r="K176" i="6"/>
  <c r="K180" i="6"/>
  <c r="K184" i="6"/>
  <c r="K188" i="6"/>
  <c r="K192" i="6"/>
  <c r="K196" i="6"/>
  <c r="K200" i="6"/>
  <c r="K204" i="6"/>
  <c r="K208" i="6"/>
  <c r="K212" i="6"/>
  <c r="K216" i="6"/>
  <c r="K220" i="6"/>
  <c r="K224" i="6"/>
  <c r="K228" i="6"/>
  <c r="K232" i="6"/>
  <c r="K236" i="6"/>
  <c r="K240" i="6"/>
  <c r="K7" i="6"/>
  <c r="K36" i="6"/>
  <c r="K52" i="6"/>
  <c r="K68" i="6"/>
  <c r="K84" i="6"/>
  <c r="K94" i="6"/>
  <c r="K102" i="6"/>
  <c r="K110" i="6"/>
  <c r="K118" i="6"/>
  <c r="K126" i="6"/>
  <c r="K134" i="6"/>
  <c r="K142" i="6"/>
  <c r="K150" i="6"/>
  <c r="K158" i="6"/>
  <c r="K166" i="6"/>
  <c r="K178" i="6"/>
  <c r="K186" i="6"/>
  <c r="K194" i="6"/>
  <c r="K202" i="6"/>
  <c r="K210" i="6"/>
  <c r="K218" i="6"/>
  <c r="K230" i="6"/>
  <c r="K238" i="6"/>
  <c r="K23" i="6"/>
  <c r="K44" i="6"/>
  <c r="K60" i="6"/>
  <c r="K76" i="6"/>
  <c r="K90" i="6"/>
  <c r="K98" i="6"/>
  <c r="K106" i="6"/>
  <c r="K114" i="6"/>
  <c r="K122" i="6"/>
  <c r="K130" i="6"/>
  <c r="K138" i="6"/>
  <c r="K146" i="6"/>
  <c r="K154" i="6"/>
  <c r="K162" i="6"/>
  <c r="K170" i="6"/>
  <c r="K182" i="6"/>
  <c r="K190" i="6"/>
  <c r="K198" i="6"/>
  <c r="K206" i="6"/>
  <c r="K214" i="6"/>
  <c r="K226" i="6"/>
  <c r="K234" i="6"/>
  <c r="K2" i="6"/>
  <c r="M16" i="6"/>
  <c r="J57" i="6"/>
  <c r="J185" i="6"/>
  <c r="J154" i="6"/>
  <c r="J25" i="6"/>
  <c r="J216" i="6"/>
  <c r="J122" i="6"/>
  <c r="J121" i="6"/>
  <c r="J58" i="6"/>
  <c r="J89" i="6"/>
  <c r="J234" i="6"/>
  <c r="J26" i="6"/>
  <c r="J153" i="6"/>
  <c r="J90" i="6"/>
  <c r="J186" i="6"/>
  <c r="J217" i="6"/>
  <c r="J240" i="6"/>
  <c r="J180" i="6"/>
  <c r="J116" i="6"/>
  <c r="J52" i="6"/>
  <c r="J227" i="6"/>
  <c r="J163" i="6"/>
  <c r="J99" i="6"/>
  <c r="J35" i="6"/>
  <c r="I43" i="6"/>
  <c r="I107" i="6"/>
  <c r="I171" i="6"/>
  <c r="I235" i="6"/>
  <c r="I164" i="6"/>
  <c r="I36" i="6"/>
  <c r="I124" i="6"/>
  <c r="I5" i="6"/>
  <c r="I69" i="6"/>
  <c r="I133" i="6"/>
  <c r="I197" i="6"/>
  <c r="I22" i="6"/>
  <c r="I86" i="6"/>
  <c r="I150" i="6"/>
  <c r="I214" i="6"/>
  <c r="I39" i="6"/>
  <c r="I103" i="6"/>
  <c r="I167" i="6"/>
  <c r="J193" i="6"/>
  <c r="J98" i="6"/>
  <c r="J41" i="6"/>
  <c r="J17" i="6"/>
  <c r="J50" i="6"/>
  <c r="J232" i="6"/>
  <c r="J215" i="6"/>
  <c r="J151" i="6"/>
  <c r="J87" i="6"/>
  <c r="J23" i="6"/>
  <c r="J168" i="6"/>
  <c r="J104" i="6"/>
  <c r="J40" i="6"/>
  <c r="J198" i="6"/>
  <c r="J134" i="6"/>
  <c r="J70" i="6"/>
  <c r="J6" i="6"/>
  <c r="J181" i="6"/>
  <c r="J117" i="6"/>
  <c r="J53" i="6"/>
  <c r="J236" i="6"/>
  <c r="J172" i="6"/>
  <c r="J108" i="6"/>
  <c r="J44" i="6"/>
  <c r="J219" i="6"/>
  <c r="J155" i="6"/>
  <c r="J91" i="6"/>
  <c r="J27" i="6"/>
  <c r="I24" i="6"/>
  <c r="I42" i="6"/>
  <c r="I65" i="6"/>
  <c r="I88" i="6"/>
  <c r="I106" i="6"/>
  <c r="I129" i="6"/>
  <c r="I152" i="6"/>
  <c r="I170" i="6"/>
  <c r="I193" i="6"/>
  <c r="I216" i="6"/>
  <c r="I234" i="6"/>
  <c r="I40" i="6"/>
  <c r="I145" i="6"/>
  <c r="I25" i="6"/>
  <c r="I48" i="6"/>
  <c r="I66" i="6"/>
  <c r="I89" i="6"/>
  <c r="I112" i="6"/>
  <c r="I130" i="6"/>
  <c r="I153" i="6"/>
  <c r="I176" i="6"/>
  <c r="I194" i="6"/>
  <c r="I217" i="6"/>
  <c r="I240" i="6"/>
  <c r="I58" i="6"/>
  <c r="I168" i="6"/>
  <c r="I233" i="6"/>
  <c r="I8" i="6"/>
  <c r="I26" i="6"/>
  <c r="I49" i="6"/>
  <c r="I72" i="6"/>
  <c r="I90" i="6"/>
  <c r="I113" i="6"/>
  <c r="I136" i="6"/>
  <c r="I154" i="6"/>
  <c r="I177" i="6"/>
  <c r="I200" i="6"/>
  <c r="I218" i="6"/>
  <c r="I241" i="6"/>
  <c r="I17" i="6"/>
  <c r="I104" i="6"/>
  <c r="I209" i="6"/>
  <c r="I105" i="6"/>
  <c r="I169" i="6"/>
  <c r="I9" i="6"/>
  <c r="I32" i="6"/>
  <c r="I50" i="6"/>
  <c r="I73" i="6"/>
  <c r="I96" i="6"/>
  <c r="I114" i="6"/>
  <c r="I137" i="6"/>
  <c r="I160" i="6"/>
  <c r="I178" i="6"/>
  <c r="I201" i="6"/>
  <c r="I224" i="6"/>
  <c r="I81" i="6"/>
  <c r="I186" i="6"/>
  <c r="I128" i="6"/>
  <c r="I192" i="6"/>
  <c r="I10" i="6"/>
  <c r="I33" i="6"/>
  <c r="I56" i="6"/>
  <c r="I74" i="6"/>
  <c r="I97" i="6"/>
  <c r="I120" i="6"/>
  <c r="I138" i="6"/>
  <c r="I161" i="6"/>
  <c r="I184" i="6"/>
  <c r="I202" i="6"/>
  <c r="I225" i="6"/>
  <c r="I16" i="6"/>
  <c r="I34" i="6"/>
  <c r="I57" i="6"/>
  <c r="I80" i="6"/>
  <c r="I98" i="6"/>
  <c r="I121" i="6"/>
  <c r="I144" i="6"/>
  <c r="I162" i="6"/>
  <c r="I185" i="6"/>
  <c r="I208" i="6"/>
  <c r="I226" i="6"/>
  <c r="I122" i="6"/>
  <c r="I232" i="6"/>
  <c r="I18" i="6"/>
  <c r="I41" i="6"/>
  <c r="I64" i="6"/>
  <c r="I82" i="6"/>
  <c r="I146" i="6"/>
  <c r="I210" i="6"/>
  <c r="I180" i="6"/>
  <c r="I44" i="6"/>
  <c r="I140" i="6"/>
  <c r="I13" i="6"/>
  <c r="I77" i="6"/>
  <c r="I141" i="6"/>
  <c r="I205" i="6"/>
  <c r="I30" i="6"/>
  <c r="I94" i="6"/>
  <c r="I158" i="6"/>
  <c r="I222" i="6"/>
  <c r="I47" i="6"/>
  <c r="I111" i="6"/>
  <c r="I175" i="6"/>
  <c r="I239" i="6"/>
  <c r="J218" i="6"/>
  <c r="J130" i="6"/>
  <c r="J73" i="6"/>
  <c r="J42" i="6"/>
  <c r="J18" i="6"/>
  <c r="J24" i="6"/>
  <c r="J207" i="6"/>
  <c r="J143" i="6"/>
  <c r="J79" i="6"/>
  <c r="J15" i="6"/>
  <c r="J160" i="6"/>
  <c r="J96" i="6"/>
  <c r="J32" i="6"/>
  <c r="J190" i="6"/>
  <c r="J126" i="6"/>
  <c r="J62" i="6"/>
  <c r="J237" i="6"/>
  <c r="J173" i="6"/>
  <c r="J109" i="6"/>
  <c r="J45" i="6"/>
  <c r="J228" i="6"/>
  <c r="J164" i="6"/>
  <c r="J100" i="6"/>
  <c r="J36" i="6"/>
  <c r="J211" i="6"/>
  <c r="J147" i="6"/>
  <c r="J83" i="6"/>
  <c r="J19" i="6"/>
  <c r="I59" i="6"/>
  <c r="I123" i="6"/>
  <c r="I187" i="6"/>
  <c r="I12" i="6"/>
  <c r="I204" i="6"/>
  <c r="I52" i="6"/>
  <c r="I156" i="6"/>
  <c r="I21" i="6"/>
  <c r="I85" i="6"/>
  <c r="I149" i="6"/>
  <c r="I213" i="6"/>
  <c r="I38" i="6"/>
  <c r="I102" i="6"/>
  <c r="I166" i="6"/>
  <c r="I230" i="6"/>
  <c r="I55" i="6"/>
  <c r="I119" i="6"/>
  <c r="I183" i="6"/>
  <c r="J9" i="6"/>
  <c r="J241" i="6"/>
  <c r="J162" i="6"/>
  <c r="J105" i="6"/>
  <c r="J74" i="6"/>
  <c r="J49" i="6"/>
  <c r="J178" i="6"/>
  <c r="J199" i="6"/>
  <c r="J135" i="6"/>
  <c r="J71" i="6"/>
  <c r="J7" i="6"/>
  <c r="J152" i="6"/>
  <c r="J88" i="6"/>
  <c r="J8" i="6"/>
  <c r="J182" i="6"/>
  <c r="J118" i="6"/>
  <c r="J54" i="6"/>
  <c r="J229" i="6"/>
  <c r="J165" i="6"/>
  <c r="J101" i="6"/>
  <c r="J37" i="6"/>
  <c r="J220" i="6"/>
  <c r="J156" i="6"/>
  <c r="J92" i="6"/>
  <c r="J28" i="6"/>
  <c r="J203" i="6"/>
  <c r="J139" i="6"/>
  <c r="J75" i="6"/>
  <c r="J11" i="6"/>
  <c r="I67" i="6"/>
  <c r="I131" i="6"/>
  <c r="I195" i="6"/>
  <c r="I60" i="6"/>
  <c r="I220" i="6"/>
  <c r="I68" i="6"/>
  <c r="I172" i="6"/>
  <c r="I29" i="6"/>
  <c r="I93" i="6"/>
  <c r="I157" i="6"/>
  <c r="I221" i="6"/>
  <c r="I46" i="6"/>
  <c r="I110" i="6"/>
  <c r="I174" i="6"/>
  <c r="I238" i="6"/>
  <c r="I63" i="6"/>
  <c r="I127" i="6"/>
  <c r="I191" i="6"/>
  <c r="J33" i="6"/>
  <c r="I3" i="6"/>
  <c r="J194" i="6"/>
  <c r="J137" i="6"/>
  <c r="J106" i="6"/>
  <c r="J81" i="6"/>
  <c r="J210" i="6"/>
  <c r="J191" i="6"/>
  <c r="J127" i="6"/>
  <c r="J63" i="6"/>
  <c r="J208" i="6"/>
  <c r="J144" i="6"/>
  <c r="J80" i="6"/>
  <c r="J238" i="6"/>
  <c r="J174" i="6"/>
  <c r="J110" i="6"/>
  <c r="J46" i="6"/>
  <c r="J221" i="6"/>
  <c r="J157" i="6"/>
  <c r="J93" i="6"/>
  <c r="J29" i="6"/>
  <c r="J212" i="6"/>
  <c r="J148" i="6"/>
  <c r="J84" i="6"/>
  <c r="J20" i="6"/>
  <c r="J195" i="6"/>
  <c r="J131" i="6"/>
  <c r="J67" i="6"/>
  <c r="J3" i="6"/>
  <c r="M243" i="5"/>
  <c r="P29" i="5" s="1"/>
  <c r="L243" i="5"/>
  <c r="O109" i="5" s="1"/>
  <c r="P170" i="5"/>
  <c r="P81" i="5"/>
  <c r="P103" i="5"/>
  <c r="P6" i="5"/>
  <c r="P132" i="5"/>
  <c r="P102" i="5"/>
  <c r="P104" i="5"/>
  <c r="P51" i="5"/>
  <c r="P83" i="5"/>
  <c r="P36" i="5"/>
  <c r="P148" i="5"/>
  <c r="O134" i="5"/>
  <c r="O64" i="5"/>
  <c r="P14" i="5"/>
  <c r="P65" i="5"/>
  <c r="P15" i="5"/>
  <c r="P9" i="5"/>
  <c r="P218" i="5"/>
  <c r="P196" i="5"/>
  <c r="P213" i="5"/>
  <c r="P197" i="5"/>
  <c r="P187" i="5"/>
  <c r="P52" i="5"/>
  <c r="P42" i="5"/>
  <c r="P128" i="5"/>
  <c r="P87" i="5"/>
  <c r="P143" i="5"/>
  <c r="P140" i="5"/>
  <c r="P79" i="5"/>
  <c r="P133" i="5"/>
  <c r="P48" i="5"/>
  <c r="N243" i="5"/>
  <c r="Q104" i="5" s="1"/>
  <c r="P71" i="5"/>
  <c r="P205" i="5"/>
  <c r="P17" i="5"/>
  <c r="P139" i="5"/>
  <c r="P177" i="5"/>
  <c r="O146" i="5"/>
  <c r="P111" i="5"/>
  <c r="P181" i="5"/>
  <c r="P64" i="5"/>
  <c r="P31" i="5"/>
  <c r="P63" i="5"/>
  <c r="P50" i="5"/>
  <c r="O53" i="5"/>
  <c r="P214" i="5"/>
  <c r="P238" i="5"/>
  <c r="P145" i="5"/>
  <c r="O111" i="5"/>
  <c r="P121" i="5"/>
  <c r="P7" i="5"/>
  <c r="O14" i="5"/>
  <c r="P243" i="4"/>
  <c r="T66" i="4" s="1"/>
  <c r="T195" i="4"/>
  <c r="T215" i="4"/>
  <c r="T219" i="4"/>
  <c r="T57" i="4"/>
  <c r="S175" i="4"/>
  <c r="S181" i="4"/>
  <c r="S104" i="4"/>
  <c r="S54" i="4"/>
  <c r="S207" i="4"/>
  <c r="S123" i="4"/>
  <c r="S213" i="4"/>
  <c r="S135" i="4"/>
  <c r="S195" i="4"/>
  <c r="S118" i="4"/>
  <c r="S105" i="4"/>
  <c r="S23" i="4"/>
  <c r="S239" i="4"/>
  <c r="S196" i="4"/>
  <c r="S44" i="4"/>
  <c r="S98" i="4"/>
  <c r="S221" i="4"/>
  <c r="S145" i="4"/>
  <c r="S235" i="4"/>
  <c r="S166" i="4"/>
  <c r="S78" i="4"/>
  <c r="S161" i="4"/>
  <c r="S7" i="4"/>
  <c r="S126" i="4"/>
  <c r="S100" i="4"/>
  <c r="S55" i="4"/>
  <c r="S233" i="4"/>
  <c r="S159" i="4"/>
  <c r="S179" i="4"/>
  <c r="S174" i="4"/>
  <c r="S150" i="4"/>
  <c r="S169" i="4"/>
  <c r="S173" i="4"/>
  <c r="S139" i="4"/>
  <c r="S241" i="4"/>
  <c r="S72" i="4"/>
  <c r="S125" i="4"/>
  <c r="S32" i="4"/>
  <c r="S114" i="4"/>
  <c r="S103" i="4"/>
  <c r="S60" i="4"/>
  <c r="S2" i="4"/>
  <c r="S74" i="4"/>
  <c r="S22" i="4"/>
  <c r="S119" i="4"/>
  <c r="S124" i="4"/>
  <c r="S59" i="4"/>
  <c r="S13" i="4"/>
  <c r="S93" i="4"/>
  <c r="S99" i="4"/>
  <c r="S178" i="4"/>
  <c r="S95" i="4"/>
  <c r="S51" i="4"/>
  <c r="S162" i="4"/>
  <c r="S225" i="4"/>
  <c r="S167" i="4"/>
  <c r="S187" i="4"/>
  <c r="S205" i="4"/>
  <c r="S177" i="4"/>
  <c r="S190" i="4"/>
  <c r="S68" i="4"/>
  <c r="S88" i="4"/>
  <c r="S155" i="4"/>
  <c r="S40" i="4"/>
  <c r="S121" i="4"/>
  <c r="S127" i="4"/>
  <c r="S82" i="4"/>
  <c r="S36" i="4"/>
  <c r="S76" i="4"/>
  <c r="S122" i="4"/>
  <c r="S236" i="4"/>
  <c r="S164" i="4"/>
  <c r="S215" i="4"/>
  <c r="S229" i="4"/>
  <c r="S171" i="4"/>
  <c r="S156" i="4"/>
  <c r="S143" i="4"/>
  <c r="S148" i="4"/>
  <c r="S151" i="4"/>
  <c r="S137" i="4"/>
  <c r="S227" i="4"/>
  <c r="S62" i="4"/>
  <c r="S154" i="4"/>
  <c r="S102" i="4"/>
  <c r="S24" i="4"/>
  <c r="S87" i="4"/>
  <c r="S89" i="4"/>
  <c r="S56" i="4"/>
  <c r="S48" i="4"/>
  <c r="S71" i="4"/>
  <c r="S109" i="4"/>
  <c r="S106" i="4"/>
  <c r="S160" i="4"/>
  <c r="S230" i="4"/>
  <c r="S29" i="4"/>
  <c r="S45" i="4"/>
  <c r="S210" i="4"/>
  <c r="S149" i="4"/>
  <c r="S237" i="4"/>
  <c r="S112" i="4"/>
  <c r="S206" i="4"/>
  <c r="S65" i="4"/>
  <c r="S15" i="4"/>
  <c r="S115" i="4"/>
  <c r="S84" i="4"/>
  <c r="S182" i="4"/>
  <c r="S240" i="4"/>
  <c r="S231" i="4"/>
  <c r="S232" i="4"/>
  <c r="S219" i="4"/>
  <c r="S198" i="4"/>
  <c r="S90" i="4"/>
  <c r="S42" i="4"/>
  <c r="S192" i="4"/>
  <c r="S38" i="4"/>
  <c r="S238" i="4"/>
  <c r="S53" i="4"/>
  <c r="S111" i="4"/>
  <c r="S220" i="4"/>
  <c r="S191" i="4"/>
  <c r="S211" i="4"/>
  <c r="S224" i="4"/>
  <c r="S133" i="4"/>
  <c r="S223" i="4"/>
  <c r="S234" i="4"/>
  <c r="S200" i="4"/>
  <c r="S110" i="4"/>
  <c r="S136" i="4"/>
  <c r="S66" i="4"/>
  <c r="S64" i="4"/>
  <c r="S144" i="4"/>
  <c r="S34" i="4"/>
  <c r="S147" i="4"/>
  <c r="S152" i="4"/>
  <c r="S188" i="4"/>
  <c r="S17" i="4"/>
  <c r="S185" i="4"/>
  <c r="S33" i="4"/>
  <c r="S52" i="4"/>
  <c r="S63" i="4"/>
  <c r="S43" i="4"/>
  <c r="S5" i="4"/>
  <c r="S61" i="4"/>
  <c r="S49" i="4"/>
  <c r="S134" i="4"/>
  <c r="S141" i="4"/>
  <c r="S130" i="4"/>
  <c r="S73" i="4"/>
  <c r="S216" i="4"/>
  <c r="S47" i="4"/>
  <c r="S85" i="4"/>
  <c r="S101" i="4"/>
  <c r="S28" i="4"/>
  <c r="S107" i="4"/>
  <c r="S199" i="4"/>
  <c r="S140" i="4"/>
  <c r="S132" i="4"/>
  <c r="S146" i="4"/>
  <c r="S96" i="4"/>
  <c r="S163" i="4"/>
  <c r="S209" i="4"/>
  <c r="S193" i="4"/>
  <c r="S14" i="4"/>
  <c r="S79" i="4"/>
  <c r="S21" i="4"/>
  <c r="S218" i="4"/>
  <c r="S183" i="4"/>
  <c r="S203" i="4"/>
  <c r="S214" i="4"/>
  <c r="S201" i="4"/>
  <c r="S189" i="4"/>
  <c r="S197" i="4"/>
  <c r="S94" i="4"/>
  <c r="S120" i="4"/>
  <c r="S165" i="4"/>
  <c r="S204" i="4"/>
  <c r="S58" i="4"/>
  <c r="S129" i="4"/>
  <c r="S138" i="4"/>
  <c r="S131" i="4"/>
  <c r="S142" i="4"/>
  <c r="S157" i="4"/>
  <c r="S11" i="4"/>
  <c r="S184" i="4"/>
  <c r="S158" i="4"/>
  <c r="S46" i="4"/>
  <c r="S41" i="4"/>
  <c r="S18" i="4"/>
  <c r="S226" i="4"/>
  <c r="S180" i="4"/>
  <c r="T81" i="4"/>
  <c r="T53" i="4"/>
  <c r="T237" i="4"/>
  <c r="T170" i="4"/>
  <c r="T74" i="4"/>
  <c r="T104" i="4"/>
  <c r="T157" i="4"/>
  <c r="T230" i="4"/>
  <c r="T190" i="4"/>
  <c r="T187" i="4"/>
  <c r="Q123" i="4"/>
  <c r="T18" i="4"/>
  <c r="T116" i="4"/>
  <c r="Q67" i="4"/>
  <c r="T45" i="4"/>
  <c r="Q112" i="4"/>
  <c r="T27" i="4"/>
  <c r="M243" i="4"/>
  <c r="Q45" i="4" s="1"/>
  <c r="S12" i="4"/>
  <c r="S37" i="4"/>
  <c r="S172" i="4"/>
  <c r="T33" i="4"/>
  <c r="T144" i="4"/>
  <c r="T214" i="4"/>
  <c r="T141" i="4"/>
  <c r="Q223" i="4"/>
  <c r="T202" i="4"/>
  <c r="T105" i="4"/>
  <c r="T115" i="4"/>
  <c r="T217" i="4"/>
  <c r="T185" i="4"/>
  <c r="T197" i="4"/>
  <c r="T143" i="4"/>
  <c r="T118" i="4"/>
  <c r="T111" i="4"/>
  <c r="Q229" i="4"/>
  <c r="T179" i="4"/>
  <c r="T213" i="4"/>
  <c r="T8" i="4"/>
  <c r="T59" i="4"/>
  <c r="T36" i="4"/>
  <c r="T85" i="4"/>
  <c r="S168" i="4"/>
  <c r="S92" i="4"/>
  <c r="Q37" i="4"/>
  <c r="S19" i="4"/>
  <c r="S91" i="4"/>
  <c r="S50" i="4"/>
  <c r="T22" i="4"/>
  <c r="T93" i="4"/>
  <c r="S75" i="4"/>
  <c r="S128" i="4"/>
  <c r="S170" i="4"/>
  <c r="S228" i="4"/>
  <c r="T38" i="4"/>
  <c r="Q27" i="4"/>
  <c r="T60" i="4"/>
  <c r="T29" i="4"/>
  <c r="Q153" i="4"/>
  <c r="T44" i="4"/>
  <c r="T69" i="4"/>
  <c r="Q187" i="4"/>
  <c r="Q191" i="4"/>
  <c r="Q138" i="4"/>
  <c r="Q143" i="4"/>
  <c r="Q33" i="4"/>
  <c r="Q16" i="4"/>
  <c r="Q68" i="4"/>
  <c r="Q10" i="4"/>
  <c r="Q50" i="4"/>
  <c r="Q47" i="4"/>
  <c r="Q79" i="4"/>
  <c r="T42" i="4"/>
  <c r="Q176" i="4"/>
  <c r="T241" i="4"/>
  <c r="T184" i="4"/>
  <c r="T188" i="4"/>
  <c r="T139" i="4"/>
  <c r="T78" i="4"/>
  <c r="T156" i="4"/>
  <c r="Q109" i="4"/>
  <c r="T130" i="4"/>
  <c r="T28" i="4"/>
  <c r="T169" i="4"/>
  <c r="T4" i="4"/>
  <c r="T72" i="4"/>
  <c r="T40" i="4"/>
  <c r="T35" i="4"/>
  <c r="T171" i="4"/>
  <c r="Q60" i="4"/>
  <c r="T193" i="4"/>
  <c r="T84" i="4"/>
  <c r="T58" i="4"/>
  <c r="Q34" i="4"/>
  <c r="T236" i="4"/>
  <c r="T86" i="4"/>
  <c r="T12" i="4"/>
  <c r="T87" i="4"/>
  <c r="T49" i="4"/>
  <c r="Q118" i="4"/>
  <c r="N243" i="4"/>
  <c r="R175" i="4" s="1"/>
  <c r="S8" i="4"/>
  <c r="T15" i="4"/>
  <c r="Q96" i="4"/>
  <c r="T23" i="4"/>
  <c r="T73" i="4"/>
  <c r="Q196" i="4"/>
  <c r="Q137" i="4"/>
  <c r="T62" i="4"/>
  <c r="T6" i="4"/>
  <c r="T136" i="4"/>
  <c r="T56" i="4"/>
  <c r="T39" i="4"/>
  <c r="T203" i="4"/>
  <c r="T103" i="4"/>
  <c r="T82" i="4"/>
  <c r="T102" i="4"/>
  <c r="T229" i="4"/>
  <c r="T97" i="4"/>
  <c r="T109" i="4"/>
  <c r="Q28" i="4"/>
  <c r="T131" i="4"/>
  <c r="T79" i="4"/>
  <c r="S86" i="4"/>
  <c r="T47" i="4"/>
  <c r="S117" i="4"/>
  <c r="S81" i="4"/>
  <c r="S186" i="4"/>
  <c r="Q75" i="4"/>
  <c r="Q110" i="4"/>
  <c r="T34" i="4"/>
  <c r="T19" i="4"/>
  <c r="S10" i="4"/>
  <c r="T207" i="4"/>
  <c r="T204" i="4"/>
  <c r="T110" i="4"/>
  <c r="T192" i="4"/>
  <c r="T10" i="4"/>
  <c r="T112" i="4"/>
  <c r="T122" i="4"/>
  <c r="T108" i="4"/>
  <c r="Q31" i="4"/>
  <c r="T20" i="4"/>
  <c r="Q180" i="4"/>
  <c r="Q237" i="4"/>
  <c r="T232" i="4"/>
  <c r="T106" i="4"/>
  <c r="Q226" i="4"/>
  <c r="T91" i="4"/>
  <c r="T225" i="4"/>
  <c r="T183" i="4"/>
  <c r="T146" i="4"/>
  <c r="T177" i="4"/>
  <c r="T133" i="4"/>
  <c r="T76" i="4"/>
  <c r="T181" i="4"/>
  <c r="Q154" i="4"/>
  <c r="T191" i="4"/>
  <c r="T154" i="4"/>
  <c r="T223" i="4"/>
  <c r="Q236" i="4"/>
  <c r="Q189" i="4"/>
  <c r="T194" i="4"/>
  <c r="T199" i="4"/>
  <c r="T135" i="4"/>
  <c r="T89" i="4"/>
  <c r="T99" i="4"/>
  <c r="Q197" i="4"/>
  <c r="S217" i="4"/>
  <c r="T182" i="4"/>
  <c r="T123" i="4"/>
  <c r="S80" i="4"/>
  <c r="T173" i="4"/>
  <c r="Q131" i="4"/>
  <c r="T101" i="4"/>
  <c r="T70" i="4"/>
  <c r="T235" i="4"/>
  <c r="S26" i="4"/>
  <c r="T151" i="4"/>
  <c r="T208" i="4"/>
  <c r="S153" i="4"/>
  <c r="S116" i="4"/>
  <c r="T119" i="4"/>
  <c r="T153" i="4"/>
  <c r="T94" i="4"/>
  <c r="T67" i="4"/>
  <c r="S31" i="4"/>
  <c r="S3" i="4"/>
  <c r="Q88" i="4"/>
  <c r="T155" i="4"/>
  <c r="S69" i="4"/>
  <c r="Q17" i="4"/>
  <c r="S176" i="4"/>
  <c r="S27" i="4"/>
  <c r="S222" i="4"/>
  <c r="Q134" i="4"/>
  <c r="S77" i="4"/>
  <c r="S70" i="4"/>
  <c r="S39" i="4"/>
  <c r="T14" i="4"/>
  <c r="S30" i="4"/>
  <c r="S83" i="4"/>
  <c r="S97" i="4"/>
  <c r="S194" i="4"/>
  <c r="S16" i="4"/>
  <c r="Q113" i="4"/>
  <c r="S4" i="4"/>
  <c r="S6" i="4"/>
  <c r="T158" i="4"/>
  <c r="T83" i="4"/>
  <c r="T113" i="4"/>
  <c r="T107" i="4"/>
  <c r="Q38" i="4"/>
  <c r="T226" i="4"/>
  <c r="T167" i="4"/>
  <c r="T96" i="4"/>
  <c r="T164" i="4"/>
  <c r="T231" i="4"/>
  <c r="T239" i="4"/>
  <c r="T166" i="4"/>
  <c r="T211" i="4"/>
  <c r="T233" i="4"/>
  <c r="T227" i="4"/>
  <c r="T163" i="4"/>
  <c r="T198" i="4"/>
  <c r="T80" i="4"/>
  <c r="T221" i="4"/>
  <c r="T90" i="4"/>
  <c r="T178" i="4"/>
  <c r="T120" i="4"/>
  <c r="T200" i="4"/>
  <c r="T175" i="4"/>
  <c r="T114" i="4"/>
  <c r="T75" i="4"/>
  <c r="T128" i="4"/>
  <c r="T100" i="4"/>
  <c r="T68" i="4"/>
  <c r="T125" i="4"/>
  <c r="T88" i="4"/>
  <c r="T209" i="4"/>
  <c r="T147" i="4"/>
  <c r="T61" i="4"/>
  <c r="T51" i="4"/>
  <c r="T149" i="4"/>
  <c r="T92" i="4"/>
  <c r="Q26" i="4"/>
  <c r="T240" i="4"/>
  <c r="T238" i="4"/>
  <c r="T224" i="4"/>
  <c r="T176" i="4"/>
  <c r="T220" i="4"/>
  <c r="T180" i="4"/>
  <c r="T216" i="4"/>
  <c r="T201" i="4"/>
  <c r="T145" i="4"/>
  <c r="T134" i="4"/>
  <c r="T132" i="4"/>
  <c r="T160" i="4"/>
  <c r="T159" i="4"/>
  <c r="T148" i="4"/>
  <c r="T140" i="4"/>
  <c r="T189" i="4"/>
  <c r="T129" i="4"/>
  <c r="T168" i="4"/>
  <c r="T172" i="4"/>
  <c r="T142" i="4"/>
  <c r="T138" i="4"/>
  <c r="T65" i="4"/>
  <c r="T63" i="4"/>
  <c r="T54" i="4"/>
  <c r="T5" i="4"/>
  <c r="T25" i="4"/>
  <c r="T228" i="4"/>
  <c r="T150" i="4"/>
  <c r="T50" i="4"/>
  <c r="T46" i="4"/>
  <c r="T52" i="4"/>
  <c r="T9" i="4"/>
  <c r="T234" i="4"/>
  <c r="T205" i="4"/>
  <c r="T126" i="4"/>
  <c r="T32" i="4"/>
  <c r="T41" i="4"/>
  <c r="T24" i="4"/>
  <c r="T212" i="4"/>
  <c r="T21" i="4"/>
  <c r="T13" i="4"/>
  <c r="T3" i="4"/>
  <c r="T17" i="4"/>
  <c r="T127" i="4"/>
  <c r="T31" i="4"/>
  <c r="T137" i="4"/>
  <c r="T11" i="4"/>
  <c r="T7" i="4"/>
  <c r="T64" i="4"/>
  <c r="T37" i="4"/>
  <c r="S57" i="4"/>
  <c r="T77" i="4"/>
  <c r="S35" i="4"/>
  <c r="Q128" i="4"/>
  <c r="T16" i="4"/>
  <c r="S212" i="4"/>
  <c r="T117" i="4"/>
  <c r="Q72" i="4"/>
  <c r="Q49" i="4"/>
  <c r="S25" i="4"/>
  <c r="T206" i="4"/>
  <c r="T71" i="4"/>
  <c r="S108" i="4"/>
  <c r="S67" i="4"/>
  <c r="T30" i="4"/>
  <c r="S9" i="4"/>
  <c r="S208" i="4"/>
  <c r="S113" i="4"/>
  <c r="S202" i="4"/>
  <c r="T26" i="4"/>
  <c r="T55" i="4"/>
  <c r="Q4" i="4"/>
  <c r="P243" i="3"/>
  <c r="T230" i="3" s="1"/>
  <c r="S41" i="3"/>
  <c r="T188" i="3"/>
  <c r="T184" i="3"/>
  <c r="T204" i="3"/>
  <c r="T147" i="3"/>
  <c r="T16" i="3"/>
  <c r="T185" i="3"/>
  <c r="T181" i="3"/>
  <c r="S57" i="3"/>
  <c r="S60" i="3"/>
  <c r="T15" i="3"/>
  <c r="T85" i="3"/>
  <c r="T238" i="3"/>
  <c r="T103" i="3"/>
  <c r="T202" i="3"/>
  <c r="S19" i="3"/>
  <c r="T108" i="3"/>
  <c r="S241" i="3"/>
  <c r="T186" i="3"/>
  <c r="T80" i="3"/>
  <c r="T237" i="3"/>
  <c r="O243" i="3"/>
  <c r="S217" i="3" s="1"/>
  <c r="T118" i="3"/>
  <c r="T18" i="3"/>
  <c r="S34" i="3"/>
  <c r="S27" i="3"/>
  <c r="T17" i="3"/>
  <c r="T91" i="3"/>
  <c r="T7" i="3"/>
  <c r="T193" i="3"/>
  <c r="T20" i="3"/>
  <c r="T59" i="3"/>
  <c r="T167" i="3"/>
  <c r="T168" i="3"/>
  <c r="T26" i="3"/>
  <c r="T57" i="3"/>
  <c r="S198" i="3"/>
  <c r="S102" i="3"/>
  <c r="S2" i="3"/>
  <c r="S135" i="3"/>
  <c r="S117" i="3"/>
  <c r="S196" i="3"/>
  <c r="S30" i="3"/>
  <c r="S156" i="3"/>
  <c r="S113" i="3"/>
  <c r="S194" i="3"/>
  <c r="S37" i="3"/>
  <c r="S17" i="3"/>
  <c r="S72" i="3"/>
  <c r="S159" i="3"/>
  <c r="S31" i="3"/>
  <c r="S175" i="3"/>
  <c r="S36" i="3"/>
  <c r="S122" i="3"/>
  <c r="S82" i="3"/>
  <c r="S174" i="3"/>
  <c r="S28" i="3"/>
  <c r="S73" i="3"/>
  <c r="S146" i="3"/>
  <c r="S234" i="3"/>
  <c r="S191" i="3"/>
  <c r="S173" i="3"/>
  <c r="S124" i="3"/>
  <c r="S178" i="3"/>
  <c r="S147" i="3"/>
  <c r="S67" i="3"/>
  <c r="S90" i="3"/>
  <c r="S119" i="3"/>
  <c r="S134" i="3"/>
  <c r="S165" i="3"/>
  <c r="S81" i="3"/>
  <c r="S136" i="3"/>
  <c r="S167" i="3"/>
  <c r="S108" i="3"/>
  <c r="S169" i="3"/>
  <c r="S224" i="3"/>
  <c r="S14" i="3"/>
  <c r="S114" i="3"/>
  <c r="S118" i="3"/>
  <c r="S127" i="3"/>
  <c r="S188" i="3"/>
  <c r="S100" i="3"/>
  <c r="S125" i="3"/>
  <c r="S46" i="3"/>
  <c r="S99" i="3"/>
  <c r="N243" i="3"/>
  <c r="R152" i="3" s="1"/>
  <c r="R207" i="3"/>
  <c r="R62" i="3"/>
  <c r="R196" i="3"/>
  <c r="R162" i="3"/>
  <c r="R115" i="3"/>
  <c r="R212" i="3"/>
  <c r="R54" i="3"/>
  <c r="R140" i="3"/>
  <c r="R215" i="3"/>
  <c r="T142" i="3"/>
  <c r="T31" i="3"/>
  <c r="S87" i="3"/>
  <c r="T104" i="3"/>
  <c r="S200" i="3"/>
  <c r="T34" i="3"/>
  <c r="T210" i="3"/>
  <c r="T187" i="3"/>
  <c r="T124" i="3"/>
  <c r="S5" i="3"/>
  <c r="T73" i="3"/>
  <c r="S145" i="3"/>
  <c r="S195" i="3"/>
  <c r="S164" i="3"/>
  <c r="S129" i="3"/>
  <c r="S210" i="3"/>
  <c r="S79" i="3"/>
  <c r="S32" i="3"/>
  <c r="S137" i="3"/>
  <c r="T150" i="3"/>
  <c r="T229" i="3"/>
  <c r="T109" i="3"/>
  <c r="T77" i="3"/>
  <c r="T164" i="3"/>
  <c r="T177" i="3"/>
  <c r="T173" i="3"/>
  <c r="T68" i="3"/>
  <c r="T219" i="3"/>
  <c r="T162" i="3"/>
  <c r="T129" i="3"/>
  <c r="T232" i="3"/>
  <c r="T152" i="3"/>
  <c r="T56" i="3"/>
  <c r="T79" i="3"/>
  <c r="T123" i="3"/>
  <c r="T43" i="3"/>
  <c r="T206" i="3"/>
  <c r="T197" i="3"/>
  <c r="T97" i="3"/>
  <c r="T117" i="3"/>
  <c r="T36" i="3"/>
  <c r="T146" i="3"/>
  <c r="T217" i="3"/>
  <c r="T239" i="3"/>
  <c r="T107" i="3"/>
  <c r="T134" i="3"/>
  <c r="T165" i="3"/>
  <c r="T132" i="3"/>
  <c r="T195" i="3"/>
  <c r="T218" i="3"/>
  <c r="T208" i="3"/>
  <c r="T32" i="3"/>
  <c r="T39" i="3"/>
  <c r="T19" i="3"/>
  <c r="T86" i="3"/>
  <c r="T213" i="3"/>
  <c r="T69" i="3"/>
  <c r="T161" i="3"/>
  <c r="T157" i="3"/>
  <c r="T220" i="3"/>
  <c r="T52" i="3"/>
  <c r="T211" i="3"/>
  <c r="T154" i="3"/>
  <c r="T74" i="3"/>
  <c r="T121" i="3"/>
  <c r="T224" i="3"/>
  <c r="T144" i="3"/>
  <c r="T48" i="3"/>
  <c r="T71" i="3"/>
  <c r="T115" i="3"/>
  <c r="T35" i="3"/>
  <c r="T44" i="3"/>
  <c r="T140" i="3"/>
  <c r="T203" i="3"/>
  <c r="T226" i="3"/>
  <c r="T66" i="3"/>
  <c r="T105" i="3"/>
  <c r="T216" i="3"/>
  <c r="T47" i="3"/>
  <c r="T27" i="3"/>
  <c r="T12" i="3"/>
  <c r="T81" i="3"/>
  <c r="T28" i="3"/>
  <c r="T138" i="3"/>
  <c r="T209" i="3"/>
  <c r="T231" i="3"/>
  <c r="T99" i="3"/>
  <c r="T93" i="3"/>
  <c r="T65" i="3"/>
  <c r="T102" i="3"/>
  <c r="T149" i="3"/>
  <c r="T212" i="3"/>
  <c r="T214" i="3"/>
  <c r="T51" i="3"/>
  <c r="T87" i="3"/>
  <c r="S239" i="3"/>
  <c r="T160" i="3"/>
  <c r="T90" i="3"/>
  <c r="S26" i="3"/>
  <c r="S3" i="3"/>
  <c r="S163" i="3"/>
  <c r="T5" i="3"/>
  <c r="S33" i="3"/>
  <c r="S209" i="3"/>
  <c r="S172" i="3"/>
  <c r="S101" i="3"/>
  <c r="S207" i="3"/>
  <c r="R126" i="3"/>
  <c r="S150" i="3"/>
  <c r="T158" i="3"/>
  <c r="M243" i="3"/>
  <c r="S158" i="3"/>
  <c r="T3" i="3"/>
  <c r="T131" i="3"/>
  <c r="T55" i="3"/>
  <c r="T207" i="3"/>
  <c r="S63" i="3"/>
  <c r="S183" i="3"/>
  <c r="T64" i="3"/>
  <c r="T128" i="3"/>
  <c r="T192" i="3"/>
  <c r="S16" i="3"/>
  <c r="S80" i="3"/>
  <c r="S144" i="3"/>
  <c r="S208" i="3"/>
  <c r="T137" i="3"/>
  <c r="T225" i="3"/>
  <c r="T42" i="3"/>
  <c r="T106" i="3"/>
  <c r="T170" i="3"/>
  <c r="T234" i="3"/>
  <c r="S58" i="3"/>
  <c r="T163" i="3"/>
  <c r="T227" i="3"/>
  <c r="S51" i="3"/>
  <c r="S115" i="3"/>
  <c r="S179" i="3"/>
  <c r="T84" i="3"/>
  <c r="T156" i="3"/>
  <c r="T37" i="3"/>
  <c r="T205" i="3"/>
  <c r="S45" i="3"/>
  <c r="T25" i="3"/>
  <c r="S9" i="3"/>
  <c r="S89" i="3"/>
  <c r="S153" i="3"/>
  <c r="S225" i="3"/>
  <c r="S170" i="3"/>
  <c r="T60" i="3"/>
  <c r="T236" i="3"/>
  <c r="S76" i="3"/>
  <c r="S140" i="3"/>
  <c r="S212" i="3"/>
  <c r="T125" i="3"/>
  <c r="S53" i="3"/>
  <c r="S133" i="3"/>
  <c r="S205" i="3"/>
  <c r="S143" i="3"/>
  <c r="S231" i="3"/>
  <c r="S238" i="3"/>
  <c r="S230" i="3"/>
  <c r="T6" i="3"/>
  <c r="T38" i="3"/>
  <c r="T62" i="3"/>
  <c r="T94" i="3"/>
  <c r="T126" i="3"/>
  <c r="T151" i="3"/>
  <c r="T22" i="3"/>
  <c r="T46" i="3"/>
  <c r="T127" i="3"/>
  <c r="T159" i="3"/>
  <c r="T183" i="3"/>
  <c r="T23" i="3"/>
  <c r="T110" i="3"/>
  <c r="T135" i="3"/>
  <c r="T191" i="3"/>
  <c r="T215" i="3"/>
  <c r="T30" i="3"/>
  <c r="T111" i="3"/>
  <c r="T228" i="3"/>
  <c r="T33" i="3"/>
  <c r="T61" i="3"/>
  <c r="T89" i="3"/>
  <c r="T113" i="3"/>
  <c r="T145" i="3"/>
  <c r="T172" i="3"/>
  <c r="T67" i="3"/>
  <c r="S23" i="3"/>
  <c r="S7" i="3"/>
  <c r="S12" i="3"/>
  <c r="S39" i="3"/>
  <c r="S65" i="3"/>
  <c r="S177" i="3"/>
  <c r="S149" i="3"/>
  <c r="T11" i="3"/>
  <c r="T75" i="3"/>
  <c r="T139" i="3"/>
  <c r="T63" i="3"/>
  <c r="T223" i="3"/>
  <c r="S71" i="3"/>
  <c r="S223" i="3"/>
  <c r="T8" i="3"/>
  <c r="T72" i="3"/>
  <c r="T136" i="3"/>
  <c r="T200" i="3"/>
  <c r="S24" i="3"/>
  <c r="S88" i="3"/>
  <c r="S152" i="3"/>
  <c r="S216" i="3"/>
  <c r="T153" i="3"/>
  <c r="T233" i="3"/>
  <c r="T50" i="3"/>
  <c r="T114" i="3"/>
  <c r="T178" i="3"/>
  <c r="T2" i="3"/>
  <c r="S66" i="3"/>
  <c r="T171" i="3"/>
  <c r="T235" i="3"/>
  <c r="S59" i="3"/>
  <c r="S123" i="3"/>
  <c r="S187" i="3"/>
  <c r="T92" i="3"/>
  <c r="T196" i="3"/>
  <c r="T53" i="3"/>
  <c r="T221" i="3"/>
  <c r="S130" i="3"/>
  <c r="T49" i="3"/>
  <c r="S25" i="3"/>
  <c r="S97" i="3"/>
  <c r="S161" i="3"/>
  <c r="S233" i="3"/>
  <c r="S186" i="3"/>
  <c r="T76" i="3"/>
  <c r="S4" i="3"/>
  <c r="S84" i="3"/>
  <c r="S148" i="3"/>
  <c r="S220" i="3"/>
  <c r="T133" i="3"/>
  <c r="S61" i="3"/>
  <c r="S141" i="3"/>
  <c r="S213" i="3"/>
  <c r="S151" i="3"/>
  <c r="T190" i="3"/>
  <c r="T182" i="3"/>
  <c r="S214" i="3"/>
  <c r="T174" i="3"/>
  <c r="T166" i="3"/>
  <c r="T198" i="3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24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" i="2"/>
  <c r="J12" i="2"/>
  <c r="J4" i="2"/>
  <c r="J5" i="2"/>
  <c r="J6" i="2"/>
  <c r="J7" i="2"/>
  <c r="J8" i="2"/>
  <c r="J9" i="2"/>
  <c r="J10" i="2"/>
  <c r="J1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3" i="2"/>
  <c r="Q68" i="3" l="1"/>
  <c r="P21" i="5"/>
  <c r="P153" i="5"/>
  <c r="P210" i="5"/>
  <c r="P118" i="5"/>
  <c r="P129" i="5"/>
  <c r="P220" i="5"/>
  <c r="P28" i="5"/>
  <c r="P227" i="5"/>
  <c r="P207" i="5"/>
  <c r="P35" i="5"/>
  <c r="P184" i="5"/>
  <c r="P228" i="5"/>
  <c r="P10" i="5"/>
  <c r="P96" i="5"/>
  <c r="P47" i="5"/>
  <c r="P80" i="5"/>
  <c r="P56" i="5"/>
  <c r="P194" i="5"/>
  <c r="P3" i="5"/>
  <c r="P127" i="5"/>
  <c r="P224" i="5"/>
  <c r="P113" i="5"/>
  <c r="P130" i="5"/>
  <c r="P37" i="5"/>
  <c r="P106" i="5"/>
  <c r="P122" i="5"/>
  <c r="P135" i="5"/>
  <c r="P24" i="5"/>
  <c r="O179" i="5"/>
  <c r="P186" i="5"/>
  <c r="P4" i="5"/>
  <c r="P156" i="5"/>
  <c r="P115" i="5"/>
  <c r="P93" i="5"/>
  <c r="P99" i="5"/>
  <c r="P110" i="5"/>
  <c r="P62" i="5"/>
  <c r="P216" i="5"/>
  <c r="P131" i="5"/>
  <c r="P16" i="5"/>
  <c r="P193" i="5"/>
  <c r="P43" i="5"/>
  <c r="P89" i="5"/>
  <c r="P66" i="5"/>
  <c r="P49" i="5"/>
  <c r="P229" i="5"/>
  <c r="O97" i="5"/>
  <c r="P33" i="5"/>
  <c r="P223" i="5"/>
  <c r="P34" i="5"/>
  <c r="P105" i="5"/>
  <c r="O188" i="5"/>
  <c r="Q2" i="5"/>
  <c r="P88" i="5"/>
  <c r="P174" i="5"/>
  <c r="P188" i="5"/>
  <c r="P45" i="5"/>
  <c r="P209" i="5"/>
  <c r="P13" i="5"/>
  <c r="P91" i="5"/>
  <c r="P58" i="5"/>
  <c r="O6" i="5"/>
  <c r="P84" i="5"/>
  <c r="P158" i="5"/>
  <c r="O62" i="5"/>
  <c r="P53" i="5"/>
  <c r="P125" i="5"/>
  <c r="P22" i="5"/>
  <c r="P149" i="5"/>
  <c r="P201" i="5"/>
  <c r="O2" i="5"/>
  <c r="P41" i="5"/>
  <c r="P206" i="5"/>
  <c r="P54" i="5"/>
  <c r="P27" i="5"/>
  <c r="P225" i="5"/>
  <c r="P23" i="5"/>
  <c r="P11" i="5"/>
  <c r="P239" i="5"/>
  <c r="P61" i="5"/>
  <c r="P100" i="5"/>
  <c r="O232" i="5"/>
  <c r="P159" i="5"/>
  <c r="P5" i="5"/>
  <c r="P232" i="5"/>
  <c r="P112" i="5"/>
  <c r="P25" i="5"/>
  <c r="P217" i="5"/>
  <c r="P2" i="5"/>
  <c r="Q48" i="5"/>
  <c r="P233" i="5"/>
  <c r="P134" i="5"/>
  <c r="P114" i="5"/>
  <c r="P236" i="5"/>
  <c r="P169" i="5"/>
  <c r="Q95" i="5"/>
  <c r="Q98" i="5"/>
  <c r="Q82" i="5"/>
  <c r="Q101" i="5"/>
  <c r="Q99" i="5"/>
  <c r="Q127" i="5"/>
  <c r="Q51" i="5"/>
  <c r="Q142" i="5"/>
  <c r="Q129" i="5"/>
  <c r="Q53" i="5"/>
  <c r="Q223" i="5"/>
  <c r="Q22" i="5"/>
  <c r="Q63" i="5"/>
  <c r="Q55" i="5"/>
  <c r="Q148" i="5"/>
  <c r="Q35" i="5"/>
  <c r="Q37" i="5"/>
  <c r="Q76" i="5"/>
  <c r="Q44" i="5"/>
  <c r="O66" i="5"/>
  <c r="O183" i="5"/>
  <c r="O63" i="5"/>
  <c r="O8" i="5"/>
  <c r="O143" i="5"/>
  <c r="O70" i="5"/>
  <c r="O24" i="5"/>
  <c r="O43" i="5"/>
  <c r="O171" i="5"/>
  <c r="O40" i="5"/>
  <c r="O9" i="5"/>
  <c r="O78" i="5"/>
  <c r="Q31" i="5"/>
  <c r="O147" i="5"/>
  <c r="Q86" i="5"/>
  <c r="O107" i="5"/>
  <c r="Q64" i="5"/>
  <c r="O184" i="5"/>
  <c r="Q107" i="5"/>
  <c r="P40" i="5"/>
  <c r="P86" i="5"/>
  <c r="O7" i="5"/>
  <c r="Q69" i="5"/>
  <c r="P162" i="5"/>
  <c r="P231" i="5"/>
  <c r="P226" i="5"/>
  <c r="P208" i="5"/>
  <c r="O217" i="5"/>
  <c r="O87" i="5"/>
  <c r="Q136" i="5"/>
  <c r="Q26" i="5"/>
  <c r="Q11" i="5"/>
  <c r="Q211" i="5"/>
  <c r="P198" i="5"/>
  <c r="O20" i="5"/>
  <c r="O28" i="5"/>
  <c r="O172" i="5"/>
  <c r="O76" i="5"/>
  <c r="Q7" i="5"/>
  <c r="Q90" i="5"/>
  <c r="Q241" i="5"/>
  <c r="O124" i="5"/>
  <c r="O185" i="5"/>
  <c r="Q59" i="5"/>
  <c r="Q58" i="5"/>
  <c r="O219" i="5"/>
  <c r="O119" i="5"/>
  <c r="O126" i="5"/>
  <c r="O32" i="5"/>
  <c r="O186" i="5"/>
  <c r="Q80" i="5"/>
  <c r="Q207" i="5"/>
  <c r="P116" i="5"/>
  <c r="P77" i="5"/>
  <c r="P144" i="5"/>
  <c r="O34" i="5"/>
  <c r="P137" i="5"/>
  <c r="P176" i="5"/>
  <c r="P204" i="5"/>
  <c r="O38" i="5"/>
  <c r="O169" i="5"/>
  <c r="O79" i="5"/>
  <c r="O225" i="5"/>
  <c r="O161" i="5"/>
  <c r="O68" i="5"/>
  <c r="O33" i="5"/>
  <c r="O61" i="5"/>
  <c r="O150" i="5"/>
  <c r="O181" i="5"/>
  <c r="O121" i="5"/>
  <c r="O194" i="5"/>
  <c r="O214" i="5"/>
  <c r="O163" i="5"/>
  <c r="O165" i="5"/>
  <c r="O176" i="5"/>
  <c r="O75" i="5"/>
  <c r="O213" i="5"/>
  <c r="O48" i="5"/>
  <c r="O157" i="5"/>
  <c r="Q41" i="5"/>
  <c r="O56" i="5"/>
  <c r="O92" i="5"/>
  <c r="O162" i="5"/>
  <c r="Q5" i="5"/>
  <c r="Q32" i="5"/>
  <c r="Q65" i="5"/>
  <c r="Q93" i="5"/>
  <c r="Q103" i="5"/>
  <c r="Q115" i="5"/>
  <c r="O91" i="5"/>
  <c r="O54" i="5"/>
  <c r="O114" i="5"/>
  <c r="O46" i="5"/>
  <c r="O135" i="5"/>
  <c r="Q42" i="5"/>
  <c r="Q96" i="5"/>
  <c r="Q239" i="5"/>
  <c r="O89" i="5"/>
  <c r="O202" i="5"/>
  <c r="O199" i="5"/>
  <c r="O13" i="5"/>
  <c r="P234" i="5"/>
  <c r="P192" i="5"/>
  <c r="P212" i="5"/>
  <c r="P183" i="5"/>
  <c r="P202" i="5"/>
  <c r="O201" i="5"/>
  <c r="O222" i="5"/>
  <c r="O82" i="5"/>
  <c r="O108" i="5"/>
  <c r="O30" i="5"/>
  <c r="O120" i="5"/>
  <c r="O21" i="5"/>
  <c r="O95" i="5"/>
  <c r="O57" i="5"/>
  <c r="O238" i="5"/>
  <c r="O178" i="5"/>
  <c r="O140" i="5"/>
  <c r="O233" i="5"/>
  <c r="O190" i="5"/>
  <c r="O192" i="5"/>
  <c r="O206" i="5"/>
  <c r="O19" i="5"/>
  <c r="O3" i="5"/>
  <c r="O47" i="5"/>
  <c r="O207" i="5"/>
  <c r="O166" i="5"/>
  <c r="O205" i="5"/>
  <c r="O237" i="5"/>
  <c r="O113" i="5"/>
  <c r="O167" i="5"/>
  <c r="O208" i="5"/>
  <c r="O224" i="5"/>
  <c r="O240" i="5"/>
  <c r="O182" i="5"/>
  <c r="O155" i="5"/>
  <c r="O110" i="5"/>
  <c r="O67" i="5"/>
  <c r="O209" i="5"/>
  <c r="O212" i="5"/>
  <c r="O69" i="5"/>
  <c r="O4" i="5"/>
  <c r="O55" i="5"/>
  <c r="Q143" i="5"/>
  <c r="Q164" i="5"/>
  <c r="Q193" i="5"/>
  <c r="Q175" i="5"/>
  <c r="Q120" i="5"/>
  <c r="Q209" i="5"/>
  <c r="Q225" i="5"/>
  <c r="Q187" i="5"/>
  <c r="Q155" i="5"/>
  <c r="Q208" i="5"/>
  <c r="Q240" i="5"/>
  <c r="Q186" i="5"/>
  <c r="Q218" i="5"/>
  <c r="Q180" i="5"/>
  <c r="Q190" i="5"/>
  <c r="Q141" i="5"/>
  <c r="Q197" i="5"/>
  <c r="Q216" i="5"/>
  <c r="Q194" i="5"/>
  <c r="Q20" i="5"/>
  <c r="Q40" i="5"/>
  <c r="Q33" i="5"/>
  <c r="Q215" i="5"/>
  <c r="Q117" i="5"/>
  <c r="Q106" i="5"/>
  <c r="Q94" i="5"/>
  <c r="Q112" i="5"/>
  <c r="Q237" i="5"/>
  <c r="Q178" i="5"/>
  <c r="Q50" i="5"/>
  <c r="Q4" i="5"/>
  <c r="Q195" i="5"/>
  <c r="Q227" i="5"/>
  <c r="Q62" i="5"/>
  <c r="Q73" i="5"/>
  <c r="Q108" i="5"/>
  <c r="Q118" i="5"/>
  <c r="Q137" i="5"/>
  <c r="Q212" i="5"/>
  <c r="Q222" i="5"/>
  <c r="Q179" i="5"/>
  <c r="Q213" i="5"/>
  <c r="Q184" i="5"/>
  <c r="Q162" i="5"/>
  <c r="Q226" i="5"/>
  <c r="Q100" i="5"/>
  <c r="Q183" i="5"/>
  <c r="Q161" i="5"/>
  <c r="Q232" i="5"/>
  <c r="Q85" i="5"/>
  <c r="Q219" i="5"/>
  <c r="Q159" i="5"/>
  <c r="Q110" i="5"/>
  <c r="Q171" i="5"/>
  <c r="Q23" i="5"/>
  <c r="Q81" i="5"/>
  <c r="Q199" i="5"/>
  <c r="Q231" i="5"/>
  <c r="Q92" i="5"/>
  <c r="Q56" i="5"/>
  <c r="Q97" i="5"/>
  <c r="Q177" i="5"/>
  <c r="Q146" i="5"/>
  <c r="Q172" i="5"/>
  <c r="Q128" i="5"/>
  <c r="Q229" i="5"/>
  <c r="Q185" i="5"/>
  <c r="Q203" i="5"/>
  <c r="Q235" i="5"/>
  <c r="Q116" i="5"/>
  <c r="Q60" i="5"/>
  <c r="Q133" i="5"/>
  <c r="Q173" i="5"/>
  <c r="Q135" i="5"/>
  <c r="Q125" i="5"/>
  <c r="Q126" i="5"/>
  <c r="Q147" i="5"/>
  <c r="Q165" i="5"/>
  <c r="Q188" i="5"/>
  <c r="Q220" i="5"/>
  <c r="Q166" i="5"/>
  <c r="Q198" i="5"/>
  <c r="Q230" i="5"/>
  <c r="Q14" i="5"/>
  <c r="Q87" i="5"/>
  <c r="Q134" i="5"/>
  <c r="Q122" i="5"/>
  <c r="Q152" i="5"/>
  <c r="Q78" i="5"/>
  <c r="Q102" i="5"/>
  <c r="Q153" i="5"/>
  <c r="Q151" i="5"/>
  <c r="Q163" i="5"/>
  <c r="Q169" i="5"/>
  <c r="Q201" i="5"/>
  <c r="Q217" i="5"/>
  <c r="Q233" i="5"/>
  <c r="Q168" i="5"/>
  <c r="Q192" i="5"/>
  <c r="Q224" i="5"/>
  <c r="Q170" i="5"/>
  <c r="Q202" i="5"/>
  <c r="Q234" i="5"/>
  <c r="Q16" i="5"/>
  <c r="Q74" i="5"/>
  <c r="Q28" i="5"/>
  <c r="Q10" i="5"/>
  <c r="Q221" i="5"/>
  <c r="Q176" i="5"/>
  <c r="Q210" i="5"/>
  <c r="Q39" i="5"/>
  <c r="Q15" i="5"/>
  <c r="Q138" i="5"/>
  <c r="Q109" i="5"/>
  <c r="Q130" i="5"/>
  <c r="Q154" i="5"/>
  <c r="Q131" i="5"/>
  <c r="Q160" i="5"/>
  <c r="Q157" i="5"/>
  <c r="Q139" i="5"/>
  <c r="Q145" i="5"/>
  <c r="Q181" i="5"/>
  <c r="Q196" i="5"/>
  <c r="Q228" i="5"/>
  <c r="Q174" i="5"/>
  <c r="Q206" i="5"/>
  <c r="Q238" i="5"/>
  <c r="Q189" i="5"/>
  <c r="Q205" i="5"/>
  <c r="Q200" i="5"/>
  <c r="Q191" i="5"/>
  <c r="Q182" i="5"/>
  <c r="Q236" i="5"/>
  <c r="Q204" i="5"/>
  <c r="Q214" i="5"/>
  <c r="Q149" i="5"/>
  <c r="Q29" i="5"/>
  <c r="O115" i="5"/>
  <c r="Q119" i="5"/>
  <c r="Q13" i="5"/>
  <c r="Q75" i="5"/>
  <c r="Q113" i="5"/>
  <c r="Q111" i="5"/>
  <c r="Q123" i="5"/>
  <c r="O123" i="5"/>
  <c r="O100" i="5"/>
  <c r="O129" i="5"/>
  <c r="O106" i="5"/>
  <c r="O145" i="5"/>
  <c r="O80" i="5"/>
  <c r="O149" i="5"/>
  <c r="O227" i="5"/>
  <c r="Q68" i="5"/>
  <c r="Q140" i="5"/>
  <c r="O148" i="5"/>
  <c r="O218" i="5"/>
  <c r="Q67" i="5"/>
  <c r="O239" i="5"/>
  <c r="O151" i="5"/>
  <c r="O197" i="5"/>
  <c r="P73" i="5"/>
  <c r="P237" i="5"/>
  <c r="O96" i="5"/>
  <c r="Q83" i="5"/>
  <c r="Q114" i="5"/>
  <c r="O73" i="5"/>
  <c r="P161" i="5"/>
  <c r="O136" i="5"/>
  <c r="P167" i="5"/>
  <c r="O160" i="5"/>
  <c r="O22" i="5"/>
  <c r="O154" i="5"/>
  <c r="P119" i="5"/>
  <c r="Q25" i="5"/>
  <c r="P55" i="5"/>
  <c r="P94" i="5"/>
  <c r="Q43" i="5"/>
  <c r="O195" i="5"/>
  <c r="P92" i="5"/>
  <c r="P173" i="5"/>
  <c r="P241" i="5"/>
  <c r="O187" i="5"/>
  <c r="P178" i="5"/>
  <c r="O191" i="5"/>
  <c r="P18" i="5"/>
  <c r="O189" i="5"/>
  <c r="P60" i="5"/>
  <c r="Q52" i="5"/>
  <c r="Q19" i="5"/>
  <c r="Q47" i="5"/>
  <c r="O231" i="5"/>
  <c r="P180" i="5"/>
  <c r="Q3" i="5"/>
  <c r="P30" i="5"/>
  <c r="O60" i="5"/>
  <c r="Q72" i="5"/>
  <c r="Q79" i="5"/>
  <c r="Q144" i="5"/>
  <c r="Q88" i="5"/>
  <c r="Q132" i="5"/>
  <c r="P155" i="5"/>
  <c r="P235" i="5"/>
  <c r="O77" i="5"/>
  <c r="P168" i="5"/>
  <c r="P82" i="5"/>
  <c r="O36" i="5"/>
  <c r="O104" i="5"/>
  <c r="O139" i="5"/>
  <c r="O168" i="5"/>
  <c r="P101" i="5"/>
  <c r="P163" i="5"/>
  <c r="O174" i="5"/>
  <c r="P151" i="5"/>
  <c r="O85" i="5"/>
  <c r="O180" i="5"/>
  <c r="O234" i="5"/>
  <c r="O138" i="5"/>
  <c r="P126" i="5"/>
  <c r="P120" i="5"/>
  <c r="P154" i="5"/>
  <c r="P107" i="5"/>
  <c r="O26" i="5"/>
  <c r="Q91" i="5"/>
  <c r="P195" i="5"/>
  <c r="O116" i="5"/>
  <c r="P175" i="5"/>
  <c r="O93" i="5"/>
  <c r="O204" i="5"/>
  <c r="O229" i="5"/>
  <c r="O39" i="5"/>
  <c r="Q12" i="5"/>
  <c r="O128" i="5"/>
  <c r="Q71" i="5"/>
  <c r="O5" i="5"/>
  <c r="P215" i="5"/>
  <c r="P179" i="5"/>
  <c r="P172" i="5"/>
  <c r="P191" i="5"/>
  <c r="O210" i="5"/>
  <c r="O156" i="5"/>
  <c r="P12" i="5"/>
  <c r="P108" i="5"/>
  <c r="P85" i="5"/>
  <c r="O86" i="5"/>
  <c r="Q36" i="5"/>
  <c r="P124" i="5"/>
  <c r="O84" i="5"/>
  <c r="O144" i="5"/>
  <c r="P164" i="5"/>
  <c r="P199" i="5"/>
  <c r="P240" i="5"/>
  <c r="P160" i="5"/>
  <c r="P70" i="5"/>
  <c r="O211" i="5"/>
  <c r="P203" i="5"/>
  <c r="P166" i="5"/>
  <c r="P19" i="5"/>
  <c r="P74" i="5"/>
  <c r="P20" i="5"/>
  <c r="O74" i="5"/>
  <c r="Q38" i="5"/>
  <c r="Q66" i="5"/>
  <c r="Q105" i="5"/>
  <c r="Q167" i="5"/>
  <c r="O141" i="5"/>
  <c r="O59" i="5"/>
  <c r="O98" i="5"/>
  <c r="O177" i="5"/>
  <c r="O221" i="5"/>
  <c r="P72" i="5"/>
  <c r="O44" i="5"/>
  <c r="O112" i="5"/>
  <c r="O122" i="5"/>
  <c r="O164" i="5"/>
  <c r="P67" i="5"/>
  <c r="O25" i="5"/>
  <c r="P8" i="5"/>
  <c r="O37" i="5"/>
  <c r="P189" i="5"/>
  <c r="O127" i="5"/>
  <c r="O170" i="5"/>
  <c r="P190" i="5"/>
  <c r="O158" i="5"/>
  <c r="P69" i="5"/>
  <c r="P123" i="5"/>
  <c r="P152" i="5"/>
  <c r="Q18" i="5"/>
  <c r="P44" i="5"/>
  <c r="O11" i="5"/>
  <c r="Q17" i="5"/>
  <c r="O45" i="5"/>
  <c r="P147" i="5"/>
  <c r="Q89" i="5"/>
  <c r="O41" i="5"/>
  <c r="P136" i="5"/>
  <c r="O220" i="5"/>
  <c r="O35" i="5"/>
  <c r="O49" i="5"/>
  <c r="O94" i="5"/>
  <c r="O12" i="5"/>
  <c r="O159" i="5"/>
  <c r="O132" i="5"/>
  <c r="O65" i="5"/>
  <c r="O99" i="5"/>
  <c r="O105" i="5"/>
  <c r="Q49" i="5"/>
  <c r="O10" i="5"/>
  <c r="O18" i="5"/>
  <c r="Q24" i="5"/>
  <c r="Q70" i="5"/>
  <c r="P150" i="5"/>
  <c r="O226" i="5"/>
  <c r="O241" i="5"/>
  <c r="O83" i="5"/>
  <c r="P59" i="5"/>
  <c r="P221" i="5"/>
  <c r="P98" i="5"/>
  <c r="Q27" i="5"/>
  <c r="Q8" i="5"/>
  <c r="P219" i="5"/>
  <c r="O90" i="5"/>
  <c r="O223" i="5"/>
  <c r="P165" i="5"/>
  <c r="O196" i="5"/>
  <c r="O117" i="5"/>
  <c r="O198" i="5"/>
  <c r="P117" i="5"/>
  <c r="P230" i="5"/>
  <c r="P68" i="5"/>
  <c r="P26" i="5"/>
  <c r="P57" i="5"/>
  <c r="P141" i="5"/>
  <c r="P109" i="5"/>
  <c r="P76" i="5"/>
  <c r="P182" i="5"/>
  <c r="P75" i="5"/>
  <c r="Q9" i="5"/>
  <c r="P39" i="5"/>
  <c r="O72" i="5"/>
  <c r="Q84" i="5"/>
  <c r="O81" i="5"/>
  <c r="Q46" i="5"/>
  <c r="Q77" i="5"/>
  <c r="Q57" i="5"/>
  <c r="Q156" i="5"/>
  <c r="P97" i="5"/>
  <c r="P211" i="5"/>
  <c r="P171" i="5"/>
  <c r="O200" i="5"/>
  <c r="O52" i="5"/>
  <c r="O42" i="5"/>
  <c r="O130" i="5"/>
  <c r="O153" i="5"/>
  <c r="O15" i="5"/>
  <c r="P46" i="5"/>
  <c r="O27" i="5"/>
  <c r="O31" i="5"/>
  <c r="P138" i="5"/>
  <c r="P200" i="5"/>
  <c r="P222" i="5"/>
  <c r="P146" i="5"/>
  <c r="P78" i="5"/>
  <c r="P157" i="5"/>
  <c r="P142" i="5"/>
  <c r="O16" i="5"/>
  <c r="P90" i="5"/>
  <c r="Q30" i="5"/>
  <c r="Q34" i="5"/>
  <c r="P95" i="5"/>
  <c r="Q158" i="5"/>
  <c r="O103" i="5"/>
  <c r="P185" i="5"/>
  <c r="O236" i="5"/>
  <c r="P38" i="5"/>
  <c r="O101" i="5"/>
  <c r="P32" i="5"/>
  <c r="O23" i="5"/>
  <c r="O193" i="5"/>
  <c r="O142" i="5"/>
  <c r="O118" i="5"/>
  <c r="O71" i="5"/>
  <c r="O51" i="5"/>
  <c r="O137" i="5"/>
  <c r="O228" i="5"/>
  <c r="O230" i="5"/>
  <c r="O235" i="5"/>
  <c r="O88" i="5"/>
  <c r="Q21" i="5"/>
  <c r="O131" i="5"/>
  <c r="O29" i="5"/>
  <c r="O215" i="5"/>
  <c r="Q54" i="5"/>
  <c r="Q121" i="5"/>
  <c r="Q61" i="5"/>
  <c r="Q150" i="5"/>
  <c r="O152" i="5"/>
  <c r="O216" i="5"/>
  <c r="O125" i="5"/>
  <c r="O58" i="5"/>
  <c r="O50" i="5"/>
  <c r="O102" i="5"/>
  <c r="Q6" i="5"/>
  <c r="Q45" i="5"/>
  <c r="Q124" i="5"/>
  <c r="O173" i="5"/>
  <c r="O17" i="5"/>
  <c r="O133" i="5"/>
  <c r="O203" i="5"/>
  <c r="O175" i="5"/>
  <c r="T98" i="4"/>
  <c r="T165" i="4"/>
  <c r="T196" i="4"/>
  <c r="T43" i="4"/>
  <c r="T152" i="4"/>
  <c r="T218" i="4"/>
  <c r="T161" i="4"/>
  <c r="R168" i="4"/>
  <c r="R21" i="4"/>
  <c r="R223" i="4"/>
  <c r="R64" i="4"/>
  <c r="R27" i="4"/>
  <c r="R122" i="4"/>
  <c r="R156" i="4"/>
  <c r="R39" i="4"/>
  <c r="R179" i="4"/>
  <c r="R8" i="4"/>
  <c r="R184" i="4"/>
  <c r="R200" i="4"/>
  <c r="R110" i="4"/>
  <c r="R51" i="4"/>
  <c r="R237" i="4"/>
  <c r="R24" i="4"/>
  <c r="R241" i="4"/>
  <c r="R14" i="4"/>
  <c r="R84" i="4"/>
  <c r="R111" i="4"/>
  <c r="R228" i="4"/>
  <c r="R209" i="4"/>
  <c r="R9" i="4"/>
  <c r="R217" i="4"/>
  <c r="R106" i="4"/>
  <c r="R181" i="4"/>
  <c r="R143" i="4"/>
  <c r="R69" i="4"/>
  <c r="R65" i="4"/>
  <c r="R118" i="4"/>
  <c r="R182" i="4"/>
  <c r="R98" i="4"/>
  <c r="R104" i="4"/>
  <c r="R205" i="4"/>
  <c r="R75" i="4"/>
  <c r="R72" i="4"/>
  <c r="R70" i="4"/>
  <c r="R49" i="4"/>
  <c r="R172" i="4"/>
  <c r="R139" i="4"/>
  <c r="R163" i="4"/>
  <c r="R146" i="4"/>
  <c r="R144" i="4"/>
  <c r="R56" i="4"/>
  <c r="R59" i="4"/>
  <c r="R183" i="4"/>
  <c r="R89" i="4"/>
  <c r="R206" i="4"/>
  <c r="R97" i="4"/>
  <c r="R101" i="4"/>
  <c r="R234" i="4"/>
  <c r="R220" i="4"/>
  <c r="R176" i="4"/>
  <c r="R77" i="4"/>
  <c r="R63" i="4"/>
  <c r="R80" i="4"/>
  <c r="R129" i="4"/>
  <c r="R95" i="4"/>
  <c r="R132" i="4"/>
  <c r="R155" i="4"/>
  <c r="R224" i="4"/>
  <c r="R212" i="4"/>
  <c r="R19" i="4"/>
  <c r="R116" i="4"/>
  <c r="R192" i="4"/>
  <c r="R34" i="4"/>
  <c r="R92" i="4"/>
  <c r="R35" i="4"/>
  <c r="R62" i="4"/>
  <c r="R141" i="4"/>
  <c r="R187" i="4"/>
  <c r="R26" i="4"/>
  <c r="R85" i="4"/>
  <c r="R137" i="4"/>
  <c r="R60" i="4"/>
  <c r="R221" i="4"/>
  <c r="R134" i="4"/>
  <c r="R66" i="4"/>
  <c r="R71" i="4"/>
  <c r="R128" i="4"/>
  <c r="R239" i="4"/>
  <c r="R91" i="4"/>
  <c r="R161" i="4"/>
  <c r="R152" i="4"/>
  <c r="R227" i="4"/>
  <c r="R88" i="4"/>
  <c r="R93" i="4"/>
  <c r="R189" i="4"/>
  <c r="R12" i="4"/>
  <c r="R119" i="4"/>
  <c r="R11" i="4"/>
  <c r="R7" i="4"/>
  <c r="R4" i="4"/>
  <c r="R29" i="4"/>
  <c r="R125" i="4"/>
  <c r="R55" i="4"/>
  <c r="R151" i="4"/>
  <c r="R149" i="4"/>
  <c r="R127" i="4"/>
  <c r="R37" i="4"/>
  <c r="R6" i="4"/>
  <c r="R196" i="4"/>
  <c r="R197" i="4"/>
  <c r="R32" i="4"/>
  <c r="R202" i="4"/>
  <c r="R225" i="4"/>
  <c r="R117" i="4"/>
  <c r="R108" i="4"/>
  <c r="R13" i="4"/>
  <c r="R30" i="4"/>
  <c r="R94" i="4"/>
  <c r="R99" i="4"/>
  <c r="R45" i="4"/>
  <c r="R178" i="4"/>
  <c r="R222" i="4"/>
  <c r="R44" i="4"/>
  <c r="R162" i="4"/>
  <c r="R33" i="4"/>
  <c r="R142" i="4"/>
  <c r="R115" i="4"/>
  <c r="R150" i="4"/>
  <c r="R210" i="4"/>
  <c r="R190" i="4"/>
  <c r="R15" i="4"/>
  <c r="R174" i="4"/>
  <c r="R5" i="4"/>
  <c r="R40" i="4"/>
  <c r="R54" i="4"/>
  <c r="R203" i="4"/>
  <c r="R167" i="4"/>
  <c r="R213" i="4"/>
  <c r="R82" i="4"/>
  <c r="R100" i="4"/>
  <c r="R232" i="4"/>
  <c r="R201" i="4"/>
  <c r="R10" i="4"/>
  <c r="R173" i="4"/>
  <c r="R109" i="4"/>
  <c r="R164" i="4"/>
  <c r="R188" i="4"/>
  <c r="R157" i="4"/>
  <c r="R235" i="4"/>
  <c r="R218" i="4"/>
  <c r="R214" i="4"/>
  <c r="R198" i="4"/>
  <c r="R28" i="4"/>
  <c r="R186" i="4"/>
  <c r="R138" i="4"/>
  <c r="R67" i="4"/>
  <c r="R165" i="4"/>
  <c r="R136" i="4"/>
  <c r="R107" i="4"/>
  <c r="R31" i="4"/>
  <c r="R22" i="4"/>
  <c r="R41" i="4"/>
  <c r="R140" i="4"/>
  <c r="R96" i="4"/>
  <c r="R102" i="4"/>
  <c r="R120" i="4"/>
  <c r="R68" i="4"/>
  <c r="R133" i="4"/>
  <c r="R230" i="4"/>
  <c r="Q92" i="4"/>
  <c r="Q149" i="4"/>
  <c r="Q156" i="4"/>
  <c r="T124" i="4"/>
  <c r="T48" i="4"/>
  <c r="T210" i="4"/>
  <c r="T95" i="4"/>
  <c r="T222" i="4"/>
  <c r="T162" i="4"/>
  <c r="T186" i="4"/>
  <c r="T121" i="4"/>
  <c r="T174" i="4"/>
  <c r="Q210" i="4"/>
  <c r="Q161" i="4"/>
  <c r="Q181" i="4"/>
  <c r="Q22" i="4"/>
  <c r="Q73" i="4"/>
  <c r="Q7" i="4"/>
  <c r="Q13" i="4"/>
  <c r="Q221" i="4"/>
  <c r="Q195" i="4"/>
  <c r="Q217" i="4"/>
  <c r="Q43" i="4"/>
  <c r="Q18" i="4"/>
  <c r="Q164" i="4"/>
  <c r="Q104" i="4"/>
  <c r="Q227" i="4"/>
  <c r="Q93" i="4"/>
  <c r="Q185" i="4"/>
  <c r="Q105" i="4"/>
  <c r="Q184" i="4"/>
  <c r="Q209" i="4"/>
  <c r="Q167" i="4"/>
  <c r="Q168" i="4"/>
  <c r="Q211" i="4"/>
  <c r="Q165" i="4"/>
  <c r="Q233" i="4"/>
  <c r="Q231" i="4"/>
  <c r="Q5" i="4"/>
  <c r="Q65" i="4"/>
  <c r="Q59" i="4"/>
  <c r="Q63" i="4"/>
  <c r="Q48" i="4"/>
  <c r="Q46" i="4"/>
  <c r="Q69" i="4"/>
  <c r="Q61" i="4"/>
  <c r="Q204" i="4"/>
  <c r="Q152" i="4"/>
  <c r="Q101" i="4"/>
  <c r="Q81" i="4"/>
  <c r="Q219" i="4"/>
  <c r="Q66" i="4"/>
  <c r="Q202" i="4"/>
  <c r="Q216" i="4"/>
  <c r="Q3" i="4"/>
  <c r="Q121" i="4"/>
  <c r="Q97" i="4"/>
  <c r="Q119" i="4"/>
  <c r="Q55" i="4"/>
  <c r="Q124" i="4"/>
  <c r="Q84" i="4"/>
  <c r="Q76" i="4"/>
  <c r="Q179" i="4"/>
  <c r="Q155" i="4"/>
  <c r="Q159" i="4"/>
  <c r="Q240" i="4"/>
  <c r="Q40" i="4"/>
  <c r="Q178" i="4"/>
  <c r="Q207" i="4"/>
  <c r="Q21" i="4"/>
  <c r="Q102" i="4"/>
  <c r="Q142" i="4"/>
  <c r="Q225" i="4"/>
  <c r="Q188" i="4"/>
  <c r="Q35" i="4"/>
  <c r="Q8" i="4"/>
  <c r="Q70" i="4"/>
  <c r="Q52" i="4"/>
  <c r="Q186" i="4"/>
  <c r="Q224" i="4"/>
  <c r="Q205" i="4"/>
  <c r="Q201" i="4"/>
  <c r="Q39" i="4"/>
  <c r="Q15" i="4"/>
  <c r="Q106" i="4"/>
  <c r="Q203" i="4"/>
  <c r="Q111" i="4"/>
  <c r="Q14" i="4"/>
  <c r="Q162" i="4"/>
  <c r="Q78" i="4"/>
  <c r="Q62" i="4"/>
  <c r="Q24" i="4"/>
  <c r="Q183" i="4"/>
  <c r="Q141" i="4"/>
  <c r="Q163" i="4"/>
  <c r="R3" i="4"/>
  <c r="R240" i="4"/>
  <c r="R114" i="4"/>
  <c r="Q64" i="4"/>
  <c r="R238" i="4"/>
  <c r="R180" i="4"/>
  <c r="Q132" i="4"/>
  <c r="R43" i="4"/>
  <c r="Q36" i="4"/>
  <c r="Q117" i="4"/>
  <c r="R219" i="4"/>
  <c r="R216" i="4"/>
  <c r="R61" i="4"/>
  <c r="R90" i="4"/>
  <c r="R73" i="4"/>
  <c r="R18" i="4"/>
  <c r="R23" i="4"/>
  <c r="R78" i="4"/>
  <c r="R229" i="4"/>
  <c r="Q234" i="4"/>
  <c r="Q150" i="4"/>
  <c r="Q214" i="4"/>
  <c r="Q77" i="4"/>
  <c r="Q74" i="4"/>
  <c r="Q126" i="4"/>
  <c r="Q192" i="4"/>
  <c r="Q140" i="4"/>
  <c r="Q115" i="4"/>
  <c r="Q133" i="4"/>
  <c r="Q85" i="4"/>
  <c r="Q53" i="4"/>
  <c r="Q151" i="4"/>
  <c r="Q94" i="4"/>
  <c r="Q51" i="4"/>
  <c r="Q182" i="4"/>
  <c r="Q144" i="4"/>
  <c r="Q220" i="4"/>
  <c r="Q136" i="4"/>
  <c r="Q160" i="4"/>
  <c r="Q235" i="4"/>
  <c r="Q23" i="4"/>
  <c r="Q166" i="4"/>
  <c r="Q12" i="4"/>
  <c r="Q86" i="4"/>
  <c r="Q91" i="4"/>
  <c r="Q148" i="4"/>
  <c r="Q146" i="4"/>
  <c r="Q222" i="4"/>
  <c r="Q120" i="4"/>
  <c r="Q174" i="4"/>
  <c r="Q56" i="4"/>
  <c r="Q90" i="4"/>
  <c r="Q42" i="4"/>
  <c r="Q215" i="4"/>
  <c r="Q241" i="4"/>
  <c r="Q9" i="4"/>
  <c r="Q129" i="4"/>
  <c r="Q239" i="4"/>
  <c r="Q157" i="4"/>
  <c r="Q80" i="4"/>
  <c r="Q114" i="4"/>
  <c r="Q232" i="4"/>
  <c r="Q103" i="4"/>
  <c r="Q212" i="4"/>
  <c r="Q170" i="4"/>
  <c r="Q213" i="4"/>
  <c r="Q173" i="4"/>
  <c r="Q82" i="4"/>
  <c r="Q89" i="4"/>
  <c r="Q99" i="4"/>
  <c r="Q19" i="4"/>
  <c r="Q54" i="4"/>
  <c r="R153" i="4"/>
  <c r="R191" i="4"/>
  <c r="R160" i="4"/>
  <c r="R130" i="4"/>
  <c r="R236" i="4"/>
  <c r="R52" i="4"/>
  <c r="R131" i="4"/>
  <c r="R169" i="4"/>
  <c r="R79" i="4"/>
  <c r="R226" i="4"/>
  <c r="R158" i="4"/>
  <c r="R195" i="4"/>
  <c r="R25" i="4"/>
  <c r="R194" i="4"/>
  <c r="R46" i="4"/>
  <c r="R105" i="4"/>
  <c r="R112" i="4"/>
  <c r="R208" i="4"/>
  <c r="R2" i="4"/>
  <c r="R124" i="4"/>
  <c r="R17" i="4"/>
  <c r="R16" i="4"/>
  <c r="R83" i="4"/>
  <c r="R53" i="4"/>
  <c r="R145" i="4"/>
  <c r="R177" i="4"/>
  <c r="R185" i="4"/>
  <c r="R48" i="4"/>
  <c r="R76" i="4"/>
  <c r="R147" i="4"/>
  <c r="R154" i="4"/>
  <c r="Q29" i="4"/>
  <c r="Q175" i="4"/>
  <c r="Q25" i="4"/>
  <c r="Q87" i="4"/>
  <c r="Q2" i="4"/>
  <c r="Q171" i="4"/>
  <c r="Q130" i="4"/>
  <c r="Q108" i="4"/>
  <c r="Q158" i="4"/>
  <c r="Q230" i="4"/>
  <c r="R20" i="4"/>
  <c r="R159" i="4"/>
  <c r="R231" i="4"/>
  <c r="Q200" i="4"/>
  <c r="R87" i="4"/>
  <c r="R148" i="4"/>
  <c r="R36" i="4"/>
  <c r="R126" i="4"/>
  <c r="R199" i="4"/>
  <c r="Q107" i="4"/>
  <c r="Q147" i="4"/>
  <c r="R58" i="4"/>
  <c r="R113" i="4"/>
  <c r="R170" i="4"/>
  <c r="R86" i="4"/>
  <c r="R47" i="4"/>
  <c r="R74" i="4"/>
  <c r="R171" i="4"/>
  <c r="R135" i="4"/>
  <c r="R207" i="4"/>
  <c r="Q58" i="4"/>
  <c r="Q116" i="4"/>
  <c r="Q172" i="4"/>
  <c r="Q83" i="4"/>
  <c r="Q145" i="4"/>
  <c r="Q208" i="4"/>
  <c r="Q95" i="4"/>
  <c r="Q11" i="4"/>
  <c r="Q98" i="4"/>
  <c r="Q206" i="4"/>
  <c r="Q193" i="4"/>
  <c r="Q238" i="4"/>
  <c r="Q177" i="4"/>
  <c r="Q218" i="4"/>
  <c r="Q198" i="4"/>
  <c r="Q125" i="4"/>
  <c r="Q199" i="4"/>
  <c r="Q122" i="4"/>
  <c r="Q228" i="4"/>
  <c r="Q41" i="4"/>
  <c r="Q32" i="4"/>
  <c r="Q71" i="4"/>
  <c r="Q100" i="4"/>
  <c r="Q6" i="4"/>
  <c r="Q20" i="4"/>
  <c r="Q139" i="4"/>
  <c r="Q127" i="4"/>
  <c r="Q190" i="4"/>
  <c r="R233" i="4"/>
  <c r="R103" i="4"/>
  <c r="Q194" i="4"/>
  <c r="R38" i="4"/>
  <c r="Q169" i="4"/>
  <c r="R204" i="4"/>
  <c r="R211" i="4"/>
  <c r="Q44" i="4"/>
  <c r="Q135" i="4"/>
  <c r="R193" i="4"/>
  <c r="Q57" i="4"/>
  <c r="R42" i="4"/>
  <c r="R57" i="4"/>
  <c r="R123" i="4"/>
  <c r="R50" i="4"/>
  <c r="R121" i="4"/>
  <c r="R81" i="4"/>
  <c r="R215" i="4"/>
  <c r="R166" i="4"/>
  <c r="Q30" i="4"/>
  <c r="Q115" i="3"/>
  <c r="Q78" i="3"/>
  <c r="Q27" i="3"/>
  <c r="Q223" i="3"/>
  <c r="Q106" i="3"/>
  <c r="Q124" i="3"/>
  <c r="Q89" i="3"/>
  <c r="Q99" i="3"/>
  <c r="Q47" i="3"/>
  <c r="Q239" i="3"/>
  <c r="Q3" i="3"/>
  <c r="Q26" i="3"/>
  <c r="Q204" i="3"/>
  <c r="Q12" i="3"/>
  <c r="Q158" i="3"/>
  <c r="Q132" i="3"/>
  <c r="Q217" i="3"/>
  <c r="Q198" i="3"/>
  <c r="Q212" i="3"/>
  <c r="S68" i="3"/>
  <c r="S40" i="3"/>
  <c r="S109" i="3"/>
  <c r="S48" i="3"/>
  <c r="S103" i="3"/>
  <c r="S15" i="3"/>
  <c r="S29" i="3"/>
  <c r="S211" i="3"/>
  <c r="S86" i="3"/>
  <c r="S236" i="3"/>
  <c r="S168" i="3"/>
  <c r="S52" i="3"/>
  <c r="S197" i="3"/>
  <c r="S189" i="3"/>
  <c r="T21" i="3"/>
  <c r="Q195" i="3"/>
  <c r="Q88" i="3"/>
  <c r="Q48" i="3"/>
  <c r="Q118" i="3"/>
  <c r="Q206" i="3"/>
  <c r="Q238" i="3"/>
  <c r="Q18" i="3"/>
  <c r="Q127" i="3"/>
  <c r="Q84" i="3"/>
  <c r="Q162" i="3"/>
  <c r="Q87" i="3"/>
  <c r="Q92" i="3"/>
  <c r="Q42" i="3"/>
  <c r="Q196" i="3"/>
  <c r="Q20" i="3"/>
  <c r="Q50" i="3"/>
  <c r="Q85" i="3"/>
  <c r="S184" i="3"/>
  <c r="Q4" i="3"/>
  <c r="Q152" i="3"/>
  <c r="Q91" i="3"/>
  <c r="Q150" i="3"/>
  <c r="Q197" i="3"/>
  <c r="Q37" i="3"/>
  <c r="Q166" i="3"/>
  <c r="Q125" i="3"/>
  <c r="Q61" i="3"/>
  <c r="Q86" i="3"/>
  <c r="Q16" i="3"/>
  <c r="Q5" i="3"/>
  <c r="Q22" i="3"/>
  <c r="Q213" i="3"/>
  <c r="Q100" i="3"/>
  <c r="Q70" i="3"/>
  <c r="Q221" i="3"/>
  <c r="S78" i="3"/>
  <c r="S74" i="3"/>
  <c r="S139" i="3"/>
  <c r="S64" i="3"/>
  <c r="S105" i="3"/>
  <c r="S95" i="3"/>
  <c r="S218" i="3"/>
  <c r="S142" i="3"/>
  <c r="S75" i="3"/>
  <c r="S69" i="3"/>
  <c r="S215" i="3"/>
  <c r="S42" i="3"/>
  <c r="S47" i="3"/>
  <c r="Q51" i="3"/>
  <c r="Q105" i="3"/>
  <c r="Q192" i="3"/>
  <c r="Q10" i="3"/>
  <c r="Q214" i="3"/>
  <c r="Q130" i="3"/>
  <c r="Q67" i="3"/>
  <c r="Q56" i="3"/>
  <c r="Q209" i="3"/>
  <c r="Q154" i="3"/>
  <c r="Q108" i="3"/>
  <c r="Q161" i="3"/>
  <c r="Q181" i="3"/>
  <c r="Q29" i="3"/>
  <c r="Q133" i="3"/>
  <c r="Q210" i="3"/>
  <c r="Q80" i="3"/>
  <c r="Q69" i="3"/>
  <c r="Q187" i="3"/>
  <c r="Q189" i="3"/>
  <c r="Q13" i="3"/>
  <c r="Q227" i="3"/>
  <c r="Q52" i="3"/>
  <c r="S77" i="3"/>
  <c r="S111" i="3"/>
  <c r="S107" i="3"/>
  <c r="R71" i="3"/>
  <c r="S6" i="3"/>
  <c r="S219" i="3"/>
  <c r="S35" i="3"/>
  <c r="S21" i="3"/>
  <c r="S160" i="3"/>
  <c r="S193" i="3"/>
  <c r="S128" i="3"/>
  <c r="S56" i="3"/>
  <c r="S226" i="3"/>
  <c r="S155" i="3"/>
  <c r="S181" i="3"/>
  <c r="S235" i="3"/>
  <c r="T83" i="3"/>
  <c r="Q232" i="3"/>
  <c r="Q114" i="3"/>
  <c r="Q215" i="3"/>
  <c r="Q159" i="3"/>
  <c r="Q179" i="3"/>
  <c r="Q73" i="3"/>
  <c r="Q97" i="3"/>
  <c r="Q23" i="3"/>
  <c r="Q211" i="3"/>
  <c r="Q75" i="3"/>
  <c r="Q121" i="3"/>
  <c r="Q220" i="3"/>
  <c r="Q145" i="3"/>
  <c r="Q207" i="3"/>
  <c r="Q94" i="3"/>
  <c r="Q128" i="3"/>
  <c r="Q151" i="3"/>
  <c r="Q134" i="3"/>
  <c r="Q24" i="3"/>
  <c r="Q95" i="3"/>
  <c r="Q182" i="3"/>
  <c r="S203" i="3"/>
  <c r="S96" i="3"/>
  <c r="S92" i="3"/>
  <c r="S85" i="3"/>
  <c r="R161" i="3"/>
  <c r="S70" i="3"/>
  <c r="S54" i="3"/>
  <c r="S13" i="3"/>
  <c r="S162" i="3"/>
  <c r="S240" i="3"/>
  <c r="S44" i="3"/>
  <c r="S131" i="3"/>
  <c r="S232" i="3"/>
  <c r="S204" i="3"/>
  <c r="S20" i="3"/>
  <c r="S199" i="3"/>
  <c r="S206" i="3"/>
  <c r="S176" i="3"/>
  <c r="R200" i="3"/>
  <c r="R195" i="3"/>
  <c r="R148" i="3"/>
  <c r="R176" i="3"/>
  <c r="T189" i="3"/>
  <c r="T175" i="3"/>
  <c r="T143" i="3"/>
  <c r="T101" i="3"/>
  <c r="T88" i="3"/>
  <c r="T201" i="3"/>
  <c r="T130" i="3"/>
  <c r="T9" i="3"/>
  <c r="T98" i="3"/>
  <c r="R178" i="3"/>
  <c r="R122" i="3"/>
  <c r="R116" i="3"/>
  <c r="R38" i="3"/>
  <c r="T179" i="3"/>
  <c r="T116" i="3"/>
  <c r="S93" i="3"/>
  <c r="S11" i="3"/>
  <c r="S104" i="3"/>
  <c r="S8" i="3"/>
  <c r="S180" i="3"/>
  <c r="S121" i="3"/>
  <c r="S229" i="3"/>
  <c r="S49" i="3"/>
  <c r="S171" i="3"/>
  <c r="S106" i="3"/>
  <c r="S55" i="3"/>
  <c r="S202" i="3"/>
  <c r="T78" i="3"/>
  <c r="T119" i="3"/>
  <c r="T240" i="3"/>
  <c r="S221" i="3"/>
  <c r="T176" i="3"/>
  <c r="R179" i="3"/>
  <c r="R169" i="3"/>
  <c r="R19" i="3"/>
  <c r="S166" i="3"/>
  <c r="S228" i="3"/>
  <c r="S43" i="3"/>
  <c r="S227" i="3"/>
  <c r="S18" i="3"/>
  <c r="S201" i="3"/>
  <c r="S94" i="3"/>
  <c r="S190" i="3"/>
  <c r="T13" i="3"/>
  <c r="T54" i="3"/>
  <c r="S22" i="3"/>
  <c r="S120" i="3"/>
  <c r="T24" i="3"/>
  <c r="T10" i="3"/>
  <c r="T100" i="3"/>
  <c r="T4" i="3"/>
  <c r="T29" i="3"/>
  <c r="S91" i="3"/>
  <c r="S222" i="3"/>
  <c r="T169" i="3"/>
  <c r="T70" i="3"/>
  <c r="T112" i="3"/>
  <c r="T40" i="3"/>
  <c r="T45" i="3"/>
  <c r="T241" i="3"/>
  <c r="T148" i="3"/>
  <c r="T58" i="3"/>
  <c r="T120" i="3"/>
  <c r="T14" i="3"/>
  <c r="T82" i="3"/>
  <c r="T95" i="3"/>
  <c r="T41" i="3"/>
  <c r="R92" i="3"/>
  <c r="R95" i="3"/>
  <c r="R226" i="3"/>
  <c r="S192" i="3"/>
  <c r="S237" i="3"/>
  <c r="S62" i="3"/>
  <c r="S157" i="3"/>
  <c r="S116" i="3"/>
  <c r="S10" i="3"/>
  <c r="S138" i="3"/>
  <c r="S38" i="3"/>
  <c r="S110" i="3"/>
  <c r="S185" i="3"/>
  <c r="S126" i="3"/>
  <c r="S98" i="3"/>
  <c r="S154" i="3"/>
  <c r="S132" i="3"/>
  <c r="S182" i="3"/>
  <c r="S83" i="3"/>
  <c r="T199" i="3"/>
  <c r="T141" i="3"/>
  <c r="T96" i="3"/>
  <c r="T222" i="3"/>
  <c r="S112" i="3"/>
  <c r="T194" i="3"/>
  <c r="T155" i="3"/>
  <c r="T122" i="3"/>
  <c r="S50" i="3"/>
  <c r="T180" i="3"/>
  <c r="R198" i="3"/>
  <c r="R158" i="3"/>
  <c r="R210" i="3"/>
  <c r="R39" i="3"/>
  <c r="R213" i="3"/>
  <c r="R65" i="3"/>
  <c r="R216" i="3"/>
  <c r="R224" i="3"/>
  <c r="R24" i="3"/>
  <c r="R7" i="3"/>
  <c r="R48" i="3"/>
  <c r="R77" i="3"/>
  <c r="R164" i="3"/>
  <c r="R136" i="3"/>
  <c r="R119" i="3"/>
  <c r="R69" i="3"/>
  <c r="R156" i="3"/>
  <c r="R30" i="3"/>
  <c r="R61" i="3"/>
  <c r="R81" i="3"/>
  <c r="R233" i="3"/>
  <c r="R83" i="3"/>
  <c r="R34" i="3"/>
  <c r="R182" i="3"/>
  <c r="R105" i="3"/>
  <c r="R128" i="3"/>
  <c r="R111" i="3"/>
  <c r="R84" i="3"/>
  <c r="R103" i="3"/>
  <c r="R163" i="3"/>
  <c r="R139" i="3"/>
  <c r="R31" i="3"/>
  <c r="R55" i="3"/>
  <c r="R28" i="3"/>
  <c r="R15" i="3"/>
  <c r="R94" i="3"/>
  <c r="R155" i="3"/>
  <c r="R89" i="3"/>
  <c r="R120" i="3"/>
  <c r="R107" i="3"/>
  <c r="R68" i="3"/>
  <c r="R73" i="3"/>
  <c r="R137" i="3"/>
  <c r="R64" i="3"/>
  <c r="R123" i="3"/>
  <c r="R129" i="3"/>
  <c r="R232" i="3"/>
  <c r="R194" i="3"/>
  <c r="R135" i="3"/>
  <c r="R214" i="3"/>
  <c r="R45" i="3"/>
  <c r="R96" i="3"/>
  <c r="R206" i="3"/>
  <c r="R170" i="3"/>
  <c r="R109" i="3"/>
  <c r="R187" i="3"/>
  <c r="R221" i="3"/>
  <c r="R222" i="3"/>
  <c r="R229" i="3"/>
  <c r="R184" i="3"/>
  <c r="R141" i="3"/>
  <c r="R51" i="3"/>
  <c r="R106" i="3"/>
  <c r="R13" i="3"/>
  <c r="R192" i="3"/>
  <c r="R149" i="3"/>
  <c r="R26" i="3"/>
  <c r="R85" i="3"/>
  <c r="R230" i="3"/>
  <c r="R104" i="3"/>
  <c r="R188" i="3"/>
  <c r="R75" i="3"/>
  <c r="R102" i="3"/>
  <c r="R217" i="3"/>
  <c r="R189" i="3"/>
  <c r="R22" i="3"/>
  <c r="R127" i="3"/>
  <c r="R172" i="3"/>
  <c r="R117" i="3"/>
  <c r="R151" i="3"/>
  <c r="R32" i="3"/>
  <c r="R157" i="3"/>
  <c r="Q173" i="3"/>
  <c r="Q180" i="3"/>
  <c r="Q219" i="3"/>
  <c r="Q178" i="3"/>
  <c r="Q190" i="3"/>
  <c r="Q59" i="3"/>
  <c r="Q74" i="3"/>
  <c r="Q43" i="3"/>
  <c r="Q231" i="3"/>
  <c r="Q21" i="3"/>
  <c r="Q120" i="3"/>
  <c r="Q40" i="3"/>
  <c r="Q15" i="3"/>
  <c r="Q165" i="3"/>
  <c r="Q172" i="3"/>
  <c r="Q30" i="3"/>
  <c r="Q163" i="3"/>
  <c r="Q138" i="3"/>
  <c r="Q142" i="3"/>
  <c r="Q218" i="3"/>
  <c r="Q199" i="3"/>
  <c r="Q109" i="3"/>
  <c r="Q241" i="3"/>
  <c r="Q112" i="3"/>
  <c r="Q32" i="3"/>
  <c r="Q102" i="3"/>
  <c r="Q234" i="3"/>
  <c r="Q119" i="3"/>
  <c r="Q117" i="3"/>
  <c r="Q129" i="3"/>
  <c r="Q65" i="3"/>
  <c r="Q216" i="3"/>
  <c r="Q38" i="3"/>
  <c r="Q230" i="3"/>
  <c r="Q35" i="3"/>
  <c r="Q11" i="3"/>
  <c r="Q111" i="3"/>
  <c r="Q76" i="3"/>
  <c r="Q113" i="3"/>
  <c r="Q49" i="3"/>
  <c r="Q208" i="3"/>
  <c r="Q233" i="3"/>
  <c r="Q157" i="3"/>
  <c r="Q164" i="3"/>
  <c r="Q46" i="3"/>
  <c r="Q123" i="3"/>
  <c r="Q98" i="3"/>
  <c r="Q110" i="3"/>
  <c r="Q194" i="3"/>
  <c r="Q191" i="3"/>
  <c r="Q103" i="3"/>
  <c r="Q101" i="3"/>
  <c r="Q60" i="3"/>
  <c r="Q57" i="3"/>
  <c r="Q156" i="3"/>
  <c r="Q66" i="3"/>
  <c r="Q222" i="3"/>
  <c r="Q226" i="3"/>
  <c r="Q62" i="3"/>
  <c r="Q170" i="3"/>
  <c r="Q183" i="3"/>
  <c r="Q34" i="3"/>
  <c r="Q82" i="3"/>
  <c r="Q36" i="3"/>
  <c r="Q41" i="3"/>
  <c r="Q153" i="3"/>
  <c r="Q79" i="3"/>
  <c r="Q116" i="3"/>
  <c r="Q169" i="3"/>
  <c r="Q58" i="3"/>
  <c r="Q28" i="3"/>
  <c r="Q17" i="3"/>
  <c r="Q137" i="3"/>
  <c r="Q240" i="3"/>
  <c r="Q55" i="3"/>
  <c r="Q229" i="3"/>
  <c r="Q147" i="3"/>
  <c r="Q167" i="3"/>
  <c r="Q25" i="3"/>
  <c r="Q176" i="3"/>
  <c r="Q168" i="3"/>
  <c r="Q72" i="3"/>
  <c r="Q64" i="3"/>
  <c r="Q146" i="3"/>
  <c r="Q44" i="3"/>
  <c r="Q237" i="3"/>
  <c r="Q155" i="3"/>
  <c r="Q6" i="3"/>
  <c r="Q175" i="3"/>
  <c r="Q33" i="3"/>
  <c r="Q184" i="3"/>
  <c r="Q107" i="3"/>
  <c r="Q236" i="3"/>
  <c r="Q7" i="3"/>
  <c r="Q104" i="3"/>
  <c r="Q185" i="3"/>
  <c r="Q96" i="3"/>
  <c r="Q139" i="3"/>
  <c r="Q93" i="3"/>
  <c r="Q160" i="3"/>
  <c r="Q177" i="3"/>
  <c r="Q8" i="3"/>
  <c r="Q122" i="3"/>
  <c r="Q54" i="3"/>
  <c r="Q39" i="3"/>
  <c r="Q9" i="3"/>
  <c r="Q14" i="3"/>
  <c r="Q31" i="3"/>
  <c r="Q225" i="3"/>
  <c r="Q148" i="3"/>
  <c r="Q53" i="3"/>
  <c r="Q201" i="3"/>
  <c r="Q45" i="3"/>
  <c r="R205" i="3"/>
  <c r="R241" i="3"/>
  <c r="R150" i="3"/>
  <c r="R143" i="3"/>
  <c r="R47" i="3"/>
  <c r="R160" i="3"/>
  <c r="R177" i="3"/>
  <c r="R231" i="3"/>
  <c r="R76" i="3"/>
  <c r="R3" i="3"/>
  <c r="R159" i="3"/>
  <c r="R193" i="3"/>
  <c r="R239" i="3"/>
  <c r="R154" i="3"/>
  <c r="R165" i="3"/>
  <c r="R66" i="3"/>
  <c r="R168" i="3"/>
  <c r="R29" i="3"/>
  <c r="R235" i="3"/>
  <c r="R79" i="3"/>
  <c r="R57" i="3"/>
  <c r="R23" i="3"/>
  <c r="R70" i="3"/>
  <c r="R240" i="3"/>
  <c r="R124" i="3"/>
  <c r="Q90" i="3"/>
  <c r="Q224" i="3"/>
  <c r="Q63" i="3"/>
  <c r="Q171" i="3"/>
  <c r="Q188" i="3"/>
  <c r="Q81" i="3"/>
  <c r="Q141" i="3"/>
  <c r="Q186" i="3"/>
  <c r="Q235" i="3"/>
  <c r="Q136" i="3"/>
  <c r="Q77" i="3"/>
  <c r="Q202" i="3"/>
  <c r="Q174" i="3"/>
  <c r="R42" i="3"/>
  <c r="R238" i="3"/>
  <c r="R147" i="3"/>
  <c r="R121" i="3"/>
  <c r="R25" i="3"/>
  <c r="R33" i="3"/>
  <c r="R86" i="3"/>
  <c r="R72" i="3"/>
  <c r="R98" i="3"/>
  <c r="R27" i="3"/>
  <c r="R41" i="3"/>
  <c r="R67" i="3"/>
  <c r="R91" i="3"/>
  <c r="R237" i="3"/>
  <c r="R202" i="3"/>
  <c r="R97" i="3"/>
  <c r="R93" i="3"/>
  <c r="R14" i="3"/>
  <c r="R199" i="3"/>
  <c r="R185" i="3"/>
  <c r="R191" i="3"/>
  <c r="R18" i="3"/>
  <c r="R44" i="3"/>
  <c r="R190" i="3"/>
  <c r="R58" i="3"/>
  <c r="R228" i="3"/>
  <c r="R5" i="3"/>
  <c r="R8" i="3"/>
  <c r="R78" i="3"/>
  <c r="R59" i="3"/>
  <c r="R52" i="3"/>
  <c r="R6" i="3"/>
  <c r="R37" i="3"/>
  <c r="R174" i="3"/>
  <c r="R16" i="3"/>
  <c r="R50" i="3"/>
  <c r="R88" i="3"/>
  <c r="R220" i="3"/>
  <c r="R21" i="3"/>
  <c r="R113" i="3"/>
  <c r="Q228" i="3"/>
  <c r="Q135" i="3"/>
  <c r="Q83" i="3"/>
  <c r="Q144" i="3"/>
  <c r="Q143" i="3"/>
  <c r="Q131" i="3"/>
  <c r="Q205" i="3"/>
  <c r="Q193" i="3"/>
  <c r="Q71" i="3"/>
  <c r="Q203" i="3"/>
  <c r="Q126" i="3"/>
  <c r="Q200" i="3"/>
  <c r="Q149" i="3"/>
  <c r="Q19" i="3"/>
  <c r="Q140" i="3"/>
  <c r="R144" i="3"/>
  <c r="R131" i="3"/>
  <c r="R46" i="3"/>
  <c r="R82" i="3"/>
  <c r="R125" i="3"/>
  <c r="R108" i="3"/>
  <c r="R201" i="3"/>
  <c r="R138" i="3"/>
  <c r="R153" i="3"/>
  <c r="R63" i="3"/>
  <c r="R118" i="3"/>
  <c r="R225" i="3"/>
  <c r="R134" i="3"/>
  <c r="R110" i="3"/>
  <c r="R167" i="3"/>
  <c r="R227" i="3"/>
  <c r="R209" i="3"/>
  <c r="R173" i="3"/>
  <c r="R10" i="3"/>
  <c r="R40" i="3"/>
  <c r="R60" i="3"/>
  <c r="R35" i="3"/>
  <c r="R90" i="3"/>
  <c r="R223" i="3"/>
  <c r="R204" i="3"/>
  <c r="R87" i="3"/>
  <c r="R166" i="3"/>
  <c r="R145" i="3"/>
  <c r="R236" i="3"/>
  <c r="R180" i="3"/>
  <c r="R175" i="3"/>
  <c r="R203" i="3"/>
  <c r="R56" i="3"/>
  <c r="R186" i="3"/>
  <c r="R208" i="3"/>
  <c r="R100" i="3"/>
  <c r="R130" i="3"/>
  <c r="R53" i="3"/>
  <c r="R211" i="3"/>
  <c r="R181" i="3"/>
  <c r="R99" i="3"/>
  <c r="R142" i="3"/>
  <c r="R197" i="3"/>
  <c r="R218" i="3"/>
  <c r="R9" i="3"/>
  <c r="R234" i="3"/>
  <c r="R2" i="3"/>
  <c r="R133" i="3"/>
  <c r="R4" i="3"/>
  <c r="R43" i="3"/>
  <c r="R17" i="3"/>
  <c r="R80" i="3"/>
  <c r="R114" i="3"/>
  <c r="R12" i="3"/>
  <c r="R146" i="3"/>
  <c r="R36" i="3"/>
  <c r="R171" i="3"/>
  <c r="R101" i="3"/>
  <c r="R49" i="3"/>
  <c r="R183" i="3"/>
  <c r="R74" i="3"/>
  <c r="R112" i="3"/>
  <c r="R132" i="3"/>
  <c r="R219" i="3"/>
  <c r="R11" i="3"/>
  <c r="R20" i="3"/>
</calcChain>
</file>

<file path=xl/sharedStrings.xml><?xml version="1.0" encoding="utf-8"?>
<sst xmlns="http://schemas.openxmlformats.org/spreadsheetml/2006/main" count="2248" uniqueCount="27">
  <si>
    <t>H2</t>
  </si>
  <si>
    <t>CH4</t>
  </si>
  <si>
    <t>C2H6</t>
  </si>
  <si>
    <t>C2H4</t>
  </si>
  <si>
    <t>C2H2</t>
  </si>
  <si>
    <t>ACT</t>
  </si>
  <si>
    <t>PD</t>
  </si>
  <si>
    <t>D1</t>
  </si>
  <si>
    <t>D2</t>
  </si>
  <si>
    <t>T1</t>
  </si>
  <si>
    <t>T2</t>
  </si>
  <si>
    <t>T3</t>
  </si>
  <si>
    <t>TT</t>
  </si>
  <si>
    <t>Code</t>
  </si>
  <si>
    <t>R1</t>
  </si>
  <si>
    <t>R2</t>
  </si>
  <si>
    <t>R3</t>
  </si>
  <si>
    <t>R4</t>
  </si>
  <si>
    <t>log10(R1)</t>
  </si>
  <si>
    <t>log10(R2)</t>
  </si>
  <si>
    <t>log10(R3)</t>
  </si>
  <si>
    <t>log10(R4)</t>
  </si>
  <si>
    <t>x1</t>
  </si>
  <si>
    <t>x2</t>
  </si>
  <si>
    <t>x3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</si>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</sst>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1"/>
      <color theme="1"/>
      <name val="Garamond"/>
      <family val="1"/>
    </font>
    <font>
      <sz val="12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9F0BCC5-8FFC-4E21-9A84-29E93AA0B8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1"/>
  <sheetViews>
    <sheetView topLeftCell="C1" zoomScale="85" zoomScaleNormal="85" workbookViewId="0">
      <selection activeCell="R11" sqref="R11"/>
    </sheetView>
  </sheetViews>
  <sheetFormatPr defaultColWidth="9" defaultRowHeight="15.75" x14ac:dyDescent="0.25"/>
  <cols>
    <col min="1" max="1" width="9" style="1"/>
    <col min="2" max="6" width="9.375" style="1" bestFit="1" customWidth="1"/>
    <col min="7" max="7" width="9" style="1"/>
    <col min="8" max="9" width="9.125" style="2" bestFit="1" customWidth="1"/>
    <col min="10" max="10" width="9.375" style="1" customWidth="1"/>
    <col min="11" max="14" width="9.125" style="1" bestFit="1" customWidth="1"/>
    <col min="15" max="20" width="9.125" style="2" customWidth="1"/>
    <col min="21" max="21" width="8.375" style="1" customWidth="1"/>
    <col min="22" max="16384" width="9" style="1"/>
  </cols>
  <sheetData>
    <row r="1" spans="1:21" s="12" customFormat="1" x14ac:dyDescent="0.25">
      <c r="A1" s="9" t="s">
        <v>12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/>
      <c r="I1" s="11"/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1"/>
      <c r="P1" s="11"/>
      <c r="Q1" s="11"/>
      <c r="R1" s="11"/>
      <c r="S1" s="11"/>
      <c r="T1" s="11"/>
      <c r="U1" s="10" t="s">
        <v>13</v>
      </c>
    </row>
    <row r="2" spans="1:21" x14ac:dyDescent="0.25">
      <c r="A2" s="5">
        <v>1</v>
      </c>
      <c r="B2" s="6">
        <v>117</v>
      </c>
      <c r="C2" s="6">
        <v>17</v>
      </c>
      <c r="D2" s="6">
        <v>1</v>
      </c>
      <c r="E2" s="6">
        <v>3</v>
      </c>
      <c r="F2" s="6">
        <v>1</v>
      </c>
      <c r="G2" s="6" t="s">
        <v>6</v>
      </c>
      <c r="H2" s="7">
        <v>1</v>
      </c>
      <c r="I2" s="7"/>
      <c r="J2" s="4">
        <f>(B2-MIN($B$2:$B$241))/(MAX($B$2:$B$241)-MIN($B$2:$B$241))</f>
        <v>2.398012379178598E-2</v>
      </c>
      <c r="K2" s="4">
        <f>(C2-MIN($C$2:$C$241))/(MAX($C$2:$C$241)-MIN($C$2:$C$241))</f>
        <v>9.7695458445665757E-3</v>
      </c>
      <c r="L2" s="4">
        <f>(D2-MIN($D$2:$D$241))/(MAX($D$2:$D$241)-MIN($D$2:$D$241))</f>
        <v>5.5132480757439707E-4</v>
      </c>
      <c r="M2" s="4">
        <f>(E2-MIN($E$2:$E$241))/(MAX($E$2:$E$241)-MIN($E$2:$E$241))</f>
        <v>1.0252994958288876E-3</v>
      </c>
      <c r="N2" s="4">
        <f>(F2-MIN($F$2:$F$241))/(MAX($F$2:$F$241)-MIN($F$2:$F$241))</f>
        <v>4.8495169172412222E-4</v>
      </c>
      <c r="O2" s="8">
        <v>1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</row>
    <row r="3" spans="1:21" x14ac:dyDescent="0.25">
      <c r="A3" s="5">
        <v>2</v>
      </c>
      <c r="B3" s="6">
        <v>407</v>
      </c>
      <c r="C3" s="6">
        <v>28</v>
      </c>
      <c r="D3" s="6">
        <v>15</v>
      </c>
      <c r="E3" s="6">
        <v>21</v>
      </c>
      <c r="F3" s="6">
        <v>1E-3</v>
      </c>
      <c r="G3" s="6" t="s">
        <v>6</v>
      </c>
      <c r="H3" s="7">
        <v>2</v>
      </c>
      <c r="I3" s="7"/>
      <c r="J3" s="4">
        <f>(B3-MIN($B$2:$B$241))/(MAX($B$2:$B$241)-MIN($B$2:$B$241))</f>
        <v>8.3418545484432366E-2</v>
      </c>
      <c r="K3" s="4">
        <f t="shared" ref="K3:K66" si="0">(C3-MIN($C$2:$C$241))/(MAX($C$2:$C$241)-MIN($C$2:$C$241))</f>
        <v>1.6091388558269287E-2</v>
      </c>
      <c r="L3" s="4">
        <f t="shared" ref="L3:L66" si="1">(D3-MIN($D$2:$D$241))/(MAX($D$2:$D$241)-MIN($D$2:$D$241))</f>
        <v>8.2775983871955783E-3</v>
      </c>
      <c r="M3" s="4">
        <f t="shared" ref="M3:M66" si="2">(E3-MIN($E$2:$E$241))/(MAX($E$2:$E$241)-MIN($E$2:$E$241))</f>
        <v>7.1791477535547875E-3</v>
      </c>
      <c r="N3" s="4">
        <f t="shared" ref="N3:N66" si="3">(F3-MIN($F$2:$F$241))/(MAX($F$2:$F$241)-MIN($F$2:$F$241))</f>
        <v>0</v>
      </c>
      <c r="O3" s="8">
        <v>1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</row>
    <row r="4" spans="1:21" x14ac:dyDescent="0.25">
      <c r="A4" s="5">
        <v>3</v>
      </c>
      <c r="B4" s="6">
        <v>183</v>
      </c>
      <c r="C4" s="6">
        <v>6</v>
      </c>
      <c r="D4" s="6">
        <v>1E-3</v>
      </c>
      <c r="E4" s="6">
        <v>5</v>
      </c>
      <c r="F4" s="6">
        <v>1E-3</v>
      </c>
      <c r="G4" s="6" t="s">
        <v>6</v>
      </c>
      <c r="H4" s="7">
        <v>3</v>
      </c>
      <c r="I4" s="7"/>
      <c r="J4" s="4">
        <f>(B4-MIN($B$2:$B$241))/(MAX($B$2:$B$241)-MIN($B$2:$B$241))</f>
        <v>3.7507488728733086E-2</v>
      </c>
      <c r="K4" s="4">
        <f t="shared" si="0"/>
        <v>3.4477031308638682E-3</v>
      </c>
      <c r="L4" s="4">
        <f t="shared" si="1"/>
        <v>0</v>
      </c>
      <c r="M4" s="4">
        <f t="shared" si="2"/>
        <v>1.7090604133539874E-3</v>
      </c>
      <c r="N4" s="4">
        <f t="shared" si="3"/>
        <v>0</v>
      </c>
      <c r="O4" s="8">
        <v>1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</row>
    <row r="5" spans="1:21" x14ac:dyDescent="0.25">
      <c r="A5" s="5">
        <v>4</v>
      </c>
      <c r="B5" s="6">
        <v>166</v>
      </c>
      <c r="C5" s="6">
        <v>21</v>
      </c>
      <c r="D5" s="6">
        <v>38</v>
      </c>
      <c r="E5" s="6">
        <v>6</v>
      </c>
      <c r="F5" s="6">
        <v>1E-3</v>
      </c>
      <c r="G5" s="6" t="s">
        <v>6</v>
      </c>
      <c r="H5" s="7">
        <v>4</v>
      </c>
      <c r="I5" s="7"/>
      <c r="J5" s="4">
        <f t="shared" ref="J5:J67" si="4">(B5-MIN($B$2:$B$241))/(MAX($B$2:$B$241)-MIN($B$2:$B$241))</f>
        <v>3.4023167457095195E-2</v>
      </c>
      <c r="K5" s="4">
        <f t="shared" si="0"/>
        <v>1.206839774045847E-2</v>
      </c>
      <c r="L5" s="4">
        <f t="shared" si="1"/>
        <v>2.0970762125144662E-2</v>
      </c>
      <c r="M5" s="4">
        <f t="shared" si="2"/>
        <v>2.0509408721165376E-3</v>
      </c>
      <c r="N5" s="4">
        <f t="shared" si="3"/>
        <v>0</v>
      </c>
      <c r="O5" s="8">
        <v>1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</row>
    <row r="6" spans="1:21" x14ac:dyDescent="0.25">
      <c r="A6" s="5">
        <v>5</v>
      </c>
      <c r="B6" s="6">
        <v>105</v>
      </c>
      <c r="C6" s="6">
        <v>23</v>
      </c>
      <c r="D6" s="6">
        <v>13</v>
      </c>
      <c r="E6" s="6">
        <v>4</v>
      </c>
      <c r="F6" s="6">
        <v>3</v>
      </c>
      <c r="G6" s="6" t="s">
        <v>6</v>
      </c>
      <c r="H6" s="7">
        <v>5</v>
      </c>
      <c r="I6" s="7"/>
      <c r="J6" s="4">
        <f t="shared" si="4"/>
        <v>2.1520602894159233E-2</v>
      </c>
      <c r="K6" s="4">
        <f t="shared" si="0"/>
        <v>1.3217823688404417E-2</v>
      </c>
      <c r="L6" s="4">
        <f t="shared" si="1"/>
        <v>7.1738450186782663E-3</v>
      </c>
      <c r="M6" s="4">
        <f t="shared" si="2"/>
        <v>1.3671799545914376E-3</v>
      </c>
      <c r="N6" s="4">
        <f t="shared" si="3"/>
        <v>1.4558259494300728E-3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</row>
    <row r="7" spans="1:21" x14ac:dyDescent="0.25">
      <c r="A7" s="5">
        <v>6</v>
      </c>
      <c r="B7" s="6">
        <v>110</v>
      </c>
      <c r="C7" s="6">
        <v>7</v>
      </c>
      <c r="D7" s="6">
        <v>1E-3</v>
      </c>
      <c r="E7" s="6">
        <v>1E-3</v>
      </c>
      <c r="F7" s="6">
        <v>1E-3</v>
      </c>
      <c r="G7" s="6" t="s">
        <v>6</v>
      </c>
      <c r="H7" s="7">
        <v>6</v>
      </c>
      <c r="I7" s="7"/>
      <c r="J7" s="4">
        <f t="shared" si="4"/>
        <v>2.2545403268170377E-2</v>
      </c>
      <c r="K7" s="4">
        <f t="shared" si="0"/>
        <v>4.0224161048368415E-3</v>
      </c>
      <c r="L7" s="4">
        <f t="shared" si="1"/>
        <v>0</v>
      </c>
      <c r="M7" s="4">
        <f t="shared" si="2"/>
        <v>0</v>
      </c>
      <c r="N7" s="4">
        <f t="shared" si="3"/>
        <v>0</v>
      </c>
      <c r="O7" s="8">
        <v>1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</row>
    <row r="8" spans="1:21" x14ac:dyDescent="0.25">
      <c r="A8" s="5">
        <v>7</v>
      </c>
      <c r="B8" s="6">
        <v>111.7</v>
      </c>
      <c r="C8" s="6">
        <v>19.399999999999999</v>
      </c>
      <c r="D8" s="6">
        <v>104.1</v>
      </c>
      <c r="E8" s="6">
        <v>6.4</v>
      </c>
      <c r="F8" s="6">
        <v>3.8</v>
      </c>
      <c r="G8" s="6" t="s">
        <v>6</v>
      </c>
      <c r="H8" s="7">
        <v>7</v>
      </c>
      <c r="I8" s="7"/>
      <c r="J8" s="4">
        <f t="shared" si="4"/>
        <v>2.2893835395334166E-2</v>
      </c>
      <c r="K8" s="4">
        <f t="shared" si="0"/>
        <v>1.1148856982101713E-2</v>
      </c>
      <c r="L8" s="4">
        <f t="shared" si="1"/>
        <v>5.74498109546418E-2</v>
      </c>
      <c r="M8" s="4">
        <f t="shared" si="2"/>
        <v>2.1876930556215578E-3</v>
      </c>
      <c r="N8" s="4">
        <f t="shared" si="3"/>
        <v>1.8441756525124529E-3</v>
      </c>
      <c r="O8" s="8">
        <v>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</row>
    <row r="9" spans="1:21" x14ac:dyDescent="0.25">
      <c r="A9" s="5">
        <v>8</v>
      </c>
      <c r="B9" s="6">
        <v>181.5</v>
      </c>
      <c r="C9" s="6">
        <v>22</v>
      </c>
      <c r="D9" s="6">
        <v>76</v>
      </c>
      <c r="E9" s="6">
        <v>3.7</v>
      </c>
      <c r="F9" s="6">
        <v>1E-3</v>
      </c>
      <c r="G9" s="6" t="s">
        <v>6</v>
      </c>
      <c r="H9" s="7">
        <v>8</v>
      </c>
      <c r="I9" s="7"/>
      <c r="J9" s="4">
        <f t="shared" si="4"/>
        <v>3.7200048616529743E-2</v>
      </c>
      <c r="K9" s="4">
        <f t="shared" si="0"/>
        <v>1.2643110714431444E-2</v>
      </c>
      <c r="L9" s="4">
        <f t="shared" si="1"/>
        <v>4.1942076126973579E-2</v>
      </c>
      <c r="M9" s="4">
        <f t="shared" si="2"/>
        <v>1.2646158169626726E-3</v>
      </c>
      <c r="N9" s="4">
        <f t="shared" si="3"/>
        <v>0</v>
      </c>
      <c r="O9" s="8">
        <v>1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</row>
    <row r="10" spans="1:21" x14ac:dyDescent="0.25">
      <c r="A10" s="5">
        <v>9</v>
      </c>
      <c r="B10" s="6">
        <v>230</v>
      </c>
      <c r="C10" s="6">
        <v>15.9</v>
      </c>
      <c r="D10" s="6">
        <v>16.3</v>
      </c>
      <c r="E10" s="6">
        <v>1.9</v>
      </c>
      <c r="F10" s="6">
        <v>2.4</v>
      </c>
      <c r="G10" s="6" t="s">
        <v>6</v>
      </c>
      <c r="H10" s="7">
        <v>9</v>
      </c>
      <c r="I10" s="7"/>
      <c r="J10" s="4">
        <f t="shared" si="4"/>
        <v>4.7140612244437843E-2</v>
      </c>
      <c r="K10" s="4">
        <f t="shared" si="0"/>
        <v>9.1373615731963065E-3</v>
      </c>
      <c r="L10" s="4">
        <f t="shared" si="1"/>
        <v>8.9950380767318296E-3</v>
      </c>
      <c r="M10" s="4">
        <f t="shared" si="2"/>
        <v>6.4923099119008247E-4</v>
      </c>
      <c r="N10" s="4">
        <f t="shared" si="3"/>
        <v>1.1645636721182876E-3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</row>
    <row r="11" spans="1:21" x14ac:dyDescent="0.25">
      <c r="A11" s="5">
        <v>10</v>
      </c>
      <c r="B11" s="6">
        <v>101</v>
      </c>
      <c r="C11" s="6">
        <v>8.1</v>
      </c>
      <c r="D11" s="6">
        <v>1E-3</v>
      </c>
      <c r="E11" s="6">
        <v>3</v>
      </c>
      <c r="F11" s="6">
        <v>1E-3</v>
      </c>
      <c r="G11" s="6" t="s">
        <v>6</v>
      </c>
      <c r="H11" s="7">
        <v>10</v>
      </c>
      <c r="I11" s="7"/>
      <c r="J11" s="4">
        <f t="shared" si="4"/>
        <v>2.0700762594950316E-2</v>
      </c>
      <c r="K11" s="4">
        <f t="shared" si="0"/>
        <v>4.6546003762071124E-3</v>
      </c>
      <c r="L11" s="4">
        <f t="shared" si="1"/>
        <v>0</v>
      </c>
      <c r="M11" s="4">
        <f t="shared" si="2"/>
        <v>1.0252994958288876E-3</v>
      </c>
      <c r="N11" s="4">
        <f t="shared" si="3"/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</row>
    <row r="12" spans="1:21" x14ac:dyDescent="0.25">
      <c r="A12" s="5">
        <v>11</v>
      </c>
      <c r="B12" s="6">
        <v>134</v>
      </c>
      <c r="C12" s="6">
        <v>13</v>
      </c>
      <c r="D12" s="6">
        <v>156</v>
      </c>
      <c r="E12" s="6">
        <v>1E-3</v>
      </c>
      <c r="F12" s="6">
        <v>1E-3</v>
      </c>
      <c r="G12" s="6" t="s">
        <v>6</v>
      </c>
      <c r="H12" s="7">
        <v>11</v>
      </c>
      <c r="I12" s="7"/>
      <c r="J12" s="4">
        <f>(B12-MIN($B$2:$B$241))/(MAX($B$2:$B$241)-MIN($B$2:$B$241))</f>
        <v>2.7464445063423871E-2</v>
      </c>
      <c r="K12" s="4">
        <f t="shared" si="0"/>
        <v>7.4706939486746836E-3</v>
      </c>
      <c r="L12" s="4">
        <f t="shared" si="1"/>
        <v>8.6092210867666039E-2</v>
      </c>
      <c r="M12" s="4">
        <f t="shared" si="2"/>
        <v>0</v>
      </c>
      <c r="N12" s="4">
        <f t="shared" si="3"/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</row>
    <row r="13" spans="1:21" x14ac:dyDescent="0.25">
      <c r="A13" s="5">
        <v>12</v>
      </c>
      <c r="B13" s="6">
        <v>1549.2</v>
      </c>
      <c r="C13" s="6">
        <v>10.199999999999999</v>
      </c>
      <c r="D13" s="6">
        <v>1E-3</v>
      </c>
      <c r="E13" s="6">
        <v>53.19</v>
      </c>
      <c r="F13" s="6">
        <v>1E-3</v>
      </c>
      <c r="G13" s="6" t="s">
        <v>6</v>
      </c>
      <c r="H13" s="7">
        <v>12</v>
      </c>
      <c r="I13" s="7"/>
      <c r="J13" s="4">
        <f t="shared" si="4"/>
        <v>0.31752394292353825</v>
      </c>
      <c r="K13" s="4">
        <f t="shared" si="0"/>
        <v>5.8614976215503574E-3</v>
      </c>
      <c r="L13" s="4">
        <f t="shared" si="1"/>
        <v>0</v>
      </c>
      <c r="M13" s="4">
        <f t="shared" si="2"/>
        <v>1.8184279721121275E-2</v>
      </c>
      <c r="N13" s="4">
        <f t="shared" si="3"/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</row>
    <row r="14" spans="1:21" x14ac:dyDescent="0.25">
      <c r="A14" s="5">
        <v>13</v>
      </c>
      <c r="B14" s="6">
        <v>1458</v>
      </c>
      <c r="C14" s="6">
        <v>9</v>
      </c>
      <c r="D14" s="6">
        <v>1812</v>
      </c>
      <c r="E14" s="6">
        <v>1E-3</v>
      </c>
      <c r="F14" s="6">
        <v>1E-3</v>
      </c>
      <c r="G14" s="6" t="s">
        <v>6</v>
      </c>
      <c r="H14" s="7">
        <v>13</v>
      </c>
      <c r="I14" s="7"/>
      <c r="J14" s="4">
        <f t="shared" si="4"/>
        <v>0.29883158410157495</v>
      </c>
      <c r="K14" s="4">
        <f t="shared" si="0"/>
        <v>5.1718420527827888E-3</v>
      </c>
      <c r="L14" s="4">
        <f t="shared" si="1"/>
        <v>1</v>
      </c>
      <c r="M14" s="4">
        <f t="shared" si="2"/>
        <v>0</v>
      </c>
      <c r="N14" s="4">
        <f t="shared" si="3"/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</row>
    <row r="15" spans="1:21" x14ac:dyDescent="0.25">
      <c r="A15" s="5">
        <v>14</v>
      </c>
      <c r="B15" s="6">
        <v>195</v>
      </c>
      <c r="C15" s="6">
        <v>5.3</v>
      </c>
      <c r="D15" s="6">
        <v>1E-3</v>
      </c>
      <c r="E15" s="6">
        <v>1E-3</v>
      </c>
      <c r="F15" s="6">
        <v>1E-3</v>
      </c>
      <c r="G15" s="6" t="s">
        <v>6</v>
      </c>
      <c r="H15" s="7">
        <v>14</v>
      </c>
      <c r="I15" s="7"/>
      <c r="J15" s="4">
        <f t="shared" si="4"/>
        <v>3.9967009626359837E-2</v>
      </c>
      <c r="K15" s="4">
        <f t="shared" si="0"/>
        <v>3.0454040490827867E-3</v>
      </c>
      <c r="L15" s="4">
        <f t="shared" si="1"/>
        <v>0</v>
      </c>
      <c r="M15" s="4">
        <f t="shared" si="2"/>
        <v>0</v>
      </c>
      <c r="N15" s="4">
        <f t="shared" si="3"/>
        <v>0</v>
      </c>
      <c r="O15" s="8">
        <v>1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</row>
    <row r="16" spans="1:21" x14ac:dyDescent="0.25">
      <c r="A16" s="5">
        <v>15</v>
      </c>
      <c r="B16" s="6">
        <v>197</v>
      </c>
      <c r="C16" s="6">
        <v>12</v>
      </c>
      <c r="D16" s="6">
        <v>6.6</v>
      </c>
      <c r="E16" s="6">
        <v>15</v>
      </c>
      <c r="F16" s="6">
        <v>1E-3</v>
      </c>
      <c r="G16" s="6" t="s">
        <v>6</v>
      </c>
      <c r="H16" s="7">
        <v>15</v>
      </c>
      <c r="I16" s="7"/>
      <c r="J16" s="6">
        <f t="shared" si="4"/>
        <v>4.0376929775964292E-2</v>
      </c>
      <c r="K16" s="6">
        <f t="shared" si="0"/>
        <v>6.8959809747017094E-3</v>
      </c>
      <c r="L16" s="6">
        <f t="shared" si="1"/>
        <v>3.6418342394228692E-3</v>
      </c>
      <c r="M16" s="6">
        <f t="shared" si="2"/>
        <v>5.1278650009794879E-3</v>
      </c>
      <c r="N16" s="6">
        <f t="shared" si="3"/>
        <v>0</v>
      </c>
      <c r="O16" s="7">
        <v>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 x14ac:dyDescent="0.25">
      <c r="A17" s="5">
        <v>16</v>
      </c>
      <c r="B17" s="6">
        <v>106</v>
      </c>
      <c r="C17" s="6">
        <v>4</v>
      </c>
      <c r="D17" s="6">
        <v>2</v>
      </c>
      <c r="E17" s="6">
        <v>1</v>
      </c>
      <c r="F17" s="6">
        <v>1E-3</v>
      </c>
      <c r="G17" s="6" t="s">
        <v>6</v>
      </c>
      <c r="H17" s="7">
        <v>16</v>
      </c>
      <c r="I17" s="7"/>
      <c r="J17" s="6">
        <f t="shared" si="4"/>
        <v>2.172556296896146E-2</v>
      </c>
      <c r="K17" s="6">
        <f t="shared" si="0"/>
        <v>2.2982771829179213E-3</v>
      </c>
      <c r="L17" s="6">
        <f t="shared" si="1"/>
        <v>1.1032014918330529E-3</v>
      </c>
      <c r="M17" s="6">
        <f t="shared" si="2"/>
        <v>3.4153857830378746E-4</v>
      </c>
      <c r="N17" s="6">
        <f t="shared" si="3"/>
        <v>0</v>
      </c>
      <c r="O17" s="7">
        <v>1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 x14ac:dyDescent="0.25">
      <c r="A18" s="5">
        <v>17</v>
      </c>
      <c r="B18" s="6">
        <v>109</v>
      </c>
      <c r="C18" s="6">
        <v>4</v>
      </c>
      <c r="D18" s="6">
        <v>11</v>
      </c>
      <c r="E18" s="6">
        <v>9</v>
      </c>
      <c r="F18" s="6">
        <v>1E-3</v>
      </c>
      <c r="G18" s="6" t="s">
        <v>6</v>
      </c>
      <c r="H18" s="7">
        <v>17</v>
      </c>
      <c r="I18" s="7"/>
      <c r="J18" s="6">
        <f t="shared" si="4"/>
        <v>2.2340443193368149E-2</v>
      </c>
      <c r="K18" s="6">
        <f t="shared" si="0"/>
        <v>2.2982771829179213E-3</v>
      </c>
      <c r="L18" s="6">
        <f t="shared" si="1"/>
        <v>6.0700916501609551E-3</v>
      </c>
      <c r="M18" s="6">
        <f t="shared" si="2"/>
        <v>3.0765822484041879E-3</v>
      </c>
      <c r="N18" s="6">
        <f t="shared" si="3"/>
        <v>0</v>
      </c>
      <c r="O18" s="7">
        <v>1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 x14ac:dyDescent="0.25">
      <c r="A19" s="5">
        <v>18</v>
      </c>
      <c r="B19" s="6">
        <v>109</v>
      </c>
      <c r="C19" s="6">
        <v>16</v>
      </c>
      <c r="D19" s="6">
        <v>1E-3</v>
      </c>
      <c r="E19" s="6">
        <v>1E-3</v>
      </c>
      <c r="F19" s="6">
        <v>1E-3</v>
      </c>
      <c r="G19" s="6" t="s">
        <v>6</v>
      </c>
      <c r="H19" s="7">
        <v>18</v>
      </c>
      <c r="I19" s="7"/>
      <c r="J19" s="6">
        <f t="shared" si="4"/>
        <v>2.2340443193368149E-2</v>
      </c>
      <c r="K19" s="6">
        <f t="shared" si="0"/>
        <v>9.1948328705936042E-3</v>
      </c>
      <c r="L19" s="6">
        <f t="shared" si="1"/>
        <v>0</v>
      </c>
      <c r="M19" s="6">
        <f t="shared" si="2"/>
        <v>0</v>
      </c>
      <c r="N19" s="6">
        <f t="shared" si="3"/>
        <v>0</v>
      </c>
      <c r="O19" s="7">
        <v>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 x14ac:dyDescent="0.25">
      <c r="A20" s="5">
        <v>19</v>
      </c>
      <c r="B20" s="6">
        <v>116</v>
      </c>
      <c r="C20" s="6">
        <v>14</v>
      </c>
      <c r="D20" s="6">
        <v>134</v>
      </c>
      <c r="E20" s="6">
        <v>5.3</v>
      </c>
      <c r="F20" s="6">
        <v>1E-3</v>
      </c>
      <c r="G20" s="6" t="s">
        <v>6</v>
      </c>
      <c r="H20" s="7">
        <v>19</v>
      </c>
      <c r="I20" s="7"/>
      <c r="J20" s="6">
        <f t="shared" si="4"/>
        <v>2.3775163716983749E-2</v>
      </c>
      <c r="K20" s="6">
        <f t="shared" si="0"/>
        <v>8.0454069226476577E-3</v>
      </c>
      <c r="L20" s="6">
        <f t="shared" si="1"/>
        <v>7.3950923813975611E-2</v>
      </c>
      <c r="M20" s="6">
        <f t="shared" si="2"/>
        <v>1.8116245509827524E-3</v>
      </c>
      <c r="N20" s="6">
        <f t="shared" si="3"/>
        <v>0</v>
      </c>
      <c r="O20" s="7">
        <v>1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1:21" x14ac:dyDescent="0.25">
      <c r="A21" s="5">
        <v>20</v>
      </c>
      <c r="B21" s="6">
        <v>100</v>
      </c>
      <c r="C21" s="6">
        <v>18</v>
      </c>
      <c r="D21" s="6">
        <v>1E-3</v>
      </c>
      <c r="E21" s="6">
        <v>1E-3</v>
      </c>
      <c r="F21" s="6">
        <v>1E-3</v>
      </c>
      <c r="G21" s="6" t="s">
        <v>6</v>
      </c>
      <c r="H21" s="7">
        <v>20</v>
      </c>
      <c r="I21" s="7"/>
      <c r="J21" s="6">
        <f t="shared" si="4"/>
        <v>2.0495802520148088E-2</v>
      </c>
      <c r="K21" s="6">
        <f t="shared" si="0"/>
        <v>1.0344258818539551E-2</v>
      </c>
      <c r="L21" s="6">
        <f t="shared" si="1"/>
        <v>0</v>
      </c>
      <c r="M21" s="6">
        <f t="shared" si="2"/>
        <v>0</v>
      </c>
      <c r="N21" s="6">
        <f t="shared" si="3"/>
        <v>0</v>
      </c>
      <c r="O21" s="7">
        <v>1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  <row r="22" spans="1:21" x14ac:dyDescent="0.25">
      <c r="A22" s="5">
        <v>21</v>
      </c>
      <c r="B22" s="6">
        <v>113</v>
      </c>
      <c r="C22" s="6">
        <v>21</v>
      </c>
      <c r="D22" s="6">
        <v>48</v>
      </c>
      <c r="E22" s="6">
        <v>1E-3</v>
      </c>
      <c r="F22" s="6">
        <v>4</v>
      </c>
      <c r="G22" s="6" t="s">
        <v>6</v>
      </c>
      <c r="H22" s="7">
        <v>21</v>
      </c>
      <c r="I22" s="7"/>
      <c r="J22" s="6">
        <f t="shared" si="4"/>
        <v>2.3160283492577063E-2</v>
      </c>
      <c r="K22" s="6">
        <f t="shared" si="0"/>
        <v>1.206839774045847E-2</v>
      </c>
      <c r="L22" s="6">
        <f t="shared" si="1"/>
        <v>2.648952896773122E-2</v>
      </c>
      <c r="M22" s="6">
        <f t="shared" si="2"/>
        <v>0</v>
      </c>
      <c r="N22" s="6">
        <f t="shared" si="3"/>
        <v>1.9412630782830479E-3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1:21" x14ac:dyDescent="0.25">
      <c r="A23" s="5">
        <v>22</v>
      </c>
      <c r="B23" s="6">
        <v>103.5</v>
      </c>
      <c r="C23" s="6">
        <v>4.7</v>
      </c>
      <c r="D23" s="6">
        <v>16.3</v>
      </c>
      <c r="E23" s="6">
        <v>3.5</v>
      </c>
      <c r="F23" s="6">
        <v>1E-3</v>
      </c>
      <c r="G23" s="6" t="s">
        <v>6</v>
      </c>
      <c r="H23" s="7">
        <v>22</v>
      </c>
      <c r="I23" s="7"/>
      <c r="J23" s="6">
        <f t="shared" si="4"/>
        <v>2.121316278195589E-2</v>
      </c>
      <c r="K23" s="6">
        <f t="shared" si="0"/>
        <v>2.7005762646990024E-3</v>
      </c>
      <c r="L23" s="6">
        <f t="shared" si="1"/>
        <v>8.9950380767318296E-3</v>
      </c>
      <c r="M23" s="6">
        <f t="shared" si="2"/>
        <v>1.1962397252101625E-3</v>
      </c>
      <c r="N23" s="6">
        <f t="shared" si="3"/>
        <v>0</v>
      </c>
      <c r="O23" s="7">
        <v>1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 x14ac:dyDescent="0.25">
      <c r="A24" s="5">
        <v>23</v>
      </c>
      <c r="B24" s="6">
        <v>160</v>
      </c>
      <c r="C24" s="6">
        <v>24.7</v>
      </c>
      <c r="D24" s="6">
        <v>38.5</v>
      </c>
      <c r="E24" s="6">
        <v>1E-3</v>
      </c>
      <c r="F24" s="6">
        <v>1E-3</v>
      </c>
      <c r="G24" s="6" t="s">
        <v>6</v>
      </c>
      <c r="H24" s="7">
        <v>23</v>
      </c>
      <c r="I24" s="7"/>
      <c r="J24" s="6">
        <f t="shared" si="4"/>
        <v>3.2793407008281823E-2</v>
      </c>
      <c r="K24" s="6">
        <f t="shared" si="0"/>
        <v>1.4194835744158472E-2</v>
      </c>
      <c r="L24" s="6">
        <f t="shared" si="1"/>
        <v>2.1246700467273991E-2</v>
      </c>
      <c r="M24" s="6">
        <f t="shared" si="2"/>
        <v>0</v>
      </c>
      <c r="N24" s="6">
        <f t="shared" si="3"/>
        <v>0</v>
      </c>
      <c r="O24" s="7">
        <v>1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1:21" x14ac:dyDescent="0.25">
      <c r="A25" s="5">
        <v>24</v>
      </c>
      <c r="B25" s="6">
        <v>134</v>
      </c>
      <c r="C25" s="6">
        <v>13</v>
      </c>
      <c r="D25" s="6">
        <v>267</v>
      </c>
      <c r="E25" s="6">
        <v>1E-3</v>
      </c>
      <c r="F25" s="6">
        <v>1E-3</v>
      </c>
      <c r="G25" s="6" t="s">
        <v>6</v>
      </c>
      <c r="H25" s="7">
        <v>24</v>
      </c>
      <c r="I25" s="7"/>
      <c r="J25" s="6">
        <f t="shared" si="4"/>
        <v>2.7464445063423871E-2</v>
      </c>
      <c r="K25" s="6">
        <f t="shared" si="0"/>
        <v>7.4706939486746836E-3</v>
      </c>
      <c r="L25" s="6">
        <f t="shared" si="1"/>
        <v>0.14735052282037683</v>
      </c>
      <c r="M25" s="6">
        <f t="shared" si="2"/>
        <v>0</v>
      </c>
      <c r="N25" s="6">
        <f t="shared" si="3"/>
        <v>0</v>
      </c>
      <c r="O25" s="7">
        <v>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 x14ac:dyDescent="0.25">
      <c r="A26" s="5">
        <v>25</v>
      </c>
      <c r="B26" s="6">
        <v>235</v>
      </c>
      <c r="C26" s="6">
        <v>16</v>
      </c>
      <c r="D26" s="6">
        <v>1E-3</v>
      </c>
      <c r="E26" s="6">
        <v>35</v>
      </c>
      <c r="F26" s="6">
        <v>1E-3</v>
      </c>
      <c r="G26" s="6" t="s">
        <v>6</v>
      </c>
      <c r="H26" s="7">
        <v>25</v>
      </c>
      <c r="I26" s="7"/>
      <c r="J26" s="6">
        <f t="shared" si="4"/>
        <v>4.8165412618448991E-2</v>
      </c>
      <c r="K26" s="6">
        <f t="shared" si="0"/>
        <v>9.1948328705936042E-3</v>
      </c>
      <c r="L26" s="6">
        <f t="shared" si="1"/>
        <v>0</v>
      </c>
      <c r="M26" s="6">
        <f t="shared" si="2"/>
        <v>1.1965474176230489E-2</v>
      </c>
      <c r="N26" s="6">
        <f t="shared" si="3"/>
        <v>0</v>
      </c>
      <c r="O26" s="7">
        <v>1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 x14ac:dyDescent="0.25">
      <c r="A27" s="5">
        <v>26</v>
      </c>
      <c r="B27" s="6">
        <v>187</v>
      </c>
      <c r="C27" s="6">
        <v>5</v>
      </c>
      <c r="D27" s="6">
        <v>1</v>
      </c>
      <c r="E27" s="6">
        <v>1E-3</v>
      </c>
      <c r="F27" s="6">
        <v>1E-3</v>
      </c>
      <c r="G27" s="6" t="s">
        <v>6</v>
      </c>
      <c r="H27" s="7">
        <v>26</v>
      </c>
      <c r="I27" s="7"/>
      <c r="J27" s="6">
        <f t="shared" si="4"/>
        <v>3.8327329027942003E-2</v>
      </c>
      <c r="K27" s="6">
        <f t="shared" si="0"/>
        <v>2.8729901568908946E-3</v>
      </c>
      <c r="L27" s="6">
        <f t="shared" si="1"/>
        <v>5.5132480757439707E-4</v>
      </c>
      <c r="M27" s="6">
        <f t="shared" si="2"/>
        <v>0</v>
      </c>
      <c r="N27" s="6">
        <f t="shared" si="3"/>
        <v>0</v>
      </c>
      <c r="O27" s="7">
        <v>1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1:21" x14ac:dyDescent="0.25">
      <c r="A28" s="5">
        <v>27</v>
      </c>
      <c r="B28" s="6">
        <v>121</v>
      </c>
      <c r="C28" s="6">
        <v>3</v>
      </c>
      <c r="D28" s="6">
        <v>1</v>
      </c>
      <c r="E28" s="6">
        <v>1E-3</v>
      </c>
      <c r="F28" s="6">
        <v>1E-3</v>
      </c>
      <c r="G28" s="6" t="s">
        <v>6</v>
      </c>
      <c r="H28" s="7">
        <v>27</v>
      </c>
      <c r="I28" s="7"/>
      <c r="J28" s="6">
        <f t="shared" si="4"/>
        <v>2.4799964090994896E-2</v>
      </c>
      <c r="K28" s="6">
        <f t="shared" si="0"/>
        <v>1.7235642089449476E-3</v>
      </c>
      <c r="L28" s="6">
        <f t="shared" si="1"/>
        <v>5.5132480757439707E-4</v>
      </c>
      <c r="M28" s="6">
        <f t="shared" si="2"/>
        <v>0</v>
      </c>
      <c r="N28" s="6">
        <f t="shared" si="3"/>
        <v>0</v>
      </c>
      <c r="O28" s="7">
        <v>1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</row>
    <row r="29" spans="1:21" x14ac:dyDescent="0.25">
      <c r="A29" s="5">
        <v>28</v>
      </c>
      <c r="B29" s="6">
        <v>2510</v>
      </c>
      <c r="C29" s="6">
        <v>202</v>
      </c>
      <c r="D29" s="6">
        <v>139</v>
      </c>
      <c r="E29" s="6">
        <v>208</v>
      </c>
      <c r="F29" s="6">
        <v>1730</v>
      </c>
      <c r="G29" s="6" t="s">
        <v>7</v>
      </c>
      <c r="H29" s="7"/>
      <c r="I29" s="7">
        <v>1</v>
      </c>
      <c r="J29" s="4">
        <f t="shared" si="4"/>
        <v>0.51444958279351971</v>
      </c>
      <c r="K29" s="4">
        <f t="shared" si="0"/>
        <v>0.11609144602956668</v>
      </c>
      <c r="L29" s="4">
        <f t="shared" si="1"/>
        <v>7.6710307235268893E-2</v>
      </c>
      <c r="M29" s="4">
        <f t="shared" si="2"/>
        <v>7.1110793542151648E-2</v>
      </c>
      <c r="N29" s="4">
        <f t="shared" si="3"/>
        <v>0.83980574747851833</v>
      </c>
      <c r="O29" s="8">
        <v>0</v>
      </c>
      <c r="P29" s="8">
        <v>1</v>
      </c>
      <c r="Q29" s="8">
        <v>0</v>
      </c>
      <c r="R29" s="8">
        <v>0</v>
      </c>
      <c r="S29" s="8">
        <v>0</v>
      </c>
      <c r="T29" s="8">
        <v>0</v>
      </c>
      <c r="U29" s="8">
        <v>1</v>
      </c>
    </row>
    <row r="30" spans="1:21" x14ac:dyDescent="0.25">
      <c r="A30" s="5">
        <v>29</v>
      </c>
      <c r="B30" s="6">
        <v>109</v>
      </c>
      <c r="C30" s="6">
        <v>19</v>
      </c>
      <c r="D30" s="6">
        <v>5</v>
      </c>
      <c r="E30" s="6">
        <v>12</v>
      </c>
      <c r="F30" s="6">
        <v>59</v>
      </c>
      <c r="G30" s="6" t="s">
        <v>7</v>
      </c>
      <c r="H30" s="7"/>
      <c r="I30" s="7">
        <v>2</v>
      </c>
      <c r="J30" s="4">
        <f t="shared" si="4"/>
        <v>2.2340443193368149E-2</v>
      </c>
      <c r="K30" s="4">
        <f t="shared" si="0"/>
        <v>1.0918971792512524E-2</v>
      </c>
      <c r="L30" s="4">
        <f t="shared" si="1"/>
        <v>2.75883154460902E-3</v>
      </c>
      <c r="M30" s="4">
        <f t="shared" si="2"/>
        <v>4.1022236246918376E-3</v>
      </c>
      <c r="N30" s="4">
        <f t="shared" si="3"/>
        <v>2.8640305165196688E-2</v>
      </c>
      <c r="O30" s="8">
        <v>0</v>
      </c>
      <c r="P30" s="8">
        <v>1</v>
      </c>
      <c r="Q30" s="8">
        <v>0</v>
      </c>
      <c r="R30" s="8">
        <v>0</v>
      </c>
      <c r="S30" s="8">
        <v>0</v>
      </c>
      <c r="T30" s="8">
        <v>0</v>
      </c>
      <c r="U30" s="8">
        <v>1</v>
      </c>
    </row>
    <row r="31" spans="1:21" x14ac:dyDescent="0.25">
      <c r="A31" s="5">
        <v>30</v>
      </c>
      <c r="B31" s="6">
        <v>135</v>
      </c>
      <c r="C31" s="6">
        <v>27</v>
      </c>
      <c r="D31" s="6">
        <v>24</v>
      </c>
      <c r="E31" s="6">
        <v>9</v>
      </c>
      <c r="F31" s="6">
        <v>13</v>
      </c>
      <c r="G31" s="6" t="s">
        <v>7</v>
      </c>
      <c r="H31" s="7"/>
      <c r="I31" s="7">
        <v>3</v>
      </c>
      <c r="J31" s="4">
        <f t="shared" si="4"/>
        <v>2.7669405138226098E-2</v>
      </c>
      <c r="K31" s="4">
        <f t="shared" si="0"/>
        <v>1.5516675584296312E-2</v>
      </c>
      <c r="L31" s="4">
        <f t="shared" si="1"/>
        <v>1.3244488545523479E-2</v>
      </c>
      <c r="M31" s="4">
        <f t="shared" si="2"/>
        <v>3.0765822484041879E-3</v>
      </c>
      <c r="N31" s="4">
        <f t="shared" si="3"/>
        <v>6.3101972379598255E-3</v>
      </c>
      <c r="O31" s="8">
        <v>0</v>
      </c>
      <c r="P31" s="8">
        <v>1</v>
      </c>
      <c r="Q31" s="8">
        <v>0</v>
      </c>
      <c r="R31" s="8">
        <v>0</v>
      </c>
      <c r="S31" s="8">
        <v>0</v>
      </c>
      <c r="T31" s="8">
        <v>0</v>
      </c>
      <c r="U31" s="8">
        <v>1</v>
      </c>
    </row>
    <row r="32" spans="1:21" x14ac:dyDescent="0.25">
      <c r="A32" s="5">
        <v>31</v>
      </c>
      <c r="B32" s="6">
        <v>174</v>
      </c>
      <c r="C32" s="6">
        <v>27</v>
      </c>
      <c r="D32" s="6">
        <v>6</v>
      </c>
      <c r="E32" s="6">
        <v>12</v>
      </c>
      <c r="F32" s="6">
        <v>29</v>
      </c>
      <c r="G32" s="6" t="s">
        <v>7</v>
      </c>
      <c r="H32" s="7"/>
      <c r="I32" s="7">
        <v>4</v>
      </c>
      <c r="J32" s="4">
        <f t="shared" si="4"/>
        <v>3.5662848055513029E-2</v>
      </c>
      <c r="K32" s="4">
        <f t="shared" si="0"/>
        <v>1.5516675584296312E-2</v>
      </c>
      <c r="L32" s="4">
        <f t="shared" si="1"/>
        <v>3.3107082288676756E-3</v>
      </c>
      <c r="M32" s="4">
        <f t="shared" si="2"/>
        <v>4.1022236246918376E-3</v>
      </c>
      <c r="N32" s="4">
        <f t="shared" si="3"/>
        <v>1.4077191299607428E-2</v>
      </c>
      <c r="O32" s="8">
        <v>0</v>
      </c>
      <c r="P32" s="8">
        <v>1</v>
      </c>
      <c r="Q32" s="8">
        <v>0</v>
      </c>
      <c r="R32" s="8">
        <v>0</v>
      </c>
      <c r="S32" s="8">
        <v>0</v>
      </c>
      <c r="T32" s="8">
        <v>0</v>
      </c>
      <c r="U32" s="8">
        <v>1</v>
      </c>
    </row>
    <row r="33" spans="1:21" x14ac:dyDescent="0.25">
      <c r="A33" s="5">
        <v>32</v>
      </c>
      <c r="B33" s="6">
        <v>179</v>
      </c>
      <c r="C33" s="6">
        <v>29</v>
      </c>
      <c r="D33" s="6">
        <v>10</v>
      </c>
      <c r="E33" s="6">
        <v>17</v>
      </c>
      <c r="F33" s="6">
        <v>33</v>
      </c>
      <c r="G33" s="6" t="s">
        <v>7</v>
      </c>
      <c r="H33" s="7"/>
      <c r="I33" s="7">
        <v>5</v>
      </c>
      <c r="J33" s="4">
        <f t="shared" si="4"/>
        <v>3.6687648429524169E-2</v>
      </c>
      <c r="K33" s="4">
        <f t="shared" si="0"/>
        <v>1.666610153224226E-2</v>
      </c>
      <c r="L33" s="4">
        <f t="shared" si="1"/>
        <v>5.5182149659022996E-3</v>
      </c>
      <c r="M33" s="4">
        <f t="shared" si="2"/>
        <v>5.8116259185045874E-3</v>
      </c>
      <c r="N33" s="4">
        <f t="shared" si="3"/>
        <v>1.6018939815019329E-2</v>
      </c>
      <c r="O33" s="8">
        <v>0</v>
      </c>
      <c r="P33" s="8">
        <v>1</v>
      </c>
      <c r="Q33" s="8">
        <v>0</v>
      </c>
      <c r="R33" s="8">
        <v>0</v>
      </c>
      <c r="S33" s="8">
        <v>0</v>
      </c>
      <c r="T33" s="8">
        <v>0</v>
      </c>
      <c r="U33" s="8">
        <v>1</v>
      </c>
    </row>
    <row r="34" spans="1:21" x14ac:dyDescent="0.25">
      <c r="A34" s="5">
        <v>33</v>
      </c>
      <c r="B34" s="6">
        <v>142</v>
      </c>
      <c r="C34" s="6">
        <v>17</v>
      </c>
      <c r="D34" s="6">
        <v>4</v>
      </c>
      <c r="E34" s="6">
        <v>7</v>
      </c>
      <c r="F34" s="6">
        <v>38</v>
      </c>
      <c r="G34" s="6" t="s">
        <v>7</v>
      </c>
      <c r="H34" s="7"/>
      <c r="I34" s="7">
        <v>6</v>
      </c>
      <c r="J34" s="4">
        <f t="shared" si="4"/>
        <v>2.9104125661841701E-2</v>
      </c>
      <c r="K34" s="4">
        <f t="shared" si="0"/>
        <v>9.7695458445665757E-3</v>
      </c>
      <c r="L34" s="4">
        <f t="shared" si="1"/>
        <v>2.2069548603503644E-3</v>
      </c>
      <c r="M34" s="4">
        <f t="shared" si="2"/>
        <v>2.3928213308790874E-3</v>
      </c>
      <c r="N34" s="4">
        <f t="shared" si="3"/>
        <v>1.8446125459284205E-2</v>
      </c>
      <c r="O34" s="8">
        <v>0</v>
      </c>
      <c r="P34" s="8">
        <v>1</v>
      </c>
      <c r="Q34" s="8">
        <v>0</v>
      </c>
      <c r="R34" s="8">
        <v>0</v>
      </c>
      <c r="S34" s="8">
        <v>0</v>
      </c>
      <c r="T34" s="8">
        <v>0</v>
      </c>
      <c r="U34" s="8">
        <v>1</v>
      </c>
    </row>
    <row r="35" spans="1:21" x14ac:dyDescent="0.25">
      <c r="A35" s="5">
        <v>34</v>
      </c>
      <c r="B35" s="6">
        <v>595</v>
      </c>
      <c r="C35" s="6">
        <v>32</v>
      </c>
      <c r="D35" s="6">
        <v>4</v>
      </c>
      <c r="E35" s="6">
        <v>18</v>
      </c>
      <c r="F35" s="6">
        <v>65</v>
      </c>
      <c r="G35" s="6" t="s">
        <v>7</v>
      </c>
      <c r="H35" s="7"/>
      <c r="I35" s="7">
        <v>7</v>
      </c>
      <c r="J35" s="4">
        <f t="shared" si="4"/>
        <v>0.12195103954725141</v>
      </c>
      <c r="K35" s="4">
        <f t="shared" si="0"/>
        <v>1.839024045416118E-2</v>
      </c>
      <c r="L35" s="4">
        <f t="shared" si="1"/>
        <v>2.2069548603503644E-3</v>
      </c>
      <c r="M35" s="4">
        <f t="shared" si="2"/>
        <v>6.1535063772671372E-3</v>
      </c>
      <c r="N35" s="4">
        <f t="shared" si="3"/>
        <v>3.1552927938314532E-2</v>
      </c>
      <c r="O35" s="8">
        <v>0</v>
      </c>
      <c r="P35" s="8">
        <v>1</v>
      </c>
      <c r="Q35" s="8">
        <v>0</v>
      </c>
      <c r="R35" s="8">
        <v>0</v>
      </c>
      <c r="S35" s="8">
        <v>0</v>
      </c>
      <c r="T35" s="8">
        <v>0</v>
      </c>
      <c r="U35" s="8">
        <v>1</v>
      </c>
    </row>
    <row r="36" spans="1:21" x14ac:dyDescent="0.25">
      <c r="A36" s="5">
        <v>35</v>
      </c>
      <c r="B36" s="6">
        <v>720</v>
      </c>
      <c r="C36" s="6">
        <v>7</v>
      </c>
      <c r="D36" s="6">
        <v>1E-3</v>
      </c>
      <c r="E36" s="6">
        <v>15</v>
      </c>
      <c r="F36" s="6">
        <v>101</v>
      </c>
      <c r="G36" s="6" t="s">
        <v>7</v>
      </c>
      <c r="H36" s="7"/>
      <c r="I36" s="7">
        <v>8</v>
      </c>
      <c r="J36" s="4">
        <f t="shared" si="4"/>
        <v>0.14757104889753</v>
      </c>
      <c r="K36" s="4">
        <f t="shared" si="0"/>
        <v>4.0224161048368415E-3</v>
      </c>
      <c r="L36" s="4">
        <f t="shared" si="1"/>
        <v>0</v>
      </c>
      <c r="M36" s="4">
        <f t="shared" si="2"/>
        <v>5.1278650009794879E-3</v>
      </c>
      <c r="N36" s="4">
        <f t="shared" si="3"/>
        <v>4.9028664577021645E-2</v>
      </c>
      <c r="O36" s="8">
        <v>0</v>
      </c>
      <c r="P36" s="8">
        <v>1</v>
      </c>
      <c r="Q36" s="8">
        <v>0</v>
      </c>
      <c r="R36" s="8">
        <v>0</v>
      </c>
      <c r="S36" s="8">
        <v>0</v>
      </c>
      <c r="T36" s="8">
        <v>0</v>
      </c>
      <c r="U36" s="8">
        <v>1</v>
      </c>
    </row>
    <row r="37" spans="1:21" x14ac:dyDescent="0.25">
      <c r="A37" s="5">
        <v>36</v>
      </c>
      <c r="B37" s="6">
        <v>163</v>
      </c>
      <c r="C37" s="6">
        <v>26</v>
      </c>
      <c r="D37" s="6">
        <v>7</v>
      </c>
      <c r="E37" s="6">
        <v>19</v>
      </c>
      <c r="F37" s="6">
        <v>133</v>
      </c>
      <c r="G37" s="6" t="s">
        <v>7</v>
      </c>
      <c r="H37" s="7"/>
      <c r="I37" s="7">
        <v>9</v>
      </c>
      <c r="J37" s="4">
        <f t="shared" si="4"/>
        <v>3.3408287232688509E-2</v>
      </c>
      <c r="K37" s="4">
        <f t="shared" si="0"/>
        <v>1.4941962610323338E-2</v>
      </c>
      <c r="L37" s="4">
        <f t="shared" si="1"/>
        <v>3.8625849131263316E-3</v>
      </c>
      <c r="M37" s="4">
        <f t="shared" si="2"/>
        <v>6.4953868360296879E-3</v>
      </c>
      <c r="N37" s="4">
        <f t="shared" si="3"/>
        <v>6.4562652700316844E-2</v>
      </c>
      <c r="O37" s="8">
        <v>0</v>
      </c>
      <c r="P37" s="8">
        <v>1</v>
      </c>
      <c r="Q37" s="8">
        <v>0</v>
      </c>
      <c r="R37" s="8">
        <v>0</v>
      </c>
      <c r="S37" s="8">
        <v>0</v>
      </c>
      <c r="T37" s="8">
        <v>0</v>
      </c>
      <c r="U37" s="8">
        <v>1</v>
      </c>
    </row>
    <row r="38" spans="1:21" x14ac:dyDescent="0.25">
      <c r="A38" s="5">
        <v>37</v>
      </c>
      <c r="B38" s="6">
        <v>153</v>
      </c>
      <c r="C38" s="6">
        <v>18</v>
      </c>
      <c r="D38" s="6">
        <v>9</v>
      </c>
      <c r="E38" s="6">
        <v>1E-3</v>
      </c>
      <c r="F38" s="6">
        <v>278</v>
      </c>
      <c r="G38" s="6" t="s">
        <v>7</v>
      </c>
      <c r="H38" s="7"/>
      <c r="I38" s="7">
        <v>10</v>
      </c>
      <c r="J38" s="4">
        <f t="shared" si="4"/>
        <v>3.1358686484666221E-2</v>
      </c>
      <c r="K38" s="4">
        <f t="shared" si="0"/>
        <v>1.0344258818539551E-2</v>
      </c>
      <c r="L38" s="4">
        <f t="shared" si="1"/>
        <v>4.9663382816436431E-3</v>
      </c>
      <c r="M38" s="4">
        <f t="shared" si="2"/>
        <v>0</v>
      </c>
      <c r="N38" s="4">
        <f t="shared" si="3"/>
        <v>0.13495103638399827</v>
      </c>
      <c r="O38" s="8">
        <v>0</v>
      </c>
      <c r="P38" s="8">
        <v>1</v>
      </c>
      <c r="Q38" s="8">
        <v>0</v>
      </c>
      <c r="R38" s="8">
        <v>0</v>
      </c>
      <c r="S38" s="8">
        <v>0</v>
      </c>
      <c r="T38" s="8">
        <v>0</v>
      </c>
      <c r="U38" s="8">
        <v>1</v>
      </c>
    </row>
    <row r="39" spans="1:21" x14ac:dyDescent="0.25">
      <c r="A39" s="5">
        <v>38</v>
      </c>
      <c r="B39" s="6">
        <v>111</v>
      </c>
      <c r="C39" s="6">
        <v>2.8</v>
      </c>
      <c r="D39" s="6">
        <v>47</v>
      </c>
      <c r="E39" s="6">
        <v>1E-3</v>
      </c>
      <c r="F39" s="6">
        <v>27.5</v>
      </c>
      <c r="G39" s="6" t="s">
        <v>7</v>
      </c>
      <c r="H39" s="7"/>
      <c r="I39" s="7">
        <v>11</v>
      </c>
      <c r="J39" s="4">
        <f t="shared" si="4"/>
        <v>2.2750363342972604E-2</v>
      </c>
      <c r="K39" s="4">
        <f t="shared" si="0"/>
        <v>1.6086216141503529E-3</v>
      </c>
      <c r="L39" s="4">
        <f t="shared" si="1"/>
        <v>2.5937652283472563E-2</v>
      </c>
      <c r="M39" s="4">
        <f t="shared" si="2"/>
        <v>0</v>
      </c>
      <c r="N39" s="4">
        <f t="shared" si="3"/>
        <v>1.3349035606327966E-2</v>
      </c>
      <c r="O39" s="8">
        <v>0</v>
      </c>
      <c r="P39" s="8">
        <v>1</v>
      </c>
      <c r="Q39" s="8">
        <v>0</v>
      </c>
      <c r="R39" s="8">
        <v>0</v>
      </c>
      <c r="S39" s="8">
        <v>0</v>
      </c>
      <c r="T39" s="8">
        <v>0</v>
      </c>
      <c r="U39" s="8">
        <v>1</v>
      </c>
    </row>
    <row r="40" spans="1:21" x14ac:dyDescent="0.25">
      <c r="A40" s="5">
        <v>39</v>
      </c>
      <c r="B40" s="6">
        <v>124</v>
      </c>
      <c r="C40" s="6">
        <v>14</v>
      </c>
      <c r="D40" s="6">
        <v>4</v>
      </c>
      <c r="E40" s="6">
        <v>1E-3</v>
      </c>
      <c r="F40" s="6">
        <v>13</v>
      </c>
      <c r="G40" s="6" t="s">
        <v>7</v>
      </c>
      <c r="H40" s="7"/>
      <c r="I40" s="7">
        <v>12</v>
      </c>
      <c r="J40" s="4">
        <f t="shared" si="4"/>
        <v>2.5414844315401582E-2</v>
      </c>
      <c r="K40" s="4">
        <f t="shared" si="0"/>
        <v>8.0454069226476577E-3</v>
      </c>
      <c r="L40" s="4">
        <f t="shared" si="1"/>
        <v>2.2069548603503644E-3</v>
      </c>
      <c r="M40" s="4">
        <f t="shared" si="2"/>
        <v>0</v>
      </c>
      <c r="N40" s="4">
        <f t="shared" si="3"/>
        <v>6.3101972379598255E-3</v>
      </c>
      <c r="O40" s="8">
        <v>0</v>
      </c>
      <c r="P40" s="8">
        <v>1</v>
      </c>
      <c r="Q40" s="8">
        <v>0</v>
      </c>
      <c r="R40" s="8">
        <v>0</v>
      </c>
      <c r="S40" s="8">
        <v>0</v>
      </c>
      <c r="T40" s="8">
        <v>0</v>
      </c>
      <c r="U40" s="8">
        <v>1</v>
      </c>
    </row>
    <row r="41" spans="1:21" x14ac:dyDescent="0.25">
      <c r="A41" s="5">
        <v>40</v>
      </c>
      <c r="B41" s="6">
        <v>143</v>
      </c>
      <c r="C41" s="6">
        <v>5.8</v>
      </c>
      <c r="D41" s="6">
        <v>16</v>
      </c>
      <c r="E41" s="6">
        <v>10.6</v>
      </c>
      <c r="F41" s="6">
        <v>26.3</v>
      </c>
      <c r="G41" s="6" t="s">
        <v>7</v>
      </c>
      <c r="H41" s="7"/>
      <c r="I41" s="7">
        <v>13</v>
      </c>
      <c r="J41" s="4">
        <f t="shared" si="4"/>
        <v>2.9309085736643932E-2</v>
      </c>
      <c r="K41" s="4">
        <f t="shared" si="0"/>
        <v>3.3327605360692733E-3</v>
      </c>
      <c r="L41" s="4">
        <f t="shared" si="1"/>
        <v>8.8294750714542347E-3</v>
      </c>
      <c r="M41" s="4">
        <f t="shared" si="2"/>
        <v>3.6235909824242677E-3</v>
      </c>
      <c r="N41" s="4">
        <f t="shared" si="3"/>
        <v>1.2766511051704395E-2</v>
      </c>
      <c r="O41" s="8">
        <v>0</v>
      </c>
      <c r="P41" s="8">
        <v>1</v>
      </c>
      <c r="Q41" s="8">
        <v>0</v>
      </c>
      <c r="R41" s="8">
        <v>0</v>
      </c>
      <c r="S41" s="8">
        <v>0</v>
      </c>
      <c r="T41" s="8">
        <v>0</v>
      </c>
      <c r="U41" s="8">
        <v>1</v>
      </c>
    </row>
    <row r="42" spans="1:21" x14ac:dyDescent="0.25">
      <c r="A42" s="5">
        <v>41</v>
      </c>
      <c r="B42" s="6">
        <v>137</v>
      </c>
      <c r="C42" s="6">
        <v>6</v>
      </c>
      <c r="D42" s="6">
        <v>11.4</v>
      </c>
      <c r="E42" s="6">
        <v>6.4</v>
      </c>
      <c r="F42" s="6">
        <v>16.5</v>
      </c>
      <c r="G42" s="6" t="s">
        <v>7</v>
      </c>
      <c r="H42" s="7"/>
      <c r="I42" s="7">
        <v>14</v>
      </c>
      <c r="J42" s="4">
        <f t="shared" si="4"/>
        <v>2.8079325287830557E-2</v>
      </c>
      <c r="K42" s="4">
        <f t="shared" si="0"/>
        <v>3.4477031308638682E-3</v>
      </c>
      <c r="L42" s="4">
        <f t="shared" si="1"/>
        <v>6.2908423238644175E-3</v>
      </c>
      <c r="M42" s="4">
        <f t="shared" si="2"/>
        <v>2.1876930556215578E-3</v>
      </c>
      <c r="N42" s="4">
        <f t="shared" si="3"/>
        <v>8.0092271889452369E-3</v>
      </c>
      <c r="O42" s="8">
        <v>0</v>
      </c>
      <c r="P42" s="8">
        <v>1</v>
      </c>
      <c r="Q42" s="8">
        <v>0</v>
      </c>
      <c r="R42" s="8">
        <v>0</v>
      </c>
      <c r="S42" s="8">
        <v>0</v>
      </c>
      <c r="T42" s="8">
        <v>0</v>
      </c>
      <c r="U42" s="8">
        <v>1</v>
      </c>
    </row>
    <row r="43" spans="1:21" x14ac:dyDescent="0.25">
      <c r="A43" s="5">
        <v>42</v>
      </c>
      <c r="B43" s="6">
        <v>102</v>
      </c>
      <c r="C43" s="6">
        <v>6</v>
      </c>
      <c r="D43" s="6">
        <v>6</v>
      </c>
      <c r="E43" s="6">
        <v>7</v>
      </c>
      <c r="F43" s="6">
        <v>10</v>
      </c>
      <c r="G43" s="6" t="s">
        <v>7</v>
      </c>
      <c r="H43" s="7"/>
      <c r="I43" s="7">
        <v>15</v>
      </c>
      <c r="J43" s="4">
        <f t="shared" si="4"/>
        <v>2.0905722669752547E-2</v>
      </c>
      <c r="K43" s="4">
        <f t="shared" si="0"/>
        <v>3.4477031308638682E-3</v>
      </c>
      <c r="L43" s="4">
        <f t="shared" si="1"/>
        <v>3.3107082288676756E-3</v>
      </c>
      <c r="M43" s="4">
        <f t="shared" si="2"/>
        <v>2.3928213308790874E-3</v>
      </c>
      <c r="N43" s="4">
        <f t="shared" si="3"/>
        <v>4.8538858514008991E-3</v>
      </c>
      <c r="O43" s="8">
        <v>0</v>
      </c>
      <c r="P43" s="8">
        <v>1</v>
      </c>
      <c r="Q43" s="8">
        <v>0</v>
      </c>
      <c r="R43" s="8">
        <v>0</v>
      </c>
      <c r="S43" s="8">
        <v>0</v>
      </c>
      <c r="T43" s="8">
        <v>0</v>
      </c>
      <c r="U43" s="8">
        <v>1</v>
      </c>
    </row>
    <row r="44" spans="1:21" x14ac:dyDescent="0.25">
      <c r="A44" s="5">
        <v>43</v>
      </c>
      <c r="B44" s="6">
        <v>115</v>
      </c>
      <c r="C44" s="6">
        <v>25.5</v>
      </c>
      <c r="D44" s="6">
        <v>110</v>
      </c>
      <c r="E44" s="6">
        <v>12.2</v>
      </c>
      <c r="F44" s="6">
        <v>8.6</v>
      </c>
      <c r="G44" s="6" t="s">
        <v>7</v>
      </c>
      <c r="H44" s="7"/>
      <c r="I44" s="7">
        <v>16</v>
      </c>
      <c r="J44" s="4">
        <f t="shared" si="4"/>
        <v>2.3570203642181521E-2</v>
      </c>
      <c r="K44" s="4">
        <f t="shared" si="0"/>
        <v>1.4654606123336852E-2</v>
      </c>
      <c r="L44" s="4">
        <f t="shared" si="1"/>
        <v>6.070588339176787E-2</v>
      </c>
      <c r="M44" s="4">
        <f t="shared" si="2"/>
        <v>4.170599716444348E-3</v>
      </c>
      <c r="N44" s="4">
        <f t="shared" si="3"/>
        <v>4.1742738710067338E-3</v>
      </c>
      <c r="O44" s="8">
        <v>0</v>
      </c>
      <c r="P44" s="8">
        <v>1</v>
      </c>
      <c r="Q44" s="8">
        <v>0</v>
      </c>
      <c r="R44" s="8">
        <v>0</v>
      </c>
      <c r="S44" s="8">
        <v>0</v>
      </c>
      <c r="T44" s="8">
        <v>0</v>
      </c>
      <c r="U44" s="8">
        <v>1</v>
      </c>
    </row>
    <row r="45" spans="1:21" x14ac:dyDescent="0.25">
      <c r="A45" s="5">
        <v>44</v>
      </c>
      <c r="B45" s="6">
        <v>169</v>
      </c>
      <c r="C45" s="6">
        <v>38</v>
      </c>
      <c r="D45" s="6">
        <v>48.5</v>
      </c>
      <c r="E45" s="6">
        <v>6.5</v>
      </c>
      <c r="F45" s="6">
        <v>5.8</v>
      </c>
      <c r="G45" s="6" t="s">
        <v>7</v>
      </c>
      <c r="H45" s="7"/>
      <c r="I45" s="7">
        <v>17</v>
      </c>
      <c r="J45" s="4">
        <f t="shared" si="4"/>
        <v>3.4638047681501881E-2</v>
      </c>
      <c r="K45" s="4">
        <f t="shared" si="0"/>
        <v>2.1838518297999022E-2</v>
      </c>
      <c r="L45" s="4">
        <f t="shared" si="1"/>
        <v>2.6765467309860548E-2</v>
      </c>
      <c r="M45" s="4">
        <f t="shared" si="2"/>
        <v>2.2218811014978125E-3</v>
      </c>
      <c r="N45" s="4">
        <f t="shared" si="3"/>
        <v>2.8150499102184028E-3</v>
      </c>
      <c r="O45" s="8">
        <v>0</v>
      </c>
      <c r="P45" s="8">
        <v>1</v>
      </c>
      <c r="Q45" s="8">
        <v>0</v>
      </c>
      <c r="R45" s="8">
        <v>0</v>
      </c>
      <c r="S45" s="8">
        <v>0</v>
      </c>
      <c r="T45" s="8">
        <v>0</v>
      </c>
      <c r="U45" s="8">
        <v>1</v>
      </c>
    </row>
    <row r="46" spans="1:21" x14ac:dyDescent="0.25">
      <c r="A46" s="5">
        <v>45</v>
      </c>
      <c r="B46" s="6">
        <v>186</v>
      </c>
      <c r="C46" s="6">
        <v>38.299999999999997</v>
      </c>
      <c r="D46" s="6">
        <v>13</v>
      </c>
      <c r="E46" s="6">
        <v>37</v>
      </c>
      <c r="F46" s="6">
        <v>85.9</v>
      </c>
      <c r="G46" s="6" t="s">
        <v>7</v>
      </c>
      <c r="H46" s="7"/>
      <c r="I46" s="7">
        <v>18</v>
      </c>
      <c r="J46" s="4">
        <f t="shared" si="4"/>
        <v>3.8122368953139772E-2</v>
      </c>
      <c r="K46" s="4">
        <f t="shared" si="0"/>
        <v>2.2010932190190912E-2</v>
      </c>
      <c r="L46" s="4">
        <f t="shared" si="1"/>
        <v>7.1738450186782663E-3</v>
      </c>
      <c r="M46" s="4">
        <f t="shared" si="2"/>
        <v>1.264923509375559E-2</v>
      </c>
      <c r="N46" s="4">
        <f t="shared" si="3"/>
        <v>4.169856393134172E-2</v>
      </c>
      <c r="O46" s="8">
        <v>0</v>
      </c>
      <c r="P46" s="8">
        <v>1</v>
      </c>
      <c r="Q46" s="8">
        <v>0</v>
      </c>
      <c r="R46" s="8">
        <v>0</v>
      </c>
      <c r="S46" s="8">
        <v>0</v>
      </c>
      <c r="T46" s="8">
        <v>0</v>
      </c>
      <c r="U46" s="8">
        <v>1</v>
      </c>
    </row>
    <row r="47" spans="1:21" x14ac:dyDescent="0.25">
      <c r="A47" s="5">
        <v>46</v>
      </c>
      <c r="B47" s="6">
        <v>151</v>
      </c>
      <c r="C47" s="6">
        <v>13.5</v>
      </c>
      <c r="D47" s="6">
        <v>50.7</v>
      </c>
      <c r="E47" s="6">
        <v>5</v>
      </c>
      <c r="F47" s="6">
        <v>9.1999999999999993</v>
      </c>
      <c r="G47" s="6" t="s">
        <v>7</v>
      </c>
      <c r="H47" s="7"/>
      <c r="I47" s="7">
        <v>19</v>
      </c>
      <c r="J47" s="4">
        <f t="shared" si="4"/>
        <v>3.0948766335061762E-2</v>
      </c>
      <c r="K47" s="4">
        <f t="shared" si="0"/>
        <v>7.7580504356611702E-3</v>
      </c>
      <c r="L47" s="4">
        <f t="shared" si="1"/>
        <v>2.7979596015229591E-2</v>
      </c>
      <c r="M47" s="4">
        <f t="shared" si="2"/>
        <v>1.7090604133539874E-3</v>
      </c>
      <c r="N47" s="4">
        <f t="shared" si="3"/>
        <v>4.4655361483185189E-3</v>
      </c>
      <c r="O47" s="8">
        <v>0</v>
      </c>
      <c r="P47" s="8">
        <v>1</v>
      </c>
      <c r="Q47" s="8">
        <v>0</v>
      </c>
      <c r="R47" s="8">
        <v>0</v>
      </c>
      <c r="S47" s="8">
        <v>0</v>
      </c>
      <c r="T47" s="8">
        <v>0</v>
      </c>
      <c r="U47" s="8">
        <v>1</v>
      </c>
    </row>
    <row r="48" spans="1:21" x14ac:dyDescent="0.25">
      <c r="A48" s="5">
        <v>47</v>
      </c>
      <c r="B48" s="6">
        <v>716</v>
      </c>
      <c r="C48" s="6">
        <v>7.1</v>
      </c>
      <c r="D48" s="6">
        <v>3.3</v>
      </c>
      <c r="E48" s="6">
        <v>20</v>
      </c>
      <c r="F48" s="6">
        <v>6.8</v>
      </c>
      <c r="G48" s="6" t="s">
        <v>7</v>
      </c>
      <c r="H48" s="7"/>
      <c r="I48" s="7">
        <v>20</v>
      </c>
      <c r="J48" s="4">
        <f t="shared" si="4"/>
        <v>0.14675120859832111</v>
      </c>
      <c r="K48" s="4">
        <f t="shared" si="0"/>
        <v>4.0798874022341391E-3</v>
      </c>
      <c r="L48" s="4">
        <f t="shared" si="1"/>
        <v>1.8206411813693054E-3</v>
      </c>
      <c r="M48" s="4">
        <f t="shared" si="2"/>
        <v>6.8372672947922377E-3</v>
      </c>
      <c r="N48" s="4">
        <f t="shared" si="3"/>
        <v>3.3004870390713785E-3</v>
      </c>
      <c r="O48" s="8">
        <v>0</v>
      </c>
      <c r="P48" s="8">
        <v>1</v>
      </c>
      <c r="Q48" s="8">
        <v>0</v>
      </c>
      <c r="R48" s="8">
        <v>0</v>
      </c>
      <c r="S48" s="8">
        <v>0</v>
      </c>
      <c r="T48" s="8">
        <v>0</v>
      </c>
      <c r="U48" s="8">
        <v>1</v>
      </c>
    </row>
    <row r="49" spans="1:21" x14ac:dyDescent="0.25">
      <c r="A49" s="5">
        <v>48</v>
      </c>
      <c r="B49" s="6">
        <v>716</v>
      </c>
      <c r="C49" s="6">
        <v>7.1</v>
      </c>
      <c r="D49" s="6">
        <v>33</v>
      </c>
      <c r="E49" s="6">
        <v>20</v>
      </c>
      <c r="F49" s="6">
        <v>6.8</v>
      </c>
      <c r="G49" s="6" t="s">
        <v>7</v>
      </c>
      <c r="H49" s="7"/>
      <c r="I49" s="7">
        <v>21</v>
      </c>
      <c r="J49" s="4">
        <f t="shared" si="4"/>
        <v>0.14675120859832111</v>
      </c>
      <c r="K49" s="4">
        <f t="shared" si="0"/>
        <v>4.0798874022341391E-3</v>
      </c>
      <c r="L49" s="4">
        <f t="shared" si="1"/>
        <v>1.8211378703851384E-2</v>
      </c>
      <c r="M49" s="4">
        <f t="shared" si="2"/>
        <v>6.8372672947922377E-3</v>
      </c>
      <c r="N49" s="4">
        <f t="shared" si="3"/>
        <v>3.3004870390713785E-3</v>
      </c>
      <c r="O49" s="8">
        <v>0</v>
      </c>
      <c r="P49" s="8">
        <v>1</v>
      </c>
      <c r="Q49" s="8">
        <v>0</v>
      </c>
      <c r="R49" s="8">
        <v>0</v>
      </c>
      <c r="S49" s="8">
        <v>0</v>
      </c>
      <c r="T49" s="8">
        <v>0</v>
      </c>
      <c r="U49" s="8">
        <v>1</v>
      </c>
    </row>
    <row r="50" spans="1:21" x14ac:dyDescent="0.25">
      <c r="A50" s="5">
        <v>49</v>
      </c>
      <c r="B50" s="6">
        <v>476</v>
      </c>
      <c r="C50" s="6">
        <v>28</v>
      </c>
      <c r="D50" s="6">
        <v>27</v>
      </c>
      <c r="E50" s="6">
        <v>36</v>
      </c>
      <c r="F50" s="6">
        <v>148</v>
      </c>
      <c r="G50" s="6" t="s">
        <v>7</v>
      </c>
      <c r="H50" s="7"/>
      <c r="I50" s="7">
        <v>22</v>
      </c>
      <c r="J50" s="6">
        <f t="shared" si="4"/>
        <v>9.7560790645786169E-2</v>
      </c>
      <c r="K50" s="6">
        <f t="shared" si="0"/>
        <v>1.6091388558269287E-2</v>
      </c>
      <c r="L50" s="6">
        <f t="shared" si="1"/>
        <v>1.4900118598299447E-2</v>
      </c>
      <c r="M50" s="6">
        <f t="shared" si="2"/>
        <v>1.2307354634993039E-2</v>
      </c>
      <c r="N50" s="6">
        <f t="shared" si="3"/>
        <v>7.1844209633111472E-2</v>
      </c>
      <c r="O50" s="7">
        <v>0</v>
      </c>
      <c r="P50" s="7">
        <v>1</v>
      </c>
      <c r="Q50" s="7">
        <v>0</v>
      </c>
      <c r="R50" s="7">
        <v>0</v>
      </c>
      <c r="S50" s="7">
        <v>0</v>
      </c>
      <c r="T50" s="7">
        <v>0</v>
      </c>
      <c r="U50" s="7">
        <v>1</v>
      </c>
    </row>
    <row r="51" spans="1:21" x14ac:dyDescent="0.25">
      <c r="A51" s="5">
        <v>50</v>
      </c>
      <c r="B51" s="6">
        <v>289</v>
      </c>
      <c r="C51" s="6">
        <v>13.4</v>
      </c>
      <c r="D51" s="6">
        <v>18.2</v>
      </c>
      <c r="E51" s="6">
        <v>49.8</v>
      </c>
      <c r="F51" s="6">
        <v>36.299999999999997</v>
      </c>
      <c r="G51" s="6" t="s">
        <v>7</v>
      </c>
      <c r="H51" s="7"/>
      <c r="I51" s="7">
        <v>23</v>
      </c>
      <c r="J51" s="6">
        <f t="shared" si="4"/>
        <v>5.9233256657769358E-2</v>
      </c>
      <c r="K51" s="6">
        <f t="shared" si="0"/>
        <v>7.7005791382638734E-3</v>
      </c>
      <c r="L51" s="6">
        <f t="shared" si="1"/>
        <v>1.0043603776823276E-2</v>
      </c>
      <c r="M51" s="6">
        <f t="shared" si="2"/>
        <v>1.7025304965916227E-2</v>
      </c>
      <c r="N51" s="6">
        <f t="shared" si="3"/>
        <v>1.7620882340234147E-2</v>
      </c>
      <c r="O51" s="7">
        <v>0</v>
      </c>
      <c r="P51" s="7">
        <v>1</v>
      </c>
      <c r="Q51" s="7">
        <v>0</v>
      </c>
      <c r="R51" s="7">
        <v>0</v>
      </c>
      <c r="S51" s="7">
        <v>0</v>
      </c>
      <c r="T51" s="7">
        <v>0</v>
      </c>
      <c r="U51" s="7">
        <v>1</v>
      </c>
    </row>
    <row r="52" spans="1:21" x14ac:dyDescent="0.25">
      <c r="A52" s="5">
        <v>51</v>
      </c>
      <c r="B52" s="6">
        <v>3559</v>
      </c>
      <c r="C52" s="6">
        <v>187</v>
      </c>
      <c r="D52" s="6">
        <v>22</v>
      </c>
      <c r="E52" s="6">
        <v>230</v>
      </c>
      <c r="F52" s="6">
        <v>1140</v>
      </c>
      <c r="G52" s="6" t="s">
        <v>7</v>
      </c>
      <c r="H52" s="7"/>
      <c r="I52" s="7">
        <v>24</v>
      </c>
      <c r="J52" s="6">
        <f t="shared" si="4"/>
        <v>0.72945270126105788</v>
      </c>
      <c r="K52" s="6">
        <f t="shared" si="0"/>
        <v>0.10747075141997207</v>
      </c>
      <c r="L52" s="6">
        <f t="shared" si="1"/>
        <v>1.2140735177006168E-2</v>
      </c>
      <c r="M52" s="6">
        <f t="shared" si="2"/>
        <v>7.863216363492774E-2</v>
      </c>
      <c r="N52" s="6">
        <f t="shared" si="3"/>
        <v>0.55339784145526294</v>
      </c>
      <c r="O52" s="7">
        <v>0</v>
      </c>
      <c r="P52" s="7">
        <v>1</v>
      </c>
      <c r="Q52" s="7">
        <v>0</v>
      </c>
      <c r="R52" s="7">
        <v>0</v>
      </c>
      <c r="S52" s="7">
        <v>0</v>
      </c>
      <c r="T52" s="7">
        <v>0</v>
      </c>
      <c r="U52" s="7">
        <v>1</v>
      </c>
    </row>
    <row r="53" spans="1:21" x14ac:dyDescent="0.25">
      <c r="A53" s="5">
        <v>52</v>
      </c>
      <c r="B53" s="6">
        <v>4879</v>
      </c>
      <c r="C53" s="6">
        <v>262</v>
      </c>
      <c r="D53" s="6">
        <v>15</v>
      </c>
      <c r="E53" s="6">
        <v>332</v>
      </c>
      <c r="F53" s="6">
        <v>1827</v>
      </c>
      <c r="G53" s="6" t="s">
        <v>7</v>
      </c>
      <c r="H53" s="7"/>
      <c r="I53" s="7">
        <v>25</v>
      </c>
      <c r="J53" s="6">
        <f t="shared" si="4"/>
        <v>1</v>
      </c>
      <c r="K53" s="6">
        <f t="shared" si="0"/>
        <v>0.15057422446794511</v>
      </c>
      <c r="L53" s="6">
        <f t="shared" si="1"/>
        <v>8.2775983871955783E-3</v>
      </c>
      <c r="M53" s="6">
        <f t="shared" si="2"/>
        <v>0.11350397042870786</v>
      </c>
      <c r="N53" s="6">
        <f t="shared" si="3"/>
        <v>0.88689314897725691</v>
      </c>
      <c r="O53" s="7">
        <v>0</v>
      </c>
      <c r="P53" s="7">
        <v>1</v>
      </c>
      <c r="Q53" s="7">
        <v>0</v>
      </c>
      <c r="R53" s="7">
        <v>0</v>
      </c>
      <c r="S53" s="7">
        <v>0</v>
      </c>
      <c r="T53" s="7">
        <v>0</v>
      </c>
      <c r="U53" s="7">
        <v>1</v>
      </c>
    </row>
    <row r="54" spans="1:21" x14ac:dyDescent="0.25">
      <c r="A54" s="5">
        <v>53</v>
      </c>
      <c r="B54" s="6">
        <v>4127</v>
      </c>
      <c r="C54" s="6">
        <v>267</v>
      </c>
      <c r="D54" s="6">
        <v>18</v>
      </c>
      <c r="E54" s="6">
        <v>355</v>
      </c>
      <c r="F54" s="6">
        <v>2060</v>
      </c>
      <c r="G54" s="6" t="s">
        <v>7</v>
      </c>
      <c r="H54" s="7"/>
      <c r="I54" s="7">
        <v>26</v>
      </c>
      <c r="J54" s="6">
        <f t="shared" si="4"/>
        <v>0.84587002374872389</v>
      </c>
      <c r="K54" s="6">
        <f t="shared" si="0"/>
        <v>0.15344778933780998</v>
      </c>
      <c r="L54" s="6">
        <f t="shared" si="1"/>
        <v>9.9332284399715441E-3</v>
      </c>
      <c r="M54" s="6">
        <f t="shared" si="2"/>
        <v>0.12136722098024651</v>
      </c>
      <c r="N54" s="6">
        <f t="shared" si="3"/>
        <v>1</v>
      </c>
      <c r="O54" s="7">
        <v>0</v>
      </c>
      <c r="P54" s="7">
        <v>1</v>
      </c>
      <c r="Q54" s="7">
        <v>0</v>
      </c>
      <c r="R54" s="7">
        <v>0</v>
      </c>
      <c r="S54" s="7">
        <v>0</v>
      </c>
      <c r="T54" s="7">
        <v>0</v>
      </c>
      <c r="U54" s="7">
        <v>1</v>
      </c>
    </row>
    <row r="55" spans="1:21" x14ac:dyDescent="0.25">
      <c r="A55" s="5">
        <v>54</v>
      </c>
      <c r="B55" s="6">
        <v>843</v>
      </c>
      <c r="C55" s="6">
        <v>133</v>
      </c>
      <c r="D55" s="6">
        <v>12</v>
      </c>
      <c r="E55" s="6">
        <v>168</v>
      </c>
      <c r="F55" s="6">
        <v>385</v>
      </c>
      <c r="G55" s="6" t="s">
        <v>7</v>
      </c>
      <c r="H55" s="7"/>
      <c r="I55" s="7">
        <v>27</v>
      </c>
      <c r="J55" s="6">
        <f t="shared" si="4"/>
        <v>0.17278113809820417</v>
      </c>
      <c r="K55" s="6">
        <f t="shared" si="0"/>
        <v>7.6436250825431498E-2</v>
      </c>
      <c r="L55" s="6">
        <f t="shared" si="1"/>
        <v>6.6219683344196107E-3</v>
      </c>
      <c r="M55" s="6">
        <f t="shared" si="2"/>
        <v>5.7435575191649643E-2</v>
      </c>
      <c r="N55" s="6">
        <f t="shared" si="3"/>
        <v>0.18689280917126661</v>
      </c>
      <c r="O55" s="7">
        <v>0</v>
      </c>
      <c r="P55" s="7">
        <v>1</v>
      </c>
      <c r="Q55" s="7">
        <v>0</v>
      </c>
      <c r="R55" s="7">
        <v>0</v>
      </c>
      <c r="S55" s="7">
        <v>0</v>
      </c>
      <c r="T55" s="7">
        <v>0</v>
      </c>
      <c r="U55" s="7">
        <v>1</v>
      </c>
    </row>
    <row r="56" spans="1:21" x14ac:dyDescent="0.25">
      <c r="A56" s="5">
        <v>55</v>
      </c>
      <c r="B56" s="6">
        <v>137</v>
      </c>
      <c r="C56" s="6">
        <v>33</v>
      </c>
      <c r="D56" s="6">
        <v>8</v>
      </c>
      <c r="E56" s="6">
        <v>29</v>
      </c>
      <c r="F56" s="6">
        <v>111</v>
      </c>
      <c r="G56" s="6" t="s">
        <v>7</v>
      </c>
      <c r="H56" s="7"/>
      <c r="I56" s="7">
        <v>28</v>
      </c>
      <c r="J56" s="6">
        <f t="shared" si="4"/>
        <v>2.8079325287830557E-2</v>
      </c>
      <c r="K56" s="6">
        <f t="shared" si="0"/>
        <v>1.8964953428134156E-2</v>
      </c>
      <c r="L56" s="6">
        <f t="shared" si="1"/>
        <v>4.4144615973849876E-3</v>
      </c>
      <c r="M56" s="6">
        <f t="shared" si="2"/>
        <v>9.9141914236551883E-3</v>
      </c>
      <c r="N56" s="6">
        <f t="shared" si="3"/>
        <v>5.3883035865551397E-2</v>
      </c>
      <c r="O56" s="7">
        <v>0</v>
      </c>
      <c r="P56" s="7">
        <v>1</v>
      </c>
      <c r="Q56" s="7">
        <v>0</v>
      </c>
      <c r="R56" s="7">
        <v>0</v>
      </c>
      <c r="S56" s="7">
        <v>0</v>
      </c>
      <c r="T56" s="7">
        <v>0</v>
      </c>
      <c r="U56" s="7">
        <v>1</v>
      </c>
    </row>
    <row r="57" spans="1:21" x14ac:dyDescent="0.25">
      <c r="A57" s="5">
        <v>56</v>
      </c>
      <c r="B57" s="6">
        <v>315</v>
      </c>
      <c r="C57" s="6">
        <v>60</v>
      </c>
      <c r="D57" s="6">
        <v>14</v>
      </c>
      <c r="E57" s="6">
        <v>93</v>
      </c>
      <c r="F57" s="6">
        <v>218</v>
      </c>
      <c r="G57" s="6" t="s">
        <v>7</v>
      </c>
      <c r="H57" s="7"/>
      <c r="I57" s="7">
        <v>29</v>
      </c>
      <c r="J57" s="6">
        <f t="shared" si="4"/>
        <v>6.4562218602627314E-2</v>
      </c>
      <c r="K57" s="6">
        <f t="shared" si="0"/>
        <v>3.4482203725404441E-2</v>
      </c>
      <c r="L57" s="6">
        <f t="shared" si="1"/>
        <v>7.7257217029369227E-3</v>
      </c>
      <c r="M57" s="6">
        <f t="shared" si="2"/>
        <v>3.179454078445839E-2</v>
      </c>
      <c r="N57" s="6">
        <f t="shared" si="3"/>
        <v>0.10582480865281975</v>
      </c>
      <c r="O57" s="7">
        <v>0</v>
      </c>
      <c r="P57" s="7">
        <v>1</v>
      </c>
      <c r="Q57" s="7">
        <v>0</v>
      </c>
      <c r="R57" s="7">
        <v>0</v>
      </c>
      <c r="S57" s="7">
        <v>0</v>
      </c>
      <c r="T57" s="7">
        <v>0</v>
      </c>
      <c r="U57" s="7">
        <v>1</v>
      </c>
    </row>
    <row r="58" spans="1:21" x14ac:dyDescent="0.25">
      <c r="A58" s="5">
        <v>57</v>
      </c>
      <c r="B58" s="6">
        <v>818</v>
      </c>
      <c r="C58" s="6">
        <v>94</v>
      </c>
      <c r="D58" s="6">
        <v>49</v>
      </c>
      <c r="E58" s="6">
        <v>121</v>
      </c>
      <c r="F58" s="6">
        <v>978</v>
      </c>
      <c r="G58" s="6" t="s">
        <v>7</v>
      </c>
      <c r="H58" s="7"/>
      <c r="I58" s="7">
        <v>30</v>
      </c>
      <c r="J58" s="6">
        <f t="shared" si="4"/>
        <v>0.16765713622814846</v>
      </c>
      <c r="K58" s="6">
        <f t="shared" si="0"/>
        <v>5.4022444840485538E-2</v>
      </c>
      <c r="L58" s="6">
        <f t="shared" si="1"/>
        <v>2.7041405651989876E-2</v>
      </c>
      <c r="M58" s="6">
        <f t="shared" si="2"/>
        <v>4.1367193629809791E-2</v>
      </c>
      <c r="N58" s="6">
        <f t="shared" si="3"/>
        <v>0.47475702658108093</v>
      </c>
      <c r="O58" s="7">
        <v>0</v>
      </c>
      <c r="P58" s="7">
        <v>1</v>
      </c>
      <c r="Q58" s="7">
        <v>0</v>
      </c>
      <c r="R58" s="7">
        <v>0</v>
      </c>
      <c r="S58" s="7">
        <v>0</v>
      </c>
      <c r="T58" s="7">
        <v>0</v>
      </c>
      <c r="U58" s="7">
        <v>1</v>
      </c>
    </row>
    <row r="59" spans="1:21" x14ac:dyDescent="0.25">
      <c r="A59" s="5">
        <v>58</v>
      </c>
      <c r="B59" s="6">
        <v>500</v>
      </c>
      <c r="C59" s="6">
        <v>97</v>
      </c>
      <c r="D59" s="6">
        <v>193</v>
      </c>
      <c r="E59" s="6">
        <v>40</v>
      </c>
      <c r="F59" s="6">
        <v>121</v>
      </c>
      <c r="G59" s="6" t="s">
        <v>7</v>
      </c>
      <c r="H59" s="7"/>
      <c r="I59" s="7">
        <v>31</v>
      </c>
      <c r="J59" s="6">
        <f t="shared" si="4"/>
        <v>0.10247983244103966</v>
      </c>
      <c r="K59" s="6">
        <f t="shared" si="0"/>
        <v>5.5746583762404454E-2</v>
      </c>
      <c r="L59" s="6">
        <f t="shared" si="1"/>
        <v>0.1065116481852363</v>
      </c>
      <c r="M59" s="6">
        <f t="shared" si="2"/>
        <v>1.3674876470043239E-2</v>
      </c>
      <c r="N59" s="6">
        <f t="shared" si="3"/>
        <v>5.8737407154081149E-2</v>
      </c>
      <c r="O59" s="7">
        <v>0</v>
      </c>
      <c r="P59" s="7">
        <v>1</v>
      </c>
      <c r="Q59" s="7">
        <v>0</v>
      </c>
      <c r="R59" s="7">
        <v>0</v>
      </c>
      <c r="S59" s="7">
        <v>0</v>
      </c>
      <c r="T59" s="7">
        <v>0</v>
      </c>
      <c r="U59" s="7">
        <v>1</v>
      </c>
    </row>
    <row r="60" spans="1:21" x14ac:dyDescent="0.25">
      <c r="A60" s="5">
        <v>59</v>
      </c>
      <c r="B60" s="6">
        <v>119</v>
      </c>
      <c r="C60" s="6">
        <v>8</v>
      </c>
      <c r="D60" s="6">
        <v>20</v>
      </c>
      <c r="E60" s="6">
        <v>1E-3</v>
      </c>
      <c r="F60" s="6">
        <v>21</v>
      </c>
      <c r="G60" s="6" t="s">
        <v>7</v>
      </c>
      <c r="H60" s="7"/>
      <c r="I60" s="7">
        <v>32</v>
      </c>
      <c r="J60" s="6">
        <f t="shared" si="4"/>
        <v>2.4390043941390438E-2</v>
      </c>
      <c r="K60" s="6">
        <f t="shared" si="0"/>
        <v>4.5971290788098147E-3</v>
      </c>
      <c r="L60" s="6">
        <f t="shared" si="1"/>
        <v>1.1036981808488855E-2</v>
      </c>
      <c r="M60" s="6">
        <f t="shared" si="2"/>
        <v>0</v>
      </c>
      <c r="N60" s="6">
        <f t="shared" si="3"/>
        <v>1.0193694268783625E-2</v>
      </c>
      <c r="O60" s="7">
        <v>0</v>
      </c>
      <c r="P60" s="7">
        <v>1</v>
      </c>
      <c r="Q60" s="7">
        <v>0</v>
      </c>
      <c r="R60" s="7">
        <v>0</v>
      </c>
      <c r="S60" s="7">
        <v>0</v>
      </c>
      <c r="T60" s="7">
        <v>0</v>
      </c>
      <c r="U60" s="7">
        <v>1</v>
      </c>
    </row>
    <row r="61" spans="1:21" x14ac:dyDescent="0.25">
      <c r="A61" s="5">
        <v>60</v>
      </c>
      <c r="B61" s="6">
        <v>205</v>
      </c>
      <c r="C61" s="6">
        <v>20</v>
      </c>
      <c r="D61" s="6">
        <v>8</v>
      </c>
      <c r="E61" s="6">
        <v>1E-3</v>
      </c>
      <c r="F61" s="6">
        <v>6</v>
      </c>
      <c r="G61" s="6" t="s">
        <v>7</v>
      </c>
      <c r="H61" s="7"/>
      <c r="I61" s="7">
        <v>33</v>
      </c>
      <c r="J61" s="6">
        <f t="shared" si="4"/>
        <v>4.2016610374382125E-2</v>
      </c>
      <c r="K61" s="6">
        <f t="shared" si="0"/>
        <v>1.1493684766485497E-2</v>
      </c>
      <c r="L61" s="6">
        <f t="shared" si="1"/>
        <v>4.4144615973849876E-3</v>
      </c>
      <c r="M61" s="6">
        <f t="shared" si="2"/>
        <v>0</v>
      </c>
      <c r="N61" s="6">
        <f t="shared" si="3"/>
        <v>2.9121373359889983E-3</v>
      </c>
      <c r="O61" s="7">
        <v>0</v>
      </c>
      <c r="P61" s="7">
        <v>1</v>
      </c>
      <c r="Q61" s="7">
        <v>0</v>
      </c>
      <c r="R61" s="7">
        <v>0</v>
      </c>
      <c r="S61" s="7">
        <v>0</v>
      </c>
      <c r="T61" s="7">
        <v>0</v>
      </c>
      <c r="U61" s="7">
        <v>1</v>
      </c>
    </row>
    <row r="62" spans="1:21" x14ac:dyDescent="0.25">
      <c r="A62" s="5">
        <v>61</v>
      </c>
      <c r="B62" s="6">
        <v>119</v>
      </c>
      <c r="C62" s="6">
        <v>8</v>
      </c>
      <c r="D62" s="6">
        <v>23.3</v>
      </c>
      <c r="E62" s="6">
        <v>7.9</v>
      </c>
      <c r="F62" s="6">
        <v>12.3</v>
      </c>
      <c r="G62" s="6" t="s">
        <v>7</v>
      </c>
      <c r="H62" s="7"/>
      <c r="I62" s="7">
        <v>34</v>
      </c>
      <c r="J62" s="6">
        <f t="shared" si="4"/>
        <v>2.4390043941390438E-2</v>
      </c>
      <c r="K62" s="6">
        <f t="shared" si="0"/>
        <v>4.5971290788098147E-3</v>
      </c>
      <c r="L62" s="6">
        <f t="shared" si="1"/>
        <v>1.2858174866542421E-2</v>
      </c>
      <c r="M62" s="6">
        <f t="shared" si="2"/>
        <v>2.7005137437653825E-3</v>
      </c>
      <c r="N62" s="6">
        <f t="shared" si="3"/>
        <v>5.9703912477627429E-3</v>
      </c>
      <c r="O62" s="7">
        <v>0</v>
      </c>
      <c r="P62" s="7">
        <v>1</v>
      </c>
      <c r="Q62" s="7">
        <v>0</v>
      </c>
      <c r="R62" s="7">
        <v>0</v>
      </c>
      <c r="S62" s="7">
        <v>0</v>
      </c>
      <c r="T62" s="7">
        <v>0</v>
      </c>
      <c r="U62" s="7">
        <v>1</v>
      </c>
    </row>
    <row r="63" spans="1:21" x14ac:dyDescent="0.25">
      <c r="A63" s="5">
        <v>62</v>
      </c>
      <c r="B63" s="6">
        <v>256</v>
      </c>
      <c r="C63" s="6">
        <v>8</v>
      </c>
      <c r="D63" s="6">
        <v>37.4</v>
      </c>
      <c r="E63" s="6">
        <v>15</v>
      </c>
      <c r="F63" s="6">
        <v>21.1</v>
      </c>
      <c r="G63" s="6" t="s">
        <v>7</v>
      </c>
      <c r="H63" s="7"/>
      <c r="I63" s="7">
        <v>35</v>
      </c>
      <c r="J63" s="6">
        <f t="shared" si="4"/>
        <v>5.2469574189295799E-2</v>
      </c>
      <c r="K63" s="6">
        <f t="shared" si="0"/>
        <v>4.5971290788098147E-3</v>
      </c>
      <c r="L63" s="6">
        <f t="shared" si="1"/>
        <v>2.0639636114589466E-2</v>
      </c>
      <c r="M63" s="6">
        <f t="shared" si="2"/>
        <v>5.1278650009794879E-3</v>
      </c>
      <c r="N63" s="6">
        <f t="shared" si="3"/>
        <v>1.0242237981668924E-2</v>
      </c>
      <c r="O63" s="7">
        <v>0</v>
      </c>
      <c r="P63" s="7">
        <v>1</v>
      </c>
      <c r="Q63" s="7">
        <v>0</v>
      </c>
      <c r="R63" s="7">
        <v>0</v>
      </c>
      <c r="S63" s="7">
        <v>0</v>
      </c>
      <c r="T63" s="7">
        <v>0</v>
      </c>
      <c r="U63" s="7">
        <v>1</v>
      </c>
    </row>
    <row r="64" spans="1:21" x14ac:dyDescent="0.25">
      <c r="A64" s="5">
        <v>63</v>
      </c>
      <c r="B64" s="6">
        <v>153</v>
      </c>
      <c r="C64" s="6">
        <v>18</v>
      </c>
      <c r="D64" s="6">
        <v>9</v>
      </c>
      <c r="E64" s="6">
        <v>1E-3</v>
      </c>
      <c r="F64" s="6">
        <v>11</v>
      </c>
      <c r="G64" s="6" t="s">
        <v>7</v>
      </c>
      <c r="H64" s="7"/>
      <c r="I64" s="7">
        <v>36</v>
      </c>
      <c r="J64" s="6">
        <f t="shared" si="4"/>
        <v>3.1358686484666221E-2</v>
      </c>
      <c r="K64" s="6">
        <f t="shared" si="0"/>
        <v>1.0344258818539551E-2</v>
      </c>
      <c r="L64" s="6">
        <f t="shared" si="1"/>
        <v>4.9663382816436431E-3</v>
      </c>
      <c r="M64" s="6">
        <f t="shared" si="2"/>
        <v>0</v>
      </c>
      <c r="N64" s="6">
        <f t="shared" si="3"/>
        <v>5.3393229802538751E-3</v>
      </c>
      <c r="O64" s="7">
        <v>0</v>
      </c>
      <c r="P64" s="7">
        <v>1</v>
      </c>
      <c r="Q64" s="7">
        <v>0</v>
      </c>
      <c r="R64" s="7">
        <v>0</v>
      </c>
      <c r="S64" s="7">
        <v>0</v>
      </c>
      <c r="T64" s="7">
        <v>0</v>
      </c>
      <c r="U64" s="7">
        <v>1</v>
      </c>
    </row>
    <row r="65" spans="1:21" x14ac:dyDescent="0.25">
      <c r="A65" s="5">
        <v>64</v>
      </c>
      <c r="B65" s="6">
        <v>301</v>
      </c>
      <c r="C65" s="6">
        <v>5.78</v>
      </c>
      <c r="D65" s="6">
        <v>4.7</v>
      </c>
      <c r="E65" s="6">
        <v>9.6999999999999993</v>
      </c>
      <c r="F65" s="6">
        <v>5</v>
      </c>
      <c r="G65" s="6" t="s">
        <v>7</v>
      </c>
      <c r="H65" s="7"/>
      <c r="I65" s="7">
        <v>37</v>
      </c>
      <c r="J65" s="6">
        <f t="shared" si="4"/>
        <v>6.1692777555396101E-2</v>
      </c>
      <c r="K65" s="6">
        <f t="shared" si="0"/>
        <v>3.3212662765898142E-3</v>
      </c>
      <c r="L65" s="6">
        <f t="shared" si="1"/>
        <v>2.5932685393314234E-3</v>
      </c>
      <c r="M65" s="6">
        <f t="shared" si="2"/>
        <v>3.3158985695379726E-3</v>
      </c>
      <c r="N65" s="6">
        <f t="shared" si="3"/>
        <v>2.4267002071360231E-3</v>
      </c>
      <c r="O65" s="7">
        <v>0</v>
      </c>
      <c r="P65" s="7">
        <v>1</v>
      </c>
      <c r="Q65" s="7">
        <v>0</v>
      </c>
      <c r="R65" s="7">
        <v>0</v>
      </c>
      <c r="S65" s="7">
        <v>0</v>
      </c>
      <c r="T65" s="7">
        <v>0</v>
      </c>
      <c r="U65" s="7">
        <v>1</v>
      </c>
    </row>
    <row r="66" spans="1:21" x14ac:dyDescent="0.25">
      <c r="A66" s="5">
        <v>65</v>
      </c>
      <c r="B66" s="6">
        <v>208</v>
      </c>
      <c r="C66" s="6">
        <v>7.6</v>
      </c>
      <c r="D66" s="6">
        <v>27.5</v>
      </c>
      <c r="E66" s="6">
        <v>9.6999999999999993</v>
      </c>
      <c r="F66" s="6">
        <v>14.4</v>
      </c>
      <c r="G66" s="6" t="s">
        <v>7</v>
      </c>
      <c r="H66" s="7"/>
      <c r="I66" s="7">
        <v>38</v>
      </c>
      <c r="J66" s="6">
        <f t="shared" si="4"/>
        <v>4.2631490598788811E-2</v>
      </c>
      <c r="K66" s="6">
        <f t="shared" si="0"/>
        <v>4.3672438892206258E-3</v>
      </c>
      <c r="L66" s="6">
        <f t="shared" si="1"/>
        <v>1.5176056940428775E-2</v>
      </c>
      <c r="M66" s="6">
        <f t="shared" si="2"/>
        <v>3.3158985695379726E-3</v>
      </c>
      <c r="N66" s="6">
        <f t="shared" si="3"/>
        <v>6.9898092183539907E-3</v>
      </c>
      <c r="O66" s="7">
        <v>0</v>
      </c>
      <c r="P66" s="7">
        <v>1</v>
      </c>
      <c r="Q66" s="7">
        <v>0</v>
      </c>
      <c r="R66" s="7">
        <v>0</v>
      </c>
      <c r="S66" s="7">
        <v>0</v>
      </c>
      <c r="T66" s="7">
        <v>0</v>
      </c>
      <c r="U66" s="7">
        <v>1</v>
      </c>
    </row>
    <row r="67" spans="1:21" x14ac:dyDescent="0.25">
      <c r="A67" s="5">
        <v>66</v>
      </c>
      <c r="B67" s="6">
        <v>254</v>
      </c>
      <c r="C67" s="6">
        <v>5.2</v>
      </c>
      <c r="D67" s="6">
        <v>1E-3</v>
      </c>
      <c r="E67" s="6">
        <v>9.3000000000000007</v>
      </c>
      <c r="F67" s="6">
        <v>88</v>
      </c>
      <c r="G67" s="6" t="s">
        <v>7</v>
      </c>
      <c r="H67" s="7"/>
      <c r="I67" s="7">
        <v>39</v>
      </c>
      <c r="J67" s="6">
        <f t="shared" si="4"/>
        <v>5.2059654039691337E-2</v>
      </c>
      <c r="K67" s="6">
        <f t="shared" ref="K67:K130" si="5">(C67-MIN($C$2:$C$241))/(MAX($C$2:$C$241)-MIN($C$2:$C$241))</f>
        <v>2.9879327516854895E-3</v>
      </c>
      <c r="L67" s="6">
        <f t="shared" ref="L67:L130" si="6">(D67-MIN($D$2:$D$241))/(MAX($D$2:$D$241)-MIN($D$2:$D$241))</f>
        <v>0</v>
      </c>
      <c r="M67" s="6">
        <f t="shared" ref="M67:M130" si="7">(E67-MIN($E$2:$E$241))/(MAX($E$2:$E$241)-MIN($E$2:$E$241))</f>
        <v>3.1791463860329533E-3</v>
      </c>
      <c r="N67" s="6">
        <f t="shared" ref="N67:N130" si="8">(F67-MIN($F$2:$F$241))/(MAX($F$2:$F$241)-MIN($F$2:$F$241))</f>
        <v>4.2717981901932961E-2</v>
      </c>
      <c r="O67" s="7">
        <v>0</v>
      </c>
      <c r="P67" s="7">
        <v>1</v>
      </c>
      <c r="Q67" s="7">
        <v>0</v>
      </c>
      <c r="R67" s="7">
        <v>0</v>
      </c>
      <c r="S67" s="7">
        <v>0</v>
      </c>
      <c r="T67" s="7">
        <v>0</v>
      </c>
      <c r="U67" s="7">
        <v>1</v>
      </c>
    </row>
    <row r="68" spans="1:21" x14ac:dyDescent="0.25">
      <c r="A68" s="5">
        <v>67</v>
      </c>
      <c r="B68" s="6">
        <v>385</v>
      </c>
      <c r="C68" s="6">
        <v>28.8</v>
      </c>
      <c r="D68" s="6">
        <v>50</v>
      </c>
      <c r="E68" s="6">
        <v>82.3</v>
      </c>
      <c r="F68" s="6">
        <v>171</v>
      </c>
      <c r="G68" s="6" t="s">
        <v>7</v>
      </c>
      <c r="H68" s="7"/>
      <c r="I68" s="7">
        <v>40</v>
      </c>
      <c r="J68" s="6">
        <f t="shared" ref="J68:J131" si="9">(B68-MIN($B$2:$B$241))/(MAX($B$2:$B$241)-MIN($B$2:$B$241))</f>
        <v>7.8909423838783327E-2</v>
      </c>
      <c r="K68" s="6">
        <f t="shared" si="5"/>
        <v>1.6551158937447664E-2</v>
      </c>
      <c r="L68" s="6">
        <f t="shared" si="6"/>
        <v>2.7593282336248529E-2</v>
      </c>
      <c r="M68" s="6">
        <f t="shared" si="7"/>
        <v>2.8136419875699103E-2</v>
      </c>
      <c r="N68" s="6">
        <f t="shared" si="8"/>
        <v>8.3009263596729901E-2</v>
      </c>
      <c r="O68" s="7">
        <v>0</v>
      </c>
      <c r="P68" s="7">
        <v>1</v>
      </c>
      <c r="Q68" s="7">
        <v>0</v>
      </c>
      <c r="R68" s="7">
        <v>0</v>
      </c>
      <c r="S68" s="7">
        <v>0</v>
      </c>
      <c r="T68" s="7">
        <v>0</v>
      </c>
      <c r="U68" s="7">
        <v>1</v>
      </c>
    </row>
    <row r="69" spans="1:21" x14ac:dyDescent="0.25">
      <c r="A69" s="5">
        <v>68</v>
      </c>
      <c r="B69" s="6">
        <v>225</v>
      </c>
      <c r="C69" s="6">
        <v>4.7</v>
      </c>
      <c r="D69" s="6">
        <v>1E-3</v>
      </c>
      <c r="E69" s="6">
        <v>8.6999999999999993</v>
      </c>
      <c r="F69" s="6">
        <v>89</v>
      </c>
      <c r="G69" s="6" t="s">
        <v>7</v>
      </c>
      <c r="H69" s="7"/>
      <c r="I69" s="7">
        <v>41</v>
      </c>
      <c r="J69" s="6">
        <f t="shared" si="9"/>
        <v>4.6115811870426703E-2</v>
      </c>
      <c r="K69" s="6">
        <f t="shared" si="5"/>
        <v>2.7005762646990024E-3</v>
      </c>
      <c r="L69" s="6">
        <f t="shared" si="6"/>
        <v>0</v>
      </c>
      <c r="M69" s="6">
        <f t="shared" si="7"/>
        <v>2.9740181107754228E-3</v>
      </c>
      <c r="N69" s="6">
        <f t="shared" si="8"/>
        <v>4.3203419030785936E-2</v>
      </c>
      <c r="O69" s="7">
        <v>0</v>
      </c>
      <c r="P69" s="7">
        <v>1</v>
      </c>
      <c r="Q69" s="7">
        <v>0</v>
      </c>
      <c r="R69" s="7">
        <v>0</v>
      </c>
      <c r="S69" s="7">
        <v>0</v>
      </c>
      <c r="T69" s="7">
        <v>0</v>
      </c>
      <c r="U69" s="7">
        <v>1</v>
      </c>
    </row>
    <row r="70" spans="1:21" x14ac:dyDescent="0.25">
      <c r="A70" s="5">
        <v>69</v>
      </c>
      <c r="B70" s="6">
        <v>179</v>
      </c>
      <c r="C70" s="6">
        <v>39.299999999999997</v>
      </c>
      <c r="D70" s="6">
        <v>64</v>
      </c>
      <c r="E70" s="6">
        <v>654</v>
      </c>
      <c r="F70" s="6">
        <v>168</v>
      </c>
      <c r="G70" s="6" t="s">
        <v>7</v>
      </c>
      <c r="H70" s="7"/>
      <c r="I70" s="7">
        <v>42</v>
      </c>
      <c r="J70" s="6">
        <f t="shared" si="9"/>
        <v>3.6687648429524169E-2</v>
      </c>
      <c r="K70" s="6">
        <f t="shared" si="5"/>
        <v>2.2585645164163885E-2</v>
      </c>
      <c r="L70" s="6">
        <f t="shared" si="6"/>
        <v>3.5319555915869709E-2</v>
      </c>
      <c r="M70" s="6">
        <f t="shared" si="7"/>
        <v>0.22358947815024896</v>
      </c>
      <c r="N70" s="6">
        <f t="shared" si="8"/>
        <v>8.1552952210170976E-2</v>
      </c>
      <c r="O70" s="7">
        <v>0</v>
      </c>
      <c r="P70" s="7">
        <v>1</v>
      </c>
      <c r="Q70" s="7">
        <v>0</v>
      </c>
      <c r="R70" s="7">
        <v>0</v>
      </c>
      <c r="S70" s="7">
        <v>0</v>
      </c>
      <c r="T70" s="7">
        <v>0</v>
      </c>
      <c r="U70" s="7">
        <v>1</v>
      </c>
    </row>
    <row r="71" spans="1:21" x14ac:dyDescent="0.25">
      <c r="A71" s="5">
        <v>70</v>
      </c>
      <c r="B71" s="6">
        <v>47</v>
      </c>
      <c r="C71" s="6">
        <v>9</v>
      </c>
      <c r="D71" s="6">
        <v>4</v>
      </c>
      <c r="E71" s="6">
        <v>16</v>
      </c>
      <c r="F71" s="6">
        <v>81</v>
      </c>
      <c r="G71" s="6" t="s">
        <v>8</v>
      </c>
      <c r="H71" s="7">
        <v>1</v>
      </c>
      <c r="I71" s="7"/>
      <c r="J71" s="4">
        <f t="shared" si="9"/>
        <v>9.6329185556299577E-3</v>
      </c>
      <c r="K71" s="4">
        <f t="shared" si="5"/>
        <v>5.1718420527827888E-3</v>
      </c>
      <c r="L71" s="4">
        <f t="shared" si="6"/>
        <v>2.2069548603503644E-3</v>
      </c>
      <c r="M71" s="4">
        <f t="shared" si="7"/>
        <v>5.4697454597420377E-3</v>
      </c>
      <c r="N71" s="4">
        <f t="shared" si="8"/>
        <v>3.9319921999962135E-2</v>
      </c>
      <c r="O71" s="8">
        <v>0</v>
      </c>
      <c r="P71" s="8">
        <v>0</v>
      </c>
      <c r="Q71" s="8">
        <v>1</v>
      </c>
      <c r="R71" s="8">
        <v>0</v>
      </c>
      <c r="S71" s="8">
        <v>0</v>
      </c>
      <c r="T71" s="8">
        <v>0</v>
      </c>
      <c r="U71" s="8">
        <v>2</v>
      </c>
    </row>
    <row r="72" spans="1:21" x14ac:dyDescent="0.25">
      <c r="A72" s="5">
        <v>71</v>
      </c>
      <c r="B72" s="6">
        <v>84</v>
      </c>
      <c r="C72" s="6">
        <v>6</v>
      </c>
      <c r="D72" s="6">
        <v>1</v>
      </c>
      <c r="E72" s="6">
        <v>14</v>
      </c>
      <c r="F72" s="6">
        <v>86</v>
      </c>
      <c r="G72" s="6" t="s">
        <v>8</v>
      </c>
      <c r="H72" s="7">
        <v>2</v>
      </c>
      <c r="I72" s="7"/>
      <c r="J72" s="4">
        <f t="shared" si="9"/>
        <v>1.7216441323312424E-2</v>
      </c>
      <c r="K72" s="4">
        <f t="shared" si="5"/>
        <v>3.4477031308638682E-3</v>
      </c>
      <c r="L72" s="4">
        <f t="shared" si="6"/>
        <v>5.5132480757439707E-4</v>
      </c>
      <c r="M72" s="4">
        <f t="shared" si="7"/>
        <v>4.7859845422169381E-3</v>
      </c>
      <c r="N72" s="4">
        <f t="shared" si="8"/>
        <v>4.1747107644227011E-2</v>
      </c>
      <c r="O72" s="8">
        <v>0</v>
      </c>
      <c r="P72" s="8">
        <v>0</v>
      </c>
      <c r="Q72" s="8">
        <v>1</v>
      </c>
      <c r="R72" s="8">
        <v>0</v>
      </c>
      <c r="S72" s="8">
        <v>0</v>
      </c>
      <c r="T72" s="8">
        <v>0</v>
      </c>
      <c r="U72" s="8">
        <v>2</v>
      </c>
    </row>
    <row r="73" spans="1:21" x14ac:dyDescent="0.25">
      <c r="A73" s="5">
        <v>72</v>
      </c>
      <c r="B73" s="6">
        <v>629</v>
      </c>
      <c r="C73" s="6">
        <v>402</v>
      </c>
      <c r="D73" s="6">
        <v>16</v>
      </c>
      <c r="E73" s="6">
        <v>298</v>
      </c>
      <c r="F73" s="6">
        <v>1127</v>
      </c>
      <c r="G73" s="6" t="s">
        <v>8</v>
      </c>
      <c r="H73" s="7">
        <v>3</v>
      </c>
      <c r="I73" s="7"/>
      <c r="J73" s="4">
        <f t="shared" si="9"/>
        <v>0.12891968209052718</v>
      </c>
      <c r="K73" s="4">
        <f t="shared" si="5"/>
        <v>0.2310340408241614</v>
      </c>
      <c r="L73" s="4">
        <f t="shared" si="6"/>
        <v>8.8294750714542347E-3</v>
      </c>
      <c r="M73" s="4">
        <f t="shared" si="7"/>
        <v>0.10188003483078116</v>
      </c>
      <c r="N73" s="4">
        <f t="shared" si="8"/>
        <v>0.54708715878017422</v>
      </c>
      <c r="O73" s="8">
        <v>0</v>
      </c>
      <c r="P73" s="8">
        <v>0</v>
      </c>
      <c r="Q73" s="8">
        <v>1</v>
      </c>
      <c r="R73" s="8">
        <v>0</v>
      </c>
      <c r="S73" s="8">
        <v>0</v>
      </c>
      <c r="T73" s="8">
        <v>0</v>
      </c>
      <c r="U73" s="8">
        <v>2</v>
      </c>
    </row>
    <row r="74" spans="1:21" x14ac:dyDescent="0.25">
      <c r="A74" s="5">
        <v>73</v>
      </c>
      <c r="B74" s="6">
        <v>35</v>
      </c>
      <c r="C74" s="6">
        <v>11</v>
      </c>
      <c r="D74" s="6">
        <v>1E-3</v>
      </c>
      <c r="E74" s="6">
        <v>7</v>
      </c>
      <c r="F74" s="6">
        <v>146</v>
      </c>
      <c r="G74" s="6" t="s">
        <v>8</v>
      </c>
      <c r="H74" s="7">
        <v>4</v>
      </c>
      <c r="I74" s="7"/>
      <c r="J74" s="4">
        <f t="shared" si="9"/>
        <v>7.1733976580032098E-3</v>
      </c>
      <c r="K74" s="4">
        <f t="shared" si="5"/>
        <v>6.3212680007287362E-3</v>
      </c>
      <c r="L74" s="4">
        <f t="shared" si="6"/>
        <v>0</v>
      </c>
      <c r="M74" s="4">
        <f t="shared" si="7"/>
        <v>2.3928213308790874E-3</v>
      </c>
      <c r="N74" s="4">
        <f t="shared" si="8"/>
        <v>7.0873335375405522E-2</v>
      </c>
      <c r="O74" s="8">
        <v>0</v>
      </c>
      <c r="P74" s="8">
        <v>0</v>
      </c>
      <c r="Q74" s="8">
        <v>1</v>
      </c>
      <c r="R74" s="8">
        <v>0</v>
      </c>
      <c r="S74" s="8">
        <v>0</v>
      </c>
      <c r="T74" s="8">
        <v>0</v>
      </c>
      <c r="U74" s="8">
        <v>2</v>
      </c>
    </row>
    <row r="75" spans="1:21" x14ac:dyDescent="0.25">
      <c r="A75" s="5">
        <v>74</v>
      </c>
      <c r="B75" s="6">
        <v>64</v>
      </c>
      <c r="C75" s="6">
        <v>18</v>
      </c>
      <c r="D75" s="6">
        <v>1</v>
      </c>
      <c r="E75" s="6">
        <v>4</v>
      </c>
      <c r="F75" s="6">
        <v>122</v>
      </c>
      <c r="G75" s="6" t="s">
        <v>8</v>
      </c>
      <c r="H75" s="7">
        <v>5</v>
      </c>
      <c r="I75" s="7"/>
      <c r="J75" s="4">
        <f t="shared" si="9"/>
        <v>1.3117239827267849E-2</v>
      </c>
      <c r="K75" s="4">
        <f t="shared" si="5"/>
        <v>1.0344258818539551E-2</v>
      </c>
      <c r="L75" s="4">
        <f t="shared" si="6"/>
        <v>5.5132480757439707E-4</v>
      </c>
      <c r="M75" s="4">
        <f t="shared" si="7"/>
        <v>1.3671799545914376E-3</v>
      </c>
      <c r="N75" s="4">
        <f t="shared" si="8"/>
        <v>5.9222844282934124E-2</v>
      </c>
      <c r="O75" s="8">
        <v>0</v>
      </c>
      <c r="P75" s="8">
        <v>0</v>
      </c>
      <c r="Q75" s="8">
        <v>1</v>
      </c>
      <c r="R75" s="8">
        <v>0</v>
      </c>
      <c r="S75" s="8">
        <v>0</v>
      </c>
      <c r="T75" s="8">
        <v>0</v>
      </c>
      <c r="U75" s="8">
        <v>2</v>
      </c>
    </row>
    <row r="76" spans="1:21" x14ac:dyDescent="0.25">
      <c r="A76" s="5">
        <v>75</v>
      </c>
      <c r="B76" s="6">
        <v>63</v>
      </c>
      <c r="C76" s="6">
        <v>22</v>
      </c>
      <c r="D76" s="6">
        <v>15</v>
      </c>
      <c r="E76" s="6">
        <v>11</v>
      </c>
      <c r="F76" s="6">
        <v>76</v>
      </c>
      <c r="G76" s="6" t="s">
        <v>8</v>
      </c>
      <c r="H76" s="7">
        <v>6</v>
      </c>
      <c r="I76" s="7"/>
      <c r="J76" s="4">
        <f t="shared" si="9"/>
        <v>1.291227975246562E-2</v>
      </c>
      <c r="K76" s="4">
        <f t="shared" si="5"/>
        <v>1.2643110714431444E-2</v>
      </c>
      <c r="L76" s="4">
        <f t="shared" si="6"/>
        <v>8.2775983871955783E-3</v>
      </c>
      <c r="M76" s="4">
        <f t="shared" si="7"/>
        <v>3.7603431659292879E-3</v>
      </c>
      <c r="N76" s="4">
        <f t="shared" si="8"/>
        <v>3.6892736355697259E-2</v>
      </c>
      <c r="O76" s="8">
        <v>0</v>
      </c>
      <c r="P76" s="8">
        <v>0</v>
      </c>
      <c r="Q76" s="8">
        <v>1</v>
      </c>
      <c r="R76" s="8">
        <v>0</v>
      </c>
      <c r="S76" s="8">
        <v>0</v>
      </c>
      <c r="T76" s="8">
        <v>0</v>
      </c>
      <c r="U76" s="8">
        <v>2</v>
      </c>
    </row>
    <row r="77" spans="1:21" x14ac:dyDescent="0.25">
      <c r="A77" s="5">
        <v>76</v>
      </c>
      <c r="B77" s="6">
        <v>30</v>
      </c>
      <c r="C77" s="6">
        <v>14</v>
      </c>
      <c r="D77" s="6">
        <v>1</v>
      </c>
      <c r="E77" s="6">
        <v>9</v>
      </c>
      <c r="F77" s="6">
        <v>43</v>
      </c>
      <c r="G77" s="6" t="s">
        <v>8</v>
      </c>
      <c r="H77" s="7">
        <v>7</v>
      </c>
      <c r="I77" s="7"/>
      <c r="J77" s="4">
        <f t="shared" si="9"/>
        <v>6.1485972839920647E-3</v>
      </c>
      <c r="K77" s="4">
        <f t="shared" si="5"/>
        <v>8.0454069226476577E-3</v>
      </c>
      <c r="L77" s="4">
        <f t="shared" si="6"/>
        <v>5.5132480757439707E-4</v>
      </c>
      <c r="M77" s="4">
        <f t="shared" si="7"/>
        <v>3.0765822484041879E-3</v>
      </c>
      <c r="N77" s="4">
        <f t="shared" si="8"/>
        <v>2.0873311103549081E-2</v>
      </c>
      <c r="O77" s="8">
        <v>0</v>
      </c>
      <c r="P77" s="8">
        <v>0</v>
      </c>
      <c r="Q77" s="8">
        <v>1</v>
      </c>
      <c r="R77" s="8">
        <v>0</v>
      </c>
      <c r="S77" s="8">
        <v>0</v>
      </c>
      <c r="T77" s="8">
        <v>0</v>
      </c>
      <c r="U77" s="8">
        <v>2</v>
      </c>
    </row>
    <row r="78" spans="1:21" x14ac:dyDescent="0.25">
      <c r="A78" s="5">
        <v>77</v>
      </c>
      <c r="B78" s="6">
        <v>323</v>
      </c>
      <c r="C78" s="6">
        <v>115</v>
      </c>
      <c r="D78" s="6">
        <v>7</v>
      </c>
      <c r="E78" s="6">
        <v>130</v>
      </c>
      <c r="F78" s="6">
        <v>446</v>
      </c>
      <c r="G78" s="6" t="s">
        <v>8</v>
      </c>
      <c r="H78" s="7">
        <v>8</v>
      </c>
      <c r="I78" s="7"/>
      <c r="J78" s="4">
        <f t="shared" si="9"/>
        <v>6.6201899201045133E-2</v>
      </c>
      <c r="K78" s="4">
        <f t="shared" si="5"/>
        <v>6.6091417293917987E-2</v>
      </c>
      <c r="L78" s="4">
        <f t="shared" si="6"/>
        <v>3.8625849131263316E-3</v>
      </c>
      <c r="M78" s="4">
        <f t="shared" si="7"/>
        <v>4.4444117758672741E-2</v>
      </c>
      <c r="N78" s="4">
        <f t="shared" si="8"/>
        <v>0.21650447403129811</v>
      </c>
      <c r="O78" s="8">
        <v>0</v>
      </c>
      <c r="P78" s="8">
        <v>0</v>
      </c>
      <c r="Q78" s="8">
        <v>1</v>
      </c>
      <c r="R78" s="8">
        <v>0</v>
      </c>
      <c r="S78" s="8">
        <v>0</v>
      </c>
      <c r="T78" s="8">
        <v>0</v>
      </c>
      <c r="U78" s="8">
        <v>2</v>
      </c>
    </row>
    <row r="79" spans="1:21" x14ac:dyDescent="0.25">
      <c r="A79" s="5">
        <v>78</v>
      </c>
      <c r="B79" s="6">
        <v>80</v>
      </c>
      <c r="C79" s="6">
        <v>28</v>
      </c>
      <c r="D79" s="6">
        <v>4</v>
      </c>
      <c r="E79" s="6">
        <v>15</v>
      </c>
      <c r="F79" s="6">
        <v>107</v>
      </c>
      <c r="G79" s="6" t="s">
        <v>8</v>
      </c>
      <c r="H79" s="7">
        <v>9</v>
      </c>
      <c r="I79" s="7"/>
      <c r="J79" s="4">
        <f t="shared" si="9"/>
        <v>1.6396601024103511E-2</v>
      </c>
      <c r="K79" s="4">
        <f t="shared" si="5"/>
        <v>1.6091388558269287E-2</v>
      </c>
      <c r="L79" s="4">
        <f t="shared" si="6"/>
        <v>2.2069548603503644E-3</v>
      </c>
      <c r="M79" s="4">
        <f t="shared" si="7"/>
        <v>5.1278650009794879E-3</v>
      </c>
      <c r="N79" s="4">
        <f t="shared" si="8"/>
        <v>5.1941287350139496E-2</v>
      </c>
      <c r="O79" s="8">
        <v>0</v>
      </c>
      <c r="P79" s="8">
        <v>0</v>
      </c>
      <c r="Q79" s="8">
        <v>1</v>
      </c>
      <c r="R79" s="8">
        <v>0</v>
      </c>
      <c r="S79" s="8">
        <v>0</v>
      </c>
      <c r="T79" s="8">
        <v>0</v>
      </c>
      <c r="U79" s="8">
        <v>2</v>
      </c>
    </row>
    <row r="80" spans="1:21" x14ac:dyDescent="0.25">
      <c r="A80" s="5">
        <v>79</v>
      </c>
      <c r="B80" s="6">
        <v>19</v>
      </c>
      <c r="C80" s="6">
        <v>12</v>
      </c>
      <c r="D80" s="6">
        <v>2</v>
      </c>
      <c r="E80" s="6">
        <v>8</v>
      </c>
      <c r="F80" s="6">
        <v>63</v>
      </c>
      <c r="G80" s="6" t="s">
        <v>8</v>
      </c>
      <c r="H80" s="7">
        <v>10</v>
      </c>
      <c r="I80" s="7"/>
      <c r="J80" s="4">
        <f t="shared" si="9"/>
        <v>3.8940364611675469E-3</v>
      </c>
      <c r="K80" s="4">
        <f t="shared" si="5"/>
        <v>6.8959809747017094E-3</v>
      </c>
      <c r="L80" s="4">
        <f t="shared" si="6"/>
        <v>1.1032014918330529E-3</v>
      </c>
      <c r="M80" s="4">
        <f t="shared" si="7"/>
        <v>2.7347017896416376E-3</v>
      </c>
      <c r="N80" s="4">
        <f t="shared" si="8"/>
        <v>3.0582053680608588E-2</v>
      </c>
      <c r="O80" s="8">
        <v>0</v>
      </c>
      <c r="P80" s="8">
        <v>0</v>
      </c>
      <c r="Q80" s="8">
        <v>1</v>
      </c>
      <c r="R80" s="8">
        <v>0</v>
      </c>
      <c r="S80" s="8">
        <v>0</v>
      </c>
      <c r="T80" s="8">
        <v>0</v>
      </c>
      <c r="U80" s="8">
        <v>2</v>
      </c>
    </row>
    <row r="81" spans="1:21" x14ac:dyDescent="0.25">
      <c r="A81" s="5">
        <v>80</v>
      </c>
      <c r="B81" s="6">
        <v>152</v>
      </c>
      <c r="C81" s="6">
        <v>116</v>
      </c>
      <c r="D81" s="6">
        <v>7</v>
      </c>
      <c r="E81" s="6">
        <v>131</v>
      </c>
      <c r="F81" s="6">
        <v>414</v>
      </c>
      <c r="G81" s="6" t="s">
        <v>8</v>
      </c>
      <c r="H81" s="7">
        <v>11</v>
      </c>
      <c r="I81" s="7"/>
      <c r="J81" s="4">
        <f t="shared" si="9"/>
        <v>3.115372640986399E-2</v>
      </c>
      <c r="K81" s="4">
        <f t="shared" si="5"/>
        <v>6.666613026789095E-2</v>
      </c>
      <c r="L81" s="4">
        <f t="shared" si="6"/>
        <v>3.8625849131263316E-3</v>
      </c>
      <c r="M81" s="4">
        <f t="shared" si="7"/>
        <v>4.4785998217435292E-2</v>
      </c>
      <c r="N81" s="4">
        <f t="shared" si="8"/>
        <v>0.2009704859080029</v>
      </c>
      <c r="O81" s="8">
        <v>0</v>
      </c>
      <c r="P81" s="8">
        <v>0</v>
      </c>
      <c r="Q81" s="8">
        <v>1</v>
      </c>
      <c r="R81" s="8">
        <v>0</v>
      </c>
      <c r="S81" s="8">
        <v>0</v>
      </c>
      <c r="T81" s="8">
        <v>0</v>
      </c>
      <c r="U81" s="8">
        <v>2</v>
      </c>
    </row>
    <row r="82" spans="1:21" x14ac:dyDescent="0.25">
      <c r="A82" s="5">
        <v>81</v>
      </c>
      <c r="B82" s="6">
        <v>25</v>
      </c>
      <c r="C82" s="6">
        <v>9</v>
      </c>
      <c r="D82" s="6">
        <v>6</v>
      </c>
      <c r="E82" s="6">
        <v>5</v>
      </c>
      <c r="F82" s="6">
        <v>44</v>
      </c>
      <c r="G82" s="6" t="s">
        <v>8</v>
      </c>
      <c r="H82" s="7">
        <v>12</v>
      </c>
      <c r="I82" s="7"/>
      <c r="J82" s="4">
        <f t="shared" si="9"/>
        <v>5.1237969099809204E-3</v>
      </c>
      <c r="K82" s="4">
        <f t="shared" si="5"/>
        <v>5.1718420527827888E-3</v>
      </c>
      <c r="L82" s="4">
        <f t="shared" si="6"/>
        <v>3.3107082288676756E-3</v>
      </c>
      <c r="M82" s="4">
        <f t="shared" si="7"/>
        <v>1.7090604133539874E-3</v>
      </c>
      <c r="N82" s="4">
        <f t="shared" si="8"/>
        <v>2.1358748232402056E-2</v>
      </c>
      <c r="O82" s="8">
        <v>0</v>
      </c>
      <c r="P82" s="8">
        <v>0</v>
      </c>
      <c r="Q82" s="8">
        <v>1</v>
      </c>
      <c r="R82" s="8">
        <v>0</v>
      </c>
      <c r="S82" s="8">
        <v>0</v>
      </c>
      <c r="T82" s="8">
        <v>0</v>
      </c>
      <c r="U82" s="8">
        <v>2</v>
      </c>
    </row>
    <row r="83" spans="1:21" x14ac:dyDescent="0.25">
      <c r="A83" s="5">
        <v>82</v>
      </c>
      <c r="B83" s="6">
        <v>57</v>
      </c>
      <c r="C83" s="6">
        <v>148</v>
      </c>
      <c r="D83" s="6">
        <v>197</v>
      </c>
      <c r="E83" s="6">
        <v>72</v>
      </c>
      <c r="F83" s="6">
        <v>42</v>
      </c>
      <c r="G83" s="6" t="s">
        <v>8</v>
      </c>
      <c r="H83" s="7">
        <v>13</v>
      </c>
      <c r="I83" s="7"/>
      <c r="J83" s="4">
        <f t="shared" si="9"/>
        <v>1.1682519303652246E-2</v>
      </c>
      <c r="K83" s="4">
        <f t="shared" si="5"/>
        <v>8.5056945435026107E-2</v>
      </c>
      <c r="L83" s="4">
        <f t="shared" si="6"/>
        <v>0.10871915492227092</v>
      </c>
      <c r="M83" s="4">
        <f t="shared" si="7"/>
        <v>2.461505115044484E-2</v>
      </c>
      <c r="N83" s="4">
        <f t="shared" si="8"/>
        <v>2.0387873974696106E-2</v>
      </c>
      <c r="O83" s="8">
        <v>0</v>
      </c>
      <c r="P83" s="8">
        <v>0</v>
      </c>
      <c r="Q83" s="8">
        <v>1</v>
      </c>
      <c r="R83" s="8">
        <v>0</v>
      </c>
      <c r="S83" s="8">
        <v>0</v>
      </c>
      <c r="T83" s="8">
        <v>0</v>
      </c>
      <c r="U83" s="8">
        <v>2</v>
      </c>
    </row>
    <row r="84" spans="1:21" x14ac:dyDescent="0.25">
      <c r="A84" s="5">
        <v>83</v>
      </c>
      <c r="B84" s="6">
        <v>156</v>
      </c>
      <c r="C84" s="6">
        <v>55</v>
      </c>
      <c r="D84" s="6">
        <v>103</v>
      </c>
      <c r="E84" s="6">
        <v>13</v>
      </c>
      <c r="F84" s="6">
        <v>16</v>
      </c>
      <c r="G84" s="6" t="s">
        <v>8</v>
      </c>
      <c r="H84" s="7">
        <v>14</v>
      </c>
      <c r="I84" s="7"/>
      <c r="J84" s="4">
        <f t="shared" si="9"/>
        <v>3.1973566709072906E-2</v>
      </c>
      <c r="K84" s="4">
        <f t="shared" si="5"/>
        <v>3.1608638855539571E-2</v>
      </c>
      <c r="L84" s="4">
        <f t="shared" si="6"/>
        <v>5.6842746601957282E-2</v>
      </c>
      <c r="M84" s="4">
        <f t="shared" si="7"/>
        <v>4.4441040834543883E-3</v>
      </c>
      <c r="N84" s="4">
        <f t="shared" si="8"/>
        <v>7.766508624518751E-3</v>
      </c>
      <c r="O84" s="8">
        <v>0</v>
      </c>
      <c r="P84" s="8">
        <v>0</v>
      </c>
      <c r="Q84" s="8">
        <v>1</v>
      </c>
      <c r="R84" s="8">
        <v>0</v>
      </c>
      <c r="S84" s="8">
        <v>0</v>
      </c>
      <c r="T84" s="8">
        <v>0</v>
      </c>
      <c r="U84" s="8">
        <v>2</v>
      </c>
    </row>
    <row r="85" spans="1:21" x14ac:dyDescent="0.25">
      <c r="A85" s="5">
        <v>84</v>
      </c>
      <c r="B85" s="6">
        <v>85</v>
      </c>
      <c r="C85" s="6">
        <v>49</v>
      </c>
      <c r="D85" s="6">
        <v>4</v>
      </c>
      <c r="E85" s="6">
        <v>50</v>
      </c>
      <c r="F85" s="6">
        <v>399</v>
      </c>
      <c r="G85" s="6" t="s">
        <v>8</v>
      </c>
      <c r="H85" s="7">
        <v>15</v>
      </c>
      <c r="I85" s="7"/>
      <c r="J85" s="4">
        <f t="shared" si="9"/>
        <v>1.7421401398114655E-2</v>
      </c>
      <c r="K85" s="4">
        <f t="shared" si="5"/>
        <v>2.8160361011701732E-2</v>
      </c>
      <c r="L85" s="4">
        <f t="shared" si="6"/>
        <v>2.2069548603503644E-3</v>
      </c>
      <c r="M85" s="4">
        <f t="shared" si="7"/>
        <v>1.7093681057668741E-2</v>
      </c>
      <c r="N85" s="4">
        <f t="shared" si="8"/>
        <v>0.19368892897520826</v>
      </c>
      <c r="O85" s="8">
        <v>0</v>
      </c>
      <c r="P85" s="8">
        <v>0</v>
      </c>
      <c r="Q85" s="8">
        <v>1</v>
      </c>
      <c r="R85" s="8">
        <v>0</v>
      </c>
      <c r="S85" s="8">
        <v>0</v>
      </c>
      <c r="T85" s="8">
        <v>0</v>
      </c>
      <c r="U85" s="8">
        <v>2</v>
      </c>
    </row>
    <row r="86" spans="1:21" x14ac:dyDescent="0.25">
      <c r="A86" s="5">
        <v>85</v>
      </c>
      <c r="B86" s="6">
        <v>392</v>
      </c>
      <c r="C86" s="6">
        <v>153</v>
      </c>
      <c r="D86" s="6">
        <v>82</v>
      </c>
      <c r="E86" s="6">
        <v>45</v>
      </c>
      <c r="F86" s="6">
        <v>236</v>
      </c>
      <c r="G86" s="6" t="s">
        <v>8</v>
      </c>
      <c r="H86" s="7">
        <v>16</v>
      </c>
      <c r="I86" s="7"/>
      <c r="J86" s="4">
        <f t="shared" si="9"/>
        <v>8.0344144362398937E-2</v>
      </c>
      <c r="K86" s="4">
        <f t="shared" si="5"/>
        <v>8.7930510304890977E-2</v>
      </c>
      <c r="L86" s="4">
        <f t="shared" si="6"/>
        <v>4.5253336232525511E-2</v>
      </c>
      <c r="M86" s="4">
        <f t="shared" si="7"/>
        <v>1.538427876385599E-2</v>
      </c>
      <c r="N86" s="4">
        <f t="shared" si="8"/>
        <v>0.1145626769721733</v>
      </c>
      <c r="O86" s="8">
        <v>0</v>
      </c>
      <c r="P86" s="8">
        <v>0</v>
      </c>
      <c r="Q86" s="8">
        <v>1</v>
      </c>
      <c r="R86" s="8">
        <v>0</v>
      </c>
      <c r="S86" s="8">
        <v>0</v>
      </c>
      <c r="T86" s="8">
        <v>0</v>
      </c>
      <c r="U86" s="8">
        <v>2</v>
      </c>
    </row>
    <row r="87" spans="1:21" x14ac:dyDescent="0.25">
      <c r="A87" s="5">
        <v>86</v>
      </c>
      <c r="B87" s="6">
        <v>48</v>
      </c>
      <c r="C87" s="6">
        <v>20</v>
      </c>
      <c r="D87" s="6">
        <v>69</v>
      </c>
      <c r="E87" s="6">
        <v>41</v>
      </c>
      <c r="F87" s="6">
        <v>31</v>
      </c>
      <c r="G87" s="6" t="s">
        <v>8</v>
      </c>
      <c r="H87" s="7">
        <v>17</v>
      </c>
      <c r="I87" s="7"/>
      <c r="J87" s="4">
        <f t="shared" si="9"/>
        <v>9.8378786304321852E-3</v>
      </c>
      <c r="K87" s="4">
        <f t="shared" si="5"/>
        <v>1.1493684766485497E-2</v>
      </c>
      <c r="L87" s="4">
        <f t="shared" si="6"/>
        <v>3.8078939337162984E-2</v>
      </c>
      <c r="M87" s="4">
        <f t="shared" si="7"/>
        <v>1.4016756928805789E-2</v>
      </c>
      <c r="N87" s="4">
        <f t="shared" si="8"/>
        <v>1.5048065557313379E-2</v>
      </c>
      <c r="O87" s="8">
        <v>0</v>
      </c>
      <c r="P87" s="8">
        <v>0</v>
      </c>
      <c r="Q87" s="8">
        <v>1</v>
      </c>
      <c r="R87" s="8">
        <v>0</v>
      </c>
      <c r="S87" s="8">
        <v>0</v>
      </c>
      <c r="T87" s="8">
        <v>0</v>
      </c>
      <c r="U87" s="8">
        <v>2</v>
      </c>
    </row>
    <row r="88" spans="1:21" x14ac:dyDescent="0.25">
      <c r="A88" s="5">
        <v>87</v>
      </c>
      <c r="B88" s="6">
        <v>88</v>
      </c>
      <c r="C88" s="6">
        <v>21.8</v>
      </c>
      <c r="D88" s="6">
        <v>79.2</v>
      </c>
      <c r="E88" s="6">
        <v>41.2</v>
      </c>
      <c r="F88" s="6">
        <v>41.5</v>
      </c>
      <c r="G88" s="6" t="s">
        <v>8</v>
      </c>
      <c r="H88" s="7">
        <v>18</v>
      </c>
      <c r="I88" s="7"/>
      <c r="J88" s="4">
        <f t="shared" si="9"/>
        <v>1.8036281622521341E-2</v>
      </c>
      <c r="K88" s="4">
        <f t="shared" si="5"/>
        <v>1.252816811963685E-2</v>
      </c>
      <c r="L88" s="4">
        <f t="shared" si="6"/>
        <v>4.3708081516601278E-2</v>
      </c>
      <c r="M88" s="4">
        <f t="shared" si="7"/>
        <v>1.40851330205583E-2</v>
      </c>
      <c r="N88" s="4">
        <f t="shared" si="8"/>
        <v>2.0145155410269618E-2</v>
      </c>
      <c r="O88" s="8">
        <v>0</v>
      </c>
      <c r="P88" s="8">
        <v>0</v>
      </c>
      <c r="Q88" s="8">
        <v>1</v>
      </c>
      <c r="R88" s="8">
        <v>0</v>
      </c>
      <c r="S88" s="8">
        <v>0</v>
      </c>
      <c r="T88" s="8">
        <v>0</v>
      </c>
      <c r="U88" s="8">
        <v>2</v>
      </c>
    </row>
    <row r="89" spans="1:21" x14ac:dyDescent="0.25">
      <c r="A89" s="5">
        <v>88</v>
      </c>
      <c r="B89" s="6">
        <v>50</v>
      </c>
      <c r="C89" s="6">
        <v>42</v>
      </c>
      <c r="D89" s="6">
        <v>98</v>
      </c>
      <c r="E89" s="6">
        <v>10</v>
      </c>
      <c r="F89" s="6">
        <v>33</v>
      </c>
      <c r="G89" s="6" t="s">
        <v>8</v>
      </c>
      <c r="H89" s="7">
        <v>19</v>
      </c>
      <c r="I89" s="7"/>
      <c r="J89" s="4">
        <f t="shared" si="9"/>
        <v>1.0247798780036644E-2</v>
      </c>
      <c r="K89" s="4">
        <f t="shared" si="5"/>
        <v>2.4137370193890915E-2</v>
      </c>
      <c r="L89" s="4">
        <f t="shared" si="6"/>
        <v>5.4083363180664007E-2</v>
      </c>
      <c r="M89" s="4">
        <f t="shared" si="7"/>
        <v>3.4184627071667381E-3</v>
      </c>
      <c r="N89" s="4">
        <f t="shared" si="8"/>
        <v>1.6018939815019329E-2</v>
      </c>
      <c r="O89" s="8">
        <v>0</v>
      </c>
      <c r="P89" s="8">
        <v>0</v>
      </c>
      <c r="Q89" s="8">
        <v>1</v>
      </c>
      <c r="R89" s="8">
        <v>0</v>
      </c>
      <c r="S89" s="8">
        <v>0</v>
      </c>
      <c r="T89" s="8">
        <v>0</v>
      </c>
      <c r="U89" s="8">
        <v>2</v>
      </c>
    </row>
    <row r="90" spans="1:21" x14ac:dyDescent="0.25">
      <c r="A90" s="5">
        <v>89</v>
      </c>
      <c r="B90" s="6">
        <v>43</v>
      </c>
      <c r="C90" s="6">
        <v>19</v>
      </c>
      <c r="D90" s="6">
        <v>3</v>
      </c>
      <c r="E90" s="6">
        <v>1E-3</v>
      </c>
      <c r="F90" s="6">
        <v>40</v>
      </c>
      <c r="G90" s="6" t="s">
        <v>8</v>
      </c>
      <c r="H90" s="7">
        <v>20</v>
      </c>
      <c r="I90" s="7"/>
      <c r="J90" s="4">
        <f t="shared" si="9"/>
        <v>8.8130782564210409E-3</v>
      </c>
      <c r="K90" s="4">
        <f t="shared" si="5"/>
        <v>1.0918971792512524E-2</v>
      </c>
      <c r="L90" s="4">
        <f t="shared" si="6"/>
        <v>1.6550781760917086E-3</v>
      </c>
      <c r="M90" s="4">
        <f t="shared" si="7"/>
        <v>0</v>
      </c>
      <c r="N90" s="4">
        <f t="shared" si="8"/>
        <v>1.9416999716990156E-2</v>
      </c>
      <c r="O90" s="8">
        <v>0</v>
      </c>
      <c r="P90" s="8">
        <v>0</v>
      </c>
      <c r="Q90" s="8">
        <v>1</v>
      </c>
      <c r="R90" s="8">
        <v>0</v>
      </c>
      <c r="S90" s="8">
        <v>0</v>
      </c>
      <c r="T90" s="8">
        <v>0</v>
      </c>
      <c r="U90" s="8">
        <v>2</v>
      </c>
    </row>
    <row r="91" spans="1:21" x14ac:dyDescent="0.25">
      <c r="A91" s="5">
        <v>90</v>
      </c>
      <c r="B91" s="6">
        <v>59</v>
      </c>
      <c r="C91" s="6">
        <v>20</v>
      </c>
      <c r="D91" s="6">
        <v>120</v>
      </c>
      <c r="E91" s="6">
        <v>5.5</v>
      </c>
      <c r="F91" s="6">
        <v>8.9</v>
      </c>
      <c r="G91" s="6" t="s">
        <v>8</v>
      </c>
      <c r="H91" s="7">
        <v>21</v>
      </c>
      <c r="I91" s="7"/>
      <c r="J91" s="4">
        <f t="shared" si="9"/>
        <v>1.2092439453256705E-2</v>
      </c>
      <c r="K91" s="4">
        <f t="shared" si="5"/>
        <v>1.1493684766485497E-2</v>
      </c>
      <c r="L91" s="4">
        <f t="shared" si="6"/>
        <v>6.6224650234354435E-2</v>
      </c>
      <c r="M91" s="4">
        <f t="shared" si="7"/>
        <v>1.8800006427352625E-3</v>
      </c>
      <c r="N91" s="4">
        <f t="shared" si="8"/>
        <v>4.3199050096626272E-3</v>
      </c>
      <c r="O91" s="8">
        <v>0</v>
      </c>
      <c r="P91" s="8">
        <v>0</v>
      </c>
      <c r="Q91" s="8">
        <v>1</v>
      </c>
      <c r="R91" s="8">
        <v>0</v>
      </c>
      <c r="S91" s="8">
        <v>0</v>
      </c>
      <c r="T91" s="8">
        <v>0</v>
      </c>
      <c r="U91" s="8">
        <v>2</v>
      </c>
    </row>
    <row r="92" spans="1:21" x14ac:dyDescent="0.25">
      <c r="A92" s="5">
        <v>91</v>
      </c>
      <c r="B92" s="6">
        <v>292</v>
      </c>
      <c r="C92" s="6">
        <v>346</v>
      </c>
      <c r="D92" s="6">
        <v>32</v>
      </c>
      <c r="E92" s="6">
        <v>313</v>
      </c>
      <c r="F92" s="6">
        <v>196</v>
      </c>
      <c r="G92" s="6" t="s">
        <v>8</v>
      </c>
      <c r="H92" s="7">
        <v>22</v>
      </c>
      <c r="I92" s="7"/>
      <c r="J92" s="4">
        <f t="shared" si="9"/>
        <v>5.9848136882176044E-2</v>
      </c>
      <c r="K92" s="4">
        <f t="shared" si="5"/>
        <v>0.19885011428167487</v>
      </c>
      <c r="L92" s="4">
        <f t="shared" si="6"/>
        <v>1.7659502019592724E-2</v>
      </c>
      <c r="M92" s="4">
        <f t="shared" si="7"/>
        <v>0.1070082417122194</v>
      </c>
      <c r="N92" s="4">
        <f t="shared" si="8"/>
        <v>9.5145191818054281E-2</v>
      </c>
      <c r="O92" s="8">
        <v>0</v>
      </c>
      <c r="P92" s="8">
        <v>0</v>
      </c>
      <c r="Q92" s="8">
        <v>1</v>
      </c>
      <c r="R92" s="8">
        <v>0</v>
      </c>
      <c r="S92" s="8">
        <v>0</v>
      </c>
      <c r="T92" s="8">
        <v>0</v>
      </c>
      <c r="U92" s="8">
        <v>2</v>
      </c>
    </row>
    <row r="93" spans="1:21" x14ac:dyDescent="0.25">
      <c r="A93" s="5">
        <v>92</v>
      </c>
      <c r="B93" s="6">
        <v>1E-3</v>
      </c>
      <c r="C93" s="6">
        <v>21</v>
      </c>
      <c r="D93" s="6">
        <v>1E-3</v>
      </c>
      <c r="E93" s="6">
        <v>1E-3</v>
      </c>
      <c r="F93" s="6">
        <v>40</v>
      </c>
      <c r="G93" s="6" t="s">
        <v>8</v>
      </c>
      <c r="H93" s="7">
        <v>23</v>
      </c>
      <c r="I93" s="7"/>
      <c r="J93" s="4">
        <f t="shared" si="9"/>
        <v>0</v>
      </c>
      <c r="K93" s="4">
        <f t="shared" si="5"/>
        <v>1.206839774045847E-2</v>
      </c>
      <c r="L93" s="4">
        <f t="shared" si="6"/>
        <v>0</v>
      </c>
      <c r="M93" s="4">
        <f t="shared" si="7"/>
        <v>0</v>
      </c>
      <c r="N93" s="4">
        <f t="shared" si="8"/>
        <v>1.9416999716990156E-2</v>
      </c>
      <c r="O93" s="8">
        <v>0</v>
      </c>
      <c r="P93" s="8">
        <v>0</v>
      </c>
      <c r="Q93" s="8">
        <v>1</v>
      </c>
      <c r="R93" s="8">
        <v>0</v>
      </c>
      <c r="S93" s="8">
        <v>0</v>
      </c>
      <c r="T93" s="8">
        <v>0</v>
      </c>
      <c r="U93" s="8">
        <v>2</v>
      </c>
    </row>
    <row r="94" spans="1:21" x14ac:dyDescent="0.25">
      <c r="A94" s="5">
        <v>93</v>
      </c>
      <c r="B94" s="6">
        <v>26.6</v>
      </c>
      <c r="C94" s="6">
        <v>4</v>
      </c>
      <c r="D94" s="6">
        <v>1E-3</v>
      </c>
      <c r="E94" s="6">
        <v>8</v>
      </c>
      <c r="F94" s="6">
        <v>50</v>
      </c>
      <c r="G94" s="6" t="s">
        <v>8</v>
      </c>
      <c r="H94" s="7">
        <v>24</v>
      </c>
      <c r="I94" s="7"/>
      <c r="J94" s="4">
        <f t="shared" si="9"/>
        <v>5.4517330296644864E-3</v>
      </c>
      <c r="K94" s="4">
        <f t="shared" si="5"/>
        <v>2.2982771829179213E-3</v>
      </c>
      <c r="L94" s="4">
        <f t="shared" si="6"/>
        <v>0</v>
      </c>
      <c r="M94" s="4">
        <f t="shared" si="7"/>
        <v>2.7347017896416376E-3</v>
      </c>
      <c r="N94" s="4">
        <f t="shared" si="8"/>
        <v>2.4271371005519911E-2</v>
      </c>
      <c r="O94" s="8">
        <v>0</v>
      </c>
      <c r="P94" s="8">
        <v>0</v>
      </c>
      <c r="Q94" s="8">
        <v>1</v>
      </c>
      <c r="R94" s="8">
        <v>0</v>
      </c>
      <c r="S94" s="8">
        <v>0</v>
      </c>
      <c r="T94" s="8">
        <v>0</v>
      </c>
      <c r="U94" s="8">
        <v>2</v>
      </c>
    </row>
    <row r="95" spans="1:21" x14ac:dyDescent="0.25">
      <c r="A95" s="5">
        <v>94</v>
      </c>
      <c r="B95" s="6">
        <v>10</v>
      </c>
      <c r="C95" s="6">
        <v>15</v>
      </c>
      <c r="D95" s="6">
        <v>1E-3</v>
      </c>
      <c r="E95" s="6">
        <v>1E-3</v>
      </c>
      <c r="F95" s="6">
        <v>35</v>
      </c>
      <c r="G95" s="6" t="s">
        <v>8</v>
      </c>
      <c r="H95" s="7">
        <v>25</v>
      </c>
      <c r="I95" s="7"/>
      <c r="J95" s="4">
        <f t="shared" si="9"/>
        <v>2.0493957879474871E-3</v>
      </c>
      <c r="K95" s="4">
        <f t="shared" si="5"/>
        <v>8.6201198966206309E-3</v>
      </c>
      <c r="L95" s="4">
        <f t="shared" si="6"/>
        <v>0</v>
      </c>
      <c r="M95" s="4">
        <f t="shared" si="7"/>
        <v>0</v>
      </c>
      <c r="N95" s="4">
        <f t="shared" si="8"/>
        <v>1.698981407272528E-2</v>
      </c>
      <c r="O95" s="8">
        <v>0</v>
      </c>
      <c r="P95" s="8">
        <v>0</v>
      </c>
      <c r="Q95" s="8">
        <v>1</v>
      </c>
      <c r="R95" s="8">
        <v>0</v>
      </c>
      <c r="S95" s="8">
        <v>0</v>
      </c>
      <c r="T95" s="8">
        <v>0</v>
      </c>
      <c r="U95" s="8">
        <v>2</v>
      </c>
    </row>
    <row r="96" spans="1:21" x14ac:dyDescent="0.25">
      <c r="A96" s="5">
        <v>95</v>
      </c>
      <c r="B96" s="6">
        <v>41</v>
      </c>
      <c r="C96" s="6">
        <v>16</v>
      </c>
      <c r="D96" s="6">
        <v>19</v>
      </c>
      <c r="E96" s="6">
        <v>58</v>
      </c>
      <c r="F96" s="6">
        <v>106</v>
      </c>
      <c r="G96" s="6" t="s">
        <v>8</v>
      </c>
      <c r="H96" s="7">
        <v>26</v>
      </c>
      <c r="I96" s="7"/>
      <c r="J96" s="4">
        <f t="shared" si="9"/>
        <v>8.4031581068165842E-3</v>
      </c>
      <c r="K96" s="4">
        <f t="shared" si="5"/>
        <v>9.1948328705936042E-3</v>
      </c>
      <c r="L96" s="4">
        <f t="shared" si="6"/>
        <v>1.0485105124230201E-2</v>
      </c>
      <c r="M96" s="4">
        <f t="shared" si="7"/>
        <v>1.9828724727769139E-2</v>
      </c>
      <c r="N96" s="4">
        <f t="shared" si="8"/>
        <v>5.1455850221286521E-2</v>
      </c>
      <c r="O96" s="8">
        <v>0</v>
      </c>
      <c r="P96" s="8">
        <v>0</v>
      </c>
      <c r="Q96" s="8">
        <v>1</v>
      </c>
      <c r="R96" s="8">
        <v>0</v>
      </c>
      <c r="S96" s="8">
        <v>0</v>
      </c>
      <c r="T96" s="8">
        <v>0</v>
      </c>
      <c r="U96" s="8">
        <v>2</v>
      </c>
    </row>
    <row r="97" spans="1:21" x14ac:dyDescent="0.25">
      <c r="A97" s="5">
        <v>96</v>
      </c>
      <c r="B97" s="6">
        <v>37</v>
      </c>
      <c r="C97" s="6">
        <v>11.8</v>
      </c>
      <c r="D97" s="6">
        <v>15.5</v>
      </c>
      <c r="E97" s="6">
        <v>43.6</v>
      </c>
      <c r="F97" s="6">
        <v>83.3</v>
      </c>
      <c r="G97" s="6" t="s">
        <v>8</v>
      </c>
      <c r="H97" s="7">
        <v>27</v>
      </c>
      <c r="I97" s="7"/>
      <c r="J97" s="4">
        <f t="shared" si="9"/>
        <v>7.5833178076076682E-3</v>
      </c>
      <c r="K97" s="4">
        <f t="shared" si="5"/>
        <v>6.7810383799071158E-3</v>
      </c>
      <c r="L97" s="4">
        <f t="shared" si="6"/>
        <v>8.5535367293249065E-3</v>
      </c>
      <c r="M97" s="4">
        <f t="shared" si="7"/>
        <v>1.490564612158842E-2</v>
      </c>
      <c r="N97" s="4">
        <f t="shared" si="8"/>
        <v>4.0436427396323978E-2</v>
      </c>
      <c r="O97" s="8">
        <v>0</v>
      </c>
      <c r="P97" s="8">
        <v>0</v>
      </c>
      <c r="Q97" s="8">
        <v>1</v>
      </c>
      <c r="R97" s="8">
        <v>0</v>
      </c>
      <c r="S97" s="8">
        <v>0</v>
      </c>
      <c r="T97" s="8">
        <v>0</v>
      </c>
      <c r="U97" s="8">
        <v>2</v>
      </c>
    </row>
    <row r="98" spans="1:21" x14ac:dyDescent="0.25">
      <c r="A98" s="5">
        <v>97</v>
      </c>
      <c r="B98" s="6">
        <v>14.3</v>
      </c>
      <c r="C98" s="6">
        <v>92.6</v>
      </c>
      <c r="D98" s="6">
        <v>83.9</v>
      </c>
      <c r="E98" s="6">
        <v>16.7</v>
      </c>
      <c r="F98" s="6">
        <v>26.8</v>
      </c>
      <c r="G98" s="6" t="s">
        <v>8</v>
      </c>
      <c r="H98" s="7">
        <v>28</v>
      </c>
      <c r="I98" s="7"/>
      <c r="J98" s="4">
        <f t="shared" si="9"/>
        <v>2.9307241095970714E-3</v>
      </c>
      <c r="K98" s="4">
        <f t="shared" si="5"/>
        <v>5.3217846676923371E-2</v>
      </c>
      <c r="L98" s="4">
        <f t="shared" si="6"/>
        <v>4.6301901932616962E-2</v>
      </c>
      <c r="M98" s="4">
        <f t="shared" si="7"/>
        <v>5.709061780875822E-3</v>
      </c>
      <c r="N98" s="4">
        <f t="shared" si="8"/>
        <v>1.3009229616130883E-2</v>
      </c>
      <c r="O98" s="8">
        <v>0</v>
      </c>
      <c r="P98" s="8">
        <v>0</v>
      </c>
      <c r="Q98" s="8">
        <v>1</v>
      </c>
      <c r="R98" s="8">
        <v>0</v>
      </c>
      <c r="S98" s="8">
        <v>0</v>
      </c>
      <c r="T98" s="8">
        <v>0</v>
      </c>
      <c r="U98" s="8">
        <v>2</v>
      </c>
    </row>
    <row r="99" spans="1:21" x14ac:dyDescent="0.25">
      <c r="A99" s="5">
        <v>98</v>
      </c>
      <c r="B99" s="6">
        <v>123</v>
      </c>
      <c r="C99" s="6">
        <v>50.7</v>
      </c>
      <c r="D99" s="6">
        <v>9</v>
      </c>
      <c r="E99" s="6">
        <v>62</v>
      </c>
      <c r="F99" s="6">
        <v>65.900000000000006</v>
      </c>
      <c r="G99" s="6" t="s">
        <v>8</v>
      </c>
      <c r="H99" s="7">
        <v>29</v>
      </c>
      <c r="I99" s="7"/>
      <c r="J99" s="6">
        <f t="shared" si="9"/>
        <v>2.5209884240599351E-2</v>
      </c>
      <c r="K99" s="6">
        <f t="shared" si="5"/>
        <v>2.9137373067455789E-2</v>
      </c>
      <c r="L99" s="6">
        <f t="shared" si="6"/>
        <v>4.9663382816436431E-3</v>
      </c>
      <c r="M99" s="6">
        <f t="shared" si="7"/>
        <v>2.1196246562819342E-2</v>
      </c>
      <c r="N99" s="6">
        <f t="shared" si="8"/>
        <v>3.1989821354282216E-2</v>
      </c>
      <c r="O99" s="7">
        <v>0</v>
      </c>
      <c r="P99" s="7">
        <v>0</v>
      </c>
      <c r="Q99" s="7">
        <v>1</v>
      </c>
      <c r="R99" s="7">
        <v>0</v>
      </c>
      <c r="S99" s="7">
        <v>0</v>
      </c>
      <c r="T99" s="7">
        <v>0</v>
      </c>
      <c r="U99" s="7">
        <v>2</v>
      </c>
    </row>
    <row r="100" spans="1:21" x14ac:dyDescent="0.25">
      <c r="A100" s="5">
        <v>99</v>
      </c>
      <c r="B100" s="6">
        <v>2</v>
      </c>
      <c r="C100" s="6">
        <v>41</v>
      </c>
      <c r="D100" s="6">
        <v>133</v>
      </c>
      <c r="E100" s="6">
        <v>9</v>
      </c>
      <c r="F100" s="6">
        <v>21</v>
      </c>
      <c r="G100" s="6" t="s">
        <v>8</v>
      </c>
      <c r="H100" s="7">
        <v>30</v>
      </c>
      <c r="I100" s="7"/>
      <c r="J100" s="6">
        <f t="shared" si="9"/>
        <v>4.0971518952965559E-4</v>
      </c>
      <c r="K100" s="6">
        <f t="shared" si="5"/>
        <v>2.3562657219917942E-2</v>
      </c>
      <c r="L100" s="6">
        <f t="shared" si="6"/>
        <v>7.3399047129716954E-2</v>
      </c>
      <c r="M100" s="6">
        <f t="shared" si="7"/>
        <v>3.0765822484041879E-3</v>
      </c>
      <c r="N100" s="6">
        <f t="shared" si="8"/>
        <v>1.0193694268783625E-2</v>
      </c>
      <c r="O100" s="7">
        <v>0</v>
      </c>
      <c r="P100" s="7">
        <v>0</v>
      </c>
      <c r="Q100" s="7">
        <v>1</v>
      </c>
      <c r="R100" s="7">
        <v>0</v>
      </c>
      <c r="S100" s="7">
        <v>0</v>
      </c>
      <c r="T100" s="7">
        <v>0</v>
      </c>
      <c r="U100" s="7">
        <v>2</v>
      </c>
    </row>
    <row r="101" spans="1:21" x14ac:dyDescent="0.25">
      <c r="A101" s="5">
        <v>100</v>
      </c>
      <c r="B101" s="6">
        <v>26</v>
      </c>
      <c r="C101" s="6">
        <v>68</v>
      </c>
      <c r="D101" s="6">
        <v>93</v>
      </c>
      <c r="E101" s="6">
        <v>31</v>
      </c>
      <c r="F101" s="6">
        <v>59</v>
      </c>
      <c r="G101" s="6" t="s">
        <v>8</v>
      </c>
      <c r="H101" s="7">
        <v>31</v>
      </c>
      <c r="I101" s="7"/>
      <c r="J101" s="6">
        <f t="shared" si="9"/>
        <v>5.3287569847831487E-3</v>
      </c>
      <c r="K101" s="6">
        <f t="shared" si="5"/>
        <v>3.9079907517188227E-2</v>
      </c>
      <c r="L101" s="6">
        <f t="shared" si="6"/>
        <v>5.1323979759370725E-2</v>
      </c>
      <c r="M101" s="6">
        <f t="shared" si="7"/>
        <v>1.0597952341180288E-2</v>
      </c>
      <c r="N101" s="6">
        <f t="shared" si="8"/>
        <v>2.8640305165196688E-2</v>
      </c>
      <c r="O101" s="7">
        <v>0</v>
      </c>
      <c r="P101" s="7">
        <v>0</v>
      </c>
      <c r="Q101" s="7">
        <v>1</v>
      </c>
      <c r="R101" s="7">
        <v>0</v>
      </c>
      <c r="S101" s="7">
        <v>0</v>
      </c>
      <c r="T101" s="7">
        <v>0</v>
      </c>
      <c r="U101" s="7">
        <v>2</v>
      </c>
    </row>
    <row r="102" spans="1:21" x14ac:dyDescent="0.25">
      <c r="A102" s="5">
        <v>101</v>
      </c>
      <c r="B102" s="6">
        <v>77</v>
      </c>
      <c r="C102" s="6">
        <v>36</v>
      </c>
      <c r="D102" s="6">
        <v>27</v>
      </c>
      <c r="E102" s="6">
        <v>18</v>
      </c>
      <c r="F102" s="6">
        <v>76</v>
      </c>
      <c r="G102" s="6" t="s">
        <v>8</v>
      </c>
      <c r="H102" s="7">
        <v>32</v>
      </c>
      <c r="I102" s="7"/>
      <c r="J102" s="6">
        <f t="shared" si="9"/>
        <v>1.5781720799696822E-2</v>
      </c>
      <c r="K102" s="6">
        <f t="shared" si="5"/>
        <v>2.0689092350053076E-2</v>
      </c>
      <c r="L102" s="6">
        <f t="shared" si="6"/>
        <v>1.4900118598299447E-2</v>
      </c>
      <c r="M102" s="6">
        <f t="shared" si="7"/>
        <v>6.1535063772671372E-3</v>
      </c>
      <c r="N102" s="6">
        <f t="shared" si="8"/>
        <v>3.6892736355697259E-2</v>
      </c>
      <c r="O102" s="7">
        <v>0</v>
      </c>
      <c r="P102" s="7">
        <v>0</v>
      </c>
      <c r="Q102" s="7">
        <v>1</v>
      </c>
      <c r="R102" s="7">
        <v>0</v>
      </c>
      <c r="S102" s="7">
        <v>0</v>
      </c>
      <c r="T102" s="7">
        <v>0</v>
      </c>
      <c r="U102" s="7">
        <v>2</v>
      </c>
    </row>
    <row r="103" spans="1:21" x14ac:dyDescent="0.25">
      <c r="A103" s="5">
        <v>102</v>
      </c>
      <c r="B103" s="6">
        <v>46</v>
      </c>
      <c r="C103" s="6">
        <v>21</v>
      </c>
      <c r="D103" s="6">
        <v>1</v>
      </c>
      <c r="E103" s="6">
        <v>11</v>
      </c>
      <c r="F103" s="6">
        <v>93</v>
      </c>
      <c r="G103" s="6" t="s">
        <v>8</v>
      </c>
      <c r="H103" s="7">
        <v>33</v>
      </c>
      <c r="I103" s="7"/>
      <c r="J103" s="6">
        <f t="shared" si="9"/>
        <v>9.4279584808277285E-3</v>
      </c>
      <c r="K103" s="6">
        <f t="shared" si="5"/>
        <v>1.206839774045847E-2</v>
      </c>
      <c r="L103" s="6">
        <f t="shared" si="6"/>
        <v>5.5132480757439707E-4</v>
      </c>
      <c r="M103" s="6">
        <f t="shared" si="7"/>
        <v>3.7603431659292879E-3</v>
      </c>
      <c r="N103" s="6">
        <f t="shared" si="8"/>
        <v>4.5145167546197837E-2</v>
      </c>
      <c r="O103" s="7">
        <v>0</v>
      </c>
      <c r="P103" s="7">
        <v>0</v>
      </c>
      <c r="Q103" s="7">
        <v>1</v>
      </c>
      <c r="R103" s="7">
        <v>0</v>
      </c>
      <c r="S103" s="7">
        <v>0</v>
      </c>
      <c r="T103" s="7">
        <v>0</v>
      </c>
      <c r="U103" s="7">
        <v>2</v>
      </c>
    </row>
    <row r="104" spans="1:21" x14ac:dyDescent="0.25">
      <c r="A104" s="5">
        <v>103</v>
      </c>
      <c r="B104" s="6">
        <v>25</v>
      </c>
      <c r="C104" s="6">
        <v>28</v>
      </c>
      <c r="D104" s="6">
        <v>27</v>
      </c>
      <c r="E104" s="6">
        <v>15</v>
      </c>
      <c r="F104" s="6">
        <v>80</v>
      </c>
      <c r="G104" s="6" t="s">
        <v>8</v>
      </c>
      <c r="H104" s="7">
        <v>34</v>
      </c>
      <c r="I104" s="7"/>
      <c r="J104" s="6">
        <f t="shared" si="9"/>
        <v>5.1237969099809204E-3</v>
      </c>
      <c r="K104" s="6">
        <f t="shared" si="5"/>
        <v>1.6091388558269287E-2</v>
      </c>
      <c r="L104" s="6">
        <f t="shared" si="6"/>
        <v>1.4900118598299447E-2</v>
      </c>
      <c r="M104" s="6">
        <f t="shared" si="7"/>
        <v>5.1278650009794879E-3</v>
      </c>
      <c r="N104" s="6">
        <f t="shared" si="8"/>
        <v>3.8834484871109159E-2</v>
      </c>
      <c r="O104" s="7">
        <v>0</v>
      </c>
      <c r="P104" s="7">
        <v>0</v>
      </c>
      <c r="Q104" s="7">
        <v>1</v>
      </c>
      <c r="R104" s="7">
        <v>0</v>
      </c>
      <c r="S104" s="7">
        <v>0</v>
      </c>
      <c r="T104" s="7">
        <v>0</v>
      </c>
      <c r="U104" s="7">
        <v>2</v>
      </c>
    </row>
    <row r="105" spans="1:21" x14ac:dyDescent="0.25">
      <c r="A105" s="5">
        <v>104</v>
      </c>
      <c r="B105" s="6">
        <v>243</v>
      </c>
      <c r="C105" s="6">
        <v>127</v>
      </c>
      <c r="D105" s="6">
        <v>20</v>
      </c>
      <c r="E105" s="6">
        <v>122</v>
      </c>
      <c r="F105" s="6">
        <v>588</v>
      </c>
      <c r="G105" s="6" t="s">
        <v>8</v>
      </c>
      <c r="H105" s="7">
        <v>35</v>
      </c>
      <c r="I105" s="7"/>
      <c r="J105" s="6">
        <f t="shared" si="9"/>
        <v>4.9805093216866825E-2</v>
      </c>
      <c r="K105" s="6">
        <f t="shared" si="5"/>
        <v>7.2987972981593666E-2</v>
      </c>
      <c r="L105" s="6">
        <f t="shared" si="6"/>
        <v>1.1036981808488855E-2</v>
      </c>
      <c r="M105" s="6">
        <f t="shared" si="7"/>
        <v>4.1709074088572343E-2</v>
      </c>
      <c r="N105" s="6">
        <f t="shared" si="8"/>
        <v>0.28543654632842058</v>
      </c>
      <c r="O105" s="7">
        <v>0</v>
      </c>
      <c r="P105" s="7">
        <v>0</v>
      </c>
      <c r="Q105" s="7">
        <v>1</v>
      </c>
      <c r="R105" s="7">
        <v>0</v>
      </c>
      <c r="S105" s="7">
        <v>0</v>
      </c>
      <c r="T105" s="7">
        <v>0</v>
      </c>
      <c r="U105" s="7">
        <v>2</v>
      </c>
    </row>
    <row r="106" spans="1:21" x14ac:dyDescent="0.25">
      <c r="A106" s="5">
        <v>105</v>
      </c>
      <c r="B106" s="6">
        <v>88</v>
      </c>
      <c r="C106" s="6">
        <v>45</v>
      </c>
      <c r="D106" s="6">
        <v>57</v>
      </c>
      <c r="E106" s="6">
        <v>15</v>
      </c>
      <c r="F106" s="6">
        <v>39</v>
      </c>
      <c r="G106" s="6" t="s">
        <v>8</v>
      </c>
      <c r="H106" s="7">
        <v>36</v>
      </c>
      <c r="I106" s="7"/>
      <c r="J106" s="6">
        <f t="shared" si="9"/>
        <v>1.8036281622521341E-2</v>
      </c>
      <c r="K106" s="6">
        <f t="shared" si="5"/>
        <v>2.5861509115809839E-2</v>
      </c>
      <c r="L106" s="6">
        <f t="shared" si="6"/>
        <v>3.1456419126059121E-2</v>
      </c>
      <c r="M106" s="6">
        <f t="shared" si="7"/>
        <v>5.1278650009794879E-3</v>
      </c>
      <c r="N106" s="6">
        <f t="shared" si="8"/>
        <v>1.893156258813718E-2</v>
      </c>
      <c r="O106" s="7">
        <v>0</v>
      </c>
      <c r="P106" s="7">
        <v>0</v>
      </c>
      <c r="Q106" s="7">
        <v>1</v>
      </c>
      <c r="R106" s="7">
        <v>0</v>
      </c>
      <c r="S106" s="7">
        <v>0</v>
      </c>
      <c r="T106" s="7">
        <v>0</v>
      </c>
      <c r="U106" s="7">
        <v>2</v>
      </c>
    </row>
    <row r="107" spans="1:21" x14ac:dyDescent="0.25">
      <c r="A107" s="5">
        <v>106</v>
      </c>
      <c r="B107" s="6">
        <v>61</v>
      </c>
      <c r="C107" s="6">
        <v>21</v>
      </c>
      <c r="D107" s="6">
        <v>2</v>
      </c>
      <c r="E107" s="6">
        <v>26</v>
      </c>
      <c r="F107" s="6">
        <v>89</v>
      </c>
      <c r="G107" s="6" t="s">
        <v>8</v>
      </c>
      <c r="H107" s="7">
        <v>37</v>
      </c>
      <c r="I107" s="7"/>
      <c r="J107" s="6">
        <f t="shared" si="9"/>
        <v>1.2502359602861161E-2</v>
      </c>
      <c r="K107" s="6">
        <f t="shared" si="5"/>
        <v>1.206839774045847E-2</v>
      </c>
      <c r="L107" s="6">
        <f t="shared" si="6"/>
        <v>1.1032014918330529E-3</v>
      </c>
      <c r="M107" s="6">
        <f t="shared" si="7"/>
        <v>8.8885500473675372E-3</v>
      </c>
      <c r="N107" s="6">
        <f t="shared" si="8"/>
        <v>4.3203419030785936E-2</v>
      </c>
      <c r="O107" s="7">
        <v>0</v>
      </c>
      <c r="P107" s="7">
        <v>0</v>
      </c>
      <c r="Q107" s="7">
        <v>1</v>
      </c>
      <c r="R107" s="7">
        <v>0</v>
      </c>
      <c r="S107" s="7">
        <v>0</v>
      </c>
      <c r="T107" s="7">
        <v>0</v>
      </c>
      <c r="U107" s="7">
        <v>2</v>
      </c>
    </row>
    <row r="108" spans="1:21" x14ac:dyDescent="0.25">
      <c r="A108" s="5">
        <v>107</v>
      </c>
      <c r="B108" s="6">
        <v>151</v>
      </c>
      <c r="C108" s="6">
        <v>51</v>
      </c>
      <c r="D108" s="6">
        <v>16</v>
      </c>
      <c r="E108" s="6">
        <v>12</v>
      </c>
      <c r="F108" s="6">
        <v>19</v>
      </c>
      <c r="G108" s="6" t="s">
        <v>8</v>
      </c>
      <c r="H108" s="7">
        <v>38</v>
      </c>
      <c r="I108" s="7"/>
      <c r="J108" s="6">
        <f t="shared" si="9"/>
        <v>3.0948766335061762E-2</v>
      </c>
      <c r="K108" s="6">
        <f t="shared" si="5"/>
        <v>2.9309786959647678E-2</v>
      </c>
      <c r="L108" s="6">
        <f t="shared" si="6"/>
        <v>8.8294750714542347E-3</v>
      </c>
      <c r="M108" s="6">
        <f t="shared" si="7"/>
        <v>4.1022236246918376E-3</v>
      </c>
      <c r="N108" s="6">
        <f t="shared" si="8"/>
        <v>9.2228200110776749E-3</v>
      </c>
      <c r="O108" s="7">
        <v>0</v>
      </c>
      <c r="P108" s="7">
        <v>0</v>
      </c>
      <c r="Q108" s="7">
        <v>1</v>
      </c>
      <c r="R108" s="7">
        <v>0</v>
      </c>
      <c r="S108" s="7">
        <v>0</v>
      </c>
      <c r="T108" s="7">
        <v>0</v>
      </c>
      <c r="U108" s="7">
        <v>2</v>
      </c>
    </row>
    <row r="109" spans="1:21" x14ac:dyDescent="0.25">
      <c r="A109" s="5">
        <v>108</v>
      </c>
      <c r="B109" s="6">
        <v>75</v>
      </c>
      <c r="C109" s="6">
        <v>5</v>
      </c>
      <c r="D109" s="6">
        <v>31</v>
      </c>
      <c r="E109" s="6">
        <v>69</v>
      </c>
      <c r="F109" s="6">
        <v>36</v>
      </c>
      <c r="G109" s="6" t="s">
        <v>8</v>
      </c>
      <c r="H109" s="7">
        <v>39</v>
      </c>
      <c r="I109" s="7"/>
      <c r="J109" s="6">
        <f t="shared" si="9"/>
        <v>1.5371800650092365E-2</v>
      </c>
      <c r="K109" s="6">
        <f t="shared" si="5"/>
        <v>2.8729901568908946E-3</v>
      </c>
      <c r="L109" s="6">
        <f t="shared" si="6"/>
        <v>1.7107625335334071E-2</v>
      </c>
      <c r="M109" s="6">
        <f t="shared" si="7"/>
        <v>2.3589409774157188E-2</v>
      </c>
      <c r="N109" s="6">
        <f t="shared" si="8"/>
        <v>1.7475251201578255E-2</v>
      </c>
      <c r="O109" s="7">
        <v>0</v>
      </c>
      <c r="P109" s="7">
        <v>0</v>
      </c>
      <c r="Q109" s="7">
        <v>1</v>
      </c>
      <c r="R109" s="7">
        <v>0</v>
      </c>
      <c r="S109" s="7">
        <v>0</v>
      </c>
      <c r="T109" s="7">
        <v>0</v>
      </c>
      <c r="U109" s="7">
        <v>2</v>
      </c>
    </row>
    <row r="110" spans="1:21" x14ac:dyDescent="0.25">
      <c r="A110" s="5">
        <v>109</v>
      </c>
      <c r="B110" s="6">
        <v>71</v>
      </c>
      <c r="C110" s="6">
        <v>151</v>
      </c>
      <c r="D110" s="6">
        <v>9</v>
      </c>
      <c r="E110" s="6">
        <v>89</v>
      </c>
      <c r="F110" s="6">
        <v>412</v>
      </c>
      <c r="G110" s="6" t="s">
        <v>8</v>
      </c>
      <c r="H110" s="7">
        <v>40</v>
      </c>
      <c r="I110" s="7"/>
      <c r="J110" s="6">
        <f t="shared" si="9"/>
        <v>1.455196035088345E-2</v>
      </c>
      <c r="K110" s="6">
        <f t="shared" si="5"/>
        <v>8.6781084356945024E-2</v>
      </c>
      <c r="L110" s="6">
        <f t="shared" si="6"/>
        <v>4.9663382816436431E-3</v>
      </c>
      <c r="M110" s="6">
        <f t="shared" si="7"/>
        <v>3.0427018949408188E-2</v>
      </c>
      <c r="N110" s="6">
        <f t="shared" si="8"/>
        <v>0.19999961165029695</v>
      </c>
      <c r="O110" s="7">
        <v>0</v>
      </c>
      <c r="P110" s="7">
        <v>0</v>
      </c>
      <c r="Q110" s="7">
        <v>1</v>
      </c>
      <c r="R110" s="7">
        <v>0</v>
      </c>
      <c r="S110" s="7">
        <v>0</v>
      </c>
      <c r="T110" s="7">
        <v>0</v>
      </c>
      <c r="U110" s="7">
        <v>2</v>
      </c>
    </row>
    <row r="111" spans="1:21" x14ac:dyDescent="0.25">
      <c r="A111" s="5">
        <v>110</v>
      </c>
      <c r="B111" s="6">
        <v>87</v>
      </c>
      <c r="C111" s="6">
        <v>34</v>
      </c>
      <c r="D111" s="6">
        <v>23</v>
      </c>
      <c r="E111" s="6">
        <v>15</v>
      </c>
      <c r="F111" s="6">
        <v>60</v>
      </c>
      <c r="G111" s="6" t="s">
        <v>8</v>
      </c>
      <c r="H111" s="7">
        <v>41</v>
      </c>
      <c r="I111" s="7"/>
      <c r="J111" s="6">
        <f t="shared" si="9"/>
        <v>1.783132154771911E-2</v>
      </c>
      <c r="K111" s="6">
        <f t="shared" si="5"/>
        <v>1.953966640210713E-2</v>
      </c>
      <c r="L111" s="6">
        <f t="shared" si="6"/>
        <v>1.2692611861264823E-2</v>
      </c>
      <c r="M111" s="6">
        <f t="shared" si="7"/>
        <v>5.1278650009794879E-3</v>
      </c>
      <c r="N111" s="6">
        <f t="shared" si="8"/>
        <v>2.9125742294049663E-2</v>
      </c>
      <c r="O111" s="7">
        <v>0</v>
      </c>
      <c r="P111" s="7">
        <v>0</v>
      </c>
      <c r="Q111" s="7">
        <v>1</v>
      </c>
      <c r="R111" s="7">
        <v>0</v>
      </c>
      <c r="S111" s="7">
        <v>0</v>
      </c>
      <c r="T111" s="7">
        <v>0</v>
      </c>
      <c r="U111" s="7">
        <v>2</v>
      </c>
    </row>
    <row r="112" spans="1:21" x14ac:dyDescent="0.25">
      <c r="A112" s="5">
        <v>111</v>
      </c>
      <c r="B112" s="6">
        <v>114</v>
      </c>
      <c r="C112" s="6">
        <v>41</v>
      </c>
      <c r="D112" s="6">
        <v>27</v>
      </c>
      <c r="E112" s="6">
        <v>15</v>
      </c>
      <c r="F112" s="6">
        <v>42</v>
      </c>
      <c r="G112" s="6" t="s">
        <v>8</v>
      </c>
      <c r="H112" s="7">
        <v>42</v>
      </c>
      <c r="I112" s="7"/>
      <c r="J112" s="6">
        <f t="shared" si="9"/>
        <v>2.3365243567379294E-2</v>
      </c>
      <c r="K112" s="6">
        <f t="shared" si="5"/>
        <v>2.3562657219917942E-2</v>
      </c>
      <c r="L112" s="6">
        <f t="shared" si="6"/>
        <v>1.4900118598299447E-2</v>
      </c>
      <c r="M112" s="6">
        <f t="shared" si="7"/>
        <v>5.1278650009794879E-3</v>
      </c>
      <c r="N112" s="6">
        <f t="shared" si="8"/>
        <v>2.0387873974696106E-2</v>
      </c>
      <c r="O112" s="7">
        <v>0</v>
      </c>
      <c r="P112" s="7">
        <v>0</v>
      </c>
      <c r="Q112" s="7">
        <v>1</v>
      </c>
      <c r="R112" s="7">
        <v>0</v>
      </c>
      <c r="S112" s="7">
        <v>0</v>
      </c>
      <c r="T112" s="7">
        <v>0</v>
      </c>
      <c r="U112" s="7">
        <v>2</v>
      </c>
    </row>
    <row r="113" spans="1:21" x14ac:dyDescent="0.25">
      <c r="A113" s="5">
        <v>112</v>
      </c>
      <c r="B113" s="6">
        <v>60</v>
      </c>
      <c r="C113" s="6">
        <v>85</v>
      </c>
      <c r="D113" s="6">
        <v>5</v>
      </c>
      <c r="E113" s="6">
        <v>67</v>
      </c>
      <c r="F113" s="6">
        <v>227</v>
      </c>
      <c r="G113" s="6" t="s">
        <v>8</v>
      </c>
      <c r="H113" s="7">
        <v>43</v>
      </c>
      <c r="I113" s="7"/>
      <c r="J113" s="6">
        <f t="shared" si="9"/>
        <v>1.2297399528058932E-2</v>
      </c>
      <c r="K113" s="6">
        <f t="shared" si="5"/>
        <v>4.8850028074728775E-2</v>
      </c>
      <c r="L113" s="6">
        <f t="shared" si="6"/>
        <v>2.75883154460902E-3</v>
      </c>
      <c r="M113" s="6">
        <f t="shared" si="7"/>
        <v>2.2905648856632089E-2</v>
      </c>
      <c r="N113" s="6">
        <f t="shared" si="8"/>
        <v>0.11019374281249653</v>
      </c>
      <c r="O113" s="7">
        <v>0</v>
      </c>
      <c r="P113" s="7">
        <v>0</v>
      </c>
      <c r="Q113" s="7">
        <v>1</v>
      </c>
      <c r="R113" s="7">
        <v>0</v>
      </c>
      <c r="S113" s="7">
        <v>0</v>
      </c>
      <c r="T113" s="7">
        <v>0</v>
      </c>
      <c r="U113" s="7">
        <v>2</v>
      </c>
    </row>
    <row r="114" spans="1:21" x14ac:dyDescent="0.25">
      <c r="A114" s="5">
        <v>113</v>
      </c>
      <c r="B114" s="6">
        <v>46</v>
      </c>
      <c r="C114" s="6">
        <v>20</v>
      </c>
      <c r="D114" s="6">
        <v>14</v>
      </c>
      <c r="E114" s="6">
        <v>10</v>
      </c>
      <c r="F114" s="6">
        <v>42</v>
      </c>
      <c r="G114" s="6" t="s">
        <v>8</v>
      </c>
      <c r="H114" s="7">
        <v>44</v>
      </c>
      <c r="I114" s="7"/>
      <c r="J114" s="6">
        <f t="shared" si="9"/>
        <v>9.4279584808277285E-3</v>
      </c>
      <c r="K114" s="6">
        <f t="shared" si="5"/>
        <v>1.1493684766485497E-2</v>
      </c>
      <c r="L114" s="6">
        <f t="shared" si="6"/>
        <v>7.7257217029369227E-3</v>
      </c>
      <c r="M114" s="6">
        <f t="shared" si="7"/>
        <v>3.4184627071667381E-3</v>
      </c>
      <c r="N114" s="6">
        <f t="shared" si="8"/>
        <v>2.0387873974696106E-2</v>
      </c>
      <c r="O114" s="7">
        <v>0</v>
      </c>
      <c r="P114" s="7">
        <v>0</v>
      </c>
      <c r="Q114" s="7">
        <v>1</v>
      </c>
      <c r="R114" s="7">
        <v>0</v>
      </c>
      <c r="S114" s="7">
        <v>0</v>
      </c>
      <c r="T114" s="7">
        <v>0</v>
      </c>
      <c r="U114" s="7">
        <v>2</v>
      </c>
    </row>
    <row r="115" spans="1:21" x14ac:dyDescent="0.25">
      <c r="A115" s="5">
        <v>114</v>
      </c>
      <c r="B115" s="6">
        <v>22</v>
      </c>
      <c r="C115" s="6">
        <v>14</v>
      </c>
      <c r="D115" s="6">
        <v>19</v>
      </c>
      <c r="E115" s="6">
        <v>6</v>
      </c>
      <c r="F115" s="6">
        <v>56</v>
      </c>
      <c r="G115" s="6" t="s">
        <v>8</v>
      </c>
      <c r="H115" s="7">
        <v>45</v>
      </c>
      <c r="I115" s="7"/>
      <c r="J115" s="6">
        <f t="shared" si="9"/>
        <v>4.5089166855742336E-3</v>
      </c>
      <c r="K115" s="6">
        <f t="shared" si="5"/>
        <v>8.0454069226476577E-3</v>
      </c>
      <c r="L115" s="6">
        <f t="shared" si="6"/>
        <v>1.0485105124230201E-2</v>
      </c>
      <c r="M115" s="6">
        <f t="shared" si="7"/>
        <v>2.0509408721165376E-3</v>
      </c>
      <c r="N115" s="6">
        <f t="shared" si="8"/>
        <v>2.7183993778637762E-2</v>
      </c>
      <c r="O115" s="7">
        <v>0</v>
      </c>
      <c r="P115" s="7">
        <v>0</v>
      </c>
      <c r="Q115" s="7">
        <v>1</v>
      </c>
      <c r="R115" s="7">
        <v>0</v>
      </c>
      <c r="S115" s="7">
        <v>0</v>
      </c>
      <c r="T115" s="7">
        <v>0</v>
      </c>
      <c r="U115" s="7">
        <v>2</v>
      </c>
    </row>
    <row r="116" spans="1:21" x14ac:dyDescent="0.25">
      <c r="A116" s="5">
        <v>115</v>
      </c>
      <c r="B116" s="6">
        <v>70</v>
      </c>
      <c r="C116" s="6">
        <v>4</v>
      </c>
      <c r="D116" s="6">
        <v>91</v>
      </c>
      <c r="E116" s="6">
        <v>1E-3</v>
      </c>
      <c r="F116" s="6">
        <v>34</v>
      </c>
      <c r="G116" s="6" t="s">
        <v>8</v>
      </c>
      <c r="H116" s="7">
        <v>46</v>
      </c>
      <c r="I116" s="7"/>
      <c r="J116" s="6">
        <f t="shared" si="9"/>
        <v>1.4347000276081221E-2</v>
      </c>
      <c r="K116" s="6">
        <f t="shared" si="5"/>
        <v>2.2982771829179213E-3</v>
      </c>
      <c r="L116" s="6">
        <f t="shared" si="6"/>
        <v>5.0220226390853412E-2</v>
      </c>
      <c r="M116" s="6">
        <f t="shared" si="7"/>
        <v>0</v>
      </c>
      <c r="N116" s="6">
        <f t="shared" si="8"/>
        <v>1.6504376943872304E-2</v>
      </c>
      <c r="O116" s="7">
        <v>0</v>
      </c>
      <c r="P116" s="7">
        <v>0</v>
      </c>
      <c r="Q116" s="7">
        <v>1</v>
      </c>
      <c r="R116" s="7">
        <v>0</v>
      </c>
      <c r="S116" s="7">
        <v>0</v>
      </c>
      <c r="T116" s="7">
        <v>0</v>
      </c>
      <c r="U116" s="7">
        <v>2</v>
      </c>
    </row>
    <row r="117" spans="1:21" x14ac:dyDescent="0.25">
      <c r="A117" s="5">
        <v>116</v>
      </c>
      <c r="B117" s="6">
        <v>65.400000000000006</v>
      </c>
      <c r="C117" s="6">
        <v>20.2</v>
      </c>
      <c r="D117" s="6">
        <v>70</v>
      </c>
      <c r="E117" s="6">
        <v>39</v>
      </c>
      <c r="F117" s="6">
        <v>40.200000000000003</v>
      </c>
      <c r="G117" s="6" t="s">
        <v>8</v>
      </c>
      <c r="H117" s="7">
        <v>47</v>
      </c>
      <c r="I117" s="7"/>
      <c r="J117" s="6">
        <f t="shared" si="9"/>
        <v>1.3404183931990969E-2</v>
      </c>
      <c r="K117" s="6">
        <f t="shared" si="5"/>
        <v>1.1608627361280091E-2</v>
      </c>
      <c r="L117" s="6">
        <f t="shared" si="6"/>
        <v>3.8630816021421641E-2</v>
      </c>
      <c r="M117" s="6">
        <f t="shared" si="7"/>
        <v>1.333299601128069E-2</v>
      </c>
      <c r="N117" s="6">
        <f t="shared" si="8"/>
        <v>1.9514087142760754E-2</v>
      </c>
      <c r="O117" s="7">
        <v>0</v>
      </c>
      <c r="P117" s="7">
        <v>0</v>
      </c>
      <c r="Q117" s="7">
        <v>1</v>
      </c>
      <c r="R117" s="7">
        <v>0</v>
      </c>
      <c r="S117" s="7">
        <v>0</v>
      </c>
      <c r="T117" s="7">
        <v>0</v>
      </c>
      <c r="U117" s="7">
        <v>2</v>
      </c>
    </row>
    <row r="118" spans="1:21" x14ac:dyDescent="0.25">
      <c r="A118" s="5">
        <v>117</v>
      </c>
      <c r="B118" s="6">
        <v>155</v>
      </c>
      <c r="C118" s="6">
        <v>49</v>
      </c>
      <c r="D118" s="6">
        <v>69.3</v>
      </c>
      <c r="E118" s="6">
        <v>42</v>
      </c>
      <c r="F118" s="6">
        <v>10.7</v>
      </c>
      <c r="G118" s="6" t="s">
        <v>8</v>
      </c>
      <c r="H118" s="7">
        <v>48</v>
      </c>
      <c r="I118" s="7"/>
      <c r="J118" s="6">
        <f t="shared" si="9"/>
        <v>3.1768606634270675E-2</v>
      </c>
      <c r="K118" s="6">
        <f t="shared" si="5"/>
        <v>2.8160361011701732E-2</v>
      </c>
      <c r="L118" s="6">
        <f t="shared" si="6"/>
        <v>3.8244502342440582E-2</v>
      </c>
      <c r="M118" s="6">
        <f t="shared" si="7"/>
        <v>1.4358637387568339E-2</v>
      </c>
      <c r="N118" s="6">
        <f t="shared" si="8"/>
        <v>5.1936918415979817E-3</v>
      </c>
      <c r="O118" s="7">
        <v>0</v>
      </c>
      <c r="P118" s="7">
        <v>0</v>
      </c>
      <c r="Q118" s="7">
        <v>1</v>
      </c>
      <c r="R118" s="7">
        <v>0</v>
      </c>
      <c r="S118" s="7">
        <v>0</v>
      </c>
      <c r="T118" s="7">
        <v>0</v>
      </c>
      <c r="U118" s="7">
        <v>2</v>
      </c>
    </row>
    <row r="119" spans="1:21" x14ac:dyDescent="0.25">
      <c r="A119" s="5">
        <v>118</v>
      </c>
      <c r="B119" s="6">
        <v>88.5</v>
      </c>
      <c r="C119" s="6">
        <v>22.8</v>
      </c>
      <c r="D119" s="6">
        <v>108.4</v>
      </c>
      <c r="E119" s="6">
        <v>12</v>
      </c>
      <c r="F119" s="6">
        <v>7.5</v>
      </c>
      <c r="G119" s="6" t="s">
        <v>8</v>
      </c>
      <c r="H119" s="7">
        <v>49</v>
      </c>
      <c r="I119" s="7"/>
      <c r="J119" s="6">
        <f t="shared" si="9"/>
        <v>1.8138761659922457E-2</v>
      </c>
      <c r="K119" s="6">
        <f t="shared" si="5"/>
        <v>1.3102881093609823E-2</v>
      </c>
      <c r="L119" s="6">
        <f t="shared" si="6"/>
        <v>5.9822880696954024E-2</v>
      </c>
      <c r="M119" s="6">
        <f t="shared" si="7"/>
        <v>4.1022236246918376E-3</v>
      </c>
      <c r="N119" s="6">
        <f t="shared" si="8"/>
        <v>3.6402930292684611E-3</v>
      </c>
      <c r="O119" s="7">
        <v>0</v>
      </c>
      <c r="P119" s="7">
        <v>0</v>
      </c>
      <c r="Q119" s="7">
        <v>1</v>
      </c>
      <c r="R119" s="7">
        <v>0</v>
      </c>
      <c r="S119" s="7">
        <v>0</v>
      </c>
      <c r="T119" s="7">
        <v>0</v>
      </c>
      <c r="U119" s="7">
        <v>2</v>
      </c>
    </row>
    <row r="120" spans="1:21" x14ac:dyDescent="0.25">
      <c r="A120" s="5">
        <v>119</v>
      </c>
      <c r="B120" s="6">
        <v>1E-3</v>
      </c>
      <c r="C120" s="6">
        <v>1E-3</v>
      </c>
      <c r="D120" s="6">
        <v>10</v>
      </c>
      <c r="E120" s="6">
        <v>5</v>
      </c>
      <c r="F120" s="6">
        <v>35</v>
      </c>
      <c r="G120" s="6" t="s">
        <v>8</v>
      </c>
      <c r="H120" s="7">
        <v>50</v>
      </c>
      <c r="I120" s="7"/>
      <c r="J120" s="6">
        <f t="shared" si="9"/>
        <v>0</v>
      </c>
      <c r="K120" s="6">
        <f t="shared" si="5"/>
        <v>0</v>
      </c>
      <c r="L120" s="6">
        <f t="shared" si="6"/>
        <v>5.5182149659022996E-3</v>
      </c>
      <c r="M120" s="6">
        <f t="shared" si="7"/>
        <v>1.7090604133539874E-3</v>
      </c>
      <c r="N120" s="6">
        <f t="shared" si="8"/>
        <v>1.698981407272528E-2</v>
      </c>
      <c r="O120" s="7">
        <v>0</v>
      </c>
      <c r="P120" s="7">
        <v>0</v>
      </c>
      <c r="Q120" s="7">
        <v>1</v>
      </c>
      <c r="R120" s="7">
        <v>0</v>
      </c>
      <c r="S120" s="7">
        <v>0</v>
      </c>
      <c r="T120" s="7">
        <v>0</v>
      </c>
      <c r="U120" s="7">
        <v>2</v>
      </c>
    </row>
    <row r="121" spans="1:21" x14ac:dyDescent="0.25">
      <c r="A121" s="5">
        <v>120</v>
      </c>
      <c r="B121" s="6">
        <v>34</v>
      </c>
      <c r="C121" s="6">
        <v>1E-3</v>
      </c>
      <c r="D121" s="6">
        <v>1E-3</v>
      </c>
      <c r="E121" s="6">
        <v>1E-3</v>
      </c>
      <c r="F121" s="6">
        <v>44</v>
      </c>
      <c r="G121" s="6" t="s">
        <v>8</v>
      </c>
      <c r="H121" s="7">
        <v>51</v>
      </c>
      <c r="I121" s="7"/>
      <c r="J121" s="6">
        <f t="shared" si="9"/>
        <v>6.9684375832009815E-3</v>
      </c>
      <c r="K121" s="6">
        <f t="shared" si="5"/>
        <v>0</v>
      </c>
      <c r="L121" s="6">
        <f t="shared" si="6"/>
        <v>0</v>
      </c>
      <c r="M121" s="6">
        <f t="shared" si="7"/>
        <v>0</v>
      </c>
      <c r="N121" s="6">
        <f t="shared" si="8"/>
        <v>2.1358748232402056E-2</v>
      </c>
      <c r="O121" s="7">
        <v>0</v>
      </c>
      <c r="P121" s="7">
        <v>0</v>
      </c>
      <c r="Q121" s="7">
        <v>1</v>
      </c>
      <c r="R121" s="7">
        <v>0</v>
      </c>
      <c r="S121" s="7">
        <v>0</v>
      </c>
      <c r="T121" s="7">
        <v>0</v>
      </c>
      <c r="U121" s="7">
        <v>2</v>
      </c>
    </row>
    <row r="122" spans="1:21" x14ac:dyDescent="0.25">
      <c r="A122" s="5">
        <v>121</v>
      </c>
      <c r="B122" s="6">
        <v>12.4</v>
      </c>
      <c r="C122" s="6">
        <v>6.5</v>
      </c>
      <c r="D122" s="6">
        <v>15.3</v>
      </c>
      <c r="E122" s="6">
        <v>69</v>
      </c>
      <c r="F122" s="6">
        <v>15</v>
      </c>
      <c r="G122" s="6" t="s">
        <v>8</v>
      </c>
      <c r="H122" s="7">
        <v>52</v>
      </c>
      <c r="I122" s="7"/>
      <c r="J122" s="6">
        <f t="shared" si="9"/>
        <v>2.5412999674728366E-3</v>
      </c>
      <c r="K122" s="6">
        <f t="shared" si="5"/>
        <v>3.7350596178503549E-3</v>
      </c>
      <c r="L122" s="6">
        <f t="shared" si="6"/>
        <v>8.4431613924731749E-3</v>
      </c>
      <c r="M122" s="6">
        <f t="shared" si="7"/>
        <v>2.3589409774157188E-2</v>
      </c>
      <c r="N122" s="6">
        <f t="shared" si="8"/>
        <v>7.2810714956657759E-3</v>
      </c>
      <c r="O122" s="7">
        <v>0</v>
      </c>
      <c r="P122" s="7">
        <v>0</v>
      </c>
      <c r="Q122" s="7">
        <v>1</v>
      </c>
      <c r="R122" s="7">
        <v>0</v>
      </c>
      <c r="S122" s="7">
        <v>0</v>
      </c>
      <c r="T122" s="7">
        <v>0</v>
      </c>
      <c r="U122" s="7">
        <v>2</v>
      </c>
    </row>
    <row r="123" spans="1:21" x14ac:dyDescent="0.25">
      <c r="A123" s="5">
        <v>122</v>
      </c>
      <c r="B123" s="6">
        <v>215</v>
      </c>
      <c r="C123" s="6">
        <v>84.8</v>
      </c>
      <c r="D123" s="6">
        <v>87.7</v>
      </c>
      <c r="E123" s="6">
        <v>1002</v>
      </c>
      <c r="F123" s="6">
        <v>212</v>
      </c>
      <c r="G123" s="6" t="s">
        <v>8</v>
      </c>
      <c r="H123" s="7">
        <v>53</v>
      </c>
      <c r="I123" s="7"/>
      <c r="J123" s="6">
        <f t="shared" si="9"/>
        <v>4.4066211122404414E-2</v>
      </c>
      <c r="K123" s="6">
        <f t="shared" si="5"/>
        <v>4.873508547993418E-2</v>
      </c>
      <c r="L123" s="6">
        <f t="shared" si="6"/>
        <v>4.8399033332799851E-2</v>
      </c>
      <c r="M123" s="6">
        <f t="shared" si="7"/>
        <v>0.34256387779961639</v>
      </c>
      <c r="N123" s="6">
        <f t="shared" si="8"/>
        <v>0.1029121858797019</v>
      </c>
      <c r="O123" s="7">
        <v>0</v>
      </c>
      <c r="P123" s="7">
        <v>0</v>
      </c>
      <c r="Q123" s="7">
        <v>1</v>
      </c>
      <c r="R123" s="7">
        <v>0</v>
      </c>
      <c r="S123" s="7">
        <v>0</v>
      </c>
      <c r="T123" s="7">
        <v>0</v>
      </c>
      <c r="U123" s="7">
        <v>2</v>
      </c>
    </row>
    <row r="124" spans="1:21" x14ac:dyDescent="0.25">
      <c r="A124" s="5">
        <v>123</v>
      </c>
      <c r="B124" s="6">
        <v>17</v>
      </c>
      <c r="C124" s="6">
        <v>42</v>
      </c>
      <c r="D124" s="6">
        <v>192</v>
      </c>
      <c r="E124" s="6">
        <v>12</v>
      </c>
      <c r="F124" s="6">
        <v>20</v>
      </c>
      <c r="G124" s="6" t="s">
        <v>8</v>
      </c>
      <c r="H124" s="7">
        <v>54</v>
      </c>
      <c r="I124" s="7"/>
      <c r="J124" s="6">
        <f t="shared" si="9"/>
        <v>3.4841163115630889E-3</v>
      </c>
      <c r="K124" s="6">
        <f t="shared" si="5"/>
        <v>2.4137370193890915E-2</v>
      </c>
      <c r="L124" s="6">
        <f t="shared" si="6"/>
        <v>0.10595977150097764</v>
      </c>
      <c r="M124" s="6">
        <f t="shared" si="7"/>
        <v>4.1022236246918376E-3</v>
      </c>
      <c r="N124" s="6">
        <f t="shared" si="8"/>
        <v>9.7082571399306501E-3</v>
      </c>
      <c r="O124" s="7">
        <v>0</v>
      </c>
      <c r="P124" s="7">
        <v>0</v>
      </c>
      <c r="Q124" s="7">
        <v>1</v>
      </c>
      <c r="R124" s="7">
        <v>0</v>
      </c>
      <c r="S124" s="7">
        <v>0</v>
      </c>
      <c r="T124" s="7">
        <v>0</v>
      </c>
      <c r="U124" s="7">
        <v>2</v>
      </c>
    </row>
    <row r="125" spans="1:21" x14ac:dyDescent="0.25">
      <c r="A125" s="5">
        <v>124</v>
      </c>
      <c r="B125" s="6">
        <v>4</v>
      </c>
      <c r="C125" s="6">
        <v>88</v>
      </c>
      <c r="D125" s="6">
        <v>213</v>
      </c>
      <c r="E125" s="6">
        <v>14</v>
      </c>
      <c r="F125" s="6">
        <v>35</v>
      </c>
      <c r="G125" s="6" t="s">
        <v>8</v>
      </c>
      <c r="H125" s="7">
        <v>55</v>
      </c>
      <c r="I125" s="7"/>
      <c r="J125" s="6">
        <f t="shared" si="9"/>
        <v>8.1963533913411346E-4</v>
      </c>
      <c r="K125" s="6">
        <f t="shared" si="5"/>
        <v>5.0574166996647699E-2</v>
      </c>
      <c r="L125" s="6">
        <f t="shared" si="6"/>
        <v>0.11754918187040941</v>
      </c>
      <c r="M125" s="6">
        <f t="shared" si="7"/>
        <v>4.7859845422169381E-3</v>
      </c>
      <c r="N125" s="6">
        <f t="shared" si="8"/>
        <v>1.698981407272528E-2</v>
      </c>
      <c r="O125" s="7">
        <v>0</v>
      </c>
      <c r="P125" s="7">
        <v>0</v>
      </c>
      <c r="Q125" s="7">
        <v>1</v>
      </c>
      <c r="R125" s="7">
        <v>0</v>
      </c>
      <c r="S125" s="7">
        <v>0</v>
      </c>
      <c r="T125" s="7">
        <v>0</v>
      </c>
      <c r="U125" s="7">
        <v>2</v>
      </c>
    </row>
    <row r="126" spans="1:21" x14ac:dyDescent="0.25">
      <c r="A126" s="5">
        <v>125</v>
      </c>
      <c r="B126" s="6">
        <v>42</v>
      </c>
      <c r="C126" s="6">
        <v>124</v>
      </c>
      <c r="D126" s="6">
        <v>1</v>
      </c>
      <c r="E126" s="6">
        <v>8</v>
      </c>
      <c r="F126" s="6">
        <v>1E-3</v>
      </c>
      <c r="G126" s="6" t="s">
        <v>9</v>
      </c>
      <c r="H126" s="7"/>
      <c r="I126" s="7">
        <v>1</v>
      </c>
      <c r="J126" s="4">
        <f t="shared" si="9"/>
        <v>8.6081181816188117E-3</v>
      </c>
      <c r="K126" s="4">
        <f t="shared" si="5"/>
        <v>7.1263834059674749E-2</v>
      </c>
      <c r="L126" s="4">
        <f t="shared" si="6"/>
        <v>5.5132480757439707E-4</v>
      </c>
      <c r="M126" s="4">
        <f t="shared" si="7"/>
        <v>2.7347017896416376E-3</v>
      </c>
      <c r="N126" s="4">
        <f t="shared" si="8"/>
        <v>0</v>
      </c>
      <c r="O126" s="8">
        <v>0</v>
      </c>
      <c r="P126" s="8">
        <v>0</v>
      </c>
      <c r="Q126" s="8">
        <v>0</v>
      </c>
      <c r="R126" s="8">
        <v>1</v>
      </c>
      <c r="S126" s="8">
        <v>0</v>
      </c>
      <c r="T126" s="8">
        <v>0</v>
      </c>
      <c r="U126" s="8">
        <v>3</v>
      </c>
    </row>
    <row r="127" spans="1:21" x14ac:dyDescent="0.25">
      <c r="A127" s="5">
        <v>126</v>
      </c>
      <c r="B127" s="6">
        <v>36</v>
      </c>
      <c r="C127" s="6">
        <v>167</v>
      </c>
      <c r="D127" s="6">
        <v>230</v>
      </c>
      <c r="E127" s="6">
        <v>18</v>
      </c>
      <c r="F127" s="6">
        <v>1E-3</v>
      </c>
      <c r="G127" s="6" t="s">
        <v>9</v>
      </c>
      <c r="H127" s="7"/>
      <c r="I127" s="7">
        <v>2</v>
      </c>
      <c r="J127" s="4">
        <f t="shared" si="9"/>
        <v>7.378357732805439E-3</v>
      </c>
      <c r="K127" s="4">
        <f t="shared" si="5"/>
        <v>9.5976491940512609E-2</v>
      </c>
      <c r="L127" s="4">
        <f t="shared" si="6"/>
        <v>0.12693108550280657</v>
      </c>
      <c r="M127" s="4">
        <f t="shared" si="7"/>
        <v>6.1535063772671372E-3</v>
      </c>
      <c r="N127" s="4">
        <f t="shared" si="8"/>
        <v>0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0</v>
      </c>
      <c r="U127" s="8">
        <v>3</v>
      </c>
    </row>
    <row r="128" spans="1:21" x14ac:dyDescent="0.25">
      <c r="A128" s="5">
        <v>127</v>
      </c>
      <c r="B128" s="6">
        <v>10</v>
      </c>
      <c r="C128" s="6">
        <v>56</v>
      </c>
      <c r="D128" s="6">
        <v>72</v>
      </c>
      <c r="E128" s="6">
        <v>70</v>
      </c>
      <c r="F128" s="6">
        <v>1E-3</v>
      </c>
      <c r="G128" s="6" t="s">
        <v>9</v>
      </c>
      <c r="H128" s="7"/>
      <c r="I128" s="7">
        <v>3</v>
      </c>
      <c r="J128" s="4">
        <f t="shared" si="9"/>
        <v>2.0493957879474871E-3</v>
      </c>
      <c r="K128" s="4">
        <f t="shared" si="5"/>
        <v>3.2183351829512548E-2</v>
      </c>
      <c r="L128" s="4">
        <f t="shared" si="6"/>
        <v>3.9734569389938953E-2</v>
      </c>
      <c r="M128" s="4">
        <f t="shared" si="7"/>
        <v>2.3931290232919736E-2</v>
      </c>
      <c r="N128" s="4">
        <f t="shared" si="8"/>
        <v>0</v>
      </c>
      <c r="O128" s="8">
        <v>0</v>
      </c>
      <c r="P128" s="8">
        <v>0</v>
      </c>
      <c r="Q128" s="8">
        <v>0</v>
      </c>
      <c r="R128" s="8">
        <v>1</v>
      </c>
      <c r="S128" s="8">
        <v>0</v>
      </c>
      <c r="T128" s="8">
        <v>0</v>
      </c>
      <c r="U128" s="8">
        <v>3</v>
      </c>
    </row>
    <row r="129" spans="1:21" x14ac:dyDescent="0.25">
      <c r="A129" s="5">
        <v>128</v>
      </c>
      <c r="B129" s="6">
        <v>9</v>
      </c>
      <c r="C129" s="6">
        <v>38</v>
      </c>
      <c r="D129" s="6">
        <v>93</v>
      </c>
      <c r="E129" s="6">
        <v>8</v>
      </c>
      <c r="F129" s="6">
        <v>1E-3</v>
      </c>
      <c r="G129" s="6" t="s">
        <v>9</v>
      </c>
      <c r="H129" s="7"/>
      <c r="I129" s="7">
        <v>4</v>
      </c>
      <c r="J129" s="4">
        <f t="shared" si="9"/>
        <v>1.8444357131452581E-3</v>
      </c>
      <c r="K129" s="4">
        <f t="shared" si="5"/>
        <v>2.1838518297999022E-2</v>
      </c>
      <c r="L129" s="4">
        <f t="shared" si="6"/>
        <v>5.1323979759370725E-2</v>
      </c>
      <c r="M129" s="4">
        <f t="shared" si="7"/>
        <v>2.7347017896416376E-3</v>
      </c>
      <c r="N129" s="4">
        <f t="shared" si="8"/>
        <v>0</v>
      </c>
      <c r="O129" s="8">
        <v>0</v>
      </c>
      <c r="P129" s="8">
        <v>0</v>
      </c>
      <c r="Q129" s="8">
        <v>0</v>
      </c>
      <c r="R129" s="8">
        <v>1</v>
      </c>
      <c r="S129" s="8">
        <v>0</v>
      </c>
      <c r="T129" s="8">
        <v>0</v>
      </c>
      <c r="U129" s="8">
        <v>3</v>
      </c>
    </row>
    <row r="130" spans="1:21" x14ac:dyDescent="0.25">
      <c r="A130" s="5">
        <v>129</v>
      </c>
      <c r="B130" s="6">
        <v>36</v>
      </c>
      <c r="C130" s="6">
        <v>21</v>
      </c>
      <c r="D130" s="6">
        <v>65</v>
      </c>
      <c r="E130" s="6">
        <v>2</v>
      </c>
      <c r="F130" s="6">
        <v>1E-3</v>
      </c>
      <c r="G130" s="6" t="s">
        <v>9</v>
      </c>
      <c r="H130" s="7"/>
      <c r="I130" s="7">
        <v>5</v>
      </c>
      <c r="J130" s="4">
        <f t="shared" si="9"/>
        <v>7.378357732805439E-3</v>
      </c>
      <c r="K130" s="4">
        <f t="shared" si="5"/>
        <v>1.206839774045847E-2</v>
      </c>
      <c r="L130" s="4">
        <f t="shared" si="6"/>
        <v>3.5871432600128365E-2</v>
      </c>
      <c r="M130" s="4">
        <f t="shared" si="7"/>
        <v>6.8341903706633752E-4</v>
      </c>
      <c r="N130" s="4">
        <f t="shared" si="8"/>
        <v>0</v>
      </c>
      <c r="O130" s="8">
        <v>0</v>
      </c>
      <c r="P130" s="8">
        <v>0</v>
      </c>
      <c r="Q130" s="8">
        <v>0</v>
      </c>
      <c r="R130" s="8">
        <v>1</v>
      </c>
      <c r="S130" s="8">
        <v>0</v>
      </c>
      <c r="T130" s="8">
        <v>0</v>
      </c>
      <c r="U130" s="8">
        <v>3</v>
      </c>
    </row>
    <row r="131" spans="1:21" x14ac:dyDescent="0.25">
      <c r="A131" s="5">
        <v>130</v>
      </c>
      <c r="B131" s="6">
        <v>161</v>
      </c>
      <c r="C131" s="6">
        <v>38</v>
      </c>
      <c r="D131" s="6">
        <v>210</v>
      </c>
      <c r="E131" s="6">
        <v>13</v>
      </c>
      <c r="F131" s="6">
        <v>1E-3</v>
      </c>
      <c r="G131" s="6" t="s">
        <v>9</v>
      </c>
      <c r="H131" s="7"/>
      <c r="I131" s="7">
        <v>6</v>
      </c>
      <c r="J131" s="4">
        <f t="shared" si="9"/>
        <v>3.2998367083084054E-2</v>
      </c>
      <c r="K131" s="4">
        <f t="shared" ref="K131:K194" si="10">(C131-MIN($C$2:$C$241))/(MAX($C$2:$C$241)-MIN($C$2:$C$241))</f>
        <v>2.1838518297999022E-2</v>
      </c>
      <c r="L131" s="4">
        <f t="shared" ref="L131:L194" si="11">(D131-MIN($D$2:$D$241))/(MAX($D$2:$D$241)-MIN($D$2:$D$241))</f>
        <v>0.11589355181763344</v>
      </c>
      <c r="M131" s="4">
        <f t="shared" ref="M131:M194" si="12">(E131-MIN($E$2:$E$241))/(MAX($E$2:$E$241)-MIN($E$2:$E$241))</f>
        <v>4.4441040834543883E-3</v>
      </c>
      <c r="N131" s="4">
        <f t="shared" ref="N131:N194" si="13">(F131-MIN($F$2:$F$241))/(MAX($F$2:$F$241)-MIN($F$2:$F$241))</f>
        <v>0</v>
      </c>
      <c r="O131" s="8">
        <v>0</v>
      </c>
      <c r="P131" s="8">
        <v>0</v>
      </c>
      <c r="Q131" s="8">
        <v>0</v>
      </c>
      <c r="R131" s="8">
        <v>1</v>
      </c>
      <c r="S131" s="8">
        <v>0</v>
      </c>
      <c r="T131" s="8">
        <v>0</v>
      </c>
      <c r="U131" s="8">
        <v>3</v>
      </c>
    </row>
    <row r="132" spans="1:21" x14ac:dyDescent="0.25">
      <c r="A132" s="5">
        <v>131</v>
      </c>
      <c r="B132" s="6">
        <v>38</v>
      </c>
      <c r="C132" s="6">
        <v>38</v>
      </c>
      <c r="D132" s="6">
        <v>296</v>
      </c>
      <c r="E132" s="6">
        <v>14</v>
      </c>
      <c r="F132" s="6">
        <v>1E-3</v>
      </c>
      <c r="G132" s="6" t="s">
        <v>9</v>
      </c>
      <c r="H132" s="7"/>
      <c r="I132" s="7">
        <v>7</v>
      </c>
      <c r="J132" s="4">
        <f t="shared" ref="J132:J195" si="14">(B132-MIN($B$2:$B$241))/(MAX($B$2:$B$241)-MIN($B$2:$B$241))</f>
        <v>7.7882778824098966E-3</v>
      </c>
      <c r="K132" s="4">
        <f t="shared" si="10"/>
        <v>2.1838518297999022E-2</v>
      </c>
      <c r="L132" s="4">
        <f t="shared" si="11"/>
        <v>0.16335494666387787</v>
      </c>
      <c r="M132" s="4">
        <f t="shared" si="12"/>
        <v>4.7859845422169381E-3</v>
      </c>
      <c r="N132" s="4">
        <f t="shared" si="13"/>
        <v>0</v>
      </c>
      <c r="O132" s="8">
        <v>0</v>
      </c>
      <c r="P132" s="8">
        <v>0</v>
      </c>
      <c r="Q132" s="8">
        <v>0</v>
      </c>
      <c r="R132" s="8">
        <v>1</v>
      </c>
      <c r="S132" s="8">
        <v>0</v>
      </c>
      <c r="T132" s="8">
        <v>0</v>
      </c>
      <c r="U132" s="8">
        <v>3</v>
      </c>
    </row>
    <row r="133" spans="1:21" x14ac:dyDescent="0.25">
      <c r="A133" s="5">
        <v>132</v>
      </c>
      <c r="B133" s="6">
        <v>13</v>
      </c>
      <c r="C133" s="6">
        <v>59</v>
      </c>
      <c r="D133" s="6">
        <v>117</v>
      </c>
      <c r="E133" s="6">
        <v>44</v>
      </c>
      <c r="F133" s="6">
        <v>1E-3</v>
      </c>
      <c r="G133" s="6" t="s">
        <v>9</v>
      </c>
      <c r="H133" s="7"/>
      <c r="I133" s="7">
        <v>8</v>
      </c>
      <c r="J133" s="4">
        <f t="shared" si="14"/>
        <v>2.6642760123541738E-3</v>
      </c>
      <c r="K133" s="4">
        <f t="shared" si="10"/>
        <v>3.3907490751431464E-2</v>
      </c>
      <c r="L133" s="4">
        <f t="shared" si="11"/>
        <v>6.4569020181578465E-2</v>
      </c>
      <c r="M133" s="4">
        <f t="shared" si="12"/>
        <v>1.504239830509344E-2</v>
      </c>
      <c r="N133" s="4">
        <f t="shared" si="13"/>
        <v>0</v>
      </c>
      <c r="O133" s="8">
        <v>0</v>
      </c>
      <c r="P133" s="8">
        <v>0</v>
      </c>
      <c r="Q133" s="8">
        <v>0</v>
      </c>
      <c r="R133" s="8">
        <v>1</v>
      </c>
      <c r="S133" s="8">
        <v>0</v>
      </c>
      <c r="T133" s="8">
        <v>0</v>
      </c>
      <c r="U133" s="8">
        <v>3</v>
      </c>
    </row>
    <row r="134" spans="1:21" x14ac:dyDescent="0.25">
      <c r="A134" s="5">
        <v>133</v>
      </c>
      <c r="B134" s="6">
        <v>10</v>
      </c>
      <c r="C134" s="6">
        <v>44</v>
      </c>
      <c r="D134" s="6">
        <v>106</v>
      </c>
      <c r="E134" s="6">
        <v>28</v>
      </c>
      <c r="F134" s="6">
        <v>1E-3</v>
      </c>
      <c r="G134" s="6" t="s">
        <v>9</v>
      </c>
      <c r="H134" s="7"/>
      <c r="I134" s="7">
        <v>9</v>
      </c>
      <c r="J134" s="4">
        <f t="shared" si="14"/>
        <v>2.0493957879474871E-3</v>
      </c>
      <c r="K134" s="4">
        <f t="shared" si="10"/>
        <v>2.5286796141836865E-2</v>
      </c>
      <c r="L134" s="4">
        <f t="shared" si="11"/>
        <v>5.8498376654733251E-2</v>
      </c>
      <c r="M134" s="4">
        <f t="shared" si="12"/>
        <v>9.5723109648926386E-3</v>
      </c>
      <c r="N134" s="4">
        <f t="shared" si="13"/>
        <v>0</v>
      </c>
      <c r="O134" s="8">
        <v>0</v>
      </c>
      <c r="P134" s="8">
        <v>0</v>
      </c>
      <c r="Q134" s="8">
        <v>0</v>
      </c>
      <c r="R134" s="8">
        <v>1</v>
      </c>
      <c r="S134" s="8">
        <v>0</v>
      </c>
      <c r="T134" s="8">
        <v>0</v>
      </c>
      <c r="U134" s="8">
        <v>3</v>
      </c>
    </row>
    <row r="135" spans="1:21" x14ac:dyDescent="0.25">
      <c r="A135" s="5">
        <v>134</v>
      </c>
      <c r="B135" s="6">
        <v>15</v>
      </c>
      <c r="C135" s="6">
        <v>7</v>
      </c>
      <c r="D135" s="6">
        <v>92</v>
      </c>
      <c r="E135" s="6">
        <v>5</v>
      </c>
      <c r="F135" s="6">
        <v>1E-3</v>
      </c>
      <c r="G135" s="6" t="s">
        <v>9</v>
      </c>
      <c r="H135" s="7"/>
      <c r="I135" s="7">
        <v>10</v>
      </c>
      <c r="J135" s="4">
        <f t="shared" si="14"/>
        <v>3.0741961619586314E-3</v>
      </c>
      <c r="K135" s="4">
        <f t="shared" si="10"/>
        <v>4.0224161048368415E-3</v>
      </c>
      <c r="L135" s="4">
        <f t="shared" si="11"/>
        <v>5.0772103075112068E-2</v>
      </c>
      <c r="M135" s="4">
        <f t="shared" si="12"/>
        <v>1.7090604133539874E-3</v>
      </c>
      <c r="N135" s="4">
        <f t="shared" si="13"/>
        <v>0</v>
      </c>
      <c r="O135" s="8">
        <v>0</v>
      </c>
      <c r="P135" s="8">
        <v>0</v>
      </c>
      <c r="Q135" s="8">
        <v>0</v>
      </c>
      <c r="R135" s="8">
        <v>1</v>
      </c>
      <c r="S135" s="8">
        <v>0</v>
      </c>
      <c r="T135" s="8">
        <v>0</v>
      </c>
      <c r="U135" s="8">
        <v>3</v>
      </c>
    </row>
    <row r="136" spans="1:21" x14ac:dyDescent="0.25">
      <c r="A136" s="5">
        <v>135</v>
      </c>
      <c r="B136" s="6">
        <v>85</v>
      </c>
      <c r="C136" s="6">
        <v>98</v>
      </c>
      <c r="D136" s="6">
        <v>315</v>
      </c>
      <c r="E136" s="6">
        <v>30</v>
      </c>
      <c r="F136" s="6">
        <v>1E-3</v>
      </c>
      <c r="G136" s="6" t="s">
        <v>9</v>
      </c>
      <c r="H136" s="7"/>
      <c r="I136" s="7">
        <v>11</v>
      </c>
      <c r="J136" s="4">
        <f t="shared" si="14"/>
        <v>1.7421401398114655E-2</v>
      </c>
      <c r="K136" s="4">
        <f t="shared" si="10"/>
        <v>5.6321296736377431E-2</v>
      </c>
      <c r="L136" s="4">
        <f t="shared" si="11"/>
        <v>0.17384060366479231</v>
      </c>
      <c r="M136" s="4">
        <f t="shared" si="12"/>
        <v>1.0256071882417738E-2</v>
      </c>
      <c r="N136" s="4">
        <f t="shared" si="13"/>
        <v>0</v>
      </c>
      <c r="O136" s="8">
        <v>0</v>
      </c>
      <c r="P136" s="8">
        <v>0</v>
      </c>
      <c r="Q136" s="8">
        <v>0</v>
      </c>
      <c r="R136" s="8">
        <v>1</v>
      </c>
      <c r="S136" s="8">
        <v>0</v>
      </c>
      <c r="T136" s="8">
        <v>0</v>
      </c>
      <c r="U136" s="8">
        <v>3</v>
      </c>
    </row>
    <row r="137" spans="1:21" x14ac:dyDescent="0.25">
      <c r="A137" s="5">
        <v>136</v>
      </c>
      <c r="B137" s="6">
        <v>74</v>
      </c>
      <c r="C137" s="6">
        <v>173</v>
      </c>
      <c r="D137" s="6">
        <v>263</v>
      </c>
      <c r="E137" s="6">
        <v>33</v>
      </c>
      <c r="F137" s="6">
        <v>1E-3</v>
      </c>
      <c r="G137" s="6" t="s">
        <v>9</v>
      </c>
      <c r="H137" s="7"/>
      <c r="I137" s="7">
        <v>12</v>
      </c>
      <c r="J137" s="4">
        <f t="shared" si="14"/>
        <v>1.5166840575290136E-2</v>
      </c>
      <c r="K137" s="4">
        <f t="shared" si="10"/>
        <v>9.9424769784350442E-2</v>
      </c>
      <c r="L137" s="4">
        <f t="shared" si="11"/>
        <v>0.14514301608334221</v>
      </c>
      <c r="M137" s="4">
        <f t="shared" si="12"/>
        <v>1.1281713258705389E-2</v>
      </c>
      <c r="N137" s="4">
        <f t="shared" si="13"/>
        <v>0</v>
      </c>
      <c r="O137" s="8">
        <v>0</v>
      </c>
      <c r="P137" s="8">
        <v>0</v>
      </c>
      <c r="Q137" s="8">
        <v>0</v>
      </c>
      <c r="R137" s="8">
        <v>1</v>
      </c>
      <c r="S137" s="8">
        <v>0</v>
      </c>
      <c r="T137" s="8">
        <v>0</v>
      </c>
      <c r="U137" s="8">
        <v>3</v>
      </c>
    </row>
    <row r="138" spans="1:21" x14ac:dyDescent="0.25">
      <c r="A138" s="5">
        <v>137</v>
      </c>
      <c r="B138" s="6">
        <v>122</v>
      </c>
      <c r="C138" s="6">
        <v>161</v>
      </c>
      <c r="D138" s="6">
        <v>271</v>
      </c>
      <c r="E138" s="6">
        <v>35</v>
      </c>
      <c r="F138" s="6">
        <v>1E-3</v>
      </c>
      <c r="G138" s="6" t="s">
        <v>9</v>
      </c>
      <c r="H138" s="7"/>
      <c r="I138" s="7">
        <v>13</v>
      </c>
      <c r="J138" s="4">
        <f t="shared" si="14"/>
        <v>2.5004924165797124E-2</v>
      </c>
      <c r="K138" s="4">
        <f t="shared" si="10"/>
        <v>9.2528214096674763E-2</v>
      </c>
      <c r="L138" s="4">
        <f t="shared" si="11"/>
        <v>0.14955802955741146</v>
      </c>
      <c r="M138" s="4">
        <f t="shared" si="12"/>
        <v>1.1965474176230489E-2</v>
      </c>
      <c r="N138" s="4">
        <f t="shared" si="13"/>
        <v>0</v>
      </c>
      <c r="O138" s="8">
        <v>0</v>
      </c>
      <c r="P138" s="8">
        <v>0</v>
      </c>
      <c r="Q138" s="8">
        <v>0</v>
      </c>
      <c r="R138" s="8">
        <v>1</v>
      </c>
      <c r="S138" s="8">
        <v>0</v>
      </c>
      <c r="T138" s="8">
        <v>0</v>
      </c>
      <c r="U138" s="8">
        <v>3</v>
      </c>
    </row>
    <row r="139" spans="1:21" x14ac:dyDescent="0.25">
      <c r="A139" s="5">
        <v>138</v>
      </c>
      <c r="B139" s="6">
        <v>69</v>
      </c>
      <c r="C139" s="6">
        <v>174</v>
      </c>
      <c r="D139" s="6">
        <v>267</v>
      </c>
      <c r="E139" s="6">
        <v>15</v>
      </c>
      <c r="F139" s="6">
        <v>1E-3</v>
      </c>
      <c r="G139" s="6" t="s">
        <v>9</v>
      </c>
      <c r="H139" s="7"/>
      <c r="I139" s="7">
        <v>14</v>
      </c>
      <c r="J139" s="4">
        <f t="shared" si="14"/>
        <v>1.4142040201278992E-2</v>
      </c>
      <c r="K139" s="4">
        <f t="shared" si="10"/>
        <v>9.9999482758323419E-2</v>
      </c>
      <c r="L139" s="4">
        <f t="shared" si="11"/>
        <v>0.14735052282037683</v>
      </c>
      <c r="M139" s="4">
        <f t="shared" si="12"/>
        <v>5.1278650009794879E-3</v>
      </c>
      <c r="N139" s="4">
        <f t="shared" si="13"/>
        <v>0</v>
      </c>
      <c r="O139" s="8">
        <v>0</v>
      </c>
      <c r="P139" s="8">
        <v>0</v>
      </c>
      <c r="Q139" s="8">
        <v>0</v>
      </c>
      <c r="R139" s="8">
        <v>1</v>
      </c>
      <c r="S139" s="8">
        <v>0</v>
      </c>
      <c r="T139" s="8">
        <v>0</v>
      </c>
      <c r="U139" s="8">
        <v>3</v>
      </c>
    </row>
    <row r="140" spans="1:21" x14ac:dyDescent="0.25">
      <c r="A140" s="5">
        <v>139</v>
      </c>
      <c r="B140" s="6">
        <v>113</v>
      </c>
      <c r="C140" s="6">
        <v>137</v>
      </c>
      <c r="D140" s="6">
        <v>173</v>
      </c>
      <c r="E140" s="6">
        <v>34</v>
      </c>
      <c r="F140" s="6">
        <v>1E-3</v>
      </c>
      <c r="G140" s="6" t="s">
        <v>9</v>
      </c>
      <c r="H140" s="7"/>
      <c r="I140" s="7">
        <v>15</v>
      </c>
      <c r="J140" s="4">
        <f t="shared" si="14"/>
        <v>2.3160283492577063E-2</v>
      </c>
      <c r="K140" s="4">
        <f t="shared" si="10"/>
        <v>7.8735102721323405E-2</v>
      </c>
      <c r="L140" s="4">
        <f t="shared" si="11"/>
        <v>9.5474114500063184E-2</v>
      </c>
      <c r="M140" s="4">
        <f t="shared" si="12"/>
        <v>1.1623593717467939E-2</v>
      </c>
      <c r="N140" s="4">
        <f t="shared" si="13"/>
        <v>0</v>
      </c>
      <c r="O140" s="8">
        <v>0</v>
      </c>
      <c r="P140" s="8">
        <v>0</v>
      </c>
      <c r="Q140" s="8">
        <v>0</v>
      </c>
      <c r="R140" s="8">
        <v>1</v>
      </c>
      <c r="S140" s="8">
        <v>0</v>
      </c>
      <c r="T140" s="8">
        <v>0</v>
      </c>
      <c r="U140" s="8">
        <v>3</v>
      </c>
    </row>
    <row r="141" spans="1:21" x14ac:dyDescent="0.25">
      <c r="A141" s="5">
        <v>140</v>
      </c>
      <c r="B141" s="6">
        <v>111</v>
      </c>
      <c r="C141" s="6">
        <v>67</v>
      </c>
      <c r="D141" s="6">
        <v>105</v>
      </c>
      <c r="E141" s="6">
        <v>9</v>
      </c>
      <c r="F141" s="6">
        <v>1E-3</v>
      </c>
      <c r="G141" s="6" t="s">
        <v>9</v>
      </c>
      <c r="H141" s="7"/>
      <c r="I141" s="7">
        <v>16</v>
      </c>
      <c r="J141" s="4">
        <f t="shared" si="14"/>
        <v>2.2750363342972604E-2</v>
      </c>
      <c r="K141" s="4">
        <f t="shared" si="10"/>
        <v>3.850519454321525E-2</v>
      </c>
      <c r="L141" s="4">
        <f t="shared" si="11"/>
        <v>5.7946499970474595E-2</v>
      </c>
      <c r="M141" s="4">
        <f t="shared" si="12"/>
        <v>3.0765822484041879E-3</v>
      </c>
      <c r="N141" s="4">
        <f t="shared" si="13"/>
        <v>0</v>
      </c>
      <c r="O141" s="8">
        <v>0</v>
      </c>
      <c r="P141" s="8">
        <v>0</v>
      </c>
      <c r="Q141" s="8">
        <v>0</v>
      </c>
      <c r="R141" s="8">
        <v>1</v>
      </c>
      <c r="S141" s="8">
        <v>0</v>
      </c>
      <c r="T141" s="8">
        <v>0</v>
      </c>
      <c r="U141" s="8">
        <v>3</v>
      </c>
    </row>
    <row r="142" spans="1:21" x14ac:dyDescent="0.25">
      <c r="A142" s="5">
        <v>141</v>
      </c>
      <c r="B142" s="6">
        <v>18</v>
      </c>
      <c r="C142" s="6">
        <v>30</v>
      </c>
      <c r="D142" s="6">
        <v>146</v>
      </c>
      <c r="E142" s="6">
        <v>8</v>
      </c>
      <c r="F142" s="6">
        <v>1E-3</v>
      </c>
      <c r="G142" s="6" t="s">
        <v>9</v>
      </c>
      <c r="H142" s="7"/>
      <c r="I142" s="7">
        <v>17</v>
      </c>
      <c r="J142" s="4">
        <f t="shared" si="14"/>
        <v>3.6890763863653177E-3</v>
      </c>
      <c r="K142" s="4">
        <f t="shared" si="10"/>
        <v>1.7240814506215233E-2</v>
      </c>
      <c r="L142" s="4">
        <f t="shared" si="11"/>
        <v>8.0573444025079474E-2</v>
      </c>
      <c r="M142" s="4">
        <f t="shared" si="12"/>
        <v>2.7347017896416376E-3</v>
      </c>
      <c r="N142" s="4">
        <f t="shared" si="13"/>
        <v>0</v>
      </c>
      <c r="O142" s="8">
        <v>0</v>
      </c>
      <c r="P142" s="8">
        <v>0</v>
      </c>
      <c r="Q142" s="8">
        <v>0</v>
      </c>
      <c r="R142" s="8">
        <v>1</v>
      </c>
      <c r="S142" s="8">
        <v>0</v>
      </c>
      <c r="T142" s="8">
        <v>0</v>
      </c>
      <c r="U142" s="8">
        <v>3</v>
      </c>
    </row>
    <row r="143" spans="1:21" x14ac:dyDescent="0.25">
      <c r="A143" s="5">
        <v>142</v>
      </c>
      <c r="B143" s="6">
        <v>21</v>
      </c>
      <c r="C143" s="6">
        <v>14</v>
      </c>
      <c r="D143" s="6">
        <v>191</v>
      </c>
      <c r="E143" s="6">
        <v>90</v>
      </c>
      <c r="F143" s="6">
        <v>1E-3</v>
      </c>
      <c r="G143" s="6" t="s">
        <v>9</v>
      </c>
      <c r="H143" s="7"/>
      <c r="I143" s="7">
        <v>18</v>
      </c>
      <c r="J143" s="4">
        <f t="shared" si="14"/>
        <v>4.3039566107720044E-3</v>
      </c>
      <c r="K143" s="4">
        <f t="shared" si="10"/>
        <v>8.0454069226476577E-3</v>
      </c>
      <c r="L143" s="4">
        <f t="shared" si="11"/>
        <v>0.10540789481671899</v>
      </c>
      <c r="M143" s="4">
        <f t="shared" si="12"/>
        <v>3.0768899408170739E-2</v>
      </c>
      <c r="N143" s="4">
        <f t="shared" si="13"/>
        <v>0</v>
      </c>
      <c r="O143" s="8">
        <v>0</v>
      </c>
      <c r="P143" s="8">
        <v>0</v>
      </c>
      <c r="Q143" s="8">
        <v>0</v>
      </c>
      <c r="R143" s="8">
        <v>1</v>
      </c>
      <c r="S143" s="8">
        <v>0</v>
      </c>
      <c r="T143" s="8">
        <v>0</v>
      </c>
      <c r="U143" s="8">
        <v>3</v>
      </c>
    </row>
    <row r="144" spans="1:21" x14ac:dyDescent="0.25">
      <c r="A144" s="5">
        <v>143</v>
      </c>
      <c r="B144" s="6">
        <v>31.2</v>
      </c>
      <c r="C144" s="6">
        <v>8.9</v>
      </c>
      <c r="D144" s="6">
        <v>119</v>
      </c>
      <c r="E144" s="6">
        <v>4.4000000000000004</v>
      </c>
      <c r="F144" s="6">
        <v>1E-3</v>
      </c>
      <c r="G144" s="6" t="s">
        <v>9</v>
      </c>
      <c r="H144" s="7"/>
      <c r="I144" s="7">
        <v>19</v>
      </c>
      <c r="J144" s="4">
        <f t="shared" si="14"/>
        <v>6.3945493737547392E-3</v>
      </c>
      <c r="K144" s="4">
        <f t="shared" si="10"/>
        <v>5.114370755385492E-3</v>
      </c>
      <c r="L144" s="4">
        <f t="shared" si="11"/>
        <v>6.5672773550095778E-2</v>
      </c>
      <c r="M144" s="4">
        <f t="shared" si="12"/>
        <v>1.5039321380964576E-3</v>
      </c>
      <c r="N144" s="4">
        <f t="shared" si="13"/>
        <v>0</v>
      </c>
      <c r="O144" s="8">
        <v>0</v>
      </c>
      <c r="P144" s="8">
        <v>0</v>
      </c>
      <c r="Q144" s="8">
        <v>0</v>
      </c>
      <c r="R144" s="8">
        <v>1</v>
      </c>
      <c r="S144" s="8">
        <v>0</v>
      </c>
      <c r="T144" s="8">
        <v>0</v>
      </c>
      <c r="U144" s="8">
        <v>3</v>
      </c>
    </row>
    <row r="145" spans="1:21" x14ac:dyDescent="0.25">
      <c r="A145" s="5">
        <v>144</v>
      </c>
      <c r="B145" s="6">
        <v>34</v>
      </c>
      <c r="C145" s="6">
        <v>8.6</v>
      </c>
      <c r="D145" s="6">
        <v>70.3</v>
      </c>
      <c r="E145" s="6">
        <v>3.1</v>
      </c>
      <c r="F145" s="6">
        <v>1E-3</v>
      </c>
      <c r="G145" s="6" t="s">
        <v>9</v>
      </c>
      <c r="H145" s="7"/>
      <c r="I145" s="7">
        <v>20</v>
      </c>
      <c r="J145" s="4">
        <f t="shared" si="14"/>
        <v>6.9684375832009815E-3</v>
      </c>
      <c r="K145" s="4">
        <f t="shared" si="10"/>
        <v>4.9419568631935999E-3</v>
      </c>
      <c r="L145" s="4">
        <f t="shared" si="11"/>
        <v>3.8796379026699239E-2</v>
      </c>
      <c r="M145" s="4">
        <f t="shared" si="12"/>
        <v>1.0594875417051426E-3</v>
      </c>
      <c r="N145" s="4">
        <f t="shared" si="13"/>
        <v>0</v>
      </c>
      <c r="O145" s="8">
        <v>0</v>
      </c>
      <c r="P145" s="8">
        <v>0</v>
      </c>
      <c r="Q145" s="8">
        <v>0</v>
      </c>
      <c r="R145" s="8">
        <v>1</v>
      </c>
      <c r="S145" s="8">
        <v>0</v>
      </c>
      <c r="T145" s="8">
        <v>0</v>
      </c>
      <c r="U145" s="8">
        <v>3</v>
      </c>
    </row>
    <row r="146" spans="1:21" x14ac:dyDescent="0.25">
      <c r="A146" s="5">
        <v>145</v>
      </c>
      <c r="B146" s="6">
        <v>10</v>
      </c>
      <c r="C146" s="6">
        <v>24</v>
      </c>
      <c r="D146" s="6">
        <v>80</v>
      </c>
      <c r="E146" s="6">
        <v>5</v>
      </c>
      <c r="F146" s="6">
        <v>1E-3</v>
      </c>
      <c r="G146" s="6" t="s">
        <v>9</v>
      </c>
      <c r="H146" s="7"/>
      <c r="I146" s="7">
        <v>21</v>
      </c>
      <c r="J146" s="4">
        <f t="shared" si="14"/>
        <v>2.0493957879474871E-3</v>
      </c>
      <c r="K146" s="4">
        <f t="shared" si="10"/>
        <v>1.3792536662377392E-2</v>
      </c>
      <c r="L146" s="4">
        <f t="shared" si="11"/>
        <v>4.4149582864008198E-2</v>
      </c>
      <c r="M146" s="4">
        <f t="shared" si="12"/>
        <v>1.7090604133539874E-3</v>
      </c>
      <c r="N146" s="4">
        <f t="shared" si="13"/>
        <v>0</v>
      </c>
      <c r="O146" s="8">
        <v>0</v>
      </c>
      <c r="P146" s="8">
        <v>0</v>
      </c>
      <c r="Q146" s="8">
        <v>0</v>
      </c>
      <c r="R146" s="8">
        <v>1</v>
      </c>
      <c r="S146" s="8">
        <v>0</v>
      </c>
      <c r="T146" s="8">
        <v>0</v>
      </c>
      <c r="U146" s="8">
        <v>3</v>
      </c>
    </row>
    <row r="147" spans="1:21" x14ac:dyDescent="0.25">
      <c r="A147" s="5">
        <v>146</v>
      </c>
      <c r="B147" s="6">
        <v>1E-3</v>
      </c>
      <c r="C147" s="6">
        <v>43</v>
      </c>
      <c r="D147" s="6">
        <v>146</v>
      </c>
      <c r="E147" s="6">
        <v>9</v>
      </c>
      <c r="F147" s="6">
        <v>1E-3</v>
      </c>
      <c r="G147" s="6" t="s">
        <v>9</v>
      </c>
      <c r="H147" s="7"/>
      <c r="I147" s="7">
        <v>22</v>
      </c>
      <c r="J147" s="4">
        <f t="shared" si="14"/>
        <v>0</v>
      </c>
      <c r="K147" s="4">
        <f t="shared" si="10"/>
        <v>2.4712083167863892E-2</v>
      </c>
      <c r="L147" s="4">
        <f t="shared" si="11"/>
        <v>8.0573444025079474E-2</v>
      </c>
      <c r="M147" s="4">
        <f t="shared" si="12"/>
        <v>3.0765822484041879E-3</v>
      </c>
      <c r="N147" s="4">
        <f t="shared" si="13"/>
        <v>0</v>
      </c>
      <c r="O147" s="8">
        <v>0</v>
      </c>
      <c r="P147" s="8">
        <v>0</v>
      </c>
      <c r="Q147" s="8">
        <v>0</v>
      </c>
      <c r="R147" s="8">
        <v>1</v>
      </c>
      <c r="S147" s="8">
        <v>0</v>
      </c>
      <c r="T147" s="8">
        <v>0</v>
      </c>
      <c r="U147" s="8">
        <v>3</v>
      </c>
    </row>
    <row r="148" spans="1:21" x14ac:dyDescent="0.25">
      <c r="A148" s="5">
        <v>147</v>
      </c>
      <c r="B148" s="6">
        <v>1E-3</v>
      </c>
      <c r="C148" s="6">
        <v>215</v>
      </c>
      <c r="D148" s="6">
        <v>555</v>
      </c>
      <c r="E148" s="6">
        <v>18.399999999999999</v>
      </c>
      <c r="F148" s="6">
        <v>1E-3</v>
      </c>
      <c r="G148" s="6" t="s">
        <v>9</v>
      </c>
      <c r="H148" s="7"/>
      <c r="I148" s="7">
        <v>23</v>
      </c>
      <c r="J148" s="4">
        <f t="shared" si="14"/>
        <v>0</v>
      </c>
      <c r="K148" s="4">
        <f t="shared" si="10"/>
        <v>0.12356271469121534</v>
      </c>
      <c r="L148" s="4">
        <f t="shared" si="11"/>
        <v>0.30629100788686969</v>
      </c>
      <c r="M148" s="4">
        <f t="shared" si="12"/>
        <v>6.290258560772157E-3</v>
      </c>
      <c r="N148" s="4">
        <f t="shared" si="13"/>
        <v>0</v>
      </c>
      <c r="O148" s="8">
        <v>0</v>
      </c>
      <c r="P148" s="8">
        <v>0</v>
      </c>
      <c r="Q148" s="8">
        <v>0</v>
      </c>
      <c r="R148" s="8">
        <v>1</v>
      </c>
      <c r="S148" s="8">
        <v>0</v>
      </c>
      <c r="T148" s="8">
        <v>0</v>
      </c>
      <c r="U148" s="8">
        <v>3</v>
      </c>
    </row>
    <row r="149" spans="1:21" x14ac:dyDescent="0.25">
      <c r="A149" s="5">
        <v>148</v>
      </c>
      <c r="B149" s="6">
        <v>1E-3</v>
      </c>
      <c r="C149" s="6">
        <v>153</v>
      </c>
      <c r="D149" s="6">
        <v>395</v>
      </c>
      <c r="E149" s="6">
        <v>11.7</v>
      </c>
      <c r="F149" s="6">
        <v>1E-3</v>
      </c>
      <c r="G149" s="6" t="s">
        <v>9</v>
      </c>
      <c r="H149" s="7"/>
      <c r="I149" s="7">
        <v>24</v>
      </c>
      <c r="J149" s="4">
        <f t="shared" si="14"/>
        <v>0</v>
      </c>
      <c r="K149" s="4">
        <f t="shared" si="10"/>
        <v>8.7930510304890977E-2</v>
      </c>
      <c r="L149" s="4">
        <f t="shared" si="11"/>
        <v>0.21799073840548477</v>
      </c>
      <c r="M149" s="4">
        <f t="shared" si="12"/>
        <v>3.9996594870630731E-3</v>
      </c>
      <c r="N149" s="4">
        <f t="shared" si="13"/>
        <v>0</v>
      </c>
      <c r="O149" s="8">
        <v>0</v>
      </c>
      <c r="P149" s="8">
        <v>0</v>
      </c>
      <c r="Q149" s="8">
        <v>0</v>
      </c>
      <c r="R149" s="8">
        <v>1</v>
      </c>
      <c r="S149" s="8">
        <v>0</v>
      </c>
      <c r="T149" s="8">
        <v>0</v>
      </c>
      <c r="U149" s="8">
        <v>3</v>
      </c>
    </row>
    <row r="150" spans="1:21" x14ac:dyDescent="0.25">
      <c r="A150" s="5">
        <v>149</v>
      </c>
      <c r="B150" s="6">
        <v>1E-3</v>
      </c>
      <c r="C150" s="6">
        <v>187</v>
      </c>
      <c r="D150" s="6">
        <v>609</v>
      </c>
      <c r="E150" s="6">
        <v>13</v>
      </c>
      <c r="F150" s="6">
        <v>1E-3</v>
      </c>
      <c r="G150" s="6" t="s">
        <v>9</v>
      </c>
      <c r="H150" s="7"/>
      <c r="I150" s="7">
        <v>25</v>
      </c>
      <c r="J150" s="4">
        <f t="shared" si="14"/>
        <v>0</v>
      </c>
      <c r="K150" s="4">
        <f t="shared" si="10"/>
        <v>0.10747075141997207</v>
      </c>
      <c r="L150" s="4">
        <f t="shared" si="11"/>
        <v>0.33609234883683714</v>
      </c>
      <c r="M150" s="4">
        <f t="shared" si="12"/>
        <v>4.4441040834543883E-3</v>
      </c>
      <c r="N150" s="4">
        <f t="shared" si="13"/>
        <v>0</v>
      </c>
      <c r="O150" s="8">
        <v>0</v>
      </c>
      <c r="P150" s="8">
        <v>0</v>
      </c>
      <c r="Q150" s="8">
        <v>0</v>
      </c>
      <c r="R150" s="8">
        <v>1</v>
      </c>
      <c r="S150" s="8">
        <v>0</v>
      </c>
      <c r="T150" s="8">
        <v>0</v>
      </c>
      <c r="U150" s="8">
        <v>3</v>
      </c>
    </row>
    <row r="151" spans="1:21" x14ac:dyDescent="0.25">
      <c r="A151" s="5">
        <v>150</v>
      </c>
      <c r="B151" s="6">
        <v>320</v>
      </c>
      <c r="C151" s="6">
        <v>131</v>
      </c>
      <c r="D151" s="6">
        <v>187</v>
      </c>
      <c r="E151" s="6">
        <v>127</v>
      </c>
      <c r="F151" s="6">
        <v>1E-3</v>
      </c>
      <c r="G151" s="6" t="s">
        <v>9</v>
      </c>
      <c r="H151" s="7"/>
      <c r="I151" s="7">
        <v>26</v>
      </c>
      <c r="J151" s="4">
        <f t="shared" si="14"/>
        <v>6.5587018976638448E-2</v>
      </c>
      <c r="K151" s="4">
        <f t="shared" si="10"/>
        <v>7.5286824877485559E-2</v>
      </c>
      <c r="L151" s="4">
        <f t="shared" si="11"/>
        <v>0.10320038807968436</v>
      </c>
      <c r="M151" s="4">
        <f t="shared" si="12"/>
        <v>4.3418476382385086E-2</v>
      </c>
      <c r="N151" s="4">
        <f t="shared" si="13"/>
        <v>0</v>
      </c>
      <c r="O151" s="8">
        <v>0</v>
      </c>
      <c r="P151" s="8">
        <v>0</v>
      </c>
      <c r="Q151" s="8">
        <v>0</v>
      </c>
      <c r="R151" s="8">
        <v>1</v>
      </c>
      <c r="S151" s="8">
        <v>0</v>
      </c>
      <c r="T151" s="8">
        <v>0</v>
      </c>
      <c r="U151" s="8">
        <v>3</v>
      </c>
    </row>
    <row r="152" spans="1:21" x14ac:dyDescent="0.25">
      <c r="A152" s="5">
        <v>151</v>
      </c>
      <c r="B152" s="6">
        <v>13.2</v>
      </c>
      <c r="C152" s="6">
        <v>18.7</v>
      </c>
      <c r="D152" s="6">
        <v>97.4</v>
      </c>
      <c r="E152" s="6">
        <v>79.5</v>
      </c>
      <c r="F152" s="6">
        <v>4.7</v>
      </c>
      <c r="G152" s="6" t="s">
        <v>9</v>
      </c>
      <c r="H152" s="7"/>
      <c r="I152" s="7">
        <v>27</v>
      </c>
      <c r="J152" s="4">
        <f t="shared" si="14"/>
        <v>2.7052680273146191E-3</v>
      </c>
      <c r="K152" s="4">
        <f t="shared" si="10"/>
        <v>1.0746557900320631E-2</v>
      </c>
      <c r="L152" s="4">
        <f t="shared" si="11"/>
        <v>5.375223717010881E-2</v>
      </c>
      <c r="M152" s="4">
        <f t="shared" si="12"/>
        <v>2.7179154591163962E-2</v>
      </c>
      <c r="N152" s="4">
        <f t="shared" si="13"/>
        <v>2.2810690684801306E-3</v>
      </c>
      <c r="O152" s="8">
        <v>0</v>
      </c>
      <c r="P152" s="8">
        <v>0</v>
      </c>
      <c r="Q152" s="8">
        <v>0</v>
      </c>
      <c r="R152" s="8">
        <v>1</v>
      </c>
      <c r="S152" s="8">
        <v>0</v>
      </c>
      <c r="T152" s="8">
        <v>0</v>
      </c>
      <c r="U152" s="8">
        <v>3</v>
      </c>
    </row>
    <row r="153" spans="1:21" x14ac:dyDescent="0.25">
      <c r="A153" s="5">
        <v>152</v>
      </c>
      <c r="B153" s="6">
        <v>16.399999999999999</v>
      </c>
      <c r="C153" s="6">
        <v>45.5</v>
      </c>
      <c r="D153" s="6">
        <v>68.7</v>
      </c>
      <c r="E153" s="6">
        <v>3.8</v>
      </c>
      <c r="F153" s="6">
        <v>1E-3</v>
      </c>
      <c r="G153" s="6" t="s">
        <v>9</v>
      </c>
      <c r="H153" s="7"/>
      <c r="I153" s="7">
        <v>28</v>
      </c>
      <c r="J153" s="4">
        <f t="shared" si="14"/>
        <v>3.3611402666817512E-3</v>
      </c>
      <c r="K153" s="4">
        <f t="shared" si="10"/>
        <v>2.6148865602796324E-2</v>
      </c>
      <c r="L153" s="4">
        <f t="shared" si="11"/>
        <v>3.7913376331885393E-2</v>
      </c>
      <c r="M153" s="4">
        <f t="shared" si="12"/>
        <v>1.2988038628389275E-3</v>
      </c>
      <c r="N153" s="4">
        <f t="shared" si="13"/>
        <v>0</v>
      </c>
      <c r="O153" s="8">
        <v>0</v>
      </c>
      <c r="P153" s="8">
        <v>0</v>
      </c>
      <c r="Q153" s="8">
        <v>0</v>
      </c>
      <c r="R153" s="8">
        <v>1</v>
      </c>
      <c r="S153" s="8">
        <v>0</v>
      </c>
      <c r="T153" s="8">
        <v>0</v>
      </c>
      <c r="U153" s="8">
        <v>3</v>
      </c>
    </row>
    <row r="154" spans="1:21" x14ac:dyDescent="0.25">
      <c r="A154" s="5">
        <v>153</v>
      </c>
      <c r="B154" s="6">
        <v>1E-3</v>
      </c>
      <c r="C154" s="6">
        <v>116</v>
      </c>
      <c r="D154" s="6">
        <v>70</v>
      </c>
      <c r="E154" s="6">
        <v>1E-3</v>
      </c>
      <c r="F154" s="6">
        <v>1E-3</v>
      </c>
      <c r="G154" s="6" t="s">
        <v>9</v>
      </c>
      <c r="H154" s="7"/>
      <c r="I154" s="7">
        <v>29</v>
      </c>
      <c r="J154" s="4">
        <f t="shared" si="14"/>
        <v>0</v>
      </c>
      <c r="K154" s="4">
        <f t="shared" si="10"/>
        <v>6.666613026789095E-2</v>
      </c>
      <c r="L154" s="4">
        <f t="shared" si="11"/>
        <v>3.8630816021421641E-2</v>
      </c>
      <c r="M154" s="4">
        <f t="shared" si="12"/>
        <v>0</v>
      </c>
      <c r="N154" s="4">
        <f t="shared" si="13"/>
        <v>0</v>
      </c>
      <c r="O154" s="8">
        <v>0</v>
      </c>
      <c r="P154" s="8">
        <v>0</v>
      </c>
      <c r="Q154" s="8">
        <v>0</v>
      </c>
      <c r="R154" s="8">
        <v>1</v>
      </c>
      <c r="S154" s="8">
        <v>0</v>
      </c>
      <c r="T154" s="8">
        <v>0</v>
      </c>
      <c r="U154" s="8">
        <v>3</v>
      </c>
    </row>
    <row r="155" spans="1:21" x14ac:dyDescent="0.25">
      <c r="A155" s="5">
        <v>154</v>
      </c>
      <c r="B155" s="6">
        <v>24</v>
      </c>
      <c r="C155" s="6">
        <v>109</v>
      </c>
      <c r="D155" s="6">
        <v>69</v>
      </c>
      <c r="E155" s="6">
        <v>1E-3</v>
      </c>
      <c r="F155" s="6">
        <v>1E-3</v>
      </c>
      <c r="G155" s="6" t="s">
        <v>9</v>
      </c>
      <c r="H155" s="7"/>
      <c r="I155" s="7">
        <v>30</v>
      </c>
      <c r="J155" s="4">
        <f t="shared" si="14"/>
        <v>4.9188368351786912E-3</v>
      </c>
      <c r="K155" s="4">
        <f t="shared" si="10"/>
        <v>6.264313945008014E-2</v>
      </c>
      <c r="L155" s="4">
        <f t="shared" si="11"/>
        <v>3.8078939337162984E-2</v>
      </c>
      <c r="M155" s="4">
        <f t="shared" si="12"/>
        <v>0</v>
      </c>
      <c r="N155" s="4">
        <f t="shared" si="13"/>
        <v>0</v>
      </c>
      <c r="O155" s="8">
        <v>0</v>
      </c>
      <c r="P155" s="8">
        <v>0</v>
      </c>
      <c r="Q155" s="8">
        <v>0</v>
      </c>
      <c r="R155" s="8">
        <v>1</v>
      </c>
      <c r="S155" s="8">
        <v>0</v>
      </c>
      <c r="T155" s="8">
        <v>0</v>
      </c>
      <c r="U155" s="8">
        <v>3</v>
      </c>
    </row>
    <row r="156" spans="1:21" x14ac:dyDescent="0.25">
      <c r="A156" s="5">
        <v>155</v>
      </c>
      <c r="B156" s="6">
        <v>1E-3</v>
      </c>
      <c r="C156" s="6">
        <v>33.700000000000003</v>
      </c>
      <c r="D156" s="6">
        <v>136</v>
      </c>
      <c r="E156" s="6">
        <v>11.4</v>
      </c>
      <c r="F156" s="6">
        <v>1E-3</v>
      </c>
      <c r="G156" s="6" t="s">
        <v>9</v>
      </c>
      <c r="H156" s="7"/>
      <c r="I156" s="7">
        <v>31</v>
      </c>
      <c r="J156" s="4">
        <f t="shared" si="14"/>
        <v>0</v>
      </c>
      <c r="K156" s="4">
        <f t="shared" si="10"/>
        <v>1.936725250991524E-2</v>
      </c>
      <c r="L156" s="4">
        <f t="shared" si="11"/>
        <v>7.5054677182492924E-2</v>
      </c>
      <c r="M156" s="4">
        <f t="shared" si="12"/>
        <v>3.897095349434308E-3</v>
      </c>
      <c r="N156" s="4">
        <f t="shared" si="13"/>
        <v>0</v>
      </c>
      <c r="O156" s="8">
        <v>0</v>
      </c>
      <c r="P156" s="8">
        <v>0</v>
      </c>
      <c r="Q156" s="8">
        <v>0</v>
      </c>
      <c r="R156" s="8">
        <v>1</v>
      </c>
      <c r="S156" s="8">
        <v>0</v>
      </c>
      <c r="T156" s="8">
        <v>0</v>
      </c>
      <c r="U156" s="8">
        <v>3</v>
      </c>
    </row>
    <row r="157" spans="1:21" x14ac:dyDescent="0.25">
      <c r="A157" s="5">
        <v>156</v>
      </c>
      <c r="B157" s="6">
        <v>54.9</v>
      </c>
      <c r="C157" s="6">
        <v>8.8000000000000007</v>
      </c>
      <c r="D157" s="6">
        <v>80</v>
      </c>
      <c r="E157" s="6">
        <v>2.5</v>
      </c>
      <c r="F157" s="6">
        <v>1E-3</v>
      </c>
      <c r="G157" s="6" t="s">
        <v>9</v>
      </c>
      <c r="H157" s="7"/>
      <c r="I157" s="7">
        <v>32</v>
      </c>
      <c r="J157" s="4">
        <f t="shared" si="14"/>
        <v>1.1252103146567565E-2</v>
      </c>
      <c r="K157" s="4">
        <f t="shared" si="10"/>
        <v>5.0568994579881952E-3</v>
      </c>
      <c r="L157" s="4">
        <f t="shared" si="11"/>
        <v>4.4149582864008198E-2</v>
      </c>
      <c r="M157" s="4">
        <f t="shared" si="12"/>
        <v>8.5435926644761252E-4</v>
      </c>
      <c r="N157" s="4">
        <f t="shared" si="13"/>
        <v>0</v>
      </c>
      <c r="O157" s="8">
        <v>0</v>
      </c>
      <c r="P157" s="8">
        <v>0</v>
      </c>
      <c r="Q157" s="8">
        <v>0</v>
      </c>
      <c r="R157" s="8">
        <v>1</v>
      </c>
      <c r="S157" s="8">
        <v>0</v>
      </c>
      <c r="T157" s="8">
        <v>0</v>
      </c>
      <c r="U157" s="8">
        <v>3</v>
      </c>
    </row>
    <row r="158" spans="1:21" x14ac:dyDescent="0.25">
      <c r="A158" s="5">
        <v>157</v>
      </c>
      <c r="B158" s="6">
        <v>93.5</v>
      </c>
      <c r="C158" s="6">
        <v>131.9</v>
      </c>
      <c r="D158" s="6">
        <v>39</v>
      </c>
      <c r="E158" s="6">
        <v>11.7</v>
      </c>
      <c r="F158" s="6">
        <v>1E-3</v>
      </c>
      <c r="G158" s="6" t="s">
        <v>9</v>
      </c>
      <c r="H158" s="7"/>
      <c r="I158" s="7">
        <v>33</v>
      </c>
      <c r="J158" s="4">
        <f t="shared" si="14"/>
        <v>1.9163562033933601E-2</v>
      </c>
      <c r="K158" s="4">
        <f t="shared" si="10"/>
        <v>7.5804066554061231E-2</v>
      </c>
      <c r="L158" s="4">
        <f t="shared" si="11"/>
        <v>2.1522638809403319E-2</v>
      </c>
      <c r="M158" s="4">
        <f t="shared" si="12"/>
        <v>3.9996594870630731E-3</v>
      </c>
      <c r="N158" s="4">
        <f t="shared" si="13"/>
        <v>0</v>
      </c>
      <c r="O158" s="8">
        <v>0</v>
      </c>
      <c r="P158" s="8">
        <v>0</v>
      </c>
      <c r="Q158" s="8">
        <v>0</v>
      </c>
      <c r="R158" s="8">
        <v>1</v>
      </c>
      <c r="S158" s="8">
        <v>0</v>
      </c>
      <c r="T158" s="8">
        <v>0</v>
      </c>
      <c r="U158" s="8">
        <v>3</v>
      </c>
    </row>
    <row r="159" spans="1:21" x14ac:dyDescent="0.25">
      <c r="A159" s="5">
        <v>158</v>
      </c>
      <c r="B159" s="6">
        <v>16</v>
      </c>
      <c r="C159" s="6">
        <v>68</v>
      </c>
      <c r="D159" s="6">
        <v>124</v>
      </c>
      <c r="E159" s="6">
        <v>15</v>
      </c>
      <c r="F159" s="6">
        <v>1E-3</v>
      </c>
      <c r="G159" s="6" t="s">
        <v>9</v>
      </c>
      <c r="H159" s="7"/>
      <c r="I159" s="7">
        <v>34</v>
      </c>
      <c r="J159" s="4">
        <f t="shared" si="14"/>
        <v>3.2791562367608606E-3</v>
      </c>
      <c r="K159" s="4">
        <f t="shared" si="10"/>
        <v>3.9079907517188227E-2</v>
      </c>
      <c r="L159" s="4">
        <f t="shared" si="11"/>
        <v>6.843215697138906E-2</v>
      </c>
      <c r="M159" s="4">
        <f t="shared" si="12"/>
        <v>5.1278650009794879E-3</v>
      </c>
      <c r="N159" s="4">
        <f t="shared" si="13"/>
        <v>0</v>
      </c>
      <c r="O159" s="8">
        <v>0</v>
      </c>
      <c r="P159" s="8">
        <v>0</v>
      </c>
      <c r="Q159" s="8">
        <v>0</v>
      </c>
      <c r="R159" s="8">
        <v>1</v>
      </c>
      <c r="S159" s="8">
        <v>0</v>
      </c>
      <c r="T159" s="8">
        <v>0</v>
      </c>
      <c r="U159" s="8">
        <v>3</v>
      </c>
    </row>
    <row r="160" spans="1:21" x14ac:dyDescent="0.25">
      <c r="A160" s="5">
        <v>159</v>
      </c>
      <c r="B160" s="6">
        <v>11</v>
      </c>
      <c r="C160" s="6">
        <v>46</v>
      </c>
      <c r="D160" s="6">
        <v>155</v>
      </c>
      <c r="E160" s="6">
        <v>18</v>
      </c>
      <c r="F160" s="6">
        <v>1E-3</v>
      </c>
      <c r="G160" s="6" t="s">
        <v>9</v>
      </c>
      <c r="H160" s="7"/>
      <c r="I160" s="7">
        <v>35</v>
      </c>
      <c r="J160" s="4">
        <f t="shared" si="14"/>
        <v>2.2543558627497158E-3</v>
      </c>
      <c r="K160" s="4">
        <f t="shared" si="10"/>
        <v>2.6436222089782812E-2</v>
      </c>
      <c r="L160" s="4">
        <f t="shared" si="11"/>
        <v>8.5540334183407382E-2</v>
      </c>
      <c r="M160" s="4">
        <f t="shared" si="12"/>
        <v>6.1535063772671372E-3</v>
      </c>
      <c r="N160" s="4">
        <f t="shared" si="13"/>
        <v>0</v>
      </c>
      <c r="O160" s="8">
        <v>0</v>
      </c>
      <c r="P160" s="8">
        <v>0</v>
      </c>
      <c r="Q160" s="8">
        <v>0</v>
      </c>
      <c r="R160" s="8">
        <v>1</v>
      </c>
      <c r="S160" s="8">
        <v>0</v>
      </c>
      <c r="T160" s="8">
        <v>0</v>
      </c>
      <c r="U160" s="8">
        <v>3</v>
      </c>
    </row>
    <row r="161" spans="1:21" x14ac:dyDescent="0.25">
      <c r="A161" s="5">
        <v>160</v>
      </c>
      <c r="B161" s="6">
        <v>16</v>
      </c>
      <c r="C161" s="6">
        <v>68</v>
      </c>
      <c r="D161" s="6">
        <v>157</v>
      </c>
      <c r="E161" s="6">
        <v>19</v>
      </c>
      <c r="F161" s="6">
        <v>1E-3</v>
      </c>
      <c r="G161" s="6" t="s">
        <v>9</v>
      </c>
      <c r="H161" s="7"/>
      <c r="I161" s="7">
        <v>36</v>
      </c>
      <c r="J161" s="6">
        <f t="shared" si="14"/>
        <v>3.2791562367608606E-3</v>
      </c>
      <c r="K161" s="6">
        <f t="shared" si="10"/>
        <v>3.9079907517188227E-2</v>
      </c>
      <c r="L161" s="6">
        <f t="shared" si="11"/>
        <v>8.6644087551924695E-2</v>
      </c>
      <c r="M161" s="6">
        <f t="shared" si="12"/>
        <v>6.4953868360296879E-3</v>
      </c>
      <c r="N161" s="6">
        <f t="shared" si="13"/>
        <v>0</v>
      </c>
      <c r="O161" s="7">
        <v>0</v>
      </c>
      <c r="P161" s="7">
        <v>0</v>
      </c>
      <c r="Q161" s="7">
        <v>0</v>
      </c>
      <c r="R161" s="7">
        <v>1</v>
      </c>
      <c r="S161" s="7">
        <v>0</v>
      </c>
      <c r="T161" s="7">
        <v>0</v>
      </c>
      <c r="U161" s="7">
        <v>3</v>
      </c>
    </row>
    <row r="162" spans="1:21" x14ac:dyDescent="0.25">
      <c r="A162" s="5">
        <v>161</v>
      </c>
      <c r="B162" s="6">
        <v>29</v>
      </c>
      <c r="C162" s="6">
        <v>71</v>
      </c>
      <c r="D162" s="6">
        <v>158</v>
      </c>
      <c r="E162" s="6">
        <v>20</v>
      </c>
      <c r="F162" s="6">
        <v>1E-3</v>
      </c>
      <c r="G162" s="6" t="s">
        <v>9</v>
      </c>
      <c r="H162" s="7"/>
      <c r="I162" s="7">
        <v>37</v>
      </c>
      <c r="J162" s="6">
        <f t="shared" si="14"/>
        <v>5.9436372091898355E-3</v>
      </c>
      <c r="K162" s="6">
        <f t="shared" si="10"/>
        <v>4.0804046439107143E-2</v>
      </c>
      <c r="L162" s="6">
        <f t="shared" si="11"/>
        <v>8.7195964236183351E-2</v>
      </c>
      <c r="M162" s="6">
        <f t="shared" si="12"/>
        <v>6.8372672947922377E-3</v>
      </c>
      <c r="N162" s="6">
        <f t="shared" si="13"/>
        <v>0</v>
      </c>
      <c r="O162" s="7">
        <v>0</v>
      </c>
      <c r="P162" s="7">
        <v>0</v>
      </c>
      <c r="Q162" s="7">
        <v>0</v>
      </c>
      <c r="R162" s="7">
        <v>1</v>
      </c>
      <c r="S162" s="7">
        <v>0</v>
      </c>
      <c r="T162" s="7">
        <v>0</v>
      </c>
      <c r="U162" s="7">
        <v>3</v>
      </c>
    </row>
    <row r="163" spans="1:21" x14ac:dyDescent="0.25">
      <c r="A163" s="5">
        <v>162</v>
      </c>
      <c r="B163" s="6">
        <v>19</v>
      </c>
      <c r="C163" s="6">
        <v>48</v>
      </c>
      <c r="D163" s="6">
        <v>76</v>
      </c>
      <c r="E163" s="6">
        <v>18</v>
      </c>
      <c r="F163" s="6">
        <v>1E-3</v>
      </c>
      <c r="G163" s="6" t="s">
        <v>9</v>
      </c>
      <c r="H163" s="7"/>
      <c r="I163" s="7">
        <v>38</v>
      </c>
      <c r="J163" s="6">
        <f t="shared" si="14"/>
        <v>3.8940364611675469E-3</v>
      </c>
      <c r="K163" s="6">
        <f t="shared" si="10"/>
        <v>2.7585648037728758E-2</v>
      </c>
      <c r="L163" s="6">
        <f t="shared" si="11"/>
        <v>4.1942076126973579E-2</v>
      </c>
      <c r="M163" s="6">
        <f t="shared" si="12"/>
        <v>6.1535063772671372E-3</v>
      </c>
      <c r="N163" s="6">
        <f t="shared" si="13"/>
        <v>0</v>
      </c>
      <c r="O163" s="7">
        <v>0</v>
      </c>
      <c r="P163" s="7">
        <v>0</v>
      </c>
      <c r="Q163" s="7">
        <v>0</v>
      </c>
      <c r="R163" s="7">
        <v>1</v>
      </c>
      <c r="S163" s="7">
        <v>0</v>
      </c>
      <c r="T163" s="7">
        <v>0</v>
      </c>
      <c r="U163" s="7">
        <v>3</v>
      </c>
    </row>
    <row r="164" spans="1:21" x14ac:dyDescent="0.25">
      <c r="A164" s="5">
        <v>163</v>
      </c>
      <c r="B164" s="6">
        <v>8</v>
      </c>
      <c r="C164" s="6">
        <v>16</v>
      </c>
      <c r="D164" s="6">
        <v>88</v>
      </c>
      <c r="E164" s="6">
        <v>7</v>
      </c>
      <c r="F164" s="6">
        <v>1E-3</v>
      </c>
      <c r="G164" s="6" t="s">
        <v>9</v>
      </c>
      <c r="H164" s="7"/>
      <c r="I164" s="7">
        <v>39</v>
      </c>
      <c r="J164" s="6">
        <f t="shared" si="14"/>
        <v>1.6394756383430289E-3</v>
      </c>
      <c r="K164" s="6">
        <f t="shared" si="10"/>
        <v>9.1948328705936042E-3</v>
      </c>
      <c r="L164" s="6">
        <f t="shared" si="11"/>
        <v>4.8564596338077443E-2</v>
      </c>
      <c r="M164" s="6">
        <f t="shared" si="12"/>
        <v>2.3928213308790874E-3</v>
      </c>
      <c r="N164" s="6">
        <f t="shared" si="13"/>
        <v>0</v>
      </c>
      <c r="O164" s="7">
        <v>0</v>
      </c>
      <c r="P164" s="7">
        <v>0</v>
      </c>
      <c r="Q164" s="7">
        <v>0</v>
      </c>
      <c r="R164" s="7">
        <v>1</v>
      </c>
      <c r="S164" s="7">
        <v>0</v>
      </c>
      <c r="T164" s="7">
        <v>0</v>
      </c>
      <c r="U164" s="7">
        <v>3</v>
      </c>
    </row>
    <row r="165" spans="1:21" x14ac:dyDescent="0.25">
      <c r="A165" s="5">
        <v>164</v>
      </c>
      <c r="B165" s="6">
        <v>10</v>
      </c>
      <c r="C165" s="6">
        <v>26</v>
      </c>
      <c r="D165" s="6">
        <v>147</v>
      </c>
      <c r="E165" s="6">
        <v>6</v>
      </c>
      <c r="F165" s="6">
        <v>1E-3</v>
      </c>
      <c r="G165" s="6" t="s">
        <v>9</v>
      </c>
      <c r="H165" s="7"/>
      <c r="I165" s="7">
        <v>40</v>
      </c>
      <c r="J165" s="6">
        <f t="shared" si="14"/>
        <v>2.0493957879474871E-3</v>
      </c>
      <c r="K165" s="6">
        <f t="shared" si="10"/>
        <v>1.4941962610323338E-2</v>
      </c>
      <c r="L165" s="6">
        <f t="shared" si="11"/>
        <v>8.1125320709338131E-2</v>
      </c>
      <c r="M165" s="6">
        <f t="shared" si="12"/>
        <v>2.0509408721165376E-3</v>
      </c>
      <c r="N165" s="6">
        <f t="shared" si="13"/>
        <v>0</v>
      </c>
      <c r="O165" s="7">
        <v>0</v>
      </c>
      <c r="P165" s="7">
        <v>0</v>
      </c>
      <c r="Q165" s="7">
        <v>0</v>
      </c>
      <c r="R165" s="7">
        <v>1</v>
      </c>
      <c r="S165" s="7">
        <v>0</v>
      </c>
      <c r="T165" s="7">
        <v>0</v>
      </c>
      <c r="U165" s="7">
        <v>3</v>
      </c>
    </row>
    <row r="166" spans="1:21" x14ac:dyDescent="0.25">
      <c r="A166" s="5">
        <v>165</v>
      </c>
      <c r="B166" s="6">
        <v>9</v>
      </c>
      <c r="C166" s="6">
        <v>56</v>
      </c>
      <c r="D166" s="6">
        <v>135</v>
      </c>
      <c r="E166" s="6">
        <v>7</v>
      </c>
      <c r="F166" s="6">
        <v>1</v>
      </c>
      <c r="G166" s="6" t="s">
        <v>9</v>
      </c>
      <c r="H166" s="7"/>
      <c r="I166" s="7">
        <v>41</v>
      </c>
      <c r="J166" s="6">
        <f t="shared" si="14"/>
        <v>1.8444357131452581E-3</v>
      </c>
      <c r="K166" s="6">
        <f t="shared" si="10"/>
        <v>3.2183351829512548E-2</v>
      </c>
      <c r="L166" s="6">
        <f t="shared" si="11"/>
        <v>7.4502800498234267E-2</v>
      </c>
      <c r="M166" s="6">
        <f t="shared" si="12"/>
        <v>2.3928213308790874E-3</v>
      </c>
      <c r="N166" s="6">
        <f t="shared" si="13"/>
        <v>4.8495169172412222E-4</v>
      </c>
      <c r="O166" s="7">
        <v>0</v>
      </c>
      <c r="P166" s="7">
        <v>0</v>
      </c>
      <c r="Q166" s="7">
        <v>0</v>
      </c>
      <c r="R166" s="7">
        <v>1</v>
      </c>
      <c r="S166" s="7">
        <v>0</v>
      </c>
      <c r="T166" s="7">
        <v>0</v>
      </c>
      <c r="U166" s="7">
        <v>3</v>
      </c>
    </row>
    <row r="167" spans="1:21" x14ac:dyDescent="0.25">
      <c r="A167" s="5">
        <v>166</v>
      </c>
      <c r="B167" s="6">
        <v>45</v>
      </c>
      <c r="C167" s="6">
        <v>125</v>
      </c>
      <c r="D167" s="6">
        <v>111</v>
      </c>
      <c r="E167" s="6">
        <v>25</v>
      </c>
      <c r="F167" s="6">
        <v>1E-3</v>
      </c>
      <c r="G167" s="6" t="s">
        <v>9</v>
      </c>
      <c r="H167" s="7"/>
      <c r="I167" s="7">
        <v>42</v>
      </c>
      <c r="J167" s="6">
        <f t="shared" si="14"/>
        <v>9.2229984060254993E-3</v>
      </c>
      <c r="K167" s="6">
        <f t="shared" si="10"/>
        <v>7.1838547033647712E-2</v>
      </c>
      <c r="L167" s="6">
        <f t="shared" si="11"/>
        <v>6.1257760076026527E-2</v>
      </c>
      <c r="M167" s="6">
        <f t="shared" si="12"/>
        <v>8.5466695886049875E-3</v>
      </c>
      <c r="N167" s="6">
        <f t="shared" si="13"/>
        <v>0</v>
      </c>
      <c r="O167" s="7">
        <v>0</v>
      </c>
      <c r="P167" s="7">
        <v>0</v>
      </c>
      <c r="Q167" s="7">
        <v>0</v>
      </c>
      <c r="R167" s="7">
        <v>1</v>
      </c>
      <c r="S167" s="7">
        <v>0</v>
      </c>
      <c r="T167" s="7">
        <v>0</v>
      </c>
      <c r="U167" s="7">
        <v>3</v>
      </c>
    </row>
    <row r="168" spans="1:21" x14ac:dyDescent="0.25">
      <c r="A168" s="5">
        <v>167</v>
      </c>
      <c r="B168" s="6">
        <v>16</v>
      </c>
      <c r="C168" s="6">
        <v>105</v>
      </c>
      <c r="D168" s="6">
        <v>224</v>
      </c>
      <c r="E168" s="6">
        <v>15</v>
      </c>
      <c r="F168" s="6">
        <v>1E-3</v>
      </c>
      <c r="G168" s="6" t="s">
        <v>9</v>
      </c>
      <c r="H168" s="7"/>
      <c r="I168" s="7">
        <v>43</v>
      </c>
      <c r="J168" s="6">
        <f t="shared" si="14"/>
        <v>3.2791562367608606E-3</v>
      </c>
      <c r="K168" s="6">
        <f t="shared" si="10"/>
        <v>6.0344287554188247E-2</v>
      </c>
      <c r="L168" s="6">
        <f t="shared" si="11"/>
        <v>0.12361982539725463</v>
      </c>
      <c r="M168" s="6">
        <f t="shared" si="12"/>
        <v>5.1278650009794879E-3</v>
      </c>
      <c r="N168" s="6">
        <f t="shared" si="13"/>
        <v>0</v>
      </c>
      <c r="O168" s="7">
        <v>0</v>
      </c>
      <c r="P168" s="7">
        <v>0</v>
      </c>
      <c r="Q168" s="7">
        <v>0</v>
      </c>
      <c r="R168" s="7">
        <v>1</v>
      </c>
      <c r="S168" s="7">
        <v>0</v>
      </c>
      <c r="T168" s="7">
        <v>0</v>
      </c>
      <c r="U168" s="7">
        <v>3</v>
      </c>
    </row>
    <row r="169" spans="1:21" x14ac:dyDescent="0.25">
      <c r="A169" s="5">
        <v>168</v>
      </c>
      <c r="B169" s="6">
        <v>10</v>
      </c>
      <c r="C169" s="6">
        <v>63</v>
      </c>
      <c r="D169" s="6">
        <v>176</v>
      </c>
      <c r="E169" s="6">
        <v>35</v>
      </c>
      <c r="F169" s="6">
        <v>1E-3</v>
      </c>
      <c r="G169" s="6" t="s">
        <v>9</v>
      </c>
      <c r="H169" s="7"/>
      <c r="I169" s="7">
        <v>44</v>
      </c>
      <c r="J169" s="6">
        <f t="shared" si="14"/>
        <v>2.0493957879474871E-3</v>
      </c>
      <c r="K169" s="6">
        <f t="shared" si="10"/>
        <v>3.6206342647323364E-2</v>
      </c>
      <c r="L169" s="6">
        <f t="shared" si="11"/>
        <v>9.7129744552839153E-2</v>
      </c>
      <c r="M169" s="6">
        <f t="shared" si="12"/>
        <v>1.1965474176230489E-2</v>
      </c>
      <c r="N169" s="6">
        <f t="shared" si="13"/>
        <v>0</v>
      </c>
      <c r="O169" s="7">
        <v>0</v>
      </c>
      <c r="P169" s="7">
        <v>0</v>
      </c>
      <c r="Q169" s="7">
        <v>0</v>
      </c>
      <c r="R169" s="7">
        <v>1</v>
      </c>
      <c r="S169" s="7">
        <v>0</v>
      </c>
      <c r="T169" s="7">
        <v>0</v>
      </c>
      <c r="U169" s="7">
        <v>3</v>
      </c>
    </row>
    <row r="170" spans="1:21" x14ac:dyDescent="0.25">
      <c r="A170" s="5">
        <v>169</v>
      </c>
      <c r="B170" s="6">
        <v>6</v>
      </c>
      <c r="C170" s="6">
        <v>38</v>
      </c>
      <c r="D170" s="6">
        <v>93</v>
      </c>
      <c r="E170" s="6">
        <v>32</v>
      </c>
      <c r="F170" s="6">
        <v>1E-3</v>
      </c>
      <c r="G170" s="6" t="s">
        <v>9</v>
      </c>
      <c r="H170" s="7"/>
      <c r="I170" s="7">
        <v>45</v>
      </c>
      <c r="J170" s="6">
        <f t="shared" si="14"/>
        <v>1.2295554887385711E-3</v>
      </c>
      <c r="K170" s="6">
        <f t="shared" si="10"/>
        <v>2.1838518297999022E-2</v>
      </c>
      <c r="L170" s="6">
        <f t="shared" si="11"/>
        <v>5.1323979759370725E-2</v>
      </c>
      <c r="M170" s="6">
        <f t="shared" si="12"/>
        <v>1.0939832799942838E-2</v>
      </c>
      <c r="N170" s="6">
        <f t="shared" si="13"/>
        <v>0</v>
      </c>
      <c r="O170" s="7">
        <v>0</v>
      </c>
      <c r="P170" s="7">
        <v>0</v>
      </c>
      <c r="Q170" s="7">
        <v>0</v>
      </c>
      <c r="R170" s="7">
        <v>1</v>
      </c>
      <c r="S170" s="7">
        <v>0</v>
      </c>
      <c r="T170" s="7">
        <v>0</v>
      </c>
      <c r="U170" s="7">
        <v>3</v>
      </c>
    </row>
    <row r="171" spans="1:21" x14ac:dyDescent="0.25">
      <c r="A171" s="5">
        <v>170</v>
      </c>
      <c r="B171" s="6">
        <v>12</v>
      </c>
      <c r="C171" s="6">
        <v>28</v>
      </c>
      <c r="D171" s="6">
        <v>102</v>
      </c>
      <c r="E171" s="6">
        <v>3</v>
      </c>
      <c r="F171" s="6">
        <v>1E-3</v>
      </c>
      <c r="G171" s="6" t="s">
        <v>9</v>
      </c>
      <c r="H171" s="7"/>
      <c r="I171" s="7">
        <v>46</v>
      </c>
      <c r="J171" s="6">
        <f t="shared" si="14"/>
        <v>2.4593159375519446E-3</v>
      </c>
      <c r="K171" s="6">
        <f t="shared" si="10"/>
        <v>1.6091388558269287E-2</v>
      </c>
      <c r="L171" s="6">
        <f t="shared" si="11"/>
        <v>5.6290869917698626E-2</v>
      </c>
      <c r="M171" s="6">
        <f t="shared" si="12"/>
        <v>1.0252994958288876E-3</v>
      </c>
      <c r="N171" s="6">
        <f t="shared" si="13"/>
        <v>0</v>
      </c>
      <c r="O171" s="7">
        <v>0</v>
      </c>
      <c r="P171" s="7">
        <v>0</v>
      </c>
      <c r="Q171" s="7">
        <v>0</v>
      </c>
      <c r="R171" s="7">
        <v>1</v>
      </c>
      <c r="S171" s="7">
        <v>0</v>
      </c>
      <c r="T171" s="7">
        <v>0</v>
      </c>
      <c r="U171" s="7">
        <v>3</v>
      </c>
    </row>
    <row r="172" spans="1:21" x14ac:dyDescent="0.25">
      <c r="A172" s="5">
        <v>171</v>
      </c>
      <c r="B172" s="6">
        <v>27</v>
      </c>
      <c r="C172" s="6">
        <v>28</v>
      </c>
      <c r="D172" s="6">
        <v>136</v>
      </c>
      <c r="E172" s="6">
        <v>8</v>
      </c>
      <c r="F172" s="6">
        <v>1E-3</v>
      </c>
      <c r="G172" s="6" t="s">
        <v>9</v>
      </c>
      <c r="H172" s="7"/>
      <c r="I172" s="7">
        <v>47</v>
      </c>
      <c r="J172" s="6">
        <f t="shared" si="14"/>
        <v>5.5337170595853779E-3</v>
      </c>
      <c r="K172" s="6">
        <f t="shared" si="10"/>
        <v>1.6091388558269287E-2</v>
      </c>
      <c r="L172" s="6">
        <f t="shared" si="11"/>
        <v>7.5054677182492924E-2</v>
      </c>
      <c r="M172" s="6">
        <f t="shared" si="12"/>
        <v>2.7347017896416376E-3</v>
      </c>
      <c r="N172" s="6">
        <f t="shared" si="13"/>
        <v>0</v>
      </c>
      <c r="O172" s="7">
        <v>0</v>
      </c>
      <c r="P172" s="7">
        <v>0</v>
      </c>
      <c r="Q172" s="7">
        <v>0</v>
      </c>
      <c r="R172" s="7">
        <v>1</v>
      </c>
      <c r="S172" s="7">
        <v>0</v>
      </c>
      <c r="T172" s="7">
        <v>0</v>
      </c>
      <c r="U172" s="7">
        <v>3</v>
      </c>
    </row>
    <row r="173" spans="1:21" x14ac:dyDescent="0.25">
      <c r="A173" s="5">
        <v>172</v>
      </c>
      <c r="B173" s="6">
        <v>27</v>
      </c>
      <c r="C173" s="6">
        <v>49</v>
      </c>
      <c r="D173" s="6">
        <v>192</v>
      </c>
      <c r="E173" s="6">
        <v>9</v>
      </c>
      <c r="F173" s="6">
        <v>1E-3</v>
      </c>
      <c r="G173" s="6" t="s">
        <v>9</v>
      </c>
      <c r="H173" s="7"/>
      <c r="I173" s="7">
        <v>48</v>
      </c>
      <c r="J173" s="6">
        <f t="shared" si="14"/>
        <v>5.5337170595853779E-3</v>
      </c>
      <c r="K173" s="6">
        <f t="shared" si="10"/>
        <v>2.8160361011701732E-2</v>
      </c>
      <c r="L173" s="6">
        <f t="shared" si="11"/>
        <v>0.10595977150097764</v>
      </c>
      <c r="M173" s="6">
        <f t="shared" si="12"/>
        <v>3.0765822484041879E-3</v>
      </c>
      <c r="N173" s="6">
        <f t="shared" si="13"/>
        <v>0</v>
      </c>
      <c r="O173" s="7">
        <v>0</v>
      </c>
      <c r="P173" s="7">
        <v>0</v>
      </c>
      <c r="Q173" s="7">
        <v>0</v>
      </c>
      <c r="R173" s="7">
        <v>1</v>
      </c>
      <c r="S173" s="7">
        <v>0</v>
      </c>
      <c r="T173" s="7">
        <v>0</v>
      </c>
      <c r="U173" s="7">
        <v>3</v>
      </c>
    </row>
    <row r="174" spans="1:21" x14ac:dyDescent="0.25">
      <c r="A174" s="5">
        <v>173</v>
      </c>
      <c r="B174" s="6">
        <v>24</v>
      </c>
      <c r="C174" s="6">
        <v>47</v>
      </c>
      <c r="D174" s="6">
        <v>113</v>
      </c>
      <c r="E174" s="6">
        <v>10</v>
      </c>
      <c r="F174" s="6">
        <v>1E-3</v>
      </c>
      <c r="G174" s="6" t="s">
        <v>9</v>
      </c>
      <c r="H174" s="7"/>
      <c r="I174" s="7">
        <v>49</v>
      </c>
      <c r="J174" s="6">
        <f t="shared" si="14"/>
        <v>4.9188368351786912E-3</v>
      </c>
      <c r="K174" s="6">
        <f t="shared" si="10"/>
        <v>2.7010935063755785E-2</v>
      </c>
      <c r="L174" s="6">
        <f t="shared" si="11"/>
        <v>6.236151344454384E-2</v>
      </c>
      <c r="M174" s="6">
        <f t="shared" si="12"/>
        <v>3.4184627071667381E-3</v>
      </c>
      <c r="N174" s="6">
        <f t="shared" si="13"/>
        <v>0</v>
      </c>
      <c r="O174" s="7">
        <v>0</v>
      </c>
      <c r="P174" s="7">
        <v>0</v>
      </c>
      <c r="Q174" s="7">
        <v>0</v>
      </c>
      <c r="R174" s="7">
        <v>1</v>
      </c>
      <c r="S174" s="7">
        <v>0</v>
      </c>
      <c r="T174" s="7">
        <v>0</v>
      </c>
      <c r="U174" s="7">
        <v>3</v>
      </c>
    </row>
    <row r="175" spans="1:21" x14ac:dyDescent="0.25">
      <c r="A175" s="5">
        <v>174</v>
      </c>
      <c r="B175" s="6">
        <v>43</v>
      </c>
      <c r="C175" s="6">
        <v>28</v>
      </c>
      <c r="D175" s="6">
        <v>72</v>
      </c>
      <c r="E175" s="6">
        <v>9</v>
      </c>
      <c r="F175" s="6">
        <v>1E-3</v>
      </c>
      <c r="G175" s="6" t="s">
        <v>9</v>
      </c>
      <c r="H175" s="7"/>
      <c r="I175" s="7">
        <v>50</v>
      </c>
      <c r="J175" s="6">
        <f t="shared" si="14"/>
        <v>8.8130782564210409E-3</v>
      </c>
      <c r="K175" s="6">
        <f t="shared" si="10"/>
        <v>1.6091388558269287E-2</v>
      </c>
      <c r="L175" s="6">
        <f t="shared" si="11"/>
        <v>3.9734569389938953E-2</v>
      </c>
      <c r="M175" s="6">
        <f t="shared" si="12"/>
        <v>3.0765822484041879E-3</v>
      </c>
      <c r="N175" s="6">
        <f t="shared" si="13"/>
        <v>0</v>
      </c>
      <c r="O175" s="7">
        <v>0</v>
      </c>
      <c r="P175" s="7">
        <v>0</v>
      </c>
      <c r="Q175" s="7">
        <v>0</v>
      </c>
      <c r="R175" s="7">
        <v>1</v>
      </c>
      <c r="S175" s="7">
        <v>0</v>
      </c>
      <c r="T175" s="7">
        <v>0</v>
      </c>
      <c r="U175" s="7">
        <v>3</v>
      </c>
    </row>
    <row r="176" spans="1:21" x14ac:dyDescent="0.25">
      <c r="A176" s="5">
        <v>175</v>
      </c>
      <c r="B176" s="6">
        <v>25</v>
      </c>
      <c r="C176" s="6">
        <v>29</v>
      </c>
      <c r="D176" s="6">
        <v>137</v>
      </c>
      <c r="E176" s="6">
        <v>8</v>
      </c>
      <c r="F176" s="6">
        <v>1E-3</v>
      </c>
      <c r="G176" s="6" t="s">
        <v>9</v>
      </c>
      <c r="H176" s="7"/>
      <c r="I176" s="7">
        <v>51</v>
      </c>
      <c r="J176" s="6">
        <f t="shared" si="14"/>
        <v>5.1237969099809204E-3</v>
      </c>
      <c r="K176" s="6">
        <f t="shared" si="10"/>
        <v>1.666610153224226E-2</v>
      </c>
      <c r="L176" s="6">
        <f t="shared" si="11"/>
        <v>7.560655386675158E-2</v>
      </c>
      <c r="M176" s="6">
        <f t="shared" si="12"/>
        <v>2.7347017896416376E-3</v>
      </c>
      <c r="N176" s="6">
        <f t="shared" si="13"/>
        <v>0</v>
      </c>
      <c r="O176" s="7">
        <v>0</v>
      </c>
      <c r="P176" s="7">
        <v>0</v>
      </c>
      <c r="Q176" s="7">
        <v>0</v>
      </c>
      <c r="R176" s="7">
        <v>1</v>
      </c>
      <c r="S176" s="7">
        <v>0</v>
      </c>
      <c r="T176" s="7">
        <v>0</v>
      </c>
      <c r="U176" s="7">
        <v>3</v>
      </c>
    </row>
    <row r="177" spans="1:21" x14ac:dyDescent="0.25">
      <c r="A177" s="5">
        <v>176</v>
      </c>
      <c r="B177" s="6">
        <v>19</v>
      </c>
      <c r="C177" s="6">
        <v>62</v>
      </c>
      <c r="D177" s="6">
        <v>95</v>
      </c>
      <c r="E177" s="6">
        <v>5</v>
      </c>
      <c r="F177" s="6">
        <v>1E-3</v>
      </c>
      <c r="G177" s="6" t="s">
        <v>9</v>
      </c>
      <c r="H177" s="7"/>
      <c r="I177" s="7">
        <v>52</v>
      </c>
      <c r="J177" s="6">
        <f t="shared" si="14"/>
        <v>3.8940364611675469E-3</v>
      </c>
      <c r="K177" s="6">
        <f t="shared" si="10"/>
        <v>3.5631629673350387E-2</v>
      </c>
      <c r="L177" s="6">
        <f t="shared" si="11"/>
        <v>5.2427733127888038E-2</v>
      </c>
      <c r="M177" s="6">
        <f t="shared" si="12"/>
        <v>1.7090604133539874E-3</v>
      </c>
      <c r="N177" s="6">
        <f t="shared" si="13"/>
        <v>0</v>
      </c>
      <c r="O177" s="7">
        <v>0</v>
      </c>
      <c r="P177" s="7">
        <v>0</v>
      </c>
      <c r="Q177" s="7">
        <v>0</v>
      </c>
      <c r="R177" s="7">
        <v>1</v>
      </c>
      <c r="S177" s="7">
        <v>0</v>
      </c>
      <c r="T177" s="7">
        <v>0</v>
      </c>
      <c r="U177" s="7">
        <v>3</v>
      </c>
    </row>
    <row r="178" spans="1:21" x14ac:dyDescent="0.25">
      <c r="A178" s="5">
        <v>177</v>
      </c>
      <c r="B178" s="6">
        <v>157</v>
      </c>
      <c r="C178" s="6">
        <v>46</v>
      </c>
      <c r="D178" s="6">
        <v>76</v>
      </c>
      <c r="E178" s="6">
        <v>12</v>
      </c>
      <c r="F178" s="6">
        <v>1E-3</v>
      </c>
      <c r="G178" s="6" t="s">
        <v>9</v>
      </c>
      <c r="H178" s="7"/>
      <c r="I178" s="7">
        <v>53</v>
      </c>
      <c r="J178" s="6">
        <f t="shared" si="14"/>
        <v>3.2178526783875137E-2</v>
      </c>
      <c r="K178" s="6">
        <f t="shared" si="10"/>
        <v>2.6436222089782812E-2</v>
      </c>
      <c r="L178" s="6">
        <f t="shared" si="11"/>
        <v>4.1942076126973579E-2</v>
      </c>
      <c r="M178" s="6">
        <f t="shared" si="12"/>
        <v>4.1022236246918376E-3</v>
      </c>
      <c r="N178" s="6">
        <f t="shared" si="13"/>
        <v>0</v>
      </c>
      <c r="O178" s="7">
        <v>0</v>
      </c>
      <c r="P178" s="7">
        <v>0</v>
      </c>
      <c r="Q178" s="7">
        <v>0</v>
      </c>
      <c r="R178" s="7">
        <v>1</v>
      </c>
      <c r="S178" s="7">
        <v>0</v>
      </c>
      <c r="T178" s="7">
        <v>0</v>
      </c>
      <c r="U178" s="7">
        <v>3</v>
      </c>
    </row>
    <row r="179" spans="1:21" x14ac:dyDescent="0.25">
      <c r="A179" s="5">
        <v>178</v>
      </c>
      <c r="B179" s="6">
        <v>115</v>
      </c>
      <c r="C179" s="6">
        <v>129</v>
      </c>
      <c r="D179" s="6">
        <v>316</v>
      </c>
      <c r="E179" s="6">
        <v>36</v>
      </c>
      <c r="F179" s="6">
        <v>1E-3</v>
      </c>
      <c r="G179" s="6" t="s">
        <v>9</v>
      </c>
      <c r="H179" s="7"/>
      <c r="I179" s="7">
        <v>54</v>
      </c>
      <c r="J179" s="6">
        <f t="shared" si="14"/>
        <v>2.3570203642181521E-2</v>
      </c>
      <c r="K179" s="6">
        <f t="shared" si="10"/>
        <v>7.4137398929539605E-2</v>
      </c>
      <c r="L179" s="6">
        <f t="shared" si="11"/>
        <v>0.17439248034905097</v>
      </c>
      <c r="M179" s="6">
        <f t="shared" si="12"/>
        <v>1.2307354634993039E-2</v>
      </c>
      <c r="N179" s="6">
        <f t="shared" si="13"/>
        <v>0</v>
      </c>
      <c r="O179" s="7">
        <v>0</v>
      </c>
      <c r="P179" s="7">
        <v>0</v>
      </c>
      <c r="Q179" s="7">
        <v>0</v>
      </c>
      <c r="R179" s="7">
        <v>1</v>
      </c>
      <c r="S179" s="7">
        <v>0</v>
      </c>
      <c r="T179" s="7">
        <v>0</v>
      </c>
      <c r="U179" s="7">
        <v>3</v>
      </c>
    </row>
    <row r="180" spans="1:21" x14ac:dyDescent="0.25">
      <c r="A180" s="5">
        <v>179</v>
      </c>
      <c r="B180" s="6">
        <v>112</v>
      </c>
      <c r="C180" s="6">
        <v>68</v>
      </c>
      <c r="D180" s="6">
        <v>136</v>
      </c>
      <c r="E180" s="6">
        <v>9</v>
      </c>
      <c r="F180" s="6">
        <v>1E-3</v>
      </c>
      <c r="G180" s="6" t="s">
        <v>9</v>
      </c>
      <c r="H180" s="7"/>
      <c r="I180" s="7">
        <v>55</v>
      </c>
      <c r="J180" s="6">
        <f t="shared" si="14"/>
        <v>2.2955323417774835E-2</v>
      </c>
      <c r="K180" s="6">
        <f t="shared" si="10"/>
        <v>3.9079907517188227E-2</v>
      </c>
      <c r="L180" s="6">
        <f t="shared" si="11"/>
        <v>7.5054677182492924E-2</v>
      </c>
      <c r="M180" s="6">
        <f t="shared" si="12"/>
        <v>3.0765822484041879E-3</v>
      </c>
      <c r="N180" s="6">
        <f t="shared" si="13"/>
        <v>0</v>
      </c>
      <c r="O180" s="7">
        <v>0</v>
      </c>
      <c r="P180" s="7">
        <v>0</v>
      </c>
      <c r="Q180" s="7">
        <v>0</v>
      </c>
      <c r="R180" s="7">
        <v>1</v>
      </c>
      <c r="S180" s="7">
        <v>0</v>
      </c>
      <c r="T180" s="7">
        <v>0</v>
      </c>
      <c r="U180" s="7">
        <v>3</v>
      </c>
    </row>
    <row r="181" spans="1:21" x14ac:dyDescent="0.25">
      <c r="A181" s="5">
        <v>180</v>
      </c>
      <c r="B181" s="6">
        <v>11</v>
      </c>
      <c r="C181" s="6">
        <v>271</v>
      </c>
      <c r="D181" s="6">
        <v>465</v>
      </c>
      <c r="E181" s="6">
        <v>32</v>
      </c>
      <c r="F181" s="6">
        <v>1E-3</v>
      </c>
      <c r="G181" s="6" t="s">
        <v>9</v>
      </c>
      <c r="H181" s="7"/>
      <c r="I181" s="7">
        <v>56</v>
      </c>
      <c r="J181" s="6">
        <f t="shared" si="14"/>
        <v>2.2543558627497158E-3</v>
      </c>
      <c r="K181" s="6">
        <f t="shared" si="10"/>
        <v>0.15574664123370188</v>
      </c>
      <c r="L181" s="6">
        <f t="shared" si="11"/>
        <v>0.25662210630359067</v>
      </c>
      <c r="M181" s="6">
        <f t="shared" si="12"/>
        <v>1.0939832799942838E-2</v>
      </c>
      <c r="N181" s="6">
        <f t="shared" si="13"/>
        <v>0</v>
      </c>
      <c r="O181" s="7">
        <v>0</v>
      </c>
      <c r="P181" s="7">
        <v>0</v>
      </c>
      <c r="Q181" s="7">
        <v>0</v>
      </c>
      <c r="R181" s="7">
        <v>1</v>
      </c>
      <c r="S181" s="7">
        <v>0</v>
      </c>
      <c r="T181" s="7">
        <v>0</v>
      </c>
      <c r="U181" s="7">
        <v>3</v>
      </c>
    </row>
    <row r="182" spans="1:21" x14ac:dyDescent="0.25">
      <c r="A182" s="5">
        <v>181</v>
      </c>
      <c r="B182" s="6">
        <v>121</v>
      </c>
      <c r="C182" s="6">
        <v>73</v>
      </c>
      <c r="D182" s="6">
        <v>179</v>
      </c>
      <c r="E182" s="6">
        <v>11</v>
      </c>
      <c r="F182" s="6">
        <v>1E-3</v>
      </c>
      <c r="G182" s="6" t="s">
        <v>9</v>
      </c>
      <c r="H182" s="7"/>
      <c r="I182" s="7">
        <v>57</v>
      </c>
      <c r="J182" s="6">
        <f t="shared" si="14"/>
        <v>2.4799964090994896E-2</v>
      </c>
      <c r="K182" s="6">
        <f t="shared" si="10"/>
        <v>4.195347238705309E-2</v>
      </c>
      <c r="L182" s="6">
        <f t="shared" si="11"/>
        <v>9.8785374605615123E-2</v>
      </c>
      <c r="M182" s="6">
        <f t="shared" si="12"/>
        <v>3.7603431659292879E-3</v>
      </c>
      <c r="N182" s="6">
        <f t="shared" si="13"/>
        <v>0</v>
      </c>
      <c r="O182" s="7">
        <v>0</v>
      </c>
      <c r="P182" s="7">
        <v>0</v>
      </c>
      <c r="Q182" s="7">
        <v>0</v>
      </c>
      <c r="R182" s="7">
        <v>1</v>
      </c>
      <c r="S182" s="7">
        <v>0</v>
      </c>
      <c r="T182" s="7">
        <v>0</v>
      </c>
      <c r="U182" s="7">
        <v>3</v>
      </c>
    </row>
    <row r="183" spans="1:21" x14ac:dyDescent="0.25">
      <c r="A183" s="5">
        <v>182</v>
      </c>
      <c r="B183" s="6">
        <v>128</v>
      </c>
      <c r="C183" s="6">
        <v>35</v>
      </c>
      <c r="D183" s="6">
        <v>213</v>
      </c>
      <c r="E183" s="6">
        <v>17</v>
      </c>
      <c r="F183" s="6">
        <v>1E-3</v>
      </c>
      <c r="G183" s="6" t="s">
        <v>9</v>
      </c>
      <c r="H183" s="7"/>
      <c r="I183" s="7">
        <v>58</v>
      </c>
      <c r="J183" s="6">
        <f t="shared" si="14"/>
        <v>2.6234684614610496E-2</v>
      </c>
      <c r="K183" s="6">
        <f t="shared" si="10"/>
        <v>2.0114379376080103E-2</v>
      </c>
      <c r="L183" s="6">
        <f t="shared" si="11"/>
        <v>0.11754918187040941</v>
      </c>
      <c r="M183" s="6">
        <f t="shared" si="12"/>
        <v>5.8116259185045874E-3</v>
      </c>
      <c r="N183" s="6">
        <f t="shared" si="13"/>
        <v>0</v>
      </c>
      <c r="O183" s="7">
        <v>0</v>
      </c>
      <c r="P183" s="7">
        <v>0</v>
      </c>
      <c r="Q183" s="7">
        <v>0</v>
      </c>
      <c r="R183" s="7">
        <v>1</v>
      </c>
      <c r="S183" s="7">
        <v>0</v>
      </c>
      <c r="T183" s="7">
        <v>0</v>
      </c>
      <c r="U183" s="7">
        <v>3</v>
      </c>
    </row>
    <row r="184" spans="1:21" x14ac:dyDescent="0.25">
      <c r="A184" s="5">
        <v>183</v>
      </c>
      <c r="B184" s="6">
        <v>16</v>
      </c>
      <c r="C184" s="6">
        <v>80</v>
      </c>
      <c r="D184" s="6">
        <v>134</v>
      </c>
      <c r="E184" s="6">
        <v>10</v>
      </c>
      <c r="F184" s="6">
        <v>1E-3</v>
      </c>
      <c r="G184" s="6" t="s">
        <v>9</v>
      </c>
      <c r="H184" s="7"/>
      <c r="I184" s="7">
        <v>59</v>
      </c>
      <c r="J184" s="6">
        <f t="shared" si="14"/>
        <v>3.2791562367608606E-3</v>
      </c>
      <c r="K184" s="6">
        <f t="shared" si="10"/>
        <v>4.5976463204863906E-2</v>
      </c>
      <c r="L184" s="6">
        <f t="shared" si="11"/>
        <v>7.3950923813975611E-2</v>
      </c>
      <c r="M184" s="6">
        <f t="shared" si="12"/>
        <v>3.4184627071667381E-3</v>
      </c>
      <c r="N184" s="6">
        <f t="shared" si="13"/>
        <v>0</v>
      </c>
      <c r="O184" s="7">
        <v>0</v>
      </c>
      <c r="P184" s="7">
        <v>0</v>
      </c>
      <c r="Q184" s="7">
        <v>0</v>
      </c>
      <c r="R184" s="7">
        <v>1</v>
      </c>
      <c r="S184" s="7">
        <v>0</v>
      </c>
      <c r="T184" s="7">
        <v>0</v>
      </c>
      <c r="U184" s="7">
        <v>3</v>
      </c>
    </row>
    <row r="185" spans="1:21" x14ac:dyDescent="0.25">
      <c r="A185" s="5">
        <v>184</v>
      </c>
      <c r="B185" s="6">
        <v>92</v>
      </c>
      <c r="C185" s="6">
        <v>27</v>
      </c>
      <c r="D185" s="6">
        <v>67</v>
      </c>
      <c r="E185" s="6">
        <v>7</v>
      </c>
      <c r="F185" s="6">
        <v>1E-3</v>
      </c>
      <c r="G185" s="6" t="s">
        <v>9</v>
      </c>
      <c r="H185" s="7"/>
      <c r="I185" s="7">
        <v>60</v>
      </c>
      <c r="J185" s="6">
        <f t="shared" si="14"/>
        <v>1.8856121921730258E-2</v>
      </c>
      <c r="K185" s="6">
        <f t="shared" si="10"/>
        <v>1.5516675584296312E-2</v>
      </c>
      <c r="L185" s="6">
        <f t="shared" si="11"/>
        <v>3.6975185968645678E-2</v>
      </c>
      <c r="M185" s="6">
        <f t="shared" si="12"/>
        <v>2.3928213308790874E-3</v>
      </c>
      <c r="N185" s="6">
        <f t="shared" si="13"/>
        <v>0</v>
      </c>
      <c r="O185" s="7">
        <v>0</v>
      </c>
      <c r="P185" s="7">
        <v>0</v>
      </c>
      <c r="Q185" s="7">
        <v>0</v>
      </c>
      <c r="R185" s="7">
        <v>1</v>
      </c>
      <c r="S185" s="7">
        <v>0</v>
      </c>
      <c r="T185" s="7">
        <v>0</v>
      </c>
      <c r="U185" s="7">
        <v>3</v>
      </c>
    </row>
    <row r="186" spans="1:21" x14ac:dyDescent="0.25">
      <c r="A186" s="5">
        <v>185</v>
      </c>
      <c r="B186" s="6">
        <v>17</v>
      </c>
      <c r="C186" s="6">
        <v>21</v>
      </c>
      <c r="D186" s="6">
        <v>118</v>
      </c>
      <c r="E186" s="6">
        <v>1E-3</v>
      </c>
      <c r="F186" s="6">
        <v>4</v>
      </c>
      <c r="G186" s="6" t="s">
        <v>9</v>
      </c>
      <c r="H186" s="7"/>
      <c r="I186" s="7">
        <v>61</v>
      </c>
      <c r="J186" s="6">
        <f t="shared" si="14"/>
        <v>3.4841163115630889E-3</v>
      </c>
      <c r="K186" s="6">
        <f t="shared" si="10"/>
        <v>1.206839774045847E-2</v>
      </c>
      <c r="L186" s="6">
        <f t="shared" si="11"/>
        <v>6.5120896865837122E-2</v>
      </c>
      <c r="M186" s="6">
        <f t="shared" si="12"/>
        <v>0</v>
      </c>
      <c r="N186" s="6">
        <f t="shared" si="13"/>
        <v>1.9412630782830479E-3</v>
      </c>
      <c r="O186" s="7">
        <v>0</v>
      </c>
      <c r="P186" s="7">
        <v>0</v>
      </c>
      <c r="Q186" s="7">
        <v>0</v>
      </c>
      <c r="R186" s="7">
        <v>1</v>
      </c>
      <c r="S186" s="7">
        <v>0</v>
      </c>
      <c r="T186" s="7">
        <v>0</v>
      </c>
      <c r="U186" s="7">
        <v>3</v>
      </c>
    </row>
    <row r="187" spans="1:21" x14ac:dyDescent="0.25">
      <c r="A187" s="5">
        <v>186</v>
      </c>
      <c r="B187" s="6">
        <v>36</v>
      </c>
      <c r="C187" s="6">
        <v>94</v>
      </c>
      <c r="D187" s="6">
        <v>78</v>
      </c>
      <c r="E187" s="6">
        <v>13</v>
      </c>
      <c r="F187" s="6">
        <v>2</v>
      </c>
      <c r="G187" s="6" t="s">
        <v>9</v>
      </c>
      <c r="H187" s="7"/>
      <c r="I187" s="7">
        <v>62</v>
      </c>
      <c r="J187" s="6">
        <f t="shared" si="14"/>
        <v>7.378357732805439E-3</v>
      </c>
      <c r="K187" s="6">
        <f t="shared" si="10"/>
        <v>5.4022444840485538E-2</v>
      </c>
      <c r="L187" s="6">
        <f t="shared" si="11"/>
        <v>4.3045829495490885E-2</v>
      </c>
      <c r="M187" s="6">
        <f t="shared" si="12"/>
        <v>4.4441040834543883E-3</v>
      </c>
      <c r="N187" s="6">
        <f t="shared" si="13"/>
        <v>9.7038882057709757E-4</v>
      </c>
      <c r="O187" s="7">
        <v>0</v>
      </c>
      <c r="P187" s="7">
        <v>0</v>
      </c>
      <c r="Q187" s="7">
        <v>0</v>
      </c>
      <c r="R187" s="7">
        <v>1</v>
      </c>
      <c r="S187" s="7">
        <v>0</v>
      </c>
      <c r="T187" s="7">
        <v>0</v>
      </c>
      <c r="U187" s="7">
        <v>3</v>
      </c>
    </row>
    <row r="188" spans="1:21" x14ac:dyDescent="0.25">
      <c r="A188" s="5">
        <v>187</v>
      </c>
      <c r="B188" s="6">
        <v>6</v>
      </c>
      <c r="C188" s="6">
        <v>197</v>
      </c>
      <c r="D188" s="6">
        <v>476.9</v>
      </c>
      <c r="E188" s="6">
        <v>16.899999999999999</v>
      </c>
      <c r="F188" s="6">
        <v>1E-3</v>
      </c>
      <c r="G188" s="6" t="s">
        <v>9</v>
      </c>
      <c r="H188" s="7"/>
      <c r="I188" s="7">
        <v>63</v>
      </c>
      <c r="J188" s="6">
        <f t="shared" si="14"/>
        <v>1.2295554887385711E-3</v>
      </c>
      <c r="K188" s="6">
        <f t="shared" si="10"/>
        <v>0.11321788115970181</v>
      </c>
      <c r="L188" s="6">
        <f t="shared" si="11"/>
        <v>0.26318943884626866</v>
      </c>
      <c r="M188" s="6">
        <f t="shared" si="12"/>
        <v>5.7774378726283323E-3</v>
      </c>
      <c r="N188" s="6">
        <f t="shared" si="13"/>
        <v>0</v>
      </c>
      <c r="O188" s="7">
        <v>0</v>
      </c>
      <c r="P188" s="7">
        <v>0</v>
      </c>
      <c r="Q188" s="7">
        <v>0</v>
      </c>
      <c r="R188" s="7">
        <v>1</v>
      </c>
      <c r="S188" s="7">
        <v>0</v>
      </c>
      <c r="T188" s="7">
        <v>0</v>
      </c>
      <c r="U188" s="7">
        <v>3</v>
      </c>
    </row>
    <row r="189" spans="1:21" x14ac:dyDescent="0.25">
      <c r="A189" s="5">
        <v>188</v>
      </c>
      <c r="B189" s="6">
        <v>24.7</v>
      </c>
      <c r="C189" s="6">
        <v>20.399999999999999</v>
      </c>
      <c r="D189" s="6">
        <v>117</v>
      </c>
      <c r="E189" s="6">
        <v>71</v>
      </c>
      <c r="F189" s="6">
        <v>6.8</v>
      </c>
      <c r="G189" s="6" t="s">
        <v>9</v>
      </c>
      <c r="H189" s="7"/>
      <c r="I189" s="7">
        <v>64</v>
      </c>
      <c r="J189" s="6">
        <f t="shared" si="14"/>
        <v>5.0623088875402511E-3</v>
      </c>
      <c r="K189" s="6">
        <f t="shared" si="10"/>
        <v>1.1723569956074686E-2</v>
      </c>
      <c r="L189" s="6">
        <f t="shared" si="11"/>
        <v>6.4569020181578465E-2</v>
      </c>
      <c r="M189" s="6">
        <f t="shared" si="12"/>
        <v>2.4273170691682288E-2</v>
      </c>
      <c r="N189" s="6">
        <f t="shared" si="13"/>
        <v>3.3004870390713785E-3</v>
      </c>
      <c r="O189" s="7">
        <v>0</v>
      </c>
      <c r="P189" s="7">
        <v>0</v>
      </c>
      <c r="Q189" s="7">
        <v>0</v>
      </c>
      <c r="R189" s="7">
        <v>1</v>
      </c>
      <c r="S189" s="7">
        <v>0</v>
      </c>
      <c r="T189" s="7">
        <v>0</v>
      </c>
      <c r="U189" s="7">
        <v>3</v>
      </c>
    </row>
    <row r="190" spans="1:21" x14ac:dyDescent="0.25">
      <c r="A190" s="5">
        <v>189</v>
      </c>
      <c r="B190" s="6">
        <v>820</v>
      </c>
      <c r="C190" s="6">
        <v>1740</v>
      </c>
      <c r="D190" s="6">
        <v>951</v>
      </c>
      <c r="E190" s="6">
        <v>867</v>
      </c>
      <c r="F190" s="6">
        <v>128</v>
      </c>
      <c r="G190" s="6" t="s">
        <v>9</v>
      </c>
      <c r="H190" s="7"/>
      <c r="I190" s="7">
        <v>65</v>
      </c>
      <c r="J190" s="6">
        <f t="shared" si="14"/>
        <v>0.1680670563777529</v>
      </c>
      <c r="K190" s="6">
        <f t="shared" si="10"/>
        <v>1</v>
      </c>
      <c r="L190" s="6">
        <f t="shared" si="11"/>
        <v>0.52483417485329742</v>
      </c>
      <c r="M190" s="6">
        <f t="shared" si="12"/>
        <v>0.29641001586667209</v>
      </c>
      <c r="N190" s="6">
        <f t="shared" si="13"/>
        <v>6.2135467056051975E-2</v>
      </c>
      <c r="O190" s="7">
        <v>0</v>
      </c>
      <c r="P190" s="7">
        <v>0</v>
      </c>
      <c r="Q190" s="7">
        <v>0</v>
      </c>
      <c r="R190" s="7">
        <v>1</v>
      </c>
      <c r="S190" s="7">
        <v>0</v>
      </c>
      <c r="T190" s="7">
        <v>0</v>
      </c>
      <c r="U190" s="7">
        <v>3</v>
      </c>
    </row>
    <row r="191" spans="1:21" x14ac:dyDescent="0.25">
      <c r="A191" s="5">
        <v>190</v>
      </c>
      <c r="B191" s="6">
        <v>74</v>
      </c>
      <c r="C191" s="6">
        <v>100</v>
      </c>
      <c r="D191" s="6">
        <v>85</v>
      </c>
      <c r="E191" s="6">
        <v>17</v>
      </c>
      <c r="F191" s="6">
        <v>1E-3</v>
      </c>
      <c r="G191" s="6" t="s">
        <v>9</v>
      </c>
      <c r="H191" s="7"/>
      <c r="I191" s="7">
        <v>66</v>
      </c>
      <c r="J191" s="6">
        <f t="shared" si="14"/>
        <v>1.5166840575290136E-2</v>
      </c>
      <c r="K191" s="6">
        <f t="shared" si="10"/>
        <v>5.7470722684323378E-2</v>
      </c>
      <c r="L191" s="6">
        <f t="shared" si="11"/>
        <v>4.690896628530148E-2</v>
      </c>
      <c r="M191" s="6">
        <f t="shared" si="12"/>
        <v>5.8116259185045874E-3</v>
      </c>
      <c r="N191" s="6">
        <f t="shared" si="13"/>
        <v>0</v>
      </c>
      <c r="O191" s="7">
        <v>0</v>
      </c>
      <c r="P191" s="7">
        <v>0</v>
      </c>
      <c r="Q191" s="7">
        <v>0</v>
      </c>
      <c r="R191" s="7">
        <v>1</v>
      </c>
      <c r="S191" s="7">
        <v>0</v>
      </c>
      <c r="T191" s="7">
        <v>0</v>
      </c>
      <c r="U191" s="7">
        <v>3</v>
      </c>
    </row>
    <row r="192" spans="1:21" x14ac:dyDescent="0.25">
      <c r="A192" s="5">
        <v>191</v>
      </c>
      <c r="B192" s="6">
        <v>39.4</v>
      </c>
      <c r="C192" s="6">
        <v>65.2</v>
      </c>
      <c r="D192" s="6">
        <v>103.9</v>
      </c>
      <c r="E192" s="6">
        <v>8.1</v>
      </c>
      <c r="F192" s="6">
        <v>1E-3</v>
      </c>
      <c r="G192" s="6" t="s">
        <v>9</v>
      </c>
      <c r="H192" s="7"/>
      <c r="I192" s="7">
        <v>67</v>
      </c>
      <c r="J192" s="6">
        <f t="shared" si="14"/>
        <v>8.0752219871330164E-3</v>
      </c>
      <c r="K192" s="6">
        <f t="shared" si="10"/>
        <v>3.7470711190063899E-2</v>
      </c>
      <c r="L192" s="6">
        <f t="shared" si="11"/>
        <v>5.7339435617790077E-2</v>
      </c>
      <c r="M192" s="6">
        <f t="shared" si="12"/>
        <v>2.7688898355178928E-3</v>
      </c>
      <c r="N192" s="6">
        <f t="shared" si="13"/>
        <v>0</v>
      </c>
      <c r="O192" s="7">
        <v>0</v>
      </c>
      <c r="P192" s="7">
        <v>0</v>
      </c>
      <c r="Q192" s="7">
        <v>0</v>
      </c>
      <c r="R192" s="7">
        <v>1</v>
      </c>
      <c r="S192" s="7">
        <v>0</v>
      </c>
      <c r="T192" s="7">
        <v>0</v>
      </c>
      <c r="U192" s="7">
        <v>3</v>
      </c>
    </row>
    <row r="193" spans="1:21" x14ac:dyDescent="0.25">
      <c r="A193" s="5">
        <v>192</v>
      </c>
      <c r="B193" s="6">
        <v>74.8</v>
      </c>
      <c r="C193" s="6">
        <v>30.1</v>
      </c>
      <c r="D193" s="6">
        <v>82.3</v>
      </c>
      <c r="E193" s="6">
        <v>13.6</v>
      </c>
      <c r="F193" s="6">
        <v>1E-3</v>
      </c>
      <c r="G193" s="6" t="s">
        <v>9</v>
      </c>
      <c r="H193" s="7"/>
      <c r="I193" s="7">
        <v>68</v>
      </c>
      <c r="J193" s="6">
        <f t="shared" si="14"/>
        <v>1.5330808635131919E-2</v>
      </c>
      <c r="K193" s="6">
        <f t="shared" si="10"/>
        <v>1.7298285803612531E-2</v>
      </c>
      <c r="L193" s="6">
        <f t="shared" si="11"/>
        <v>4.5418899237803109E-2</v>
      </c>
      <c r="M193" s="6">
        <f t="shared" si="12"/>
        <v>4.6492323587119175E-3</v>
      </c>
      <c r="N193" s="6">
        <f t="shared" si="13"/>
        <v>0</v>
      </c>
      <c r="O193" s="7">
        <v>0</v>
      </c>
      <c r="P193" s="7">
        <v>0</v>
      </c>
      <c r="Q193" s="7">
        <v>0</v>
      </c>
      <c r="R193" s="7">
        <v>1</v>
      </c>
      <c r="S193" s="7">
        <v>0</v>
      </c>
      <c r="T193" s="7">
        <v>0</v>
      </c>
      <c r="U193" s="7">
        <v>3</v>
      </c>
    </row>
    <row r="194" spans="1:21" x14ac:dyDescent="0.25">
      <c r="A194" s="5">
        <v>193</v>
      </c>
      <c r="B194" s="6">
        <v>79</v>
      </c>
      <c r="C194" s="6">
        <v>40</v>
      </c>
      <c r="D194" s="6">
        <v>264</v>
      </c>
      <c r="E194" s="6">
        <v>10</v>
      </c>
      <c r="F194" s="6">
        <v>1E-3</v>
      </c>
      <c r="G194" s="6" t="s">
        <v>9</v>
      </c>
      <c r="H194" s="7"/>
      <c r="I194" s="7">
        <v>69</v>
      </c>
      <c r="J194" s="6">
        <f t="shared" si="14"/>
        <v>1.619164094930128E-2</v>
      </c>
      <c r="K194" s="6">
        <f t="shared" si="10"/>
        <v>2.2987944245944969E-2</v>
      </c>
      <c r="L194" s="6">
        <f t="shared" si="11"/>
        <v>0.14569489276760086</v>
      </c>
      <c r="M194" s="6">
        <f t="shared" si="12"/>
        <v>3.4184627071667381E-3</v>
      </c>
      <c r="N194" s="6">
        <f t="shared" si="13"/>
        <v>0</v>
      </c>
      <c r="O194" s="7">
        <v>0</v>
      </c>
      <c r="P194" s="7">
        <v>0</v>
      </c>
      <c r="Q194" s="7">
        <v>0</v>
      </c>
      <c r="R194" s="7">
        <v>1</v>
      </c>
      <c r="S194" s="7">
        <v>0</v>
      </c>
      <c r="T194" s="7">
        <v>0</v>
      </c>
      <c r="U194" s="7">
        <v>3</v>
      </c>
    </row>
    <row r="195" spans="1:21" x14ac:dyDescent="0.25">
      <c r="A195" s="5">
        <v>194</v>
      </c>
      <c r="B195" s="6">
        <v>5</v>
      </c>
      <c r="C195" s="6">
        <v>14</v>
      </c>
      <c r="D195" s="6">
        <v>234</v>
      </c>
      <c r="E195" s="6">
        <v>5</v>
      </c>
      <c r="F195" s="6">
        <v>1E-3</v>
      </c>
      <c r="G195" s="6" t="s">
        <v>9</v>
      </c>
      <c r="H195" s="7"/>
      <c r="I195" s="7">
        <v>70</v>
      </c>
      <c r="J195" s="6">
        <f t="shared" si="14"/>
        <v>1.0245954139363423E-3</v>
      </c>
      <c r="K195" s="6">
        <f t="shared" ref="K195:K240" si="15">(C195-MIN($C$2:$C$241))/(MAX($C$2:$C$241)-MIN($C$2:$C$241))</f>
        <v>8.0454069226476577E-3</v>
      </c>
      <c r="L195" s="6">
        <f t="shared" ref="L195:L240" si="16">(D195-MIN($D$2:$D$241))/(MAX($D$2:$D$241)-MIN($D$2:$D$241))</f>
        <v>0.1291385922398412</v>
      </c>
      <c r="M195" s="6">
        <f t="shared" ref="M195:M241" si="17">(E195-MIN($E$2:$E$241))/(MAX($E$2:$E$241)-MIN($E$2:$E$241))</f>
        <v>1.7090604133539874E-3</v>
      </c>
      <c r="N195" s="6">
        <f t="shared" ref="N195:N241" si="18">(F195-MIN($F$2:$F$241))/(MAX($F$2:$F$241)-MIN($F$2:$F$241))</f>
        <v>0</v>
      </c>
      <c r="O195" s="7">
        <v>0</v>
      </c>
      <c r="P195" s="7">
        <v>0</v>
      </c>
      <c r="Q195" s="7">
        <v>0</v>
      </c>
      <c r="R195" s="7">
        <v>1</v>
      </c>
      <c r="S195" s="7">
        <v>0</v>
      </c>
      <c r="T195" s="7">
        <v>0</v>
      </c>
      <c r="U195" s="7">
        <v>3</v>
      </c>
    </row>
    <row r="196" spans="1:21" x14ac:dyDescent="0.25">
      <c r="A196" s="5">
        <v>195</v>
      </c>
      <c r="B196" s="6">
        <v>15</v>
      </c>
      <c r="C196" s="6">
        <v>139</v>
      </c>
      <c r="D196" s="6">
        <v>160</v>
      </c>
      <c r="E196" s="6">
        <v>343</v>
      </c>
      <c r="F196" s="6">
        <v>1E-3</v>
      </c>
      <c r="G196" s="6" t="s">
        <v>10</v>
      </c>
      <c r="H196" s="7">
        <v>1</v>
      </c>
      <c r="I196" s="7"/>
      <c r="J196" s="4">
        <f t="shared" ref="J196:J241" si="19">(B196-MIN($B$2:$B$241))/(MAX($B$2:$B$241)-MIN($B$2:$B$241))</f>
        <v>3.0741961619586314E-3</v>
      </c>
      <c r="K196" s="4">
        <f t="shared" si="15"/>
        <v>7.9884528669269345E-2</v>
      </c>
      <c r="L196" s="4">
        <f t="shared" si="16"/>
        <v>8.8299717604700664E-2</v>
      </c>
      <c r="M196" s="4">
        <f t="shared" si="17"/>
        <v>0.1172646554750959</v>
      </c>
      <c r="N196" s="4">
        <f t="shared" si="18"/>
        <v>0</v>
      </c>
      <c r="O196" s="8">
        <v>0</v>
      </c>
      <c r="P196" s="8">
        <v>0</v>
      </c>
      <c r="Q196" s="8">
        <v>0</v>
      </c>
      <c r="R196" s="8">
        <v>0</v>
      </c>
      <c r="S196" s="8">
        <v>1</v>
      </c>
      <c r="T196" s="8">
        <v>0</v>
      </c>
      <c r="U196" s="8">
        <v>4</v>
      </c>
    </row>
    <row r="197" spans="1:21" x14ac:dyDescent="0.25">
      <c r="A197" s="5">
        <v>196</v>
      </c>
      <c r="B197" s="6">
        <v>1E-3</v>
      </c>
      <c r="C197" s="6">
        <v>6</v>
      </c>
      <c r="D197" s="6">
        <v>52</v>
      </c>
      <c r="E197" s="6">
        <v>67</v>
      </c>
      <c r="F197" s="6">
        <v>1E-3</v>
      </c>
      <c r="G197" s="6" t="s">
        <v>10</v>
      </c>
      <c r="H197" s="7">
        <v>2</v>
      </c>
      <c r="I197" s="7"/>
      <c r="J197" s="4">
        <f t="shared" si="19"/>
        <v>0</v>
      </c>
      <c r="K197" s="4">
        <f t="shared" si="15"/>
        <v>3.4477031308638682E-3</v>
      </c>
      <c r="L197" s="4">
        <f t="shared" si="16"/>
        <v>2.8697035704765842E-2</v>
      </c>
      <c r="M197" s="4">
        <f t="shared" si="17"/>
        <v>2.2905648856632089E-2</v>
      </c>
      <c r="N197" s="4">
        <f t="shared" si="18"/>
        <v>0</v>
      </c>
      <c r="O197" s="8">
        <v>0</v>
      </c>
      <c r="P197" s="8">
        <v>0</v>
      </c>
      <c r="Q197" s="8">
        <v>0</v>
      </c>
      <c r="R197" s="8">
        <v>0</v>
      </c>
      <c r="S197" s="8">
        <v>1</v>
      </c>
      <c r="T197" s="8">
        <v>0</v>
      </c>
      <c r="U197" s="8">
        <v>4</v>
      </c>
    </row>
    <row r="198" spans="1:21" x14ac:dyDescent="0.25">
      <c r="A198" s="5">
        <v>197</v>
      </c>
      <c r="B198" s="6">
        <v>26</v>
      </c>
      <c r="C198" s="6">
        <v>398</v>
      </c>
      <c r="D198" s="6">
        <v>85</v>
      </c>
      <c r="E198" s="6">
        <v>319</v>
      </c>
      <c r="F198" s="6">
        <v>1E-3</v>
      </c>
      <c r="G198" s="6" t="s">
        <v>10</v>
      </c>
      <c r="H198" s="7">
        <v>3</v>
      </c>
      <c r="I198" s="7"/>
      <c r="J198" s="4">
        <f t="shared" si="19"/>
        <v>5.3287569847831487E-3</v>
      </c>
      <c r="K198" s="4">
        <f t="shared" si="15"/>
        <v>0.22873518892826952</v>
      </c>
      <c r="L198" s="4">
        <f t="shared" si="16"/>
        <v>4.690896628530148E-2</v>
      </c>
      <c r="M198" s="4">
        <f t="shared" si="17"/>
        <v>0.10905952446479471</v>
      </c>
      <c r="N198" s="4">
        <f t="shared" si="18"/>
        <v>0</v>
      </c>
      <c r="O198" s="8">
        <v>0</v>
      </c>
      <c r="P198" s="8">
        <v>0</v>
      </c>
      <c r="Q198" s="8">
        <v>0</v>
      </c>
      <c r="R198" s="8">
        <v>0</v>
      </c>
      <c r="S198" s="8">
        <v>1</v>
      </c>
      <c r="T198" s="8">
        <v>0</v>
      </c>
      <c r="U198" s="8">
        <v>4</v>
      </c>
    </row>
    <row r="199" spans="1:21" x14ac:dyDescent="0.25">
      <c r="A199" s="5">
        <v>198</v>
      </c>
      <c r="B199" s="6">
        <v>50</v>
      </c>
      <c r="C199" s="6">
        <v>274</v>
      </c>
      <c r="D199" s="6">
        <v>95</v>
      </c>
      <c r="E199" s="6">
        <v>320</v>
      </c>
      <c r="F199" s="6">
        <v>6.3</v>
      </c>
      <c r="G199" s="6" t="s">
        <v>10</v>
      </c>
      <c r="H199" s="7">
        <v>4</v>
      </c>
      <c r="I199" s="7"/>
      <c r="J199" s="4">
        <f t="shared" si="19"/>
        <v>1.0247798780036644E-2</v>
      </c>
      <c r="K199" s="4">
        <f t="shared" si="15"/>
        <v>0.1574707801556208</v>
      </c>
      <c r="L199" s="4">
        <f t="shared" si="16"/>
        <v>5.2427733127888038E-2</v>
      </c>
      <c r="M199" s="4">
        <f t="shared" si="17"/>
        <v>0.10940140492355725</v>
      </c>
      <c r="N199" s="4">
        <f t="shared" si="18"/>
        <v>3.0577684746448909E-3</v>
      </c>
      <c r="O199" s="8">
        <v>0</v>
      </c>
      <c r="P199" s="8">
        <v>0</v>
      </c>
      <c r="Q199" s="8">
        <v>0</v>
      </c>
      <c r="R199" s="8">
        <v>0</v>
      </c>
      <c r="S199" s="8">
        <v>1</v>
      </c>
      <c r="T199" s="8">
        <v>0</v>
      </c>
      <c r="U199" s="8">
        <v>4</v>
      </c>
    </row>
    <row r="200" spans="1:21" x14ac:dyDescent="0.25">
      <c r="A200" s="5">
        <v>199</v>
      </c>
      <c r="B200" s="6">
        <v>31</v>
      </c>
      <c r="C200" s="6">
        <v>63</v>
      </c>
      <c r="D200" s="6">
        <v>246</v>
      </c>
      <c r="E200" s="6">
        <v>714</v>
      </c>
      <c r="F200" s="6">
        <v>7</v>
      </c>
      <c r="G200" s="6" t="s">
        <v>10</v>
      </c>
      <c r="H200" s="7">
        <v>5</v>
      </c>
      <c r="I200" s="7"/>
      <c r="J200" s="4">
        <f t="shared" si="19"/>
        <v>6.3535573587942939E-3</v>
      </c>
      <c r="K200" s="4">
        <f t="shared" si="15"/>
        <v>3.6206342647323364E-2</v>
      </c>
      <c r="L200" s="4">
        <f t="shared" si="16"/>
        <v>0.13576111245094505</v>
      </c>
      <c r="M200" s="4">
        <f t="shared" si="17"/>
        <v>0.24410230567600197</v>
      </c>
      <c r="N200" s="4">
        <f t="shared" si="18"/>
        <v>3.3975744648419735E-3</v>
      </c>
      <c r="O200" s="8">
        <v>0</v>
      </c>
      <c r="P200" s="8">
        <v>0</v>
      </c>
      <c r="Q200" s="8">
        <v>0</v>
      </c>
      <c r="R200" s="8">
        <v>0</v>
      </c>
      <c r="S200" s="8">
        <v>1</v>
      </c>
      <c r="T200" s="8">
        <v>0</v>
      </c>
      <c r="U200" s="8">
        <v>4</v>
      </c>
    </row>
    <row r="201" spans="1:21" x14ac:dyDescent="0.25">
      <c r="A201" s="5">
        <v>200</v>
      </c>
      <c r="B201" s="6">
        <v>2</v>
      </c>
      <c r="C201" s="6">
        <v>5</v>
      </c>
      <c r="D201" s="6">
        <v>81</v>
      </c>
      <c r="E201" s="6">
        <v>172</v>
      </c>
      <c r="F201" s="6">
        <v>1E-3</v>
      </c>
      <c r="G201" s="6" t="s">
        <v>10</v>
      </c>
      <c r="H201" s="7">
        <v>6</v>
      </c>
      <c r="I201" s="7"/>
      <c r="J201" s="4">
        <f t="shared" si="19"/>
        <v>4.0971518952965559E-4</v>
      </c>
      <c r="K201" s="4">
        <f t="shared" si="15"/>
        <v>2.8729901568908946E-3</v>
      </c>
      <c r="L201" s="4">
        <f t="shared" si="16"/>
        <v>4.4701459548266854E-2</v>
      </c>
      <c r="M201" s="4">
        <f t="shared" si="17"/>
        <v>5.8803097026699842E-2</v>
      </c>
      <c r="N201" s="4">
        <f t="shared" si="18"/>
        <v>0</v>
      </c>
      <c r="O201" s="8">
        <v>0</v>
      </c>
      <c r="P201" s="8">
        <v>0</v>
      </c>
      <c r="Q201" s="8">
        <v>0</v>
      </c>
      <c r="R201" s="8">
        <v>0</v>
      </c>
      <c r="S201" s="8">
        <v>1</v>
      </c>
      <c r="T201" s="8">
        <v>0</v>
      </c>
      <c r="U201" s="8">
        <v>4</v>
      </c>
    </row>
    <row r="202" spans="1:21" x14ac:dyDescent="0.25">
      <c r="A202" s="5">
        <v>201</v>
      </c>
      <c r="B202" s="6">
        <v>3</v>
      </c>
      <c r="C202" s="6">
        <v>5</v>
      </c>
      <c r="D202" s="6">
        <v>90</v>
      </c>
      <c r="E202" s="6">
        <v>185</v>
      </c>
      <c r="F202" s="6">
        <v>3</v>
      </c>
      <c r="G202" s="6" t="s">
        <v>10</v>
      </c>
      <c r="H202" s="7">
        <v>7</v>
      </c>
      <c r="I202" s="7"/>
      <c r="J202" s="4">
        <f t="shared" si="19"/>
        <v>6.1467526433188447E-4</v>
      </c>
      <c r="K202" s="4">
        <f t="shared" si="15"/>
        <v>2.8729901568908946E-3</v>
      </c>
      <c r="L202" s="4">
        <f t="shared" si="16"/>
        <v>4.9668349706594755E-2</v>
      </c>
      <c r="M202" s="4">
        <f t="shared" si="17"/>
        <v>6.3247542990612984E-2</v>
      </c>
      <c r="N202" s="4">
        <f t="shared" si="18"/>
        <v>1.4558259494300728E-3</v>
      </c>
      <c r="O202" s="8">
        <v>0</v>
      </c>
      <c r="P202" s="8">
        <v>0</v>
      </c>
      <c r="Q202" s="8">
        <v>0</v>
      </c>
      <c r="R202" s="8">
        <v>0</v>
      </c>
      <c r="S202" s="8">
        <v>1</v>
      </c>
      <c r="T202" s="8">
        <v>0</v>
      </c>
      <c r="U202" s="8">
        <v>4</v>
      </c>
    </row>
    <row r="203" spans="1:21" x14ac:dyDescent="0.25">
      <c r="A203" s="5">
        <v>202</v>
      </c>
      <c r="B203" s="6">
        <v>16</v>
      </c>
      <c r="C203" s="6">
        <v>98</v>
      </c>
      <c r="D203" s="6">
        <v>35</v>
      </c>
      <c r="E203" s="6">
        <v>64</v>
      </c>
      <c r="F203" s="6">
        <v>1E-3</v>
      </c>
      <c r="G203" s="6" t="s">
        <v>10</v>
      </c>
      <c r="H203" s="7">
        <v>8</v>
      </c>
      <c r="I203" s="7"/>
      <c r="J203" s="4">
        <f t="shared" si="19"/>
        <v>3.2791562367608606E-3</v>
      </c>
      <c r="K203" s="4">
        <f t="shared" si="15"/>
        <v>5.6321296736377431E-2</v>
      </c>
      <c r="L203" s="4">
        <f t="shared" si="16"/>
        <v>1.9315132072368693E-2</v>
      </c>
      <c r="M203" s="4">
        <f t="shared" si="17"/>
        <v>2.1880007480344441E-2</v>
      </c>
      <c r="N203" s="4">
        <f t="shared" si="18"/>
        <v>0</v>
      </c>
      <c r="O203" s="8">
        <v>0</v>
      </c>
      <c r="P203" s="8">
        <v>0</v>
      </c>
      <c r="Q203" s="8">
        <v>0</v>
      </c>
      <c r="R203" s="8">
        <v>0</v>
      </c>
      <c r="S203" s="8">
        <v>1</v>
      </c>
      <c r="T203" s="8">
        <v>0</v>
      </c>
      <c r="U203" s="8">
        <v>4</v>
      </c>
    </row>
    <row r="204" spans="1:21" x14ac:dyDescent="0.25">
      <c r="A204" s="5">
        <v>203</v>
      </c>
      <c r="B204" s="6">
        <v>2</v>
      </c>
      <c r="C204" s="6">
        <v>123</v>
      </c>
      <c r="D204" s="6">
        <v>7</v>
      </c>
      <c r="E204" s="6">
        <v>18</v>
      </c>
      <c r="F204" s="6">
        <v>1E-3</v>
      </c>
      <c r="G204" s="6" t="s">
        <v>10</v>
      </c>
      <c r="H204" s="7">
        <v>9</v>
      </c>
      <c r="I204" s="7"/>
      <c r="J204" s="4">
        <f t="shared" si="19"/>
        <v>4.0971518952965559E-4</v>
      </c>
      <c r="K204" s="4">
        <f t="shared" si="15"/>
        <v>7.0689121085701773E-2</v>
      </c>
      <c r="L204" s="4">
        <f t="shared" si="16"/>
        <v>3.8625849131263316E-3</v>
      </c>
      <c r="M204" s="4">
        <f t="shared" si="17"/>
        <v>6.1535063772671372E-3</v>
      </c>
      <c r="N204" s="4">
        <f t="shared" si="18"/>
        <v>0</v>
      </c>
      <c r="O204" s="8">
        <v>0</v>
      </c>
      <c r="P204" s="8">
        <v>0</v>
      </c>
      <c r="Q204" s="8">
        <v>0</v>
      </c>
      <c r="R204" s="8">
        <v>0</v>
      </c>
      <c r="S204" s="8">
        <v>1</v>
      </c>
      <c r="T204" s="8">
        <v>0</v>
      </c>
      <c r="U204" s="8">
        <v>4</v>
      </c>
    </row>
    <row r="205" spans="1:21" x14ac:dyDescent="0.25">
      <c r="A205" s="5">
        <v>204</v>
      </c>
      <c r="B205" s="6">
        <v>185</v>
      </c>
      <c r="C205" s="6">
        <v>302</v>
      </c>
      <c r="D205" s="6">
        <v>27</v>
      </c>
      <c r="E205" s="6">
        <v>33</v>
      </c>
      <c r="F205" s="6">
        <v>1E-3</v>
      </c>
      <c r="G205" s="6" t="s">
        <v>10</v>
      </c>
      <c r="H205" s="7">
        <v>10</v>
      </c>
      <c r="I205" s="7"/>
      <c r="J205" s="6">
        <f t="shared" si="19"/>
        <v>3.7917408878337548E-2</v>
      </c>
      <c r="K205" s="6">
        <f t="shared" si="15"/>
        <v>0.17356274342686406</v>
      </c>
      <c r="L205" s="6">
        <f t="shared" si="16"/>
        <v>1.4900118598299447E-2</v>
      </c>
      <c r="M205" s="6">
        <f t="shared" si="17"/>
        <v>1.1281713258705389E-2</v>
      </c>
      <c r="N205" s="6">
        <f t="shared" si="18"/>
        <v>0</v>
      </c>
      <c r="O205" s="7">
        <v>0</v>
      </c>
      <c r="P205" s="7">
        <v>0</v>
      </c>
      <c r="Q205" s="7">
        <v>0</v>
      </c>
      <c r="R205" s="7">
        <v>0</v>
      </c>
      <c r="S205" s="7">
        <v>1</v>
      </c>
      <c r="T205" s="7">
        <v>0</v>
      </c>
      <c r="U205" s="7">
        <v>4</v>
      </c>
    </row>
    <row r="206" spans="1:21" x14ac:dyDescent="0.25">
      <c r="A206" s="5">
        <v>205</v>
      </c>
      <c r="B206" s="6">
        <v>14</v>
      </c>
      <c r="C206" s="6">
        <v>15</v>
      </c>
      <c r="D206" s="6">
        <v>42</v>
      </c>
      <c r="E206" s="6">
        <v>73</v>
      </c>
      <c r="F206" s="6">
        <v>1E-3</v>
      </c>
      <c r="G206" s="6" t="s">
        <v>10</v>
      </c>
      <c r="H206" s="7">
        <v>11</v>
      </c>
      <c r="I206" s="7"/>
      <c r="J206" s="6">
        <f t="shared" si="19"/>
        <v>2.8692360871564026E-3</v>
      </c>
      <c r="K206" s="6">
        <f t="shared" si="15"/>
        <v>8.6201198966206309E-3</v>
      </c>
      <c r="L206" s="6">
        <f t="shared" si="16"/>
        <v>2.3178268862179285E-2</v>
      </c>
      <c r="M206" s="6">
        <f t="shared" si="17"/>
        <v>2.4956931609207388E-2</v>
      </c>
      <c r="N206" s="6">
        <f t="shared" si="18"/>
        <v>0</v>
      </c>
      <c r="O206" s="7">
        <v>0</v>
      </c>
      <c r="P206" s="7">
        <v>0</v>
      </c>
      <c r="Q206" s="7">
        <v>0</v>
      </c>
      <c r="R206" s="7">
        <v>0</v>
      </c>
      <c r="S206" s="7">
        <v>1</v>
      </c>
      <c r="T206" s="7">
        <v>0</v>
      </c>
      <c r="U206" s="7">
        <v>4</v>
      </c>
    </row>
    <row r="207" spans="1:21" x14ac:dyDescent="0.25">
      <c r="A207" s="5">
        <v>206</v>
      </c>
      <c r="B207" s="6">
        <v>62</v>
      </c>
      <c r="C207" s="6">
        <v>425</v>
      </c>
      <c r="D207" s="6">
        <v>276</v>
      </c>
      <c r="E207" s="6">
        <v>651</v>
      </c>
      <c r="F207" s="6">
        <v>26</v>
      </c>
      <c r="G207" s="6" t="s">
        <v>10</v>
      </c>
      <c r="H207" s="7">
        <v>12</v>
      </c>
      <c r="I207" s="7"/>
      <c r="J207" s="6">
        <f t="shared" si="19"/>
        <v>1.2707319677663391E-2</v>
      </c>
      <c r="K207" s="6">
        <f t="shared" si="15"/>
        <v>0.2442524392255398</v>
      </c>
      <c r="L207" s="6">
        <f t="shared" si="16"/>
        <v>0.15231741297870474</v>
      </c>
      <c r="M207" s="6">
        <f t="shared" si="17"/>
        <v>0.22256383677396133</v>
      </c>
      <c r="N207" s="6">
        <f t="shared" si="18"/>
        <v>1.2620879913048503E-2</v>
      </c>
      <c r="O207" s="7">
        <v>0</v>
      </c>
      <c r="P207" s="7">
        <v>0</v>
      </c>
      <c r="Q207" s="7">
        <v>0</v>
      </c>
      <c r="R207" s="7">
        <v>0</v>
      </c>
      <c r="S207" s="7">
        <v>1</v>
      </c>
      <c r="T207" s="7">
        <v>0</v>
      </c>
      <c r="U207" s="7">
        <v>4</v>
      </c>
    </row>
    <row r="208" spans="1:21" x14ac:dyDescent="0.25">
      <c r="A208" s="5">
        <v>207</v>
      </c>
      <c r="B208" s="6">
        <v>88.7</v>
      </c>
      <c r="C208" s="6">
        <v>460.8</v>
      </c>
      <c r="D208" s="6">
        <v>94.9</v>
      </c>
      <c r="E208" s="6">
        <v>184.6</v>
      </c>
      <c r="F208" s="6">
        <v>18.3</v>
      </c>
      <c r="G208" s="6" t="s">
        <v>10</v>
      </c>
      <c r="H208" s="7">
        <v>13</v>
      </c>
      <c r="I208" s="7"/>
      <c r="J208" s="6">
        <f t="shared" si="19"/>
        <v>1.8179753674882903E-2</v>
      </c>
      <c r="K208" s="6">
        <f t="shared" si="15"/>
        <v>0.26482716369377224</v>
      </c>
      <c r="L208" s="6">
        <f t="shared" si="16"/>
        <v>5.2372545459462176E-2</v>
      </c>
      <c r="M208" s="6">
        <f t="shared" si="17"/>
        <v>6.3110790807107964E-2</v>
      </c>
      <c r="N208" s="6">
        <f t="shared" si="18"/>
        <v>8.883014020880594E-3</v>
      </c>
      <c r="O208" s="7">
        <v>0</v>
      </c>
      <c r="P208" s="7">
        <v>0</v>
      </c>
      <c r="Q208" s="7">
        <v>0</v>
      </c>
      <c r="R208" s="7">
        <v>0</v>
      </c>
      <c r="S208" s="7">
        <v>1</v>
      </c>
      <c r="T208" s="7">
        <v>0</v>
      </c>
      <c r="U208" s="7">
        <v>4</v>
      </c>
    </row>
    <row r="209" spans="1:21" x14ac:dyDescent="0.25">
      <c r="A209" s="5">
        <v>208</v>
      </c>
      <c r="B209" s="6">
        <v>119</v>
      </c>
      <c r="C209" s="6">
        <v>670</v>
      </c>
      <c r="D209" s="6">
        <v>286</v>
      </c>
      <c r="E209" s="6">
        <v>934</v>
      </c>
      <c r="F209" s="6">
        <v>19</v>
      </c>
      <c r="G209" s="6" t="s">
        <v>10</v>
      </c>
      <c r="H209" s="7">
        <v>14</v>
      </c>
      <c r="I209" s="7"/>
      <c r="J209" s="6">
        <f t="shared" si="19"/>
        <v>2.4390043941390438E-2</v>
      </c>
      <c r="K209" s="6">
        <f t="shared" si="15"/>
        <v>0.38505711784891833</v>
      </c>
      <c r="L209" s="6">
        <f t="shared" si="16"/>
        <v>0.15783617982129131</v>
      </c>
      <c r="M209" s="6">
        <f t="shared" si="17"/>
        <v>0.31931600660376297</v>
      </c>
      <c r="N209" s="6">
        <f t="shared" si="18"/>
        <v>9.2228200110776749E-3</v>
      </c>
      <c r="O209" s="7">
        <v>0</v>
      </c>
      <c r="P209" s="7">
        <v>0</v>
      </c>
      <c r="Q209" s="7">
        <v>0</v>
      </c>
      <c r="R209" s="7">
        <v>0</v>
      </c>
      <c r="S209" s="7">
        <v>1</v>
      </c>
      <c r="T209" s="7">
        <v>0</v>
      </c>
      <c r="U209" s="7">
        <v>4</v>
      </c>
    </row>
    <row r="210" spans="1:21" x14ac:dyDescent="0.25">
      <c r="A210" s="5">
        <v>209</v>
      </c>
      <c r="B210" s="6">
        <v>109</v>
      </c>
      <c r="C210" s="6">
        <v>102</v>
      </c>
      <c r="D210" s="6">
        <v>28</v>
      </c>
      <c r="E210" s="6">
        <v>91</v>
      </c>
      <c r="F210" s="6">
        <v>1E-3</v>
      </c>
      <c r="G210" s="6" t="s">
        <v>10</v>
      </c>
      <c r="H210" s="7">
        <v>15</v>
      </c>
      <c r="I210" s="7"/>
      <c r="J210" s="6">
        <f t="shared" si="19"/>
        <v>2.2340443193368149E-2</v>
      </c>
      <c r="K210" s="6">
        <f t="shared" si="15"/>
        <v>5.8620148632269324E-2</v>
      </c>
      <c r="L210" s="6">
        <f t="shared" si="16"/>
        <v>1.5451995282558102E-2</v>
      </c>
      <c r="M210" s="6">
        <f t="shared" si="17"/>
        <v>3.1110779866933287E-2</v>
      </c>
      <c r="N210" s="6">
        <f t="shared" si="18"/>
        <v>0</v>
      </c>
      <c r="O210" s="7">
        <v>0</v>
      </c>
      <c r="P210" s="7">
        <v>0</v>
      </c>
      <c r="Q210" s="7">
        <v>0</v>
      </c>
      <c r="R210" s="7">
        <v>0</v>
      </c>
      <c r="S210" s="7">
        <v>1</v>
      </c>
      <c r="T210" s="7">
        <v>0</v>
      </c>
      <c r="U210" s="7">
        <v>4</v>
      </c>
    </row>
    <row r="211" spans="1:21" x14ac:dyDescent="0.25">
      <c r="A211" s="5">
        <v>210</v>
      </c>
      <c r="B211" s="6">
        <v>1E-3</v>
      </c>
      <c r="C211" s="6">
        <v>4.9000000000000004</v>
      </c>
      <c r="D211" s="6">
        <v>81</v>
      </c>
      <c r="E211" s="6">
        <v>172</v>
      </c>
      <c r="F211" s="6">
        <v>1E-3</v>
      </c>
      <c r="G211" s="6" t="s">
        <v>10</v>
      </c>
      <c r="H211" s="7">
        <v>16</v>
      </c>
      <c r="I211" s="7"/>
      <c r="J211" s="6">
        <f t="shared" si="19"/>
        <v>0</v>
      </c>
      <c r="K211" s="6">
        <f t="shared" si="15"/>
        <v>2.8155188594935973E-3</v>
      </c>
      <c r="L211" s="6">
        <f t="shared" si="16"/>
        <v>4.4701459548266854E-2</v>
      </c>
      <c r="M211" s="6">
        <f t="shared" si="17"/>
        <v>5.8803097026699842E-2</v>
      </c>
      <c r="N211" s="6">
        <f t="shared" si="18"/>
        <v>0</v>
      </c>
      <c r="O211" s="7">
        <v>0</v>
      </c>
      <c r="P211" s="7">
        <v>0</v>
      </c>
      <c r="Q211" s="7">
        <v>0</v>
      </c>
      <c r="R211" s="7">
        <v>0</v>
      </c>
      <c r="S211" s="7">
        <v>1</v>
      </c>
      <c r="T211" s="7">
        <v>0</v>
      </c>
      <c r="U211" s="7">
        <v>4</v>
      </c>
    </row>
    <row r="212" spans="1:21" x14ac:dyDescent="0.25">
      <c r="A212" s="5">
        <v>211</v>
      </c>
      <c r="B212" s="6">
        <v>24</v>
      </c>
      <c r="C212" s="6">
        <v>78</v>
      </c>
      <c r="D212" s="6">
        <v>266</v>
      </c>
      <c r="E212" s="6">
        <v>779</v>
      </c>
      <c r="F212" s="6">
        <v>7</v>
      </c>
      <c r="G212" s="6" t="s">
        <v>10</v>
      </c>
      <c r="H212" s="7">
        <v>17</v>
      </c>
      <c r="I212" s="7"/>
      <c r="J212" s="6">
        <f t="shared" si="19"/>
        <v>4.9188368351786912E-3</v>
      </c>
      <c r="K212" s="6">
        <f t="shared" si="15"/>
        <v>4.4827037256917959E-2</v>
      </c>
      <c r="L212" s="6">
        <f t="shared" si="16"/>
        <v>0.14679864613611818</v>
      </c>
      <c r="M212" s="6">
        <f t="shared" si="17"/>
        <v>0.26632453549556773</v>
      </c>
      <c r="N212" s="6">
        <f t="shared" si="18"/>
        <v>3.3975744648419735E-3</v>
      </c>
      <c r="O212" s="7">
        <v>0</v>
      </c>
      <c r="P212" s="7">
        <v>0</v>
      </c>
      <c r="Q212" s="7">
        <v>0</v>
      </c>
      <c r="R212" s="7">
        <v>0</v>
      </c>
      <c r="S212" s="7">
        <v>1</v>
      </c>
      <c r="T212" s="7">
        <v>0</v>
      </c>
      <c r="U212" s="7">
        <v>4</v>
      </c>
    </row>
    <row r="213" spans="1:21" x14ac:dyDescent="0.25">
      <c r="A213" s="5">
        <v>212</v>
      </c>
      <c r="B213" s="6">
        <v>24</v>
      </c>
      <c r="C213" s="6">
        <v>80</v>
      </c>
      <c r="D213" s="6">
        <v>258</v>
      </c>
      <c r="E213" s="6">
        <v>741</v>
      </c>
      <c r="F213" s="6">
        <v>6</v>
      </c>
      <c r="G213" s="6" t="s">
        <v>10</v>
      </c>
      <c r="H213" s="7">
        <v>18</v>
      </c>
      <c r="I213" s="7"/>
      <c r="J213" s="6">
        <f t="shared" si="19"/>
        <v>4.9188368351786912E-3</v>
      </c>
      <c r="K213" s="6">
        <f t="shared" si="15"/>
        <v>4.5976463204863906E-2</v>
      </c>
      <c r="L213" s="6">
        <f t="shared" si="16"/>
        <v>0.14238363266204895</v>
      </c>
      <c r="M213" s="6">
        <f t="shared" si="17"/>
        <v>0.25333307806259081</v>
      </c>
      <c r="N213" s="6">
        <f t="shared" si="18"/>
        <v>2.9121373359889983E-3</v>
      </c>
      <c r="O213" s="7">
        <v>0</v>
      </c>
      <c r="P213" s="7">
        <v>0</v>
      </c>
      <c r="Q213" s="7">
        <v>0</v>
      </c>
      <c r="R213" s="7">
        <v>0</v>
      </c>
      <c r="S213" s="7">
        <v>1</v>
      </c>
      <c r="T213" s="7">
        <v>0</v>
      </c>
      <c r="U213" s="7">
        <v>4</v>
      </c>
    </row>
    <row r="214" spans="1:21" x14ac:dyDescent="0.25">
      <c r="A214" s="5">
        <v>213</v>
      </c>
      <c r="B214" s="6">
        <v>18</v>
      </c>
      <c r="C214" s="6">
        <v>35</v>
      </c>
      <c r="D214" s="6">
        <v>2</v>
      </c>
      <c r="E214" s="6">
        <v>110</v>
      </c>
      <c r="F214" s="6">
        <v>1E-3</v>
      </c>
      <c r="G214" s="6" t="s">
        <v>11</v>
      </c>
      <c r="H214" s="7"/>
      <c r="I214" s="7">
        <v>1</v>
      </c>
      <c r="J214" s="4">
        <f t="shared" si="19"/>
        <v>3.6890763863653177E-3</v>
      </c>
      <c r="K214" s="4">
        <f t="shared" si="15"/>
        <v>2.0114379376080103E-2</v>
      </c>
      <c r="L214" s="4">
        <f t="shared" si="16"/>
        <v>1.1032014918330529E-3</v>
      </c>
      <c r="M214" s="4">
        <f t="shared" si="17"/>
        <v>3.7606508583421738E-2</v>
      </c>
      <c r="N214" s="4">
        <f t="shared" si="18"/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1</v>
      </c>
      <c r="U214" s="8">
        <v>5</v>
      </c>
    </row>
    <row r="215" spans="1:21" x14ac:dyDescent="0.25">
      <c r="A215" s="5">
        <v>214</v>
      </c>
      <c r="B215" s="6">
        <v>10</v>
      </c>
      <c r="C215" s="6">
        <v>4</v>
      </c>
      <c r="D215" s="6">
        <v>1</v>
      </c>
      <c r="E215" s="6">
        <v>87</v>
      </c>
      <c r="F215" s="6">
        <v>1E-3</v>
      </c>
      <c r="G215" s="6" t="s">
        <v>11</v>
      </c>
      <c r="H215" s="7"/>
      <c r="I215" s="7">
        <v>2</v>
      </c>
      <c r="J215" s="4">
        <f t="shared" si="19"/>
        <v>2.0493957879474871E-3</v>
      </c>
      <c r="K215" s="4">
        <f t="shared" si="15"/>
        <v>2.2982771829179213E-3</v>
      </c>
      <c r="L215" s="4">
        <f t="shared" si="16"/>
        <v>5.5132480757439707E-4</v>
      </c>
      <c r="M215" s="4">
        <f t="shared" si="17"/>
        <v>2.9743258031883088E-2</v>
      </c>
      <c r="N215" s="4">
        <f t="shared" si="18"/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1</v>
      </c>
      <c r="U215" s="8">
        <v>5</v>
      </c>
    </row>
    <row r="216" spans="1:21" x14ac:dyDescent="0.25">
      <c r="A216" s="5">
        <v>215</v>
      </c>
      <c r="B216" s="6">
        <v>8</v>
      </c>
      <c r="C216" s="6">
        <v>1</v>
      </c>
      <c r="D216" s="6">
        <v>1E-3</v>
      </c>
      <c r="E216" s="6">
        <v>60</v>
      </c>
      <c r="F216" s="6">
        <v>1E-3</v>
      </c>
      <c r="G216" s="6" t="s">
        <v>11</v>
      </c>
      <c r="H216" s="7"/>
      <c r="I216" s="7">
        <v>3</v>
      </c>
      <c r="J216" s="4">
        <f t="shared" si="19"/>
        <v>1.6394756383430289E-3</v>
      </c>
      <c r="K216" s="4">
        <f t="shared" si="15"/>
        <v>5.7413826099900059E-4</v>
      </c>
      <c r="L216" s="4">
        <f t="shared" si="16"/>
        <v>0</v>
      </c>
      <c r="M216" s="4">
        <f t="shared" si="17"/>
        <v>2.0512485645294239E-2</v>
      </c>
      <c r="N216" s="4">
        <f t="shared" si="18"/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1</v>
      </c>
      <c r="U216" s="8">
        <v>5</v>
      </c>
    </row>
    <row r="217" spans="1:21" x14ac:dyDescent="0.25">
      <c r="A217" s="5">
        <v>216</v>
      </c>
      <c r="B217" s="6">
        <v>24</v>
      </c>
      <c r="C217" s="6">
        <v>20</v>
      </c>
      <c r="D217" s="6">
        <v>4</v>
      </c>
      <c r="E217" s="6">
        <v>87</v>
      </c>
      <c r="F217" s="6">
        <v>1E-3</v>
      </c>
      <c r="G217" s="6" t="s">
        <v>11</v>
      </c>
      <c r="H217" s="7"/>
      <c r="I217" s="7">
        <v>4</v>
      </c>
      <c r="J217" s="4">
        <f t="shared" si="19"/>
        <v>4.9188368351786912E-3</v>
      </c>
      <c r="K217" s="4">
        <f t="shared" si="15"/>
        <v>1.1493684766485497E-2</v>
      </c>
      <c r="L217" s="4">
        <f t="shared" si="16"/>
        <v>2.2069548603503644E-3</v>
      </c>
      <c r="M217" s="4">
        <f t="shared" si="17"/>
        <v>2.9743258031883088E-2</v>
      </c>
      <c r="N217" s="4">
        <f t="shared" si="18"/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1</v>
      </c>
      <c r="U217" s="8">
        <v>5</v>
      </c>
    </row>
    <row r="218" spans="1:21" x14ac:dyDescent="0.25">
      <c r="A218" s="5">
        <v>217</v>
      </c>
      <c r="B218" s="6">
        <v>21</v>
      </c>
      <c r="C218" s="6">
        <v>42</v>
      </c>
      <c r="D218" s="6">
        <v>4</v>
      </c>
      <c r="E218" s="6">
        <v>92</v>
      </c>
      <c r="F218" s="6">
        <v>1E-3</v>
      </c>
      <c r="G218" s="6" t="s">
        <v>11</v>
      </c>
      <c r="H218" s="7"/>
      <c r="I218" s="7">
        <v>5</v>
      </c>
      <c r="J218" s="4">
        <f t="shared" si="19"/>
        <v>4.3039566107720044E-3</v>
      </c>
      <c r="K218" s="4">
        <f t="shared" si="15"/>
        <v>2.4137370193890915E-2</v>
      </c>
      <c r="L218" s="4">
        <f t="shared" si="16"/>
        <v>2.2069548603503644E-3</v>
      </c>
      <c r="M218" s="4">
        <f t="shared" si="17"/>
        <v>3.1452660325695839E-2</v>
      </c>
      <c r="N218" s="4">
        <f t="shared" si="18"/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1</v>
      </c>
      <c r="U218" s="8">
        <v>5</v>
      </c>
    </row>
    <row r="219" spans="1:21" x14ac:dyDescent="0.25">
      <c r="A219" s="5">
        <v>218</v>
      </c>
      <c r="B219" s="6">
        <v>35</v>
      </c>
      <c r="C219" s="6">
        <v>29</v>
      </c>
      <c r="D219" s="6">
        <v>7</v>
      </c>
      <c r="E219" s="6">
        <v>78</v>
      </c>
      <c r="F219" s="6">
        <v>1E-3</v>
      </c>
      <c r="G219" s="6" t="s">
        <v>11</v>
      </c>
      <c r="H219" s="7"/>
      <c r="I219" s="7">
        <v>6</v>
      </c>
      <c r="J219" s="4">
        <f t="shared" si="19"/>
        <v>7.1733976580032098E-3</v>
      </c>
      <c r="K219" s="4">
        <f t="shared" si="15"/>
        <v>1.666610153224226E-2</v>
      </c>
      <c r="L219" s="4">
        <f t="shared" si="16"/>
        <v>3.8625849131263316E-3</v>
      </c>
      <c r="M219" s="4">
        <f t="shared" si="17"/>
        <v>2.6666333903020138E-2</v>
      </c>
      <c r="N219" s="4">
        <f t="shared" si="18"/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1</v>
      </c>
      <c r="U219" s="8">
        <v>5</v>
      </c>
    </row>
    <row r="220" spans="1:21" x14ac:dyDescent="0.25">
      <c r="A220" s="5">
        <v>219</v>
      </c>
      <c r="B220" s="6">
        <v>8</v>
      </c>
      <c r="C220" s="6">
        <v>88</v>
      </c>
      <c r="D220" s="6">
        <v>45</v>
      </c>
      <c r="E220" s="6">
        <v>252</v>
      </c>
      <c r="F220" s="6">
        <v>1E-3</v>
      </c>
      <c r="G220" s="6" t="s">
        <v>11</v>
      </c>
      <c r="H220" s="7"/>
      <c r="I220" s="7">
        <v>7</v>
      </c>
      <c r="J220" s="4">
        <f t="shared" si="19"/>
        <v>1.6394756383430289E-3</v>
      </c>
      <c r="K220" s="4">
        <f t="shared" si="15"/>
        <v>5.0574166996647699E-2</v>
      </c>
      <c r="L220" s="4">
        <f t="shared" si="16"/>
        <v>2.4833898914955251E-2</v>
      </c>
      <c r="M220" s="4">
        <f t="shared" si="17"/>
        <v>8.6153533727703846E-2</v>
      </c>
      <c r="N220" s="4">
        <f t="shared" si="18"/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1</v>
      </c>
      <c r="U220" s="8">
        <v>5</v>
      </c>
    </row>
    <row r="221" spans="1:21" x14ac:dyDescent="0.25">
      <c r="A221" s="5">
        <v>220</v>
      </c>
      <c r="B221" s="6">
        <v>1E-3</v>
      </c>
      <c r="C221" s="6">
        <v>28</v>
      </c>
      <c r="D221" s="6">
        <v>64</v>
      </c>
      <c r="E221" s="6">
        <v>408</v>
      </c>
      <c r="F221" s="6">
        <v>6</v>
      </c>
      <c r="G221" s="6" t="s">
        <v>11</v>
      </c>
      <c r="H221" s="7"/>
      <c r="I221" s="7">
        <v>8</v>
      </c>
      <c r="J221" s="4">
        <f t="shared" si="19"/>
        <v>0</v>
      </c>
      <c r="K221" s="4">
        <f t="shared" si="15"/>
        <v>1.6091388558269287E-2</v>
      </c>
      <c r="L221" s="4">
        <f t="shared" si="16"/>
        <v>3.5319555915869709E-2</v>
      </c>
      <c r="M221" s="4">
        <f t="shared" si="17"/>
        <v>0.13948688529466166</v>
      </c>
      <c r="N221" s="4">
        <f t="shared" si="18"/>
        <v>2.9121373359889983E-3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1</v>
      </c>
      <c r="U221" s="8">
        <v>5</v>
      </c>
    </row>
    <row r="222" spans="1:21" x14ac:dyDescent="0.25">
      <c r="A222" s="5">
        <v>221</v>
      </c>
      <c r="B222" s="6">
        <v>1E-3</v>
      </c>
      <c r="C222" s="6">
        <v>100</v>
      </c>
      <c r="D222" s="6">
        <v>309</v>
      </c>
      <c r="E222" s="6">
        <v>1365</v>
      </c>
      <c r="F222" s="6">
        <v>7</v>
      </c>
      <c r="G222" s="6" t="s">
        <v>11</v>
      </c>
      <c r="H222" s="7"/>
      <c r="I222" s="7">
        <v>9</v>
      </c>
      <c r="J222" s="4">
        <f t="shared" si="19"/>
        <v>0</v>
      </c>
      <c r="K222" s="4">
        <f t="shared" si="15"/>
        <v>5.7470722684323378E-2</v>
      </c>
      <c r="L222" s="4">
        <f t="shared" si="16"/>
        <v>0.17052934355924038</v>
      </c>
      <c r="M222" s="4">
        <f t="shared" si="17"/>
        <v>0.46666648433042202</v>
      </c>
      <c r="N222" s="4">
        <f t="shared" si="18"/>
        <v>3.3975744648419735E-3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1</v>
      </c>
      <c r="U222" s="8">
        <v>5</v>
      </c>
    </row>
    <row r="223" spans="1:21" x14ac:dyDescent="0.25">
      <c r="A223" s="5">
        <v>222</v>
      </c>
      <c r="B223" s="6">
        <v>1E-3</v>
      </c>
      <c r="C223" s="6">
        <v>106</v>
      </c>
      <c r="D223" s="6">
        <v>170</v>
      </c>
      <c r="E223" s="6">
        <v>871</v>
      </c>
      <c r="F223" s="6">
        <v>6</v>
      </c>
      <c r="G223" s="6" t="s">
        <v>11</v>
      </c>
      <c r="H223" s="7"/>
      <c r="I223" s="7">
        <v>10</v>
      </c>
      <c r="J223" s="4">
        <f t="shared" si="19"/>
        <v>0</v>
      </c>
      <c r="K223" s="4">
        <f t="shared" si="15"/>
        <v>6.0919000528161217E-2</v>
      </c>
      <c r="L223" s="4">
        <f t="shared" si="16"/>
        <v>9.3818484447287215E-2</v>
      </c>
      <c r="M223" s="4">
        <f t="shared" si="17"/>
        <v>0.29777753770172233</v>
      </c>
      <c r="N223" s="4">
        <f t="shared" si="18"/>
        <v>2.9121373359889983E-3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1</v>
      </c>
      <c r="U223" s="8">
        <v>5</v>
      </c>
    </row>
    <row r="224" spans="1:21" x14ac:dyDescent="0.25">
      <c r="A224" s="5">
        <v>223</v>
      </c>
      <c r="B224" s="6">
        <v>86</v>
      </c>
      <c r="C224" s="6">
        <v>480</v>
      </c>
      <c r="D224" s="6">
        <v>155</v>
      </c>
      <c r="E224" s="6">
        <v>644</v>
      </c>
      <c r="F224" s="6">
        <v>9</v>
      </c>
      <c r="G224" s="6" t="s">
        <v>11</v>
      </c>
      <c r="H224" s="7"/>
      <c r="I224" s="7">
        <v>11</v>
      </c>
      <c r="J224" s="4">
        <f t="shared" si="19"/>
        <v>1.7626361472916883E-2</v>
      </c>
      <c r="K224" s="4">
        <f t="shared" si="15"/>
        <v>0.27586165279405334</v>
      </c>
      <c r="L224" s="4">
        <f t="shared" si="16"/>
        <v>8.5540334183407382E-2</v>
      </c>
      <c r="M224" s="4">
        <f t="shared" si="17"/>
        <v>0.22017067356262346</v>
      </c>
      <c r="N224" s="4">
        <f t="shared" si="18"/>
        <v>4.3684487225479239E-3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1</v>
      </c>
      <c r="U224" s="8">
        <v>5</v>
      </c>
    </row>
    <row r="225" spans="1:21" x14ac:dyDescent="0.25">
      <c r="A225" s="5">
        <v>224</v>
      </c>
      <c r="B225" s="6">
        <v>121</v>
      </c>
      <c r="C225" s="6">
        <v>450</v>
      </c>
      <c r="D225" s="6">
        <v>146</v>
      </c>
      <c r="E225" s="6">
        <v>898</v>
      </c>
      <c r="F225" s="6">
        <v>116</v>
      </c>
      <c r="G225" s="6" t="s">
        <v>11</v>
      </c>
      <c r="H225" s="7"/>
      <c r="I225" s="7">
        <v>12</v>
      </c>
      <c r="J225" s="4">
        <f t="shared" si="19"/>
        <v>2.4799964090994896E-2</v>
      </c>
      <c r="K225" s="4">
        <f t="shared" si="15"/>
        <v>0.25862026357486412</v>
      </c>
      <c r="L225" s="4">
        <f t="shared" si="16"/>
        <v>8.0573444025079474E-2</v>
      </c>
      <c r="M225" s="4">
        <f t="shared" si="17"/>
        <v>0.3070083100883112</v>
      </c>
      <c r="N225" s="4">
        <f t="shared" si="18"/>
        <v>5.6310221509816273E-2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1</v>
      </c>
      <c r="U225" s="8">
        <v>5</v>
      </c>
    </row>
    <row r="226" spans="1:21" x14ac:dyDescent="0.25">
      <c r="A226" s="5">
        <v>225</v>
      </c>
      <c r="B226" s="6">
        <v>1E-3</v>
      </c>
      <c r="C226" s="6">
        <v>3.4</v>
      </c>
      <c r="D226" s="6">
        <v>1E-3</v>
      </c>
      <c r="E226" s="6">
        <v>54</v>
      </c>
      <c r="F226" s="6">
        <v>1E-3</v>
      </c>
      <c r="G226" s="6" t="s">
        <v>11</v>
      </c>
      <c r="H226" s="7"/>
      <c r="I226" s="7">
        <v>13</v>
      </c>
      <c r="J226" s="4">
        <f t="shared" si="19"/>
        <v>0</v>
      </c>
      <c r="K226" s="4">
        <f t="shared" si="15"/>
        <v>1.953449398534137E-3</v>
      </c>
      <c r="L226" s="4">
        <f t="shared" si="16"/>
        <v>0</v>
      </c>
      <c r="M226" s="4">
        <f t="shared" si="17"/>
        <v>1.846120289271894E-2</v>
      </c>
      <c r="N226" s="4">
        <f t="shared" si="18"/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1</v>
      </c>
      <c r="U226" s="8">
        <v>5</v>
      </c>
    </row>
    <row r="227" spans="1:21" x14ac:dyDescent="0.25">
      <c r="A227" s="5">
        <v>226</v>
      </c>
      <c r="B227" s="6">
        <v>11</v>
      </c>
      <c r="C227" s="6">
        <v>13</v>
      </c>
      <c r="D227" s="6">
        <v>2</v>
      </c>
      <c r="E227" s="6">
        <v>127</v>
      </c>
      <c r="F227" s="6">
        <v>1E-3</v>
      </c>
      <c r="G227" s="6" t="s">
        <v>11</v>
      </c>
      <c r="H227" s="7"/>
      <c r="I227" s="7">
        <v>14</v>
      </c>
      <c r="J227" s="4">
        <f t="shared" si="19"/>
        <v>2.2543558627497158E-3</v>
      </c>
      <c r="K227" s="4">
        <f t="shared" si="15"/>
        <v>7.4706939486746836E-3</v>
      </c>
      <c r="L227" s="4">
        <f t="shared" si="16"/>
        <v>1.1032014918330529E-3</v>
      </c>
      <c r="M227" s="4">
        <f t="shared" si="17"/>
        <v>4.3418476382385086E-2</v>
      </c>
      <c r="N227" s="4">
        <f t="shared" si="18"/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1</v>
      </c>
      <c r="U227" s="8">
        <v>5</v>
      </c>
    </row>
    <row r="228" spans="1:21" x14ac:dyDescent="0.25">
      <c r="A228" s="5">
        <v>227</v>
      </c>
      <c r="B228" s="6">
        <v>4</v>
      </c>
      <c r="C228" s="6">
        <v>2</v>
      </c>
      <c r="D228" s="6">
        <v>1</v>
      </c>
      <c r="E228" s="6">
        <v>63</v>
      </c>
      <c r="F228" s="6">
        <v>1E-3</v>
      </c>
      <c r="G228" s="6" t="s">
        <v>11</v>
      </c>
      <c r="H228" s="7"/>
      <c r="I228" s="7">
        <v>15</v>
      </c>
      <c r="J228" s="6">
        <f t="shared" si="19"/>
        <v>8.1963533913411346E-4</v>
      </c>
      <c r="K228" s="6">
        <f t="shared" si="15"/>
        <v>1.1488512349719742E-3</v>
      </c>
      <c r="L228" s="6">
        <f t="shared" si="16"/>
        <v>5.5132480757439707E-4</v>
      </c>
      <c r="M228" s="6">
        <f t="shared" si="17"/>
        <v>2.153812702158189E-2</v>
      </c>
      <c r="N228" s="6">
        <f t="shared" si="18"/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1</v>
      </c>
      <c r="U228" s="7">
        <v>5</v>
      </c>
    </row>
    <row r="229" spans="1:21" x14ac:dyDescent="0.25">
      <c r="A229" s="5">
        <v>228</v>
      </c>
      <c r="B229" s="6">
        <v>20</v>
      </c>
      <c r="C229" s="6">
        <v>26</v>
      </c>
      <c r="D229" s="6">
        <v>6</v>
      </c>
      <c r="E229" s="6">
        <v>55</v>
      </c>
      <c r="F229" s="6">
        <v>1E-3</v>
      </c>
      <c r="G229" s="6" t="s">
        <v>11</v>
      </c>
      <c r="H229" s="7"/>
      <c r="I229" s="7">
        <v>16</v>
      </c>
      <c r="J229" s="6">
        <f t="shared" si="19"/>
        <v>4.0989965359697761E-3</v>
      </c>
      <c r="K229" s="6">
        <f t="shared" si="15"/>
        <v>1.4941962610323338E-2</v>
      </c>
      <c r="L229" s="6">
        <f t="shared" si="16"/>
        <v>3.3107082288676756E-3</v>
      </c>
      <c r="M229" s="6">
        <f t="shared" si="17"/>
        <v>1.8803083351481491E-2</v>
      </c>
      <c r="N229" s="6">
        <f t="shared" si="18"/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1</v>
      </c>
      <c r="U229" s="7">
        <v>5</v>
      </c>
    </row>
    <row r="230" spans="1:21" x14ac:dyDescent="0.25">
      <c r="A230" s="5">
        <v>229</v>
      </c>
      <c r="B230" s="6">
        <v>34</v>
      </c>
      <c r="C230" s="6">
        <v>174</v>
      </c>
      <c r="D230" s="6">
        <v>52</v>
      </c>
      <c r="E230" s="6">
        <v>361</v>
      </c>
      <c r="F230" s="6">
        <v>1E-3</v>
      </c>
      <c r="G230" s="6" t="s">
        <v>11</v>
      </c>
      <c r="H230" s="7"/>
      <c r="I230" s="7">
        <v>17</v>
      </c>
      <c r="J230" s="6">
        <f t="shared" si="19"/>
        <v>6.9684375832009815E-3</v>
      </c>
      <c r="K230" s="6">
        <f t="shared" si="15"/>
        <v>9.9999482758323419E-2</v>
      </c>
      <c r="L230" s="6">
        <f t="shared" si="16"/>
        <v>2.8697035704765842E-2</v>
      </c>
      <c r="M230" s="6">
        <f t="shared" si="17"/>
        <v>0.1234185037328218</v>
      </c>
      <c r="N230" s="6">
        <f t="shared" si="18"/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1</v>
      </c>
      <c r="U230" s="7">
        <v>5</v>
      </c>
    </row>
    <row r="231" spans="1:21" x14ac:dyDescent="0.25">
      <c r="A231" s="5">
        <v>230</v>
      </c>
      <c r="B231" s="6">
        <v>7</v>
      </c>
      <c r="C231" s="6">
        <v>31</v>
      </c>
      <c r="D231" s="6">
        <v>23</v>
      </c>
      <c r="E231" s="6">
        <v>148</v>
      </c>
      <c r="F231" s="6">
        <v>1E-3</v>
      </c>
      <c r="G231" s="6" t="s">
        <v>11</v>
      </c>
      <c r="H231" s="7"/>
      <c r="I231" s="7">
        <v>18</v>
      </c>
      <c r="J231" s="6">
        <f t="shared" si="19"/>
        <v>1.4345155635408001E-3</v>
      </c>
      <c r="K231" s="6">
        <f t="shared" si="15"/>
        <v>1.7815527480188206E-2</v>
      </c>
      <c r="L231" s="6">
        <f t="shared" si="16"/>
        <v>1.2692611861264823E-2</v>
      </c>
      <c r="M231" s="6">
        <f t="shared" si="17"/>
        <v>5.0597966016398641E-2</v>
      </c>
      <c r="N231" s="6">
        <f t="shared" si="18"/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1</v>
      </c>
      <c r="U231" s="7">
        <v>5</v>
      </c>
    </row>
    <row r="232" spans="1:21" x14ac:dyDescent="0.25">
      <c r="A232" s="5">
        <v>231</v>
      </c>
      <c r="B232" s="6">
        <v>1E-3</v>
      </c>
      <c r="C232" s="6">
        <v>1E-3</v>
      </c>
      <c r="D232" s="6">
        <v>1E-3</v>
      </c>
      <c r="E232" s="6">
        <v>142</v>
      </c>
      <c r="F232" s="6">
        <v>1E-3</v>
      </c>
      <c r="G232" s="6" t="s">
        <v>11</v>
      </c>
      <c r="H232" s="7"/>
      <c r="I232" s="7">
        <v>19</v>
      </c>
      <c r="J232" s="6">
        <f t="shared" si="19"/>
        <v>0</v>
      </c>
      <c r="K232" s="6">
        <f t="shared" si="15"/>
        <v>0</v>
      </c>
      <c r="L232" s="6">
        <f t="shared" si="16"/>
        <v>0</v>
      </c>
      <c r="M232" s="6">
        <f t="shared" si="17"/>
        <v>4.8546683263823338E-2</v>
      </c>
      <c r="N232" s="6">
        <f t="shared" si="18"/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1</v>
      </c>
      <c r="U232" s="7">
        <v>5</v>
      </c>
    </row>
    <row r="233" spans="1:21" x14ac:dyDescent="0.25">
      <c r="A233" s="5">
        <v>232</v>
      </c>
      <c r="B233" s="6">
        <v>89</v>
      </c>
      <c r="C233" s="6">
        <v>281</v>
      </c>
      <c r="D233" s="6">
        <v>145</v>
      </c>
      <c r="E233" s="6">
        <v>1216</v>
      </c>
      <c r="F233" s="6">
        <v>22</v>
      </c>
      <c r="G233" s="6" t="s">
        <v>11</v>
      </c>
      <c r="H233" s="7"/>
      <c r="I233" s="7">
        <v>20</v>
      </c>
      <c r="J233" s="6">
        <f t="shared" si="19"/>
        <v>1.8241241697323569E-2</v>
      </c>
      <c r="K233" s="6">
        <f t="shared" si="15"/>
        <v>0.16149377097343159</v>
      </c>
      <c r="L233" s="6">
        <f t="shared" si="16"/>
        <v>8.0021567340820818E-2</v>
      </c>
      <c r="M233" s="6">
        <f t="shared" si="17"/>
        <v>0.4157262959748021</v>
      </c>
      <c r="N233" s="6">
        <f t="shared" si="18"/>
        <v>1.06791313976366E-2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1</v>
      </c>
      <c r="U233" s="7">
        <v>5</v>
      </c>
    </row>
    <row r="234" spans="1:21" x14ac:dyDescent="0.25">
      <c r="A234" s="5">
        <v>233</v>
      </c>
      <c r="B234" s="6">
        <v>1E-3</v>
      </c>
      <c r="C234" s="6">
        <v>10</v>
      </c>
      <c r="D234" s="6">
        <v>17</v>
      </c>
      <c r="E234" s="6">
        <v>68</v>
      </c>
      <c r="F234" s="6">
        <v>5</v>
      </c>
      <c r="G234" s="6" t="s">
        <v>11</v>
      </c>
      <c r="H234" s="7"/>
      <c r="I234" s="7">
        <v>21</v>
      </c>
      <c r="J234" s="6">
        <f t="shared" si="19"/>
        <v>0</v>
      </c>
      <c r="K234" s="6">
        <f t="shared" si="15"/>
        <v>5.7465550267557629E-3</v>
      </c>
      <c r="L234" s="6">
        <f t="shared" si="16"/>
        <v>9.3813517557128894E-3</v>
      </c>
      <c r="M234" s="6">
        <f t="shared" si="17"/>
        <v>2.3247529315394637E-2</v>
      </c>
      <c r="N234" s="6">
        <f t="shared" si="18"/>
        <v>2.4267002071360231E-3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1</v>
      </c>
      <c r="U234" s="7">
        <v>5</v>
      </c>
    </row>
    <row r="235" spans="1:21" x14ac:dyDescent="0.25">
      <c r="A235" s="5">
        <v>234</v>
      </c>
      <c r="B235" s="6">
        <v>39</v>
      </c>
      <c r="C235" s="6">
        <v>525</v>
      </c>
      <c r="D235" s="6">
        <v>538</v>
      </c>
      <c r="E235" s="6">
        <v>2925</v>
      </c>
      <c r="F235" s="6">
        <v>16</v>
      </c>
      <c r="G235" s="6" t="s">
        <v>11</v>
      </c>
      <c r="H235" s="7"/>
      <c r="I235" s="7">
        <v>22</v>
      </c>
      <c r="J235" s="6">
        <f t="shared" si="19"/>
        <v>7.9932379572121258E-3</v>
      </c>
      <c r="K235" s="6">
        <f t="shared" si="15"/>
        <v>0.30172373662283714</v>
      </c>
      <c r="L235" s="6">
        <f t="shared" si="16"/>
        <v>0.29690910425447253</v>
      </c>
      <c r="M235" s="6">
        <f t="shared" si="17"/>
        <v>1</v>
      </c>
      <c r="N235" s="6">
        <f t="shared" si="18"/>
        <v>7.766508624518751E-3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1</v>
      </c>
      <c r="U235" s="7">
        <v>5</v>
      </c>
    </row>
    <row r="236" spans="1:21" x14ac:dyDescent="0.25">
      <c r="A236" s="5">
        <v>235</v>
      </c>
      <c r="B236" s="6">
        <v>9</v>
      </c>
      <c r="C236" s="6">
        <v>47</v>
      </c>
      <c r="D236" s="6">
        <v>144</v>
      </c>
      <c r="E236" s="6">
        <v>628</v>
      </c>
      <c r="F236" s="6">
        <v>1E-3</v>
      </c>
      <c r="G236" s="6" t="s">
        <v>11</v>
      </c>
      <c r="H236" s="7"/>
      <c r="I236" s="7">
        <v>23</v>
      </c>
      <c r="J236" s="6">
        <f t="shared" si="19"/>
        <v>1.8444357131452581E-3</v>
      </c>
      <c r="K236" s="6">
        <f t="shared" si="15"/>
        <v>2.7010935063755785E-2</v>
      </c>
      <c r="L236" s="6">
        <f t="shared" si="16"/>
        <v>7.9469690656562175E-2</v>
      </c>
      <c r="M236" s="6">
        <f t="shared" si="17"/>
        <v>0.21470058622242266</v>
      </c>
      <c r="N236" s="6">
        <f t="shared" si="18"/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1</v>
      </c>
      <c r="U236" s="7">
        <v>5</v>
      </c>
    </row>
    <row r="237" spans="1:21" x14ac:dyDescent="0.25">
      <c r="A237" s="5">
        <v>236</v>
      </c>
      <c r="B237" s="6">
        <v>53</v>
      </c>
      <c r="C237" s="6">
        <v>189</v>
      </c>
      <c r="D237" s="6">
        <v>25</v>
      </c>
      <c r="E237" s="6">
        <v>295</v>
      </c>
      <c r="F237" s="6">
        <v>5</v>
      </c>
      <c r="G237" s="6" t="s">
        <v>11</v>
      </c>
      <c r="H237" s="7"/>
      <c r="I237" s="7">
        <v>24</v>
      </c>
      <c r="J237" s="6">
        <f t="shared" si="19"/>
        <v>1.0862679004443331E-2</v>
      </c>
      <c r="K237" s="6">
        <f t="shared" si="15"/>
        <v>0.10862017736791803</v>
      </c>
      <c r="L237" s="6">
        <f t="shared" si="16"/>
        <v>1.3796365229782134E-2</v>
      </c>
      <c r="M237" s="6">
        <f t="shared" si="17"/>
        <v>0.1008543934544935</v>
      </c>
      <c r="N237" s="6">
        <f t="shared" si="18"/>
        <v>2.4267002071360231E-3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1</v>
      </c>
      <c r="U237" s="7">
        <v>5</v>
      </c>
    </row>
    <row r="238" spans="1:21" x14ac:dyDescent="0.25">
      <c r="A238" s="5">
        <v>237</v>
      </c>
      <c r="B238" s="6">
        <v>12</v>
      </c>
      <c r="C238" s="6">
        <v>270</v>
      </c>
      <c r="D238" s="6">
        <v>1E-3</v>
      </c>
      <c r="E238" s="6">
        <v>275</v>
      </c>
      <c r="F238" s="6">
        <v>1E-3</v>
      </c>
      <c r="G238" s="6" t="s">
        <v>11</v>
      </c>
      <c r="H238" s="7"/>
      <c r="I238" s="7">
        <v>25</v>
      </c>
      <c r="J238" s="6">
        <f t="shared" si="19"/>
        <v>2.4593159375519446E-3</v>
      </c>
      <c r="K238" s="6">
        <f t="shared" si="15"/>
        <v>0.15517192825972889</v>
      </c>
      <c r="L238" s="6">
        <f t="shared" si="16"/>
        <v>0</v>
      </c>
      <c r="M238" s="6">
        <f t="shared" si="17"/>
        <v>9.401678427924251E-2</v>
      </c>
      <c r="N238" s="6">
        <f t="shared" si="18"/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1</v>
      </c>
      <c r="U238" s="7">
        <v>5</v>
      </c>
    </row>
    <row r="239" spans="1:21" x14ac:dyDescent="0.25">
      <c r="A239" s="5">
        <v>238</v>
      </c>
      <c r="B239" s="6">
        <v>1E-3</v>
      </c>
      <c r="C239" s="6">
        <v>153</v>
      </c>
      <c r="D239" s="6">
        <v>130</v>
      </c>
      <c r="E239" s="6">
        <v>677</v>
      </c>
      <c r="F239" s="6">
        <v>13</v>
      </c>
      <c r="G239" s="6" t="s">
        <v>11</v>
      </c>
      <c r="H239" s="7"/>
      <c r="I239" s="7">
        <v>26</v>
      </c>
      <c r="J239" s="6">
        <f t="shared" si="19"/>
        <v>0</v>
      </c>
      <c r="K239" s="6">
        <f t="shared" si="15"/>
        <v>8.7930510304890977E-2</v>
      </c>
      <c r="L239" s="6">
        <f t="shared" si="16"/>
        <v>7.1743417076940985E-2</v>
      </c>
      <c r="M239" s="6">
        <f t="shared" si="17"/>
        <v>0.23145272870178762</v>
      </c>
      <c r="N239" s="6">
        <f t="shared" si="18"/>
        <v>6.3101972379598255E-3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1</v>
      </c>
      <c r="U239" s="7">
        <v>5</v>
      </c>
    </row>
    <row r="240" spans="1:21" x14ac:dyDescent="0.25">
      <c r="A240" s="5">
        <v>239</v>
      </c>
      <c r="B240" s="6">
        <v>27</v>
      </c>
      <c r="C240" s="6">
        <v>51</v>
      </c>
      <c r="D240" s="6">
        <v>1E-3</v>
      </c>
      <c r="E240" s="6">
        <v>153</v>
      </c>
      <c r="F240" s="6">
        <v>1E-3</v>
      </c>
      <c r="G240" s="6" t="s">
        <v>11</v>
      </c>
      <c r="H240" s="7"/>
      <c r="I240" s="7">
        <v>27</v>
      </c>
      <c r="J240" s="6">
        <f t="shared" si="19"/>
        <v>5.5337170595853779E-3</v>
      </c>
      <c r="K240" s="6">
        <f t="shared" si="15"/>
        <v>2.9309786959647678E-2</v>
      </c>
      <c r="L240" s="6">
        <f t="shared" si="16"/>
        <v>0</v>
      </c>
      <c r="M240" s="6">
        <f t="shared" si="17"/>
        <v>5.2307368310211391E-2</v>
      </c>
      <c r="N240" s="6">
        <f t="shared" si="18"/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1</v>
      </c>
      <c r="U240" s="7">
        <v>5</v>
      </c>
    </row>
    <row r="241" spans="1:21" x14ac:dyDescent="0.25">
      <c r="A241" s="5">
        <v>240</v>
      </c>
      <c r="B241" s="6">
        <v>1E-3</v>
      </c>
      <c r="C241" s="6">
        <v>1E-3</v>
      </c>
      <c r="D241" s="6">
        <v>9</v>
      </c>
      <c r="E241" s="6">
        <v>57</v>
      </c>
      <c r="F241" s="6">
        <v>1E-3</v>
      </c>
      <c r="G241" s="6" t="s">
        <v>11</v>
      </c>
      <c r="H241" s="7"/>
      <c r="I241" s="7">
        <v>28</v>
      </c>
      <c r="J241" s="6">
        <f t="shared" si="19"/>
        <v>0</v>
      </c>
      <c r="K241" s="6">
        <f>(C241-MIN($C$2:$C$241))/(MAX($C$2:$C$241)-MIN($C$2:$C$241))</f>
        <v>0</v>
      </c>
      <c r="L241" s="6">
        <f>(D241-MIN($D$2:$D$241))/(MAX($D$2:$D$241)-MIN($D$2:$D$241))</f>
        <v>4.9663382816436431E-3</v>
      </c>
      <c r="M241" s="6">
        <f t="shared" si="17"/>
        <v>1.9486844269006591E-2</v>
      </c>
      <c r="N241" s="6">
        <f t="shared" si="18"/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1</v>
      </c>
      <c r="U241" s="7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C11D-0046-45A9-94B5-388683967859}">
  <dimension ref="A1:W243"/>
  <sheetViews>
    <sheetView tabSelected="1" topLeftCell="A18" zoomScale="145" zoomScaleNormal="145" workbookViewId="0">
      <selection activeCell="E23" sqref="E23"/>
    </sheetView>
  </sheetViews>
  <sheetFormatPr defaultRowHeight="15.75" x14ac:dyDescent="0.25"/>
  <cols>
    <col min="2" max="2" width="10.25" customWidth="1"/>
    <col min="4" max="4" width="12.125" customWidth="1"/>
    <col min="5" max="5" width="11.375" customWidth="1"/>
    <col min="6" max="6" width="14" customWidth="1"/>
    <col min="9" max="9" width="11.25" style="3" bestFit="1" customWidth="1"/>
    <col min="10" max="10" width="11.25" bestFit="1" customWidth="1"/>
    <col min="11" max="11" width="10.25" bestFit="1" customWidth="1"/>
    <col min="12" max="12" width="12.25" bestFit="1" customWidth="1"/>
    <col min="13" max="13" width="12.5" customWidth="1"/>
    <col min="14" max="14" width="11.875" customWidth="1"/>
    <col min="15" max="15" width="11.375" customWidth="1"/>
    <col min="16" max="16" width="10.375" customWidth="1"/>
  </cols>
  <sheetData>
    <row r="1" spans="1:23" s="15" customFormat="1" x14ac:dyDescent="0.25">
      <c r="A1" s="12" t="s">
        <v>12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7"/>
      <c r="I1" s="16" t="s">
        <v>14</v>
      </c>
      <c r="J1" s="17" t="s">
        <v>15</v>
      </c>
      <c r="K1" s="17" t="s">
        <v>16</v>
      </c>
      <c r="L1" s="17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6" t="s">
        <v>23</v>
      </c>
      <c r="S1" s="16" t="s">
        <v>24</v>
      </c>
      <c r="T1" s="16" t="s">
        <v>25</v>
      </c>
      <c r="U1" s="16" t="s">
        <v>13</v>
      </c>
      <c r="W1" s="16" t="s">
        <v>5</v>
      </c>
    </row>
    <row r="2" spans="1:23" x14ac:dyDescent="0.25">
      <c r="A2" s="1">
        <v>1</v>
      </c>
      <c r="B2" s="18">
        <v>117</v>
      </c>
      <c r="C2" s="18">
        <v>17</v>
      </c>
      <c r="D2" s="18">
        <v>1</v>
      </c>
      <c r="E2" s="18">
        <v>3</v>
      </c>
      <c r="F2" s="18">
        <v>1</v>
      </c>
      <c r="G2" s="18" t="s">
        <v>6</v>
      </c>
      <c r="H2" s="2">
        <v>1</v>
      </c>
      <c r="I2" s="18">
        <f>C2/B2</f>
        <v>0.14529914529914531</v>
      </c>
      <c r="J2" s="18">
        <f>F2/E2</f>
        <v>0.33333333333333331</v>
      </c>
      <c r="K2" s="18">
        <f>F2/C2</f>
        <v>5.8823529411764705E-2</v>
      </c>
      <c r="L2" s="18">
        <f>D2/F2</f>
        <v>1</v>
      </c>
      <c r="M2" s="18">
        <f>LOG10(I2)</f>
        <v>-0.83773694036788771</v>
      </c>
      <c r="N2" s="18">
        <f>LOG10(J2)</f>
        <v>-0.47712125471966244</v>
      </c>
      <c r="O2" s="18">
        <f>LOG10(K2)</f>
        <v>-1.2304489213782739</v>
      </c>
      <c r="P2" s="18">
        <f>LOG10(L2)</f>
        <v>0</v>
      </c>
      <c r="Q2" s="13">
        <f>(M2-$M$242)/($M$243-$M$242)</f>
        <v>0.37447008480656574</v>
      </c>
      <c r="R2" s="13">
        <f>(N2-$N$242)/($N$243-$N$242)</f>
        <v>0.47329979431859159</v>
      </c>
      <c r="S2" s="13">
        <f>(O2-$O$242)/($O$243-$O$242)</f>
        <v>0.42656359783088416</v>
      </c>
      <c r="T2" s="13">
        <f>(P2-$P$242)/($P$243-$P$242)</f>
        <v>0.45212062685463006</v>
      </c>
      <c r="U2" s="14">
        <v>0</v>
      </c>
      <c r="V2">
        <v>1</v>
      </c>
      <c r="W2" s="18" t="s">
        <v>6</v>
      </c>
    </row>
    <row r="3" spans="1:23" x14ac:dyDescent="0.25">
      <c r="A3" s="1">
        <v>2</v>
      </c>
      <c r="B3" s="18">
        <v>407</v>
      </c>
      <c r="C3" s="18">
        <v>28</v>
      </c>
      <c r="D3" s="18">
        <v>15</v>
      </c>
      <c r="E3" s="18">
        <v>21</v>
      </c>
      <c r="F3" s="18">
        <v>1E-3</v>
      </c>
      <c r="G3" s="18" t="s">
        <v>6</v>
      </c>
      <c r="H3" s="2">
        <v>2</v>
      </c>
      <c r="I3" s="18">
        <f t="shared" ref="I3:I33" si="0">C3/B3</f>
        <v>6.8796068796068796E-2</v>
      </c>
      <c r="J3" s="18">
        <f t="shared" ref="J3:J66" si="1">F3/E3</f>
        <v>4.761904761904762E-5</v>
      </c>
      <c r="K3" s="18">
        <f t="shared" ref="K3:K66" si="2">F3/C3</f>
        <v>3.5714285714285717E-5</v>
      </c>
      <c r="L3" s="18">
        <f t="shared" ref="L3:L66" si="3">D3/F3</f>
        <v>15000</v>
      </c>
      <c r="M3" s="18">
        <f t="shared" ref="M3:M66" si="4">LOG10(I3)</f>
        <v>-1.1624363778830009</v>
      </c>
      <c r="N3" s="18">
        <f t="shared" ref="N3:N66" si="5">LOG10(J3)</f>
        <v>-4.3222192947339195</v>
      </c>
      <c r="O3" s="18">
        <f t="shared" ref="O3:O66" si="6">LOG10(K3)</f>
        <v>-4.4471580313422194</v>
      </c>
      <c r="P3" s="18">
        <f t="shared" ref="P3:P66" si="7">LOG10(L3)</f>
        <v>4.1760912590556813</v>
      </c>
      <c r="Q3" s="13">
        <f t="shared" ref="Q3:Q66" si="8">(M3-$M$242)/($M$243-$M$242)</f>
        <v>0.34155218564881201</v>
      </c>
      <c r="R3" s="13">
        <f t="shared" ref="R3:R66" si="9">(N3-$N$242)/($N$243-$N$242)</f>
        <v>0.13127021581647139</v>
      </c>
      <c r="S3" s="13">
        <f t="shared" ref="S3:S66" si="10">(O3-$O$242)/($O$243-$O$242)</f>
        <v>0.11253414600742062</v>
      </c>
      <c r="T3" s="13">
        <f t="shared" ref="T3:T66" si="11">(P3-$P$242)/($P$243-$P$242)</f>
        <v>0.81772248454558827</v>
      </c>
      <c r="U3" s="14">
        <v>0</v>
      </c>
      <c r="V3">
        <v>2</v>
      </c>
      <c r="W3" s="18" t="s">
        <v>6</v>
      </c>
    </row>
    <row r="4" spans="1:23" x14ac:dyDescent="0.25">
      <c r="A4" s="1">
        <v>3</v>
      </c>
      <c r="B4" s="18">
        <v>183</v>
      </c>
      <c r="C4" s="18">
        <v>6</v>
      </c>
      <c r="D4" s="18">
        <v>1E-3</v>
      </c>
      <c r="E4" s="18">
        <v>5</v>
      </c>
      <c r="F4" s="18">
        <v>1E-3</v>
      </c>
      <c r="G4" s="18" t="s">
        <v>6</v>
      </c>
      <c r="H4" s="2">
        <v>3</v>
      </c>
      <c r="I4" s="18">
        <f t="shared" si="0"/>
        <v>3.2786885245901641E-2</v>
      </c>
      <c r="J4" s="18">
        <f t="shared" si="1"/>
        <v>2.0000000000000001E-4</v>
      </c>
      <c r="K4" s="18">
        <f t="shared" si="2"/>
        <v>1.6666666666666666E-4</v>
      </c>
      <c r="L4" s="18">
        <f t="shared" si="3"/>
        <v>1</v>
      </c>
      <c r="M4" s="18">
        <f t="shared" si="4"/>
        <v>-1.4842998393467859</v>
      </c>
      <c r="N4" s="18">
        <f t="shared" si="5"/>
        <v>-3.6989700043360187</v>
      </c>
      <c r="O4" s="18">
        <f t="shared" si="6"/>
        <v>-3.7781512503836439</v>
      </c>
      <c r="P4" s="18">
        <f t="shared" si="7"/>
        <v>0</v>
      </c>
      <c r="Q4" s="13">
        <f t="shared" si="8"/>
        <v>0.30892179660929525</v>
      </c>
      <c r="R4" s="13">
        <f t="shared" si="9"/>
        <v>0.1867095543920228</v>
      </c>
      <c r="S4" s="13">
        <f t="shared" si="10"/>
        <v>0.17784556382877165</v>
      </c>
      <c r="T4" s="13">
        <f t="shared" si="11"/>
        <v>0.45212062685463006</v>
      </c>
      <c r="U4" s="14">
        <v>0</v>
      </c>
      <c r="V4">
        <v>3</v>
      </c>
      <c r="W4" s="18" t="s">
        <v>6</v>
      </c>
    </row>
    <row r="5" spans="1:23" x14ac:dyDescent="0.25">
      <c r="A5" s="1">
        <v>4</v>
      </c>
      <c r="B5" s="18">
        <v>166</v>
      </c>
      <c r="C5" s="18">
        <v>21</v>
      </c>
      <c r="D5" s="18">
        <v>38</v>
      </c>
      <c r="E5" s="18">
        <v>6</v>
      </c>
      <c r="F5" s="18">
        <v>1E-3</v>
      </c>
      <c r="G5" s="18" t="s">
        <v>6</v>
      </c>
      <c r="H5" s="2">
        <v>4</v>
      </c>
      <c r="I5" s="18">
        <f t="shared" si="0"/>
        <v>0.12650602409638553</v>
      </c>
      <c r="J5" s="18">
        <f t="shared" si="1"/>
        <v>1.6666666666666666E-4</v>
      </c>
      <c r="K5" s="18">
        <f t="shared" si="2"/>
        <v>4.761904761904762E-5</v>
      </c>
      <c r="L5" s="18">
        <f t="shared" si="3"/>
        <v>38000</v>
      </c>
      <c r="M5" s="18">
        <f t="shared" si="4"/>
        <v>-0.89788879330613591</v>
      </c>
      <c r="N5" s="18">
        <f t="shared" si="5"/>
        <v>-3.7781512503836439</v>
      </c>
      <c r="O5" s="18">
        <f t="shared" si="6"/>
        <v>-4.3222192947339195</v>
      </c>
      <c r="P5" s="18">
        <f t="shared" si="7"/>
        <v>4.5797835966168101</v>
      </c>
      <c r="Q5" s="13">
        <f t="shared" si="8"/>
        <v>0.36837191400489588</v>
      </c>
      <c r="R5" s="13">
        <f t="shared" si="9"/>
        <v>0.17966621559308765</v>
      </c>
      <c r="S5" s="13">
        <f t="shared" si="10"/>
        <v>0.12473122122540957</v>
      </c>
      <c r="T5" s="13">
        <f t="shared" si="11"/>
        <v>0.85306430525602173</v>
      </c>
      <c r="U5" s="14">
        <v>0</v>
      </c>
      <c r="V5">
        <v>4</v>
      </c>
      <c r="W5" s="18" t="s">
        <v>6</v>
      </c>
    </row>
    <row r="6" spans="1:23" x14ac:dyDescent="0.25">
      <c r="A6" s="1">
        <v>5</v>
      </c>
      <c r="B6" s="18">
        <v>105</v>
      </c>
      <c r="C6" s="18">
        <v>23</v>
      </c>
      <c r="D6" s="18">
        <v>13</v>
      </c>
      <c r="E6" s="18">
        <v>4</v>
      </c>
      <c r="F6" s="18">
        <v>3</v>
      </c>
      <c r="G6" s="18" t="s">
        <v>6</v>
      </c>
      <c r="H6" s="2">
        <v>5</v>
      </c>
      <c r="I6" s="18">
        <f t="shared" si="0"/>
        <v>0.21904761904761905</v>
      </c>
      <c r="J6" s="18">
        <f t="shared" si="1"/>
        <v>0.75</v>
      </c>
      <c r="K6" s="18">
        <f t="shared" si="2"/>
        <v>0.13043478260869565</v>
      </c>
      <c r="L6" s="18">
        <f t="shared" si="3"/>
        <v>4.333333333333333</v>
      </c>
      <c r="M6" s="18">
        <f t="shared" si="4"/>
        <v>-0.65946146305234521</v>
      </c>
      <c r="N6" s="18">
        <f t="shared" si="5"/>
        <v>-0.12493873660829995</v>
      </c>
      <c r="O6" s="18">
        <f t="shared" si="6"/>
        <v>-0.88460658129793046</v>
      </c>
      <c r="P6" s="18">
        <f t="shared" si="7"/>
        <v>0.63682209758717434</v>
      </c>
      <c r="Q6" s="13">
        <f t="shared" si="8"/>
        <v>0.39254358142080081</v>
      </c>
      <c r="R6" s="13">
        <f t="shared" si="9"/>
        <v>0.50462717192298634</v>
      </c>
      <c r="S6" s="13">
        <f t="shared" si="10"/>
        <v>0.46032626543933058</v>
      </c>
      <c r="T6" s="13">
        <f t="shared" si="11"/>
        <v>0.50787212447615737</v>
      </c>
      <c r="U6" s="14">
        <v>0</v>
      </c>
      <c r="V6">
        <v>5</v>
      </c>
      <c r="W6" s="18" t="s">
        <v>6</v>
      </c>
    </row>
    <row r="7" spans="1:23" x14ac:dyDescent="0.25">
      <c r="A7" s="1">
        <v>6</v>
      </c>
      <c r="B7" s="18">
        <v>110</v>
      </c>
      <c r="C7" s="18">
        <v>7</v>
      </c>
      <c r="D7" s="18">
        <v>1E-3</v>
      </c>
      <c r="E7" s="18">
        <v>1E-3</v>
      </c>
      <c r="F7" s="18">
        <v>1E-3</v>
      </c>
      <c r="G7" s="18" t="s">
        <v>6</v>
      </c>
      <c r="H7" s="2">
        <v>6</v>
      </c>
      <c r="I7" s="18">
        <f t="shared" si="0"/>
        <v>6.363636363636363E-2</v>
      </c>
      <c r="J7" s="18">
        <f t="shared" si="1"/>
        <v>1</v>
      </c>
      <c r="K7" s="18">
        <f t="shared" si="2"/>
        <v>1.4285714285714287E-4</v>
      </c>
      <c r="L7" s="18">
        <f t="shared" si="3"/>
        <v>1</v>
      </c>
      <c r="M7" s="18">
        <f t="shared" si="4"/>
        <v>-1.1962946451439682</v>
      </c>
      <c r="N7" s="18">
        <f t="shared" si="5"/>
        <v>0</v>
      </c>
      <c r="O7" s="18">
        <f t="shared" si="6"/>
        <v>-3.8450980400142569</v>
      </c>
      <c r="P7" s="18">
        <f t="shared" si="7"/>
        <v>0</v>
      </c>
      <c r="Q7" s="13">
        <f t="shared" si="8"/>
        <v>0.33811964805071126</v>
      </c>
      <c r="R7" s="13">
        <f t="shared" si="9"/>
        <v>0.5157407359923607</v>
      </c>
      <c r="S7" s="13">
        <f t="shared" si="10"/>
        <v>0.17130992043350121</v>
      </c>
      <c r="T7" s="13">
        <f t="shared" si="11"/>
        <v>0.45212062685463006</v>
      </c>
      <c r="U7" s="14">
        <v>0</v>
      </c>
      <c r="V7">
        <v>6</v>
      </c>
      <c r="W7" s="18" t="s">
        <v>6</v>
      </c>
    </row>
    <row r="8" spans="1:23" x14ac:dyDescent="0.25">
      <c r="A8" s="1">
        <v>7</v>
      </c>
      <c r="B8" s="18">
        <v>111.7</v>
      </c>
      <c r="C8" s="18">
        <v>19.399999999999999</v>
      </c>
      <c r="D8" s="18">
        <v>104.1</v>
      </c>
      <c r="E8" s="18">
        <v>6.4</v>
      </c>
      <c r="F8" s="18">
        <v>3.8</v>
      </c>
      <c r="G8" s="18" t="s">
        <v>6</v>
      </c>
      <c r="H8" s="2">
        <v>7</v>
      </c>
      <c r="I8" s="18">
        <f t="shared" si="0"/>
        <v>0.17367949865711726</v>
      </c>
      <c r="J8" s="18">
        <f t="shared" si="1"/>
        <v>0.59374999999999989</v>
      </c>
      <c r="K8" s="18">
        <f t="shared" si="2"/>
        <v>0.19587628865979381</v>
      </c>
      <c r="L8" s="18">
        <f t="shared" si="3"/>
        <v>27.394736842105264</v>
      </c>
      <c r="M8" s="18">
        <f t="shared" si="4"/>
        <v>-0.76025144318538307</v>
      </c>
      <c r="N8" s="18">
        <f t="shared" si="5"/>
        <v>-0.2263963773670771</v>
      </c>
      <c r="O8" s="18">
        <f t="shared" si="6"/>
        <v>-0.7080181333134159</v>
      </c>
      <c r="P8" s="18">
        <f t="shared" si="7"/>
        <v>1.4376671328937261</v>
      </c>
      <c r="Q8" s="13">
        <f t="shared" si="8"/>
        <v>0.38232553353158355</v>
      </c>
      <c r="R8" s="13">
        <f t="shared" si="9"/>
        <v>0.49560230084208784</v>
      </c>
      <c r="S8" s="13">
        <f t="shared" si="10"/>
        <v>0.4775656152292016</v>
      </c>
      <c r="T8" s="13">
        <f t="shared" si="11"/>
        <v>0.57798324381430699</v>
      </c>
      <c r="U8" s="14">
        <v>0</v>
      </c>
      <c r="V8">
        <v>7</v>
      </c>
      <c r="W8" s="18" t="s">
        <v>6</v>
      </c>
    </row>
    <row r="9" spans="1:23" x14ac:dyDescent="0.25">
      <c r="A9" s="1">
        <v>8</v>
      </c>
      <c r="B9" s="18">
        <v>181.5</v>
      </c>
      <c r="C9" s="18">
        <v>22</v>
      </c>
      <c r="D9" s="18">
        <v>76</v>
      </c>
      <c r="E9" s="18">
        <v>3.7</v>
      </c>
      <c r="F9" s="18">
        <v>1E-3</v>
      </c>
      <c r="G9" s="18" t="s">
        <v>6</v>
      </c>
      <c r="H9" s="2">
        <v>8</v>
      </c>
      <c r="I9" s="18">
        <f t="shared" si="0"/>
        <v>0.12121212121212122</v>
      </c>
      <c r="J9" s="18">
        <f t="shared" si="1"/>
        <v>2.7027027027027027E-4</v>
      </c>
      <c r="K9" s="18">
        <f t="shared" si="2"/>
        <v>4.5454545454545459E-5</v>
      </c>
      <c r="L9" s="18">
        <f t="shared" si="3"/>
        <v>76000</v>
      </c>
      <c r="M9" s="18">
        <f t="shared" si="4"/>
        <v>-0.91645394854992512</v>
      </c>
      <c r="N9" s="18">
        <f t="shared" si="5"/>
        <v>-3.568201724066995</v>
      </c>
      <c r="O9" s="18">
        <f t="shared" si="6"/>
        <v>-4.3424226808222066</v>
      </c>
      <c r="P9" s="18">
        <f t="shared" si="7"/>
        <v>4.8808135922807914</v>
      </c>
      <c r="Q9" s="13">
        <f t="shared" si="8"/>
        <v>0.36648978598878362</v>
      </c>
      <c r="R9" s="13">
        <f t="shared" si="9"/>
        <v>0.1983416686622991</v>
      </c>
      <c r="S9" s="13">
        <f t="shared" si="10"/>
        <v>0.12275887680712497</v>
      </c>
      <c r="T9" s="13">
        <f t="shared" si="11"/>
        <v>0.87941840501301294</v>
      </c>
      <c r="U9" s="14">
        <v>0</v>
      </c>
      <c r="V9">
        <v>8</v>
      </c>
      <c r="W9" s="18" t="s">
        <v>6</v>
      </c>
    </row>
    <row r="10" spans="1:23" x14ac:dyDescent="0.25">
      <c r="A10" s="1">
        <v>9</v>
      </c>
      <c r="B10" s="18">
        <v>230</v>
      </c>
      <c r="C10" s="18">
        <v>15.9</v>
      </c>
      <c r="D10" s="18">
        <v>16.3</v>
      </c>
      <c r="E10" s="18">
        <v>1.9</v>
      </c>
      <c r="F10" s="18">
        <v>2.4</v>
      </c>
      <c r="G10" s="18" t="s">
        <v>6</v>
      </c>
      <c r="H10" s="2">
        <v>9</v>
      </c>
      <c r="I10" s="18">
        <f t="shared" si="0"/>
        <v>6.9130434782608691E-2</v>
      </c>
      <c r="J10" s="18">
        <f t="shared" si="1"/>
        <v>1.263157894736842</v>
      </c>
      <c r="K10" s="18">
        <f t="shared" si="2"/>
        <v>0.15094339622641509</v>
      </c>
      <c r="L10" s="18">
        <f t="shared" si="3"/>
        <v>6.791666666666667</v>
      </c>
      <c r="M10" s="18">
        <f t="shared" si="4"/>
        <v>-1.1603307116971415</v>
      </c>
      <c r="N10" s="18">
        <f t="shared" si="5"/>
        <v>0.10145764075877704</v>
      </c>
      <c r="O10" s="18">
        <f t="shared" si="6"/>
        <v>-0.82118588260884551</v>
      </c>
      <c r="P10" s="18">
        <f t="shared" si="7"/>
        <v>0.83197636269235176</v>
      </c>
      <c r="Q10" s="13">
        <f t="shared" si="8"/>
        <v>0.34176565724487168</v>
      </c>
      <c r="R10" s="13">
        <f t="shared" si="9"/>
        <v>0.52476560707325914</v>
      </c>
      <c r="S10" s="13">
        <f t="shared" si="10"/>
        <v>0.46651767615219347</v>
      </c>
      <c r="T10" s="13">
        <f t="shared" si="11"/>
        <v>0.52495718259217672</v>
      </c>
      <c r="U10" s="14">
        <v>0</v>
      </c>
      <c r="V10">
        <v>9</v>
      </c>
      <c r="W10" s="18" t="s">
        <v>6</v>
      </c>
    </row>
    <row r="11" spans="1:23" x14ac:dyDescent="0.25">
      <c r="A11" s="1">
        <v>10</v>
      </c>
      <c r="B11" s="18">
        <v>101</v>
      </c>
      <c r="C11" s="18">
        <v>8.1</v>
      </c>
      <c r="D11" s="18">
        <v>1E-3</v>
      </c>
      <c r="E11" s="18">
        <v>3</v>
      </c>
      <c r="F11" s="18">
        <v>1E-3</v>
      </c>
      <c r="G11" s="18" t="s">
        <v>6</v>
      </c>
      <c r="H11" s="2">
        <v>10</v>
      </c>
      <c r="I11" s="18">
        <f t="shared" si="0"/>
        <v>8.01980198019802E-2</v>
      </c>
      <c r="J11" s="18">
        <f t="shared" si="1"/>
        <v>3.3333333333333332E-4</v>
      </c>
      <c r="K11" s="18">
        <f t="shared" si="2"/>
        <v>1.2345679012345679E-4</v>
      </c>
      <c r="L11" s="18">
        <f t="shared" si="3"/>
        <v>1</v>
      </c>
      <c r="M11" s="18">
        <f t="shared" si="4"/>
        <v>-1.0958363549039929</v>
      </c>
      <c r="N11" s="18">
        <f t="shared" si="5"/>
        <v>-3.4771212547196626</v>
      </c>
      <c r="O11" s="18">
        <f t="shared" si="6"/>
        <v>-3.9084850188786495</v>
      </c>
      <c r="P11" s="18">
        <f t="shared" si="7"/>
        <v>0</v>
      </c>
      <c r="Q11" s="13">
        <f t="shared" si="8"/>
        <v>0.34830406935118224</v>
      </c>
      <c r="R11" s="13">
        <f t="shared" si="9"/>
        <v>0.20644346846465939</v>
      </c>
      <c r="S11" s="13">
        <f t="shared" si="10"/>
        <v>0.16512180159991671</v>
      </c>
      <c r="T11" s="13">
        <f t="shared" si="11"/>
        <v>0.45212062685463006</v>
      </c>
      <c r="U11" s="14">
        <v>0</v>
      </c>
      <c r="V11">
        <v>10</v>
      </c>
      <c r="W11" s="18" t="s">
        <v>6</v>
      </c>
    </row>
    <row r="12" spans="1:23" x14ac:dyDescent="0.25">
      <c r="A12" s="1">
        <v>11</v>
      </c>
      <c r="B12" s="18">
        <v>134</v>
      </c>
      <c r="C12" s="18">
        <v>13</v>
      </c>
      <c r="D12" s="18">
        <v>156</v>
      </c>
      <c r="E12" s="18">
        <v>1E-3</v>
      </c>
      <c r="F12" s="18">
        <v>1E-3</v>
      </c>
      <c r="G12" s="18" t="s">
        <v>6</v>
      </c>
      <c r="H12" s="2">
        <v>11</v>
      </c>
      <c r="I12" s="18">
        <f t="shared" si="0"/>
        <v>9.7014925373134331E-2</v>
      </c>
      <c r="J12" s="18">
        <f t="shared" si="1"/>
        <v>1</v>
      </c>
      <c r="K12" s="18">
        <f t="shared" si="2"/>
        <v>7.6923076923076926E-5</v>
      </c>
      <c r="L12" s="18">
        <f t="shared" si="3"/>
        <v>156000</v>
      </c>
      <c r="M12" s="18">
        <f t="shared" si="4"/>
        <v>-1.0131614460579708</v>
      </c>
      <c r="N12" s="18">
        <f t="shared" si="5"/>
        <v>0</v>
      </c>
      <c r="O12" s="18">
        <f t="shared" si="6"/>
        <v>-4.1139433523068369</v>
      </c>
      <c r="P12" s="18">
        <f t="shared" si="7"/>
        <v>5.1931245983544612</v>
      </c>
      <c r="Q12" s="13">
        <f t="shared" si="8"/>
        <v>0.3566856185558776</v>
      </c>
      <c r="R12" s="13">
        <f t="shared" si="9"/>
        <v>0.5157407359923607</v>
      </c>
      <c r="S12" s="13">
        <f t="shared" si="10"/>
        <v>0.14506404517451857</v>
      </c>
      <c r="T12" s="13">
        <f t="shared" si="11"/>
        <v>0.9067601168949716</v>
      </c>
      <c r="U12" s="14">
        <v>0</v>
      </c>
      <c r="V12">
        <v>11</v>
      </c>
      <c r="W12" s="18" t="s">
        <v>6</v>
      </c>
    </row>
    <row r="13" spans="1:23" x14ac:dyDescent="0.25">
      <c r="A13" s="1">
        <v>12</v>
      </c>
      <c r="B13" s="18">
        <v>1549.2</v>
      </c>
      <c r="C13" s="18">
        <v>10.199999999999999</v>
      </c>
      <c r="D13" s="18">
        <v>1E-3</v>
      </c>
      <c r="E13" s="18">
        <v>53.19</v>
      </c>
      <c r="F13" s="18">
        <v>1E-3</v>
      </c>
      <c r="G13" s="18" t="s">
        <v>6</v>
      </c>
      <c r="H13" s="2">
        <v>12</v>
      </c>
      <c r="I13" s="18">
        <f t="shared" si="0"/>
        <v>6.5840433772269549E-3</v>
      </c>
      <c r="J13" s="18">
        <f t="shared" si="1"/>
        <v>1.8800526414739615E-5</v>
      </c>
      <c r="K13" s="18">
        <f t="shared" si="2"/>
        <v>9.8039215686274519E-5</v>
      </c>
      <c r="L13" s="18">
        <f t="shared" si="3"/>
        <v>1</v>
      </c>
      <c r="M13" s="18">
        <f t="shared" si="4"/>
        <v>-2.1815073165521275</v>
      </c>
      <c r="N13" s="18">
        <f t="shared" si="5"/>
        <v>-4.7258299903205803</v>
      </c>
      <c r="O13" s="18">
        <f t="shared" si="6"/>
        <v>-4.008600171761918</v>
      </c>
      <c r="P13" s="18">
        <f t="shared" si="7"/>
        <v>0</v>
      </c>
      <c r="Q13" s="13">
        <f t="shared" si="8"/>
        <v>0.23823918131955041</v>
      </c>
      <c r="R13" s="13">
        <f t="shared" si="9"/>
        <v>9.5368193383269323E-2</v>
      </c>
      <c r="S13" s="13">
        <f t="shared" si="10"/>
        <v>0.15534811504499307</v>
      </c>
      <c r="T13" s="13">
        <f t="shared" si="11"/>
        <v>0.45212062685463006</v>
      </c>
      <c r="U13" s="14">
        <v>0</v>
      </c>
      <c r="V13">
        <v>12</v>
      </c>
      <c r="W13" s="18" t="s">
        <v>6</v>
      </c>
    </row>
    <row r="14" spans="1:23" x14ac:dyDescent="0.25">
      <c r="A14" s="1">
        <v>13</v>
      </c>
      <c r="B14" s="18">
        <v>1458</v>
      </c>
      <c r="C14" s="18">
        <v>9</v>
      </c>
      <c r="D14" s="18">
        <v>1812</v>
      </c>
      <c r="E14" s="18">
        <v>1E-3</v>
      </c>
      <c r="F14" s="18">
        <v>1E-3</v>
      </c>
      <c r="G14" s="18" t="s">
        <v>6</v>
      </c>
      <c r="H14" s="2">
        <v>13</v>
      </c>
      <c r="I14" s="18">
        <f t="shared" si="0"/>
        <v>6.1728395061728392E-3</v>
      </c>
      <c r="J14" s="18">
        <f t="shared" si="1"/>
        <v>1</v>
      </c>
      <c r="K14" s="18">
        <f t="shared" si="2"/>
        <v>1.1111111111111112E-4</v>
      </c>
      <c r="L14" s="18">
        <f t="shared" si="3"/>
        <v>1812000</v>
      </c>
      <c r="M14" s="18">
        <f t="shared" si="4"/>
        <v>-2.2095150145426308</v>
      </c>
      <c r="N14" s="18">
        <f t="shared" si="5"/>
        <v>0</v>
      </c>
      <c r="O14" s="18">
        <f t="shared" si="6"/>
        <v>-3.9542425094393248</v>
      </c>
      <c r="P14" s="18">
        <f t="shared" si="7"/>
        <v>6.2581581933407939</v>
      </c>
      <c r="Q14" s="13">
        <f t="shared" si="8"/>
        <v>0.23539977209498317</v>
      </c>
      <c r="R14" s="13">
        <f t="shared" si="9"/>
        <v>0.5157407359923607</v>
      </c>
      <c r="S14" s="13">
        <f t="shared" si="10"/>
        <v>0.16065475183372036</v>
      </c>
      <c r="T14" s="13">
        <f t="shared" si="11"/>
        <v>1</v>
      </c>
      <c r="U14" s="14">
        <v>0</v>
      </c>
      <c r="V14">
        <v>13</v>
      </c>
      <c r="W14" s="18" t="s">
        <v>6</v>
      </c>
    </row>
    <row r="15" spans="1:23" x14ac:dyDescent="0.25">
      <c r="A15" s="1">
        <v>14</v>
      </c>
      <c r="B15" s="18">
        <v>195</v>
      </c>
      <c r="C15" s="18">
        <v>5.3</v>
      </c>
      <c r="D15" s="18">
        <v>1E-3</v>
      </c>
      <c r="E15" s="18">
        <v>1E-3</v>
      </c>
      <c r="F15" s="18">
        <v>1E-3</v>
      </c>
      <c r="G15" s="18" t="s">
        <v>6</v>
      </c>
      <c r="H15" s="2">
        <v>14</v>
      </c>
      <c r="I15" s="18">
        <f t="shared" si="0"/>
        <v>2.7179487179487177E-2</v>
      </c>
      <c r="J15" s="18">
        <f t="shared" si="1"/>
        <v>1</v>
      </c>
      <c r="K15" s="18">
        <f t="shared" si="2"/>
        <v>1.8867924528301889E-4</v>
      </c>
      <c r="L15" s="18">
        <f t="shared" si="3"/>
        <v>1</v>
      </c>
      <c r="M15" s="18">
        <f t="shared" si="4"/>
        <v>-1.5657587417617289</v>
      </c>
      <c r="N15" s="18">
        <f t="shared" si="5"/>
        <v>0</v>
      </c>
      <c r="O15" s="18">
        <f t="shared" si="6"/>
        <v>-3.7242758696007892</v>
      </c>
      <c r="P15" s="18">
        <f t="shared" si="7"/>
        <v>0</v>
      </c>
      <c r="Q15" s="13">
        <f t="shared" si="8"/>
        <v>0.30066352565041321</v>
      </c>
      <c r="R15" s="13">
        <f t="shared" si="9"/>
        <v>0.5157407359923607</v>
      </c>
      <c r="S15" s="13">
        <f t="shared" si="10"/>
        <v>0.18310511814831343</v>
      </c>
      <c r="T15" s="13">
        <f t="shared" si="11"/>
        <v>0.45212062685463006</v>
      </c>
      <c r="U15" s="14">
        <v>0</v>
      </c>
      <c r="V15">
        <v>14</v>
      </c>
      <c r="W15" s="18" t="s">
        <v>6</v>
      </c>
    </row>
    <row r="16" spans="1:23" x14ac:dyDescent="0.25">
      <c r="A16" s="1">
        <v>15</v>
      </c>
      <c r="B16" s="18">
        <v>197</v>
      </c>
      <c r="C16" s="18">
        <v>12</v>
      </c>
      <c r="D16" s="18">
        <v>6.6</v>
      </c>
      <c r="E16" s="18">
        <v>15</v>
      </c>
      <c r="F16" s="18">
        <v>1E-3</v>
      </c>
      <c r="G16" s="18" t="s">
        <v>6</v>
      </c>
      <c r="H16" s="2">
        <v>15</v>
      </c>
      <c r="I16" s="18">
        <f t="shared" si="0"/>
        <v>6.0913705583756347E-2</v>
      </c>
      <c r="J16" s="18">
        <f t="shared" si="1"/>
        <v>6.666666666666667E-5</v>
      </c>
      <c r="K16" s="18">
        <f t="shared" si="2"/>
        <v>8.3333333333333331E-5</v>
      </c>
      <c r="L16" s="18">
        <f t="shared" si="3"/>
        <v>6599.9999999999991</v>
      </c>
      <c r="M16" s="18">
        <f t="shared" si="4"/>
        <v>-1.215284980113968</v>
      </c>
      <c r="N16" s="18">
        <f t="shared" si="5"/>
        <v>-4.1760912590556813</v>
      </c>
      <c r="O16" s="18">
        <f t="shared" si="6"/>
        <v>-4.0791812460476251</v>
      </c>
      <c r="P16" s="18">
        <f t="shared" si="7"/>
        <v>3.8195439355418688</v>
      </c>
      <c r="Q16" s="13">
        <f t="shared" si="8"/>
        <v>0.33619441548394613</v>
      </c>
      <c r="R16" s="13">
        <f t="shared" si="9"/>
        <v>0.1442686127182537</v>
      </c>
      <c r="S16" s="13">
        <f t="shared" si="10"/>
        <v>0.14845767661573137</v>
      </c>
      <c r="T16" s="13">
        <f t="shared" si="11"/>
        <v>0.78650804124320095</v>
      </c>
      <c r="U16" s="14">
        <v>0</v>
      </c>
      <c r="V16">
        <v>15</v>
      </c>
      <c r="W16" s="18" t="s">
        <v>6</v>
      </c>
    </row>
    <row r="17" spans="1:23" x14ac:dyDescent="0.25">
      <c r="A17" s="1">
        <v>16</v>
      </c>
      <c r="B17" s="18">
        <v>106</v>
      </c>
      <c r="C17" s="18">
        <v>4</v>
      </c>
      <c r="D17" s="18">
        <v>2</v>
      </c>
      <c r="E17" s="18">
        <v>1</v>
      </c>
      <c r="F17" s="18">
        <v>1E-3</v>
      </c>
      <c r="G17" s="18" t="s">
        <v>6</v>
      </c>
      <c r="H17" s="2">
        <v>16</v>
      </c>
      <c r="I17" s="18">
        <f t="shared" si="0"/>
        <v>3.7735849056603772E-2</v>
      </c>
      <c r="J17" s="18">
        <f t="shared" si="1"/>
        <v>1E-3</v>
      </c>
      <c r="K17" s="18">
        <f t="shared" si="2"/>
        <v>2.5000000000000001E-4</v>
      </c>
      <c r="L17" s="18">
        <f t="shared" si="3"/>
        <v>2000</v>
      </c>
      <c r="M17" s="18">
        <f t="shared" si="4"/>
        <v>-1.4232458739368079</v>
      </c>
      <c r="N17" s="18">
        <f t="shared" si="5"/>
        <v>-3</v>
      </c>
      <c r="O17" s="18">
        <f t="shared" si="6"/>
        <v>-3.6020599913279625</v>
      </c>
      <c r="P17" s="18">
        <f t="shared" si="7"/>
        <v>3.3010299956639813</v>
      </c>
      <c r="Q17" s="13">
        <f t="shared" si="8"/>
        <v>0.31511142321267699</v>
      </c>
      <c r="R17" s="13">
        <f t="shared" si="9"/>
        <v>0.24888441013842849</v>
      </c>
      <c r="S17" s="13">
        <f t="shared" si="10"/>
        <v>0.19503637582382299</v>
      </c>
      <c r="T17" s="13">
        <f t="shared" si="11"/>
        <v>0.74111399980626169</v>
      </c>
      <c r="U17" s="14">
        <v>0</v>
      </c>
      <c r="V17">
        <v>16</v>
      </c>
      <c r="W17" s="18" t="s">
        <v>6</v>
      </c>
    </row>
    <row r="18" spans="1:23" x14ac:dyDescent="0.25">
      <c r="A18" s="1">
        <v>17</v>
      </c>
      <c r="B18" s="18">
        <v>109</v>
      </c>
      <c r="C18" s="18">
        <v>4</v>
      </c>
      <c r="D18" s="18">
        <v>11</v>
      </c>
      <c r="E18" s="18">
        <v>9</v>
      </c>
      <c r="F18" s="18">
        <v>1E-3</v>
      </c>
      <c r="G18" s="18" t="s">
        <v>6</v>
      </c>
      <c r="H18" s="2">
        <v>17</v>
      </c>
      <c r="I18" s="18">
        <f t="shared" si="0"/>
        <v>3.669724770642202E-2</v>
      </c>
      <c r="J18" s="18">
        <f t="shared" si="1"/>
        <v>1.1111111111111112E-4</v>
      </c>
      <c r="K18" s="18">
        <f t="shared" si="2"/>
        <v>2.5000000000000001E-4</v>
      </c>
      <c r="L18" s="18">
        <f t="shared" si="3"/>
        <v>11000</v>
      </c>
      <c r="M18" s="18">
        <f t="shared" si="4"/>
        <v>-1.4353665066126613</v>
      </c>
      <c r="N18" s="18">
        <f t="shared" si="5"/>
        <v>-3.9542425094393248</v>
      </c>
      <c r="O18" s="18">
        <f t="shared" si="6"/>
        <v>-3.6020599913279625</v>
      </c>
      <c r="P18" s="18">
        <f t="shared" si="7"/>
        <v>4.0413926851582254</v>
      </c>
      <c r="Q18" s="13">
        <f t="shared" si="8"/>
        <v>0.31388263831792845</v>
      </c>
      <c r="R18" s="13">
        <f t="shared" si="9"/>
        <v>0.16400252679089034</v>
      </c>
      <c r="S18" s="13">
        <f t="shared" si="10"/>
        <v>0.19503637582382299</v>
      </c>
      <c r="T18" s="13">
        <f t="shared" si="11"/>
        <v>0.80593010602932746</v>
      </c>
      <c r="U18" s="14">
        <v>0</v>
      </c>
      <c r="V18">
        <v>17</v>
      </c>
      <c r="W18" s="18" t="s">
        <v>6</v>
      </c>
    </row>
    <row r="19" spans="1:23" x14ac:dyDescent="0.25">
      <c r="A19" s="1">
        <v>18</v>
      </c>
      <c r="B19" s="18">
        <v>109</v>
      </c>
      <c r="C19" s="18">
        <v>16</v>
      </c>
      <c r="D19" s="18">
        <v>1E-3</v>
      </c>
      <c r="E19" s="18">
        <v>1E-3</v>
      </c>
      <c r="F19" s="18">
        <v>1E-3</v>
      </c>
      <c r="G19" s="18" t="s">
        <v>6</v>
      </c>
      <c r="H19" s="2">
        <v>18</v>
      </c>
      <c r="I19" s="18">
        <f t="shared" si="0"/>
        <v>0.14678899082568808</v>
      </c>
      <c r="J19" s="18">
        <f t="shared" si="1"/>
        <v>1</v>
      </c>
      <c r="K19" s="18">
        <f t="shared" si="2"/>
        <v>6.2500000000000001E-5</v>
      </c>
      <c r="L19" s="18">
        <f t="shared" si="3"/>
        <v>1</v>
      </c>
      <c r="M19" s="18">
        <f t="shared" si="4"/>
        <v>-0.83330651528469879</v>
      </c>
      <c r="N19" s="18">
        <f t="shared" si="5"/>
        <v>0</v>
      </c>
      <c r="O19" s="18">
        <f t="shared" si="6"/>
        <v>-4.204119982655925</v>
      </c>
      <c r="P19" s="18">
        <f t="shared" si="7"/>
        <v>0</v>
      </c>
      <c r="Q19" s="13">
        <f t="shared" si="8"/>
        <v>0.37491923953017875</v>
      </c>
      <c r="R19" s="13">
        <f t="shared" si="9"/>
        <v>0.5157407359923607</v>
      </c>
      <c r="S19" s="13">
        <f t="shared" si="10"/>
        <v>0.1362606013977424</v>
      </c>
      <c r="T19" s="13">
        <f t="shared" si="11"/>
        <v>0.45212062685463006</v>
      </c>
      <c r="U19" s="14">
        <v>0</v>
      </c>
      <c r="V19">
        <v>18</v>
      </c>
      <c r="W19" s="18" t="s">
        <v>6</v>
      </c>
    </row>
    <row r="20" spans="1:23" x14ac:dyDescent="0.25">
      <c r="A20" s="1">
        <v>19</v>
      </c>
      <c r="B20" s="18">
        <v>116</v>
      </c>
      <c r="C20" s="18">
        <v>14</v>
      </c>
      <c r="D20" s="18">
        <v>134</v>
      </c>
      <c r="E20" s="18">
        <v>5.3</v>
      </c>
      <c r="F20" s="18">
        <v>1E-3</v>
      </c>
      <c r="G20" s="18" t="s">
        <v>6</v>
      </c>
      <c r="H20" s="2">
        <v>19</v>
      </c>
      <c r="I20" s="18">
        <f t="shared" si="0"/>
        <v>0.1206896551724138</v>
      </c>
      <c r="J20" s="18">
        <f t="shared" si="1"/>
        <v>1.8867924528301889E-4</v>
      </c>
      <c r="K20" s="18">
        <f t="shared" si="2"/>
        <v>7.1428571428571434E-5</v>
      </c>
      <c r="L20" s="18">
        <f t="shared" si="3"/>
        <v>134000</v>
      </c>
      <c r="M20" s="18">
        <f t="shared" si="4"/>
        <v>-0.91832995354868041</v>
      </c>
      <c r="N20" s="18">
        <f t="shared" si="5"/>
        <v>-3.7242758696007892</v>
      </c>
      <c r="O20" s="18">
        <f t="shared" si="6"/>
        <v>-4.1461280356782382</v>
      </c>
      <c r="P20" s="18">
        <f t="shared" si="7"/>
        <v>5.1271047983648073</v>
      </c>
      <c r="Q20" s="13">
        <f t="shared" si="8"/>
        <v>0.36629959735205214</v>
      </c>
      <c r="R20" s="13">
        <f t="shared" si="9"/>
        <v>0.18445854431631903</v>
      </c>
      <c r="S20" s="13">
        <f t="shared" si="10"/>
        <v>0.1419220332204609</v>
      </c>
      <c r="T20" s="13">
        <f t="shared" si="11"/>
        <v>0.90098031946639223</v>
      </c>
      <c r="U20" s="14">
        <v>0</v>
      </c>
      <c r="V20">
        <v>19</v>
      </c>
      <c r="W20" s="18" t="s">
        <v>6</v>
      </c>
    </row>
    <row r="21" spans="1:23" x14ac:dyDescent="0.25">
      <c r="A21" s="1">
        <v>20</v>
      </c>
      <c r="B21" s="18">
        <v>100</v>
      </c>
      <c r="C21" s="18">
        <v>18</v>
      </c>
      <c r="D21" s="18">
        <v>1E-3</v>
      </c>
      <c r="E21" s="18">
        <v>1E-3</v>
      </c>
      <c r="F21" s="18">
        <v>1E-3</v>
      </c>
      <c r="G21" s="18" t="s">
        <v>6</v>
      </c>
      <c r="H21" s="2">
        <v>20</v>
      </c>
      <c r="I21" s="18">
        <f t="shared" si="0"/>
        <v>0.18</v>
      </c>
      <c r="J21" s="18">
        <f t="shared" si="1"/>
        <v>1</v>
      </c>
      <c r="K21" s="18">
        <f t="shared" si="2"/>
        <v>5.5555555555555558E-5</v>
      </c>
      <c r="L21" s="18">
        <f t="shared" si="3"/>
        <v>1</v>
      </c>
      <c r="M21" s="18">
        <f t="shared" si="4"/>
        <v>-0.74472749489669399</v>
      </c>
      <c r="N21" s="18">
        <f t="shared" si="5"/>
        <v>0</v>
      </c>
      <c r="O21" s="18">
        <f t="shared" si="6"/>
        <v>-4.2552725051033065</v>
      </c>
      <c r="P21" s="18">
        <f t="shared" si="7"/>
        <v>0</v>
      </c>
      <c r="Q21" s="13">
        <f t="shared" si="8"/>
        <v>0.38389934520248753</v>
      </c>
      <c r="R21" s="13">
        <f t="shared" si="9"/>
        <v>0.5157407359923607</v>
      </c>
      <c r="S21" s="13">
        <f t="shared" si="10"/>
        <v>0.13126686462068002</v>
      </c>
      <c r="T21" s="13">
        <f t="shared" si="11"/>
        <v>0.45212062685463006</v>
      </c>
      <c r="U21" s="14">
        <v>0</v>
      </c>
      <c r="V21">
        <v>20</v>
      </c>
      <c r="W21" s="18" t="s">
        <v>6</v>
      </c>
    </row>
    <row r="22" spans="1:23" x14ac:dyDescent="0.25">
      <c r="A22" s="1">
        <v>21</v>
      </c>
      <c r="B22" s="18">
        <v>113</v>
      </c>
      <c r="C22" s="18">
        <v>21</v>
      </c>
      <c r="D22" s="18">
        <v>48</v>
      </c>
      <c r="E22" s="18">
        <v>1E-3</v>
      </c>
      <c r="F22" s="18">
        <v>4</v>
      </c>
      <c r="G22" s="18" t="s">
        <v>6</v>
      </c>
      <c r="H22" s="2">
        <v>21</v>
      </c>
      <c r="I22" s="18">
        <f t="shared" si="0"/>
        <v>0.18584070796460178</v>
      </c>
      <c r="J22" s="18">
        <f t="shared" si="1"/>
        <v>4000</v>
      </c>
      <c r="K22" s="18">
        <f t="shared" si="2"/>
        <v>0.19047619047619047</v>
      </c>
      <c r="L22" s="18">
        <f t="shared" si="3"/>
        <v>12</v>
      </c>
      <c r="M22" s="18">
        <f t="shared" si="4"/>
        <v>-0.73085914874950042</v>
      </c>
      <c r="N22" s="18">
        <f t="shared" si="5"/>
        <v>3.6020599913279625</v>
      </c>
      <c r="O22" s="18">
        <f t="shared" si="6"/>
        <v>-0.72015930340595691</v>
      </c>
      <c r="P22" s="18">
        <f t="shared" si="7"/>
        <v>1.0791812460476249</v>
      </c>
      <c r="Q22" s="13">
        <f t="shared" si="8"/>
        <v>0.38530531259021022</v>
      </c>
      <c r="R22" s="13">
        <f t="shared" si="9"/>
        <v>0.83615156758943643</v>
      </c>
      <c r="S22" s="13">
        <f t="shared" si="10"/>
        <v>0.4763803401986289</v>
      </c>
      <c r="T22" s="13">
        <f t="shared" si="11"/>
        <v>0.54659908622370823</v>
      </c>
      <c r="U22" s="14">
        <v>0</v>
      </c>
      <c r="V22">
        <v>21</v>
      </c>
      <c r="W22" s="18" t="s">
        <v>6</v>
      </c>
    </row>
    <row r="23" spans="1:23" x14ac:dyDescent="0.25">
      <c r="A23" s="1">
        <v>22</v>
      </c>
      <c r="B23" s="18">
        <v>103.5</v>
      </c>
      <c r="C23" s="18">
        <v>4.7</v>
      </c>
      <c r="D23" s="18">
        <v>16.3</v>
      </c>
      <c r="E23" s="18">
        <v>3.5</v>
      </c>
      <c r="F23" s="18">
        <v>1E-3</v>
      </c>
      <c r="G23" s="18" t="s">
        <v>6</v>
      </c>
      <c r="H23" s="2">
        <v>22</v>
      </c>
      <c r="I23" s="18">
        <f t="shared" si="0"/>
        <v>4.5410628019323676E-2</v>
      </c>
      <c r="J23" s="18">
        <f t="shared" si="1"/>
        <v>2.8571428571428574E-4</v>
      </c>
      <c r="K23" s="18">
        <f t="shared" si="2"/>
        <v>2.1276595744680851E-4</v>
      </c>
      <c r="L23" s="18">
        <f t="shared" si="3"/>
        <v>16300</v>
      </c>
      <c r="M23" s="18">
        <f t="shared" si="4"/>
        <v>-1.342842491857219</v>
      </c>
      <c r="N23" s="18">
        <f t="shared" si="5"/>
        <v>-3.5440680443502757</v>
      </c>
      <c r="O23" s="18">
        <f t="shared" si="6"/>
        <v>-3.6720978579357175</v>
      </c>
      <c r="P23" s="18">
        <f t="shared" si="7"/>
        <v>4.2121876044039581</v>
      </c>
      <c r="Q23" s="18">
        <f t="shared" si="8"/>
        <v>0.32326268594196661</v>
      </c>
      <c r="R23" s="18">
        <f t="shared" si="9"/>
        <v>0.2004884103618122</v>
      </c>
      <c r="S23" s="18">
        <f t="shared" si="10"/>
        <v>0.18819896774436981</v>
      </c>
      <c r="T23" s="18">
        <f t="shared" si="11"/>
        <v>0.82088259051467305</v>
      </c>
      <c r="U23" s="2">
        <v>0</v>
      </c>
      <c r="V23">
        <v>22</v>
      </c>
      <c r="W23" s="18" t="s">
        <v>6</v>
      </c>
    </row>
    <row r="24" spans="1:23" x14ac:dyDescent="0.25">
      <c r="A24" s="1">
        <v>23</v>
      </c>
      <c r="B24" s="18">
        <v>160</v>
      </c>
      <c r="C24" s="18">
        <v>24.7</v>
      </c>
      <c r="D24" s="18">
        <v>38.5</v>
      </c>
      <c r="E24" s="18">
        <v>1E-3</v>
      </c>
      <c r="F24" s="18">
        <v>1E-3</v>
      </c>
      <c r="G24" s="18" t="s">
        <v>6</v>
      </c>
      <c r="H24" s="2">
        <v>23</v>
      </c>
      <c r="I24" s="18">
        <f t="shared" si="0"/>
        <v>0.15437499999999998</v>
      </c>
      <c r="J24" s="18">
        <f t="shared" si="1"/>
        <v>1</v>
      </c>
      <c r="K24" s="18">
        <f t="shared" si="2"/>
        <v>4.048582995951417E-5</v>
      </c>
      <c r="L24" s="18">
        <f t="shared" si="3"/>
        <v>38500</v>
      </c>
      <c r="M24" s="18">
        <f t="shared" si="4"/>
        <v>-0.8114230293962591</v>
      </c>
      <c r="N24" s="18">
        <f t="shared" si="5"/>
        <v>0</v>
      </c>
      <c r="O24" s="18">
        <f t="shared" si="6"/>
        <v>-4.3926969532596658</v>
      </c>
      <c r="P24" s="18">
        <f t="shared" si="7"/>
        <v>4.585460729508501</v>
      </c>
      <c r="Q24" s="18">
        <f t="shared" si="8"/>
        <v>0.37713777858034953</v>
      </c>
      <c r="R24" s="18">
        <f t="shared" si="9"/>
        <v>0.5157407359923607</v>
      </c>
      <c r="S24" s="18">
        <f t="shared" si="10"/>
        <v>0.1178508787026474</v>
      </c>
      <c r="T24" s="18">
        <f t="shared" si="11"/>
        <v>0.85356131794152279</v>
      </c>
      <c r="U24" s="2">
        <v>0</v>
      </c>
      <c r="V24">
        <v>23</v>
      </c>
      <c r="W24" s="18" t="s">
        <v>6</v>
      </c>
    </row>
    <row r="25" spans="1:23" x14ac:dyDescent="0.25">
      <c r="A25" s="1">
        <v>24</v>
      </c>
      <c r="B25" s="18">
        <v>134</v>
      </c>
      <c r="C25" s="18">
        <v>13</v>
      </c>
      <c r="D25" s="18">
        <v>267</v>
      </c>
      <c r="E25" s="18">
        <v>1E-3</v>
      </c>
      <c r="F25" s="18">
        <v>1E-3</v>
      </c>
      <c r="G25" s="18" t="s">
        <v>6</v>
      </c>
      <c r="H25" s="2">
        <v>24</v>
      </c>
      <c r="I25" s="18">
        <f t="shared" si="0"/>
        <v>9.7014925373134331E-2</v>
      </c>
      <c r="J25" s="18">
        <f t="shared" si="1"/>
        <v>1</v>
      </c>
      <c r="K25" s="18">
        <f t="shared" si="2"/>
        <v>7.6923076923076926E-5</v>
      </c>
      <c r="L25" s="18">
        <f t="shared" si="3"/>
        <v>267000</v>
      </c>
      <c r="M25" s="18">
        <f t="shared" si="4"/>
        <v>-1.0131614460579708</v>
      </c>
      <c r="N25" s="18">
        <f t="shared" si="5"/>
        <v>0</v>
      </c>
      <c r="O25" s="18">
        <f t="shared" si="6"/>
        <v>-4.1139433523068369</v>
      </c>
      <c r="P25" s="18">
        <f t="shared" si="7"/>
        <v>5.426511261364575</v>
      </c>
      <c r="Q25" s="18">
        <f t="shared" si="8"/>
        <v>0.3566856185558776</v>
      </c>
      <c r="R25" s="18">
        <f t="shared" si="9"/>
        <v>0.5157407359923607</v>
      </c>
      <c r="S25" s="18">
        <f t="shared" si="10"/>
        <v>0.14506404517451857</v>
      </c>
      <c r="T25" s="18">
        <f t="shared" si="11"/>
        <v>0.92719228474373783</v>
      </c>
      <c r="U25" s="2">
        <v>0</v>
      </c>
      <c r="V25">
        <v>24</v>
      </c>
      <c r="W25" s="18" t="s">
        <v>6</v>
      </c>
    </row>
    <row r="26" spans="1:23" x14ac:dyDescent="0.25">
      <c r="A26" s="1">
        <v>25</v>
      </c>
      <c r="B26" s="18">
        <v>235</v>
      </c>
      <c r="C26" s="18">
        <v>16</v>
      </c>
      <c r="D26" s="18">
        <v>1E-3</v>
      </c>
      <c r="E26" s="18">
        <v>35</v>
      </c>
      <c r="F26" s="18">
        <v>1E-3</v>
      </c>
      <c r="G26" s="18" t="s">
        <v>6</v>
      </c>
      <c r="H26" s="2">
        <v>25</v>
      </c>
      <c r="I26" s="18">
        <f t="shared" si="0"/>
        <v>6.8085106382978725E-2</v>
      </c>
      <c r="J26" s="18">
        <f t="shared" si="1"/>
        <v>2.8571428571428571E-5</v>
      </c>
      <c r="K26" s="18">
        <f t="shared" si="2"/>
        <v>6.2500000000000001E-5</v>
      </c>
      <c r="L26" s="18">
        <f t="shared" si="3"/>
        <v>1</v>
      </c>
      <c r="M26" s="18">
        <f t="shared" si="4"/>
        <v>-1.1669478796158115</v>
      </c>
      <c r="N26" s="18">
        <f t="shared" si="5"/>
        <v>-4.5440680443502757</v>
      </c>
      <c r="O26" s="18">
        <f t="shared" si="6"/>
        <v>-4.204119982655925</v>
      </c>
      <c r="P26" s="18">
        <f t="shared" si="7"/>
        <v>0</v>
      </c>
      <c r="Q26" s="18">
        <f t="shared" si="8"/>
        <v>0.34109481140687548</v>
      </c>
      <c r="R26" s="18">
        <f t="shared" si="9"/>
        <v>0.1115363017438348</v>
      </c>
      <c r="S26" s="18">
        <f t="shared" si="10"/>
        <v>0.1362606013977424</v>
      </c>
      <c r="T26" s="18">
        <f t="shared" si="11"/>
        <v>0.45212062685463006</v>
      </c>
      <c r="U26" s="2">
        <v>0</v>
      </c>
      <c r="V26">
        <v>25</v>
      </c>
      <c r="W26" s="18" t="s">
        <v>6</v>
      </c>
    </row>
    <row r="27" spans="1:23" x14ac:dyDescent="0.25">
      <c r="A27" s="1">
        <v>26</v>
      </c>
      <c r="B27" s="18">
        <v>187</v>
      </c>
      <c r="C27" s="18">
        <v>5</v>
      </c>
      <c r="D27" s="18">
        <v>1</v>
      </c>
      <c r="E27" s="18">
        <v>1E-3</v>
      </c>
      <c r="F27" s="18">
        <v>1E-3</v>
      </c>
      <c r="G27" s="18" t="s">
        <v>6</v>
      </c>
      <c r="H27" s="2">
        <v>26</v>
      </c>
      <c r="I27" s="18">
        <f t="shared" si="0"/>
        <v>2.6737967914438502E-2</v>
      </c>
      <c r="J27" s="18">
        <f t="shared" si="1"/>
        <v>1</v>
      </c>
      <c r="K27" s="18">
        <f t="shared" si="2"/>
        <v>2.0000000000000001E-4</v>
      </c>
      <c r="L27" s="18">
        <f t="shared" si="3"/>
        <v>1000</v>
      </c>
      <c r="M27" s="18">
        <f t="shared" si="4"/>
        <v>-1.5728716022004803</v>
      </c>
      <c r="N27" s="18">
        <f t="shared" si="5"/>
        <v>0</v>
      </c>
      <c r="O27" s="18">
        <f t="shared" si="6"/>
        <v>-3.6989700043360187</v>
      </c>
      <c r="P27" s="18">
        <f t="shared" si="7"/>
        <v>3</v>
      </c>
      <c r="Q27" s="18">
        <f t="shared" si="8"/>
        <v>0.29994242670291321</v>
      </c>
      <c r="R27" s="18">
        <f t="shared" si="9"/>
        <v>0.5157407359923607</v>
      </c>
      <c r="S27" s="18">
        <f t="shared" si="10"/>
        <v>0.18557558928056428</v>
      </c>
      <c r="T27" s="18">
        <f t="shared" si="11"/>
        <v>0.71475990004927037</v>
      </c>
      <c r="U27" s="2">
        <v>0</v>
      </c>
      <c r="V27">
        <v>26</v>
      </c>
      <c r="W27" s="18" t="s">
        <v>6</v>
      </c>
    </row>
    <row r="28" spans="1:23" x14ac:dyDescent="0.25">
      <c r="A28" s="1">
        <v>27</v>
      </c>
      <c r="B28" s="18">
        <v>121</v>
      </c>
      <c r="C28" s="18">
        <v>3</v>
      </c>
      <c r="D28" s="18">
        <v>1</v>
      </c>
      <c r="E28" s="18">
        <v>1E-3</v>
      </c>
      <c r="F28" s="18">
        <v>1E-3</v>
      </c>
      <c r="G28" s="18" t="s">
        <v>6</v>
      </c>
      <c r="H28" s="2">
        <v>27</v>
      </c>
      <c r="I28" s="18">
        <f t="shared" si="0"/>
        <v>2.4793388429752067E-2</v>
      </c>
      <c r="J28" s="18">
        <f t="shared" si="1"/>
        <v>1</v>
      </c>
      <c r="K28" s="18">
        <f t="shared" si="2"/>
        <v>3.3333333333333332E-4</v>
      </c>
      <c r="L28" s="18">
        <f t="shared" si="3"/>
        <v>1000</v>
      </c>
      <c r="M28" s="18">
        <f t="shared" si="4"/>
        <v>-1.6056641155967877</v>
      </c>
      <c r="N28" s="18">
        <f t="shared" si="5"/>
        <v>0</v>
      </c>
      <c r="O28" s="18">
        <f t="shared" si="6"/>
        <v>-3.4771212547196626</v>
      </c>
      <c r="P28" s="18">
        <f t="shared" si="7"/>
        <v>3</v>
      </c>
      <c r="Q28" s="18">
        <f t="shared" si="8"/>
        <v>0.2966179348055144</v>
      </c>
      <c r="R28" s="18">
        <f t="shared" si="9"/>
        <v>0.5157407359923607</v>
      </c>
      <c r="S28" s="18">
        <f t="shared" si="10"/>
        <v>0.20723345104181193</v>
      </c>
      <c r="T28" s="18">
        <f t="shared" si="11"/>
        <v>0.71475990004927037</v>
      </c>
      <c r="U28" s="2">
        <v>0</v>
      </c>
      <c r="V28">
        <v>27</v>
      </c>
      <c r="W28" s="18" t="s">
        <v>6</v>
      </c>
    </row>
    <row r="29" spans="1:23" x14ac:dyDescent="0.25">
      <c r="A29" s="1">
        <v>28</v>
      </c>
      <c r="B29" s="18">
        <v>2510</v>
      </c>
      <c r="C29" s="18">
        <v>202</v>
      </c>
      <c r="D29" s="18">
        <v>139</v>
      </c>
      <c r="E29" s="18">
        <v>208</v>
      </c>
      <c r="F29" s="18">
        <v>1730</v>
      </c>
      <c r="G29" s="18" t="s">
        <v>7</v>
      </c>
      <c r="H29" s="2">
        <v>1</v>
      </c>
      <c r="I29" s="18">
        <f t="shared" si="0"/>
        <v>8.0478087649402397E-2</v>
      </c>
      <c r="J29" s="18">
        <f t="shared" si="1"/>
        <v>8.3173076923076916</v>
      </c>
      <c r="K29" s="18">
        <f t="shared" si="2"/>
        <v>8.564356435643564</v>
      </c>
      <c r="L29" s="18">
        <f t="shared" si="3"/>
        <v>8.0346820809248556E-2</v>
      </c>
      <c r="M29" s="18">
        <f t="shared" si="4"/>
        <v>-1.0943223520344143</v>
      </c>
      <c r="N29" s="18">
        <f t="shared" si="5"/>
        <v>0.91998276816603386</v>
      </c>
      <c r="O29" s="18">
        <f t="shared" si="6"/>
        <v>0.9326947336821716</v>
      </c>
      <c r="P29" s="18">
        <f t="shared" si="7"/>
        <v>-1.0950313028747003</v>
      </c>
      <c r="Q29" s="13">
        <f t="shared" si="8"/>
        <v>0.34845755835678921</v>
      </c>
      <c r="R29" s="13">
        <f t="shared" si="9"/>
        <v>0.59757514311293325</v>
      </c>
      <c r="S29" s="13">
        <f t="shared" si="10"/>
        <v>0.63773930349537589</v>
      </c>
      <c r="T29" s="13">
        <f t="shared" si="11"/>
        <v>0.35625455168383291</v>
      </c>
      <c r="U29" s="14">
        <v>1</v>
      </c>
      <c r="V29">
        <v>1</v>
      </c>
      <c r="W29" s="18" t="s">
        <v>7</v>
      </c>
    </row>
    <row r="30" spans="1:23" x14ac:dyDescent="0.25">
      <c r="A30" s="1">
        <v>29</v>
      </c>
      <c r="B30" s="18">
        <v>109</v>
      </c>
      <c r="C30" s="18">
        <v>19</v>
      </c>
      <c r="D30" s="18">
        <v>5</v>
      </c>
      <c r="E30" s="18">
        <v>12</v>
      </c>
      <c r="F30" s="18">
        <v>59</v>
      </c>
      <c r="G30" s="18" t="s">
        <v>7</v>
      </c>
      <c r="H30" s="2">
        <v>2</v>
      </c>
      <c r="I30" s="18">
        <f t="shared" si="0"/>
        <v>0.1743119266055046</v>
      </c>
      <c r="J30" s="18">
        <f t="shared" si="1"/>
        <v>4.916666666666667</v>
      </c>
      <c r="K30" s="18">
        <f t="shared" si="2"/>
        <v>3.1052631578947367</v>
      </c>
      <c r="L30" s="18">
        <f t="shared" si="3"/>
        <v>8.4745762711864403E-2</v>
      </c>
      <c r="M30" s="18">
        <f t="shared" si="4"/>
        <v>-0.75867289698779461</v>
      </c>
      <c r="N30" s="18">
        <f t="shared" si="5"/>
        <v>0.69167076559451934</v>
      </c>
      <c r="O30" s="18">
        <f t="shared" si="6"/>
        <v>0.4920984106893152</v>
      </c>
      <c r="P30" s="18">
        <f t="shared" si="7"/>
        <v>-1.0718820073061255</v>
      </c>
      <c r="Q30" s="13">
        <f t="shared" si="8"/>
        <v>0.3824855659139792</v>
      </c>
      <c r="R30" s="13">
        <f t="shared" si="9"/>
        <v>0.57726630906140397</v>
      </c>
      <c r="S30" s="13">
        <f t="shared" si="10"/>
        <v>0.59472633059201274</v>
      </c>
      <c r="T30" s="13">
        <f t="shared" si="11"/>
        <v>0.35828118973819911</v>
      </c>
      <c r="U30" s="14">
        <v>1</v>
      </c>
      <c r="V30">
        <v>2</v>
      </c>
      <c r="W30" s="18" t="s">
        <v>7</v>
      </c>
    </row>
    <row r="31" spans="1:23" x14ac:dyDescent="0.25">
      <c r="A31" s="1">
        <v>30</v>
      </c>
      <c r="B31" s="18">
        <v>135</v>
      </c>
      <c r="C31" s="18">
        <v>27</v>
      </c>
      <c r="D31" s="18">
        <v>24</v>
      </c>
      <c r="E31" s="18">
        <v>9</v>
      </c>
      <c r="F31" s="18">
        <v>13</v>
      </c>
      <c r="G31" s="18" t="s">
        <v>7</v>
      </c>
      <c r="H31" s="2">
        <v>3</v>
      </c>
      <c r="I31" s="18">
        <f t="shared" si="0"/>
        <v>0.2</v>
      </c>
      <c r="J31" s="18">
        <f t="shared" si="1"/>
        <v>1.4444444444444444</v>
      </c>
      <c r="K31" s="18">
        <f t="shared" si="2"/>
        <v>0.48148148148148145</v>
      </c>
      <c r="L31" s="18">
        <f t="shared" si="3"/>
        <v>1.8461538461538463</v>
      </c>
      <c r="M31" s="18">
        <f t="shared" si="4"/>
        <v>-0.69897000433601875</v>
      </c>
      <c r="N31" s="18">
        <f t="shared" si="5"/>
        <v>0.15970084286751188</v>
      </c>
      <c r="O31" s="18">
        <f t="shared" si="6"/>
        <v>-0.31742041185215059</v>
      </c>
      <c r="P31" s="18">
        <f t="shared" si="7"/>
        <v>0.26626788940476925</v>
      </c>
      <c r="Q31" s="13">
        <f t="shared" si="8"/>
        <v>0.3885382213013045</v>
      </c>
      <c r="R31" s="13">
        <f t="shared" si="9"/>
        <v>0.5299464627134941</v>
      </c>
      <c r="S31" s="13">
        <f t="shared" si="10"/>
        <v>0.51569750224815247</v>
      </c>
      <c r="T31" s="13">
        <f t="shared" si="11"/>
        <v>0.47543142850407655</v>
      </c>
      <c r="U31" s="14">
        <v>1</v>
      </c>
      <c r="V31">
        <v>3</v>
      </c>
      <c r="W31" s="18" t="s">
        <v>7</v>
      </c>
    </row>
    <row r="32" spans="1:23" x14ac:dyDescent="0.25">
      <c r="A32" s="1">
        <v>31</v>
      </c>
      <c r="B32" s="18">
        <v>174</v>
      </c>
      <c r="C32" s="18">
        <v>27</v>
      </c>
      <c r="D32" s="18">
        <v>6</v>
      </c>
      <c r="E32" s="18">
        <v>12</v>
      </c>
      <c r="F32" s="18">
        <v>29</v>
      </c>
      <c r="G32" s="18" t="s">
        <v>7</v>
      </c>
      <c r="H32" s="2">
        <v>4</v>
      </c>
      <c r="I32" s="18">
        <f t="shared" si="0"/>
        <v>0.15517241379310345</v>
      </c>
      <c r="J32" s="18">
        <f t="shared" si="1"/>
        <v>2.4166666666666665</v>
      </c>
      <c r="K32" s="18">
        <f t="shared" si="2"/>
        <v>1.0740740740740742</v>
      </c>
      <c r="L32" s="18">
        <f t="shared" si="3"/>
        <v>0.20689655172413793</v>
      </c>
      <c r="M32" s="18">
        <f t="shared" si="4"/>
        <v>-0.80918548412361235</v>
      </c>
      <c r="N32" s="18">
        <f t="shared" si="5"/>
        <v>0.38321675185133125</v>
      </c>
      <c r="O32" s="18">
        <f t="shared" si="6"/>
        <v>3.103423373996882E-2</v>
      </c>
      <c r="P32" s="18">
        <f t="shared" si="7"/>
        <v>-0.68424674751531245</v>
      </c>
      <c r="Q32" s="13">
        <f t="shared" si="8"/>
        <v>0.37736462002550131</v>
      </c>
      <c r="R32" s="13">
        <f t="shared" si="9"/>
        <v>0.54982867412726888</v>
      </c>
      <c r="S32" s="13">
        <f t="shared" si="10"/>
        <v>0.54971519474066977</v>
      </c>
      <c r="T32" s="13">
        <f t="shared" si="11"/>
        <v>0.39221727070355727</v>
      </c>
      <c r="U32" s="14">
        <v>1</v>
      </c>
      <c r="V32">
        <v>4</v>
      </c>
      <c r="W32" s="18" t="s">
        <v>7</v>
      </c>
    </row>
    <row r="33" spans="1:23" x14ac:dyDescent="0.25">
      <c r="A33" s="1">
        <v>32</v>
      </c>
      <c r="B33" s="18">
        <v>179</v>
      </c>
      <c r="C33" s="18">
        <v>29</v>
      </c>
      <c r="D33" s="18">
        <v>10</v>
      </c>
      <c r="E33" s="18">
        <v>17</v>
      </c>
      <c r="F33" s="18">
        <v>33</v>
      </c>
      <c r="G33" s="18" t="s">
        <v>7</v>
      </c>
      <c r="H33" s="2">
        <v>5</v>
      </c>
      <c r="I33" s="18">
        <f t="shared" si="0"/>
        <v>0.16201117318435754</v>
      </c>
      <c r="J33" s="18">
        <f t="shared" si="1"/>
        <v>1.9411764705882353</v>
      </c>
      <c r="K33" s="18">
        <f t="shared" si="2"/>
        <v>1.1379310344827587</v>
      </c>
      <c r="L33" s="18">
        <f t="shared" si="3"/>
        <v>0.30303030303030304</v>
      </c>
      <c r="M33" s="18">
        <f t="shared" si="4"/>
        <v>-0.79045503308093712</v>
      </c>
      <c r="N33" s="18">
        <f t="shared" si="5"/>
        <v>0.28806501849961352</v>
      </c>
      <c r="O33" s="18">
        <f t="shared" si="6"/>
        <v>5.6115941978931411E-2</v>
      </c>
      <c r="P33" s="18">
        <f t="shared" si="7"/>
        <v>-0.51851393987788752</v>
      </c>
      <c r="Q33" s="13">
        <f t="shared" si="8"/>
        <v>0.37926350566361805</v>
      </c>
      <c r="R33" s="13">
        <f t="shared" si="9"/>
        <v>0.541364726806978</v>
      </c>
      <c r="S33" s="13">
        <f t="shared" si="10"/>
        <v>0.55216378266696997</v>
      </c>
      <c r="T33" s="13">
        <f t="shared" si="11"/>
        <v>0.4067265854176908</v>
      </c>
      <c r="U33" s="14">
        <v>1</v>
      </c>
      <c r="V33">
        <v>5</v>
      </c>
      <c r="W33" s="18" t="s">
        <v>7</v>
      </c>
    </row>
    <row r="34" spans="1:23" x14ac:dyDescent="0.25">
      <c r="A34" s="1">
        <v>33</v>
      </c>
      <c r="B34" s="18">
        <v>142</v>
      </c>
      <c r="C34" s="18">
        <v>17</v>
      </c>
      <c r="D34" s="18">
        <v>4</v>
      </c>
      <c r="E34" s="18">
        <v>7</v>
      </c>
      <c r="F34" s="18">
        <v>38</v>
      </c>
      <c r="G34" s="18" t="s">
        <v>7</v>
      </c>
      <c r="H34" s="2">
        <v>6</v>
      </c>
      <c r="I34" s="18">
        <f t="shared" ref="I34:I66" si="12">C34/B34</f>
        <v>0.11971830985915492</v>
      </c>
      <c r="J34" s="18">
        <f t="shared" si="1"/>
        <v>5.4285714285714288</v>
      </c>
      <c r="K34" s="18">
        <f t="shared" si="2"/>
        <v>2.2352941176470589</v>
      </c>
      <c r="L34" s="18">
        <f t="shared" si="3"/>
        <v>0.10526315789473684</v>
      </c>
      <c r="M34" s="18">
        <f t="shared" si="4"/>
        <v>-0.92183942300478261</v>
      </c>
      <c r="N34" s="18">
        <f t="shared" si="5"/>
        <v>0.7346855566025533</v>
      </c>
      <c r="O34" s="18">
        <f t="shared" si="6"/>
        <v>0.34933467523853623</v>
      </c>
      <c r="P34" s="18">
        <f t="shared" si="7"/>
        <v>-0.97772360528884783</v>
      </c>
      <c r="Q34" s="13">
        <f t="shared" si="8"/>
        <v>0.36594380874170751</v>
      </c>
      <c r="R34" s="13">
        <f t="shared" si="9"/>
        <v>0.58109256542333021</v>
      </c>
      <c r="S34" s="13">
        <f t="shared" si="10"/>
        <v>0.58078909969817516</v>
      </c>
      <c r="T34" s="13">
        <f t="shared" si="11"/>
        <v>0.36652442116186124</v>
      </c>
      <c r="U34" s="14">
        <v>1</v>
      </c>
      <c r="V34">
        <v>6</v>
      </c>
      <c r="W34" s="18" t="s">
        <v>7</v>
      </c>
    </row>
    <row r="35" spans="1:23" x14ac:dyDescent="0.25">
      <c r="A35" s="1">
        <v>34</v>
      </c>
      <c r="B35" s="18">
        <v>595</v>
      </c>
      <c r="C35" s="18">
        <v>32</v>
      </c>
      <c r="D35" s="18">
        <v>4</v>
      </c>
      <c r="E35" s="18">
        <v>18</v>
      </c>
      <c r="F35" s="18">
        <v>65</v>
      </c>
      <c r="G35" s="18" t="s">
        <v>7</v>
      </c>
      <c r="H35" s="2">
        <v>7</v>
      </c>
      <c r="I35" s="18">
        <f t="shared" si="12"/>
        <v>5.378151260504202E-2</v>
      </c>
      <c r="J35" s="18">
        <f t="shared" si="1"/>
        <v>3.6111111111111112</v>
      </c>
      <c r="K35" s="18">
        <f t="shared" si="2"/>
        <v>2.03125</v>
      </c>
      <c r="L35" s="18">
        <f t="shared" si="3"/>
        <v>6.1538461538461542E-2</v>
      </c>
      <c r="M35" s="18">
        <f t="shared" si="4"/>
        <v>-1.2693669874086435</v>
      </c>
      <c r="N35" s="18">
        <f t="shared" si="5"/>
        <v>0.55764085153954956</v>
      </c>
      <c r="O35" s="18">
        <f t="shared" si="6"/>
        <v>0.30776337832294959</v>
      </c>
      <c r="P35" s="18">
        <f t="shared" si="7"/>
        <v>-1.2108533653148932</v>
      </c>
      <c r="Q35" s="13">
        <f t="shared" si="8"/>
        <v>0.33071160320684706</v>
      </c>
      <c r="R35" s="13">
        <f t="shared" si="9"/>
        <v>0.56534406558832806</v>
      </c>
      <c r="S35" s="13">
        <f t="shared" si="10"/>
        <v>0.57673072477656517</v>
      </c>
      <c r="T35" s="13">
        <f t="shared" si="11"/>
        <v>0.34611474425076738</v>
      </c>
      <c r="U35" s="14">
        <v>1</v>
      </c>
      <c r="V35">
        <v>7</v>
      </c>
      <c r="W35" s="18" t="s">
        <v>7</v>
      </c>
    </row>
    <row r="36" spans="1:23" x14ac:dyDescent="0.25">
      <c r="A36" s="1">
        <v>35</v>
      </c>
      <c r="B36" s="18">
        <v>720</v>
      </c>
      <c r="C36" s="18">
        <v>7</v>
      </c>
      <c r="D36" s="18">
        <v>1E-3</v>
      </c>
      <c r="E36" s="18">
        <v>15</v>
      </c>
      <c r="F36" s="18">
        <v>101</v>
      </c>
      <c r="G36" s="18" t="s">
        <v>7</v>
      </c>
      <c r="H36" s="2">
        <v>8</v>
      </c>
      <c r="I36" s="18">
        <f t="shared" si="12"/>
        <v>9.7222222222222224E-3</v>
      </c>
      <c r="J36" s="18">
        <f t="shared" si="1"/>
        <v>6.7333333333333334</v>
      </c>
      <c r="K36" s="18">
        <f t="shared" si="2"/>
        <v>14.428571428571429</v>
      </c>
      <c r="L36" s="18">
        <f t="shared" si="3"/>
        <v>9.9009900990099013E-6</v>
      </c>
      <c r="M36" s="18">
        <f t="shared" si="4"/>
        <v>-2.0122344564170116</v>
      </c>
      <c r="N36" s="18">
        <f t="shared" si="5"/>
        <v>0.82823011472696129</v>
      </c>
      <c r="O36" s="18">
        <f t="shared" si="6"/>
        <v>1.1592233337683857</v>
      </c>
      <c r="P36" s="18">
        <f t="shared" si="7"/>
        <v>-5.0043213737826422</v>
      </c>
      <c r="Q36" s="13">
        <f t="shared" si="8"/>
        <v>0.25539999620335485</v>
      </c>
      <c r="R36" s="13">
        <f t="shared" si="9"/>
        <v>0.58941355111823324</v>
      </c>
      <c r="S36" s="13">
        <f t="shared" si="10"/>
        <v>0.65985403307631951</v>
      </c>
      <c r="T36" s="13">
        <f t="shared" si="11"/>
        <v>1.4010184040404201E-2</v>
      </c>
      <c r="U36" s="14">
        <v>1</v>
      </c>
      <c r="V36">
        <v>8</v>
      </c>
      <c r="W36" s="18" t="s">
        <v>7</v>
      </c>
    </row>
    <row r="37" spans="1:23" x14ac:dyDescent="0.25">
      <c r="A37" s="1">
        <v>36</v>
      </c>
      <c r="B37" s="18">
        <v>163</v>
      </c>
      <c r="C37" s="18">
        <v>26</v>
      </c>
      <c r="D37" s="18">
        <v>7</v>
      </c>
      <c r="E37" s="18">
        <v>19</v>
      </c>
      <c r="F37" s="18">
        <v>133</v>
      </c>
      <c r="G37" s="18" t="s">
        <v>7</v>
      </c>
      <c r="H37" s="2">
        <v>9</v>
      </c>
      <c r="I37" s="18">
        <f t="shared" si="12"/>
        <v>0.15950920245398773</v>
      </c>
      <c r="J37" s="18">
        <f t="shared" si="1"/>
        <v>7</v>
      </c>
      <c r="K37" s="18">
        <f t="shared" si="2"/>
        <v>5.115384615384615</v>
      </c>
      <c r="L37" s="18">
        <f t="shared" si="3"/>
        <v>5.2631578947368418E-2</v>
      </c>
      <c r="M37" s="18">
        <f t="shared" si="4"/>
        <v>-0.79721425643313981</v>
      </c>
      <c r="N37" s="18">
        <f t="shared" si="5"/>
        <v>0.84509804001425681</v>
      </c>
      <c r="O37" s="18">
        <f t="shared" si="6"/>
        <v>0.70887829299626781</v>
      </c>
      <c r="P37" s="18">
        <f t="shared" si="7"/>
        <v>-1.2787536009528291</v>
      </c>
      <c r="Q37" s="13">
        <f t="shared" si="8"/>
        <v>0.37857825830256531</v>
      </c>
      <c r="R37" s="13">
        <f t="shared" si="9"/>
        <v>0.59091398864054867</v>
      </c>
      <c r="S37" s="13">
        <f t="shared" si="10"/>
        <v>0.61588934697927011</v>
      </c>
      <c r="T37" s="13">
        <f t="shared" si="11"/>
        <v>0.34017032140486997</v>
      </c>
      <c r="U37" s="14">
        <v>1</v>
      </c>
      <c r="V37">
        <v>9</v>
      </c>
      <c r="W37" s="18" t="s">
        <v>7</v>
      </c>
    </row>
    <row r="38" spans="1:23" x14ac:dyDescent="0.25">
      <c r="A38" s="1">
        <v>37</v>
      </c>
      <c r="B38" s="18">
        <v>153</v>
      </c>
      <c r="C38" s="18">
        <v>18</v>
      </c>
      <c r="D38" s="18">
        <v>9</v>
      </c>
      <c r="E38" s="18">
        <v>1E-3</v>
      </c>
      <c r="F38" s="18">
        <v>278</v>
      </c>
      <c r="G38" s="18" t="s">
        <v>7</v>
      </c>
      <c r="H38" s="2">
        <v>10</v>
      </c>
      <c r="I38" s="18">
        <f t="shared" si="12"/>
        <v>0.11764705882352941</v>
      </c>
      <c r="J38" s="18">
        <f t="shared" si="1"/>
        <v>278000</v>
      </c>
      <c r="K38" s="18">
        <f t="shared" si="2"/>
        <v>15.444444444444445</v>
      </c>
      <c r="L38" s="18">
        <f t="shared" si="3"/>
        <v>3.237410071942446E-2</v>
      </c>
      <c r="M38" s="18">
        <f t="shared" si="4"/>
        <v>-0.92941892571429274</v>
      </c>
      <c r="N38" s="18">
        <f t="shared" si="5"/>
        <v>5.4440447959180762</v>
      </c>
      <c r="O38" s="18">
        <f t="shared" si="6"/>
        <v>1.1887722908147702</v>
      </c>
      <c r="P38" s="18">
        <f t="shared" si="7"/>
        <v>-1.4898022864787515</v>
      </c>
      <c r="Q38" s="13">
        <f t="shared" si="8"/>
        <v>0.36517540178736541</v>
      </c>
      <c r="R38" s="13">
        <f t="shared" si="9"/>
        <v>1</v>
      </c>
      <c r="S38" s="13">
        <f t="shared" si="10"/>
        <v>0.66273873370233749</v>
      </c>
      <c r="T38" s="13">
        <f t="shared" si="11"/>
        <v>0.32169376361313246</v>
      </c>
      <c r="U38" s="14">
        <v>1</v>
      </c>
      <c r="V38">
        <v>10</v>
      </c>
      <c r="W38" s="18" t="s">
        <v>7</v>
      </c>
    </row>
    <row r="39" spans="1:23" x14ac:dyDescent="0.25">
      <c r="A39" s="1">
        <v>38</v>
      </c>
      <c r="B39" s="18">
        <v>111</v>
      </c>
      <c r="C39" s="18">
        <v>2.8</v>
      </c>
      <c r="D39" s="18">
        <v>47</v>
      </c>
      <c r="E39" s="18">
        <v>1E-3</v>
      </c>
      <c r="F39" s="18">
        <v>27.5</v>
      </c>
      <c r="G39" s="18" t="s">
        <v>7</v>
      </c>
      <c r="H39" s="2">
        <v>11</v>
      </c>
      <c r="I39" s="18">
        <f t="shared" si="12"/>
        <v>2.5225225225225224E-2</v>
      </c>
      <c r="J39" s="18">
        <f t="shared" si="1"/>
        <v>27500</v>
      </c>
      <c r="K39" s="18">
        <f t="shared" si="2"/>
        <v>9.8214285714285712</v>
      </c>
      <c r="L39" s="18">
        <f t="shared" si="3"/>
        <v>1.709090909090909</v>
      </c>
      <c r="M39" s="18">
        <f t="shared" si="4"/>
        <v>-1.5981649474444382</v>
      </c>
      <c r="N39" s="18">
        <f t="shared" si="5"/>
        <v>4.4393326938302629</v>
      </c>
      <c r="O39" s="18">
        <f t="shared" si="6"/>
        <v>0.99217466248804342</v>
      </c>
      <c r="P39" s="18">
        <f t="shared" si="7"/>
        <v>0.23276516410545478</v>
      </c>
      <c r="Q39" s="13">
        <f t="shared" si="8"/>
        <v>0.29737819747457001</v>
      </c>
      <c r="R39" s="13">
        <f t="shared" si="9"/>
        <v>0.91062873996528859</v>
      </c>
      <c r="S39" s="13">
        <f t="shared" si="10"/>
        <v>0.64354599872297624</v>
      </c>
      <c r="T39" s="13">
        <f t="shared" si="11"/>
        <v>0.47249838469652605</v>
      </c>
      <c r="U39" s="14">
        <v>1</v>
      </c>
      <c r="V39">
        <v>11</v>
      </c>
      <c r="W39" s="18" t="s">
        <v>7</v>
      </c>
    </row>
    <row r="40" spans="1:23" x14ac:dyDescent="0.25">
      <c r="A40" s="1">
        <v>39</v>
      </c>
      <c r="B40" s="18">
        <v>124</v>
      </c>
      <c r="C40" s="18">
        <v>14</v>
      </c>
      <c r="D40" s="18">
        <v>4</v>
      </c>
      <c r="E40" s="18">
        <v>1E-3</v>
      </c>
      <c r="F40" s="18">
        <v>13</v>
      </c>
      <c r="G40" s="18" t="s">
        <v>7</v>
      </c>
      <c r="H40" s="2">
        <v>12</v>
      </c>
      <c r="I40" s="18">
        <f t="shared" si="12"/>
        <v>0.11290322580645161</v>
      </c>
      <c r="J40" s="18">
        <f t="shared" si="1"/>
        <v>13000</v>
      </c>
      <c r="K40" s="18">
        <f t="shared" si="2"/>
        <v>0.9285714285714286</v>
      </c>
      <c r="L40" s="18">
        <f t="shared" si="3"/>
        <v>0.30769230769230771</v>
      </c>
      <c r="M40" s="18">
        <f t="shared" si="4"/>
        <v>-0.94729364948399708</v>
      </c>
      <c r="N40" s="18">
        <f t="shared" si="5"/>
        <v>4.1139433523068369</v>
      </c>
      <c r="O40" s="18">
        <f t="shared" si="6"/>
        <v>-3.2184683371401242E-2</v>
      </c>
      <c r="P40" s="18">
        <f t="shared" si="7"/>
        <v>-0.51188336097887432</v>
      </c>
      <c r="Q40" s="13">
        <f t="shared" si="8"/>
        <v>0.36336326943805564</v>
      </c>
      <c r="R40" s="13">
        <f t="shared" si="9"/>
        <v>0.88168467191496469</v>
      </c>
      <c r="S40" s="13">
        <f t="shared" si="10"/>
        <v>0.5435434828429847</v>
      </c>
      <c r="T40" s="13">
        <f t="shared" si="11"/>
        <v>0.40730706889198964</v>
      </c>
      <c r="U40" s="14">
        <v>1</v>
      </c>
      <c r="V40">
        <v>12</v>
      </c>
      <c r="W40" s="18" t="s">
        <v>7</v>
      </c>
    </row>
    <row r="41" spans="1:23" x14ac:dyDescent="0.25">
      <c r="A41" s="1">
        <v>40</v>
      </c>
      <c r="B41" s="18">
        <v>143</v>
      </c>
      <c r="C41" s="18">
        <v>5.8</v>
      </c>
      <c r="D41" s="18">
        <v>16</v>
      </c>
      <c r="E41" s="18">
        <v>10.6</v>
      </c>
      <c r="F41" s="18">
        <v>26.3</v>
      </c>
      <c r="G41" s="18" t="s">
        <v>7</v>
      </c>
      <c r="H41" s="2">
        <v>13</v>
      </c>
      <c r="I41" s="18">
        <f t="shared" si="12"/>
        <v>4.0559440559440559E-2</v>
      </c>
      <c r="J41" s="18">
        <f t="shared" si="1"/>
        <v>2.4811320754716983</v>
      </c>
      <c r="K41" s="18">
        <f t="shared" si="2"/>
        <v>4.5344827586206895</v>
      </c>
      <c r="L41" s="18">
        <f t="shared" si="3"/>
        <v>0.60836501901140683</v>
      </c>
      <c r="M41" s="18">
        <f t="shared" si="4"/>
        <v>-1.3919080439021245</v>
      </c>
      <c r="N41" s="18">
        <f t="shared" si="5"/>
        <v>0.39464988322498767</v>
      </c>
      <c r="O41" s="18">
        <f t="shared" si="6"/>
        <v>0.65652775492682058</v>
      </c>
      <c r="P41" s="18">
        <f t="shared" si="7"/>
        <v>-0.2158357658338331</v>
      </c>
      <c r="Q41" s="13">
        <f t="shared" si="8"/>
        <v>0.3182884398924688</v>
      </c>
      <c r="R41" s="13">
        <f t="shared" si="9"/>
        <v>0.55084567527106187</v>
      </c>
      <c r="S41" s="13">
        <f t="shared" si="10"/>
        <v>0.6107786545881897</v>
      </c>
      <c r="T41" s="13">
        <f t="shared" si="11"/>
        <v>0.43322497729862791</v>
      </c>
      <c r="U41" s="14">
        <v>1</v>
      </c>
      <c r="V41">
        <v>13</v>
      </c>
      <c r="W41" s="18" t="s">
        <v>7</v>
      </c>
    </row>
    <row r="42" spans="1:23" x14ac:dyDescent="0.25">
      <c r="A42" s="1">
        <v>41</v>
      </c>
      <c r="B42" s="18">
        <v>137</v>
      </c>
      <c r="C42" s="18">
        <v>6</v>
      </c>
      <c r="D42" s="18">
        <v>11.4</v>
      </c>
      <c r="E42" s="18">
        <v>6.4</v>
      </c>
      <c r="F42" s="18">
        <v>16.5</v>
      </c>
      <c r="G42" s="18" t="s">
        <v>7</v>
      </c>
      <c r="H42" s="2">
        <v>14</v>
      </c>
      <c r="I42" s="18">
        <f t="shared" si="12"/>
        <v>4.3795620437956206E-2</v>
      </c>
      <c r="J42" s="18">
        <f t="shared" si="1"/>
        <v>2.578125</v>
      </c>
      <c r="K42" s="18">
        <f t="shared" si="2"/>
        <v>2.75</v>
      </c>
      <c r="L42" s="18">
        <f t="shared" si="3"/>
        <v>0.69090909090909092</v>
      </c>
      <c r="M42" s="18">
        <f t="shared" si="4"/>
        <v>-1.358569316772763</v>
      </c>
      <c r="N42" s="18">
        <f t="shared" si="5"/>
        <v>0.41130397023001913</v>
      </c>
      <c r="O42" s="18">
        <f t="shared" si="6"/>
        <v>0.43933269383026263</v>
      </c>
      <c r="P42" s="18">
        <f t="shared" si="7"/>
        <v>-0.16057909287743369</v>
      </c>
      <c r="Q42" s="13">
        <f t="shared" si="8"/>
        <v>0.32166830671974384</v>
      </c>
      <c r="R42" s="13">
        <f t="shared" si="9"/>
        <v>0.55232709142726677</v>
      </c>
      <c r="S42" s="13">
        <f t="shared" si="10"/>
        <v>0.58957510660070012</v>
      </c>
      <c r="T42" s="13">
        <f t="shared" si="11"/>
        <v>0.43806250144010211</v>
      </c>
      <c r="U42" s="14">
        <v>1</v>
      </c>
      <c r="V42">
        <v>14</v>
      </c>
      <c r="W42" s="18" t="s">
        <v>7</v>
      </c>
    </row>
    <row r="43" spans="1:23" x14ac:dyDescent="0.25">
      <c r="A43" s="1">
        <v>42</v>
      </c>
      <c r="B43" s="18">
        <v>102</v>
      </c>
      <c r="C43" s="18">
        <v>6</v>
      </c>
      <c r="D43" s="18">
        <v>6</v>
      </c>
      <c r="E43" s="18">
        <v>7</v>
      </c>
      <c r="F43" s="18">
        <v>10</v>
      </c>
      <c r="G43" s="18" t="s">
        <v>7</v>
      </c>
      <c r="H43" s="2">
        <v>15</v>
      </c>
      <c r="I43" s="18">
        <f t="shared" si="12"/>
        <v>5.8823529411764705E-2</v>
      </c>
      <c r="J43" s="18">
        <f t="shared" si="1"/>
        <v>1.4285714285714286</v>
      </c>
      <c r="K43" s="18">
        <f t="shared" si="2"/>
        <v>1.6666666666666667</v>
      </c>
      <c r="L43" s="18">
        <f t="shared" si="3"/>
        <v>0.6</v>
      </c>
      <c r="M43" s="18">
        <f t="shared" si="4"/>
        <v>-1.2304489213782739</v>
      </c>
      <c r="N43" s="18">
        <f t="shared" si="5"/>
        <v>0.15490195998574319</v>
      </c>
      <c r="O43" s="18">
        <f t="shared" si="6"/>
        <v>0.22184874961635639</v>
      </c>
      <c r="P43" s="18">
        <f t="shared" si="7"/>
        <v>-0.22184874961635639</v>
      </c>
      <c r="Q43" s="13">
        <f t="shared" si="8"/>
        <v>0.33465710118124031</v>
      </c>
      <c r="R43" s="13">
        <f t="shared" si="9"/>
        <v>0.52951959196215015</v>
      </c>
      <c r="S43" s="13">
        <f t="shared" si="10"/>
        <v>0.56834335655829005</v>
      </c>
      <c r="T43" s="13">
        <f t="shared" si="11"/>
        <v>0.43269856206850354</v>
      </c>
      <c r="U43" s="14">
        <v>1</v>
      </c>
      <c r="V43">
        <v>15</v>
      </c>
      <c r="W43" s="18" t="s">
        <v>7</v>
      </c>
    </row>
    <row r="44" spans="1:23" x14ac:dyDescent="0.25">
      <c r="A44" s="1">
        <v>43</v>
      </c>
      <c r="B44" s="18">
        <v>115</v>
      </c>
      <c r="C44" s="18">
        <v>25.5</v>
      </c>
      <c r="D44" s="18">
        <v>110</v>
      </c>
      <c r="E44" s="18">
        <v>12.2</v>
      </c>
      <c r="F44" s="18">
        <v>8.6</v>
      </c>
      <c r="G44" s="18" t="s">
        <v>7</v>
      </c>
      <c r="H44" s="2">
        <v>16</v>
      </c>
      <c r="I44" s="18">
        <f t="shared" si="12"/>
        <v>0.22173913043478261</v>
      </c>
      <c r="J44" s="18">
        <f t="shared" si="1"/>
        <v>0.70491803278688525</v>
      </c>
      <c r="K44" s="18">
        <f t="shared" si="2"/>
        <v>0.33725490196078428</v>
      </c>
      <c r="L44" s="18">
        <f t="shared" si="3"/>
        <v>12.790697674418606</v>
      </c>
      <c r="M44" s="18">
        <f t="shared" si="4"/>
        <v>-0.65415765991965646</v>
      </c>
      <c r="N44" s="18">
        <f t="shared" si="5"/>
        <v>-0.1518613794311805</v>
      </c>
      <c r="O44" s="18">
        <f t="shared" si="6"/>
        <v>-0.4720417291903875</v>
      </c>
      <c r="P44" s="18">
        <f t="shared" si="7"/>
        <v>1.1068942339146575</v>
      </c>
      <c r="Q44" s="13">
        <f t="shared" si="8"/>
        <v>0.39308127886188832</v>
      </c>
      <c r="R44" s="13">
        <f t="shared" si="9"/>
        <v>0.50223234607432243</v>
      </c>
      <c r="S44" s="13">
        <f t="shared" si="10"/>
        <v>0.50060268146577458</v>
      </c>
      <c r="T44" s="13">
        <f t="shared" si="11"/>
        <v>0.5490252592208581</v>
      </c>
      <c r="U44" s="14">
        <v>1</v>
      </c>
      <c r="V44">
        <v>16</v>
      </c>
      <c r="W44" s="18" t="s">
        <v>7</v>
      </c>
    </row>
    <row r="45" spans="1:23" x14ac:dyDescent="0.25">
      <c r="A45" s="1">
        <v>44</v>
      </c>
      <c r="B45" s="18">
        <v>169</v>
      </c>
      <c r="C45" s="18">
        <v>38</v>
      </c>
      <c r="D45" s="18">
        <v>48.5</v>
      </c>
      <c r="E45" s="18">
        <v>6.5</v>
      </c>
      <c r="F45" s="18">
        <v>5.8</v>
      </c>
      <c r="G45" s="18" t="s">
        <v>7</v>
      </c>
      <c r="H45" s="2">
        <v>17</v>
      </c>
      <c r="I45" s="18">
        <f t="shared" si="12"/>
        <v>0.22485207100591717</v>
      </c>
      <c r="J45" s="18">
        <f t="shared" si="1"/>
        <v>0.89230769230769225</v>
      </c>
      <c r="K45" s="18">
        <f t="shared" si="2"/>
        <v>0.15263157894736842</v>
      </c>
      <c r="L45" s="18">
        <f t="shared" si="3"/>
        <v>8.362068965517242</v>
      </c>
      <c r="M45" s="18">
        <f t="shared" si="4"/>
        <v>-0.64810310799686333</v>
      </c>
      <c r="N45" s="18">
        <f t="shared" si="5"/>
        <v>-4.9485363079918319E-2</v>
      </c>
      <c r="O45" s="18">
        <f t="shared" si="6"/>
        <v>-0.81635560305387289</v>
      </c>
      <c r="P45" s="18">
        <f t="shared" si="7"/>
        <v>0.92231374503932639</v>
      </c>
      <c r="Q45" s="13">
        <f t="shared" si="8"/>
        <v>0.39369508691516097</v>
      </c>
      <c r="R45" s="13">
        <f t="shared" si="9"/>
        <v>0.51133890860067577</v>
      </c>
      <c r="S45" s="13">
        <f t="shared" si="10"/>
        <v>0.46698922952831423</v>
      </c>
      <c r="T45" s="13">
        <f t="shared" si="11"/>
        <v>0.53286589740614854</v>
      </c>
      <c r="U45" s="14">
        <v>1</v>
      </c>
      <c r="V45">
        <v>17</v>
      </c>
      <c r="W45" s="18" t="s">
        <v>7</v>
      </c>
    </row>
    <row r="46" spans="1:23" x14ac:dyDescent="0.25">
      <c r="A46" s="1">
        <v>45</v>
      </c>
      <c r="B46" s="18">
        <v>186</v>
      </c>
      <c r="C46" s="18">
        <v>38.299999999999997</v>
      </c>
      <c r="D46" s="18">
        <v>13</v>
      </c>
      <c r="E46" s="18">
        <v>37</v>
      </c>
      <c r="F46" s="18">
        <v>85.9</v>
      </c>
      <c r="G46" s="18" t="s">
        <v>7</v>
      </c>
      <c r="H46" s="2">
        <v>18</v>
      </c>
      <c r="I46" s="18">
        <f t="shared" si="12"/>
        <v>0.20591397849462365</v>
      </c>
      <c r="J46" s="18">
        <f t="shared" si="1"/>
        <v>2.3216216216216217</v>
      </c>
      <c r="K46" s="18">
        <f t="shared" si="2"/>
        <v>2.242819843342037</v>
      </c>
      <c r="L46" s="18">
        <f t="shared" si="3"/>
        <v>0.15133876600698484</v>
      </c>
      <c r="M46" s="18">
        <f t="shared" si="4"/>
        <v>-0.68631417024929364</v>
      </c>
      <c r="N46" s="18">
        <f t="shared" si="5"/>
        <v>0.36579143976424733</v>
      </c>
      <c r="O46" s="18">
        <f t="shared" si="6"/>
        <v>0.35079438986261963</v>
      </c>
      <c r="P46" s="18">
        <f t="shared" si="7"/>
        <v>-0.82004981152440559</v>
      </c>
      <c r="Q46" s="13">
        <f t="shared" si="8"/>
        <v>0.38982126470110928</v>
      </c>
      <c r="R46" s="13">
        <f t="shared" si="9"/>
        <v>0.54827865587379632</v>
      </c>
      <c r="S46" s="13">
        <f t="shared" si="10"/>
        <v>0.58093160353285511</v>
      </c>
      <c r="T46" s="13">
        <f t="shared" si="11"/>
        <v>0.38032819802723944</v>
      </c>
      <c r="U46" s="14">
        <v>1</v>
      </c>
      <c r="V46">
        <v>18</v>
      </c>
      <c r="W46" s="18" t="s">
        <v>7</v>
      </c>
    </row>
    <row r="47" spans="1:23" x14ac:dyDescent="0.25">
      <c r="A47" s="1">
        <v>46</v>
      </c>
      <c r="B47" s="18">
        <v>151</v>
      </c>
      <c r="C47" s="18">
        <v>13.5</v>
      </c>
      <c r="D47" s="18">
        <v>50.7</v>
      </c>
      <c r="E47" s="18">
        <v>5</v>
      </c>
      <c r="F47" s="18">
        <v>9.1999999999999993</v>
      </c>
      <c r="G47" s="18" t="s">
        <v>7</v>
      </c>
      <c r="H47" s="2">
        <v>19</v>
      </c>
      <c r="I47" s="18">
        <f t="shared" si="12"/>
        <v>8.9403973509933773E-2</v>
      </c>
      <c r="J47" s="18">
        <f t="shared" si="1"/>
        <v>1.8399999999999999</v>
      </c>
      <c r="K47" s="18">
        <f t="shared" si="2"/>
        <v>0.68148148148148147</v>
      </c>
      <c r="L47" s="18">
        <f t="shared" si="3"/>
        <v>5.5108695652173925</v>
      </c>
      <c r="M47" s="18">
        <f t="shared" si="4"/>
        <v>-1.0486431787981634</v>
      </c>
      <c r="N47" s="18">
        <f t="shared" si="5"/>
        <v>0.26481782300953643</v>
      </c>
      <c r="O47" s="18">
        <f t="shared" si="6"/>
        <v>-0.16654594114945084</v>
      </c>
      <c r="P47" s="18">
        <f t="shared" si="7"/>
        <v>0.74122013198778081</v>
      </c>
      <c r="Q47" s="13">
        <f t="shared" si="8"/>
        <v>0.353088494676568</v>
      </c>
      <c r="R47" s="13">
        <f t="shared" si="9"/>
        <v>0.53929683974868137</v>
      </c>
      <c r="S47" s="13">
        <f t="shared" si="10"/>
        <v>0.53042653919531213</v>
      </c>
      <c r="T47" s="13">
        <f t="shared" si="11"/>
        <v>0.51701179910213213</v>
      </c>
      <c r="U47" s="14">
        <v>1</v>
      </c>
      <c r="V47">
        <v>19</v>
      </c>
      <c r="W47" s="18" t="s">
        <v>7</v>
      </c>
    </row>
    <row r="48" spans="1:23" x14ac:dyDescent="0.25">
      <c r="A48" s="1">
        <v>47</v>
      </c>
      <c r="B48" s="18">
        <v>716</v>
      </c>
      <c r="C48" s="18">
        <v>7.1</v>
      </c>
      <c r="D48" s="18">
        <v>3.3</v>
      </c>
      <c r="E48" s="18">
        <v>20</v>
      </c>
      <c r="F48" s="18">
        <v>6.8</v>
      </c>
      <c r="G48" s="18" t="s">
        <v>7</v>
      </c>
      <c r="H48" s="2">
        <v>20</v>
      </c>
      <c r="I48" s="18">
        <f t="shared" si="12"/>
        <v>9.9162011173184357E-3</v>
      </c>
      <c r="J48" s="18">
        <f t="shared" si="1"/>
        <v>0.33999999999999997</v>
      </c>
      <c r="K48" s="18">
        <f t="shared" si="2"/>
        <v>0.95774647887323949</v>
      </c>
      <c r="L48" s="18">
        <f t="shared" si="3"/>
        <v>0.48529411764705882</v>
      </c>
      <c r="M48" s="18">
        <f t="shared" si="4"/>
        <v>-2.0036546735887804</v>
      </c>
      <c r="N48" s="18">
        <f t="shared" si="5"/>
        <v>-0.46852108295774492</v>
      </c>
      <c r="O48" s="18">
        <f t="shared" si="6"/>
        <v>-1.8749436012838943E-2</v>
      </c>
      <c r="P48" s="18">
        <f t="shared" si="7"/>
        <v>-0.31399497282834882</v>
      </c>
      <c r="Q48" s="13">
        <f t="shared" si="8"/>
        <v>0.25626981115621261</v>
      </c>
      <c r="R48" s="13">
        <f t="shared" si="9"/>
        <v>0.47406479773129101</v>
      </c>
      <c r="S48" s="13">
        <f t="shared" si="10"/>
        <v>0.54485509145255806</v>
      </c>
      <c r="T48" s="13">
        <f t="shared" si="11"/>
        <v>0.42463148970449394</v>
      </c>
      <c r="U48" s="14">
        <v>1</v>
      </c>
      <c r="V48">
        <v>20</v>
      </c>
      <c r="W48" s="18" t="s">
        <v>7</v>
      </c>
    </row>
    <row r="49" spans="1:23" x14ac:dyDescent="0.25">
      <c r="A49" s="1">
        <v>48</v>
      </c>
      <c r="B49" s="18">
        <v>716</v>
      </c>
      <c r="C49" s="18">
        <v>7.1</v>
      </c>
      <c r="D49" s="18">
        <v>33</v>
      </c>
      <c r="E49" s="18">
        <v>20</v>
      </c>
      <c r="F49" s="18">
        <v>6.8</v>
      </c>
      <c r="G49" s="18" t="s">
        <v>7</v>
      </c>
      <c r="H49" s="2">
        <v>21</v>
      </c>
      <c r="I49" s="18">
        <f t="shared" si="12"/>
        <v>9.9162011173184357E-3</v>
      </c>
      <c r="J49" s="18">
        <f t="shared" si="1"/>
        <v>0.33999999999999997</v>
      </c>
      <c r="K49" s="18">
        <f t="shared" si="2"/>
        <v>0.95774647887323949</v>
      </c>
      <c r="L49" s="18">
        <f t="shared" si="3"/>
        <v>4.8529411764705888</v>
      </c>
      <c r="M49" s="18">
        <f t="shared" si="4"/>
        <v>-2.0036546735887804</v>
      </c>
      <c r="N49" s="18">
        <f t="shared" si="5"/>
        <v>-0.46852108295774492</v>
      </c>
      <c r="O49" s="18">
        <f t="shared" si="6"/>
        <v>-1.8749436012838943E-2</v>
      </c>
      <c r="P49" s="18">
        <f t="shared" si="7"/>
        <v>0.68600502717165124</v>
      </c>
      <c r="Q49" s="13">
        <f t="shared" si="8"/>
        <v>0.25626981115621261</v>
      </c>
      <c r="R49" s="13">
        <f t="shared" si="9"/>
        <v>0.47406479773129101</v>
      </c>
      <c r="S49" s="13">
        <f t="shared" si="10"/>
        <v>0.54485509145255806</v>
      </c>
      <c r="T49" s="13">
        <f t="shared" si="11"/>
        <v>0.51217791410270741</v>
      </c>
      <c r="U49" s="14">
        <v>1</v>
      </c>
      <c r="V49">
        <v>21</v>
      </c>
      <c r="W49" s="18" t="s">
        <v>7</v>
      </c>
    </row>
    <row r="50" spans="1:23" x14ac:dyDescent="0.25">
      <c r="A50" s="1">
        <v>49</v>
      </c>
      <c r="B50" s="18">
        <v>476</v>
      </c>
      <c r="C50" s="18">
        <v>28</v>
      </c>
      <c r="D50" s="18">
        <v>27</v>
      </c>
      <c r="E50" s="18">
        <v>36</v>
      </c>
      <c r="F50" s="18">
        <v>148</v>
      </c>
      <c r="G50" s="18" t="s">
        <v>7</v>
      </c>
      <c r="H50" s="2">
        <v>22</v>
      </c>
      <c r="I50" s="18">
        <f t="shared" si="12"/>
        <v>5.8823529411764705E-2</v>
      </c>
      <c r="J50" s="18">
        <f t="shared" si="1"/>
        <v>4.1111111111111107</v>
      </c>
      <c r="K50" s="18">
        <f t="shared" si="2"/>
        <v>5.2857142857142856</v>
      </c>
      <c r="L50" s="18">
        <f t="shared" si="3"/>
        <v>0.18243243243243243</v>
      </c>
      <c r="M50" s="18">
        <f t="shared" si="4"/>
        <v>-1.2304489213782739</v>
      </c>
      <c r="N50" s="18">
        <f t="shared" si="5"/>
        <v>0.61395921462767011</v>
      </c>
      <c r="O50" s="18">
        <f t="shared" si="6"/>
        <v>0.72310368405273817</v>
      </c>
      <c r="P50" s="18">
        <f t="shared" si="7"/>
        <v>-0.73889795123597013</v>
      </c>
      <c r="Q50" s="13">
        <f t="shared" si="8"/>
        <v>0.33465710118124031</v>
      </c>
      <c r="R50" s="13">
        <f t="shared" si="9"/>
        <v>0.57035370273892927</v>
      </c>
      <c r="S50" s="13">
        <f t="shared" si="10"/>
        <v>0.61727809293133662</v>
      </c>
      <c r="T50" s="13">
        <f t="shared" si="11"/>
        <v>0.38743275322875537</v>
      </c>
      <c r="U50" s="14">
        <v>1</v>
      </c>
      <c r="V50">
        <v>22</v>
      </c>
      <c r="W50" s="18" t="s">
        <v>7</v>
      </c>
    </row>
    <row r="51" spans="1:23" x14ac:dyDescent="0.25">
      <c r="A51" s="1">
        <v>50</v>
      </c>
      <c r="B51" s="18">
        <v>289</v>
      </c>
      <c r="C51" s="18">
        <v>13.4</v>
      </c>
      <c r="D51" s="18">
        <v>18.2</v>
      </c>
      <c r="E51" s="18">
        <v>49.8</v>
      </c>
      <c r="F51" s="18">
        <v>36.299999999999997</v>
      </c>
      <c r="G51" s="18" t="s">
        <v>7</v>
      </c>
      <c r="H51" s="2">
        <v>23</v>
      </c>
      <c r="I51" s="18">
        <f t="shared" si="12"/>
        <v>4.6366782006920418E-2</v>
      </c>
      <c r="J51" s="18">
        <f t="shared" si="1"/>
        <v>0.72891566265060237</v>
      </c>
      <c r="K51" s="18">
        <f t="shared" si="2"/>
        <v>2.7089552238805967</v>
      </c>
      <c r="L51" s="18">
        <f t="shared" si="3"/>
        <v>0.50137741046831963</v>
      </c>
      <c r="M51" s="18">
        <f t="shared" si="4"/>
        <v>-1.3337930443917403</v>
      </c>
      <c r="N51" s="18">
        <f t="shared" si="5"/>
        <v>-0.13732271772360505</v>
      </c>
      <c r="O51" s="18">
        <f t="shared" si="6"/>
        <v>0.43280182667130485</v>
      </c>
      <c r="P51" s="18">
        <f t="shared" si="7"/>
        <v>-0.29983523705103765</v>
      </c>
      <c r="Q51" s="13">
        <f t="shared" si="8"/>
        <v>0.32418011530797275</v>
      </c>
      <c r="R51" s="13">
        <f t="shared" si="9"/>
        <v>0.50352559068969471</v>
      </c>
      <c r="S51" s="13">
        <f t="shared" si="10"/>
        <v>0.58893753429815443</v>
      </c>
      <c r="T51" s="13">
        <f t="shared" si="11"/>
        <v>0.42587112394222099</v>
      </c>
      <c r="U51" s="14">
        <v>1</v>
      </c>
      <c r="V51">
        <v>23</v>
      </c>
      <c r="W51" s="18" t="s">
        <v>7</v>
      </c>
    </row>
    <row r="52" spans="1:23" x14ac:dyDescent="0.25">
      <c r="A52" s="1">
        <v>51</v>
      </c>
      <c r="B52" s="18">
        <v>3559</v>
      </c>
      <c r="C52" s="18">
        <v>187</v>
      </c>
      <c r="D52" s="18">
        <v>22</v>
      </c>
      <c r="E52" s="18">
        <v>230</v>
      </c>
      <c r="F52" s="18">
        <v>1140</v>
      </c>
      <c r="G52" s="18" t="s">
        <v>7</v>
      </c>
      <c r="H52" s="2">
        <v>24</v>
      </c>
      <c r="I52" s="18">
        <f t="shared" si="12"/>
        <v>5.2542849114919923E-2</v>
      </c>
      <c r="J52" s="18">
        <f t="shared" si="1"/>
        <v>4.9565217391304346</v>
      </c>
      <c r="K52" s="18">
        <f t="shared" si="2"/>
        <v>6.096256684491979</v>
      </c>
      <c r="L52" s="18">
        <f t="shared" si="3"/>
        <v>1.9298245614035089E-2</v>
      </c>
      <c r="M52" s="18">
        <f t="shared" si="4"/>
        <v>-1.2794863814673469</v>
      </c>
      <c r="N52" s="18">
        <f t="shared" si="5"/>
        <v>0.69517701531887965</v>
      </c>
      <c r="O52" s="18">
        <f t="shared" si="6"/>
        <v>0.78506324479997369</v>
      </c>
      <c r="P52" s="18">
        <f t="shared" si="7"/>
        <v>-1.7144821705142663</v>
      </c>
      <c r="Q52" s="13">
        <f t="shared" si="8"/>
        <v>0.32968570308299339</v>
      </c>
      <c r="R52" s="13">
        <f t="shared" si="9"/>
        <v>0.57757819736772709</v>
      </c>
      <c r="S52" s="13">
        <f t="shared" si="10"/>
        <v>0.62332686085890809</v>
      </c>
      <c r="T52" s="13">
        <f t="shared" si="11"/>
        <v>0.30202384313161795</v>
      </c>
      <c r="U52" s="14">
        <v>1</v>
      </c>
      <c r="V52">
        <v>24</v>
      </c>
      <c r="W52" s="18" t="s">
        <v>7</v>
      </c>
    </row>
    <row r="53" spans="1:23" x14ac:dyDescent="0.25">
      <c r="A53" s="1">
        <v>52</v>
      </c>
      <c r="B53" s="18">
        <v>4879</v>
      </c>
      <c r="C53" s="18">
        <v>262</v>
      </c>
      <c r="D53" s="18">
        <v>15</v>
      </c>
      <c r="E53" s="18">
        <v>332</v>
      </c>
      <c r="F53" s="18">
        <v>1827</v>
      </c>
      <c r="G53" s="18" t="s">
        <v>7</v>
      </c>
      <c r="H53" s="2">
        <v>25</v>
      </c>
      <c r="I53" s="18">
        <f t="shared" si="12"/>
        <v>5.3699528591924575E-2</v>
      </c>
      <c r="J53" s="18">
        <f t="shared" si="1"/>
        <v>5.5030120481927707</v>
      </c>
      <c r="K53" s="18">
        <f t="shared" si="2"/>
        <v>6.9732824427480917</v>
      </c>
      <c r="L53" s="18">
        <f t="shared" si="3"/>
        <v>8.2101806239737278E-3</v>
      </c>
      <c r="M53" s="18">
        <f t="shared" si="4"/>
        <v>-1.2700295267925208</v>
      </c>
      <c r="N53" s="18">
        <f t="shared" si="5"/>
        <v>0.74060046364850152</v>
      </c>
      <c r="O53" s="18">
        <f t="shared" si="6"/>
        <v>0.84343725603279229</v>
      </c>
      <c r="P53" s="18">
        <f t="shared" si="7"/>
        <v>-2.0856472882968564</v>
      </c>
      <c r="Q53" s="13">
        <f t="shared" si="8"/>
        <v>0.33064443522899833</v>
      </c>
      <c r="R53" s="13">
        <f t="shared" si="9"/>
        <v>0.58161870887734668</v>
      </c>
      <c r="S53" s="13">
        <f t="shared" si="10"/>
        <v>0.62902559149370407</v>
      </c>
      <c r="T53" s="13">
        <f t="shared" si="11"/>
        <v>0.2695296642084104</v>
      </c>
      <c r="U53" s="14">
        <v>1</v>
      </c>
      <c r="V53">
        <v>25</v>
      </c>
      <c r="W53" s="18" t="s">
        <v>7</v>
      </c>
    </row>
    <row r="54" spans="1:23" x14ac:dyDescent="0.25">
      <c r="A54" s="1">
        <v>53</v>
      </c>
      <c r="B54" s="18">
        <v>4127</v>
      </c>
      <c r="C54" s="18">
        <v>267</v>
      </c>
      <c r="D54" s="18">
        <v>18</v>
      </c>
      <c r="E54" s="18">
        <v>355</v>
      </c>
      <c r="F54" s="18">
        <v>2060</v>
      </c>
      <c r="G54" s="18" t="s">
        <v>7</v>
      </c>
      <c r="H54" s="2">
        <v>26</v>
      </c>
      <c r="I54" s="18">
        <f t="shared" si="12"/>
        <v>6.4695905015749941E-2</v>
      </c>
      <c r="J54" s="18">
        <f t="shared" si="1"/>
        <v>5.802816901408451</v>
      </c>
      <c r="K54" s="18">
        <f t="shared" si="2"/>
        <v>7.7153558052434459</v>
      </c>
      <c r="L54" s="18">
        <f t="shared" si="3"/>
        <v>8.7378640776699032E-3</v>
      </c>
      <c r="M54" s="18">
        <f t="shared" si="4"/>
        <v>-1.1891232075128408</v>
      </c>
      <c r="N54" s="18">
        <f t="shared" si="5"/>
        <v>0.76363886731405928</v>
      </c>
      <c r="O54" s="18">
        <f t="shared" si="6"/>
        <v>0.8873559590045782</v>
      </c>
      <c r="P54" s="18">
        <f t="shared" si="7"/>
        <v>-2.0585947152658473</v>
      </c>
      <c r="Q54" s="13">
        <f t="shared" si="8"/>
        <v>0.33884668553055469</v>
      </c>
      <c r="R54" s="13">
        <f t="shared" si="9"/>
        <v>0.58366802346259017</v>
      </c>
      <c r="S54" s="13">
        <f t="shared" si="10"/>
        <v>0.63331313063621053</v>
      </c>
      <c r="T54" s="13">
        <f t="shared" si="11"/>
        <v>0.27189802024804677</v>
      </c>
      <c r="U54" s="14">
        <v>1</v>
      </c>
      <c r="V54">
        <v>26</v>
      </c>
      <c r="W54" s="18" t="s">
        <v>7</v>
      </c>
    </row>
    <row r="55" spans="1:23" x14ac:dyDescent="0.25">
      <c r="A55" s="1">
        <v>54</v>
      </c>
      <c r="B55" s="18">
        <v>843</v>
      </c>
      <c r="C55" s="18">
        <v>133</v>
      </c>
      <c r="D55" s="18">
        <v>12</v>
      </c>
      <c r="E55" s="18">
        <v>168</v>
      </c>
      <c r="F55" s="18">
        <v>385</v>
      </c>
      <c r="G55" s="18" t="s">
        <v>7</v>
      </c>
      <c r="H55" s="2">
        <v>27</v>
      </c>
      <c r="I55" s="18">
        <f t="shared" si="12"/>
        <v>0.15776986951364175</v>
      </c>
      <c r="J55" s="18">
        <f t="shared" si="1"/>
        <v>2.2916666666666665</v>
      </c>
      <c r="K55" s="18">
        <f t="shared" si="2"/>
        <v>2.8947368421052633</v>
      </c>
      <c r="L55" s="18">
        <f t="shared" si="3"/>
        <v>3.1168831168831169E-2</v>
      </c>
      <c r="M55" s="18">
        <f t="shared" si="4"/>
        <v>-0.80197593365765651</v>
      </c>
      <c r="N55" s="18">
        <f t="shared" si="5"/>
        <v>0.3601514477826378</v>
      </c>
      <c r="O55" s="18">
        <f t="shared" si="6"/>
        <v>0.46160908854141491</v>
      </c>
      <c r="P55" s="18">
        <f t="shared" si="7"/>
        <v>-1.5062794834608759</v>
      </c>
      <c r="Q55" s="13">
        <f t="shared" si="8"/>
        <v>0.37809552136930186</v>
      </c>
      <c r="R55" s="13">
        <f t="shared" si="9"/>
        <v>0.54777696669444376</v>
      </c>
      <c r="S55" s="13">
        <f t="shared" si="10"/>
        <v>0.59174982734186921</v>
      </c>
      <c r="T55" s="13">
        <f t="shared" si="11"/>
        <v>0.32025124393324245</v>
      </c>
      <c r="U55" s="14">
        <v>1</v>
      </c>
      <c r="V55">
        <v>27</v>
      </c>
      <c r="W55" s="18" t="s">
        <v>7</v>
      </c>
    </row>
    <row r="56" spans="1:23" x14ac:dyDescent="0.25">
      <c r="A56" s="1">
        <v>55</v>
      </c>
      <c r="B56" s="18">
        <v>137</v>
      </c>
      <c r="C56" s="18">
        <v>33</v>
      </c>
      <c r="D56" s="18">
        <v>8</v>
      </c>
      <c r="E56" s="18">
        <v>29</v>
      </c>
      <c r="F56" s="18">
        <v>111</v>
      </c>
      <c r="G56" s="18" t="s">
        <v>7</v>
      </c>
      <c r="H56" s="2">
        <v>28</v>
      </c>
      <c r="I56" s="18">
        <f t="shared" si="12"/>
        <v>0.24087591240875914</v>
      </c>
      <c r="J56" s="18">
        <f t="shared" si="1"/>
        <v>3.8275862068965516</v>
      </c>
      <c r="K56" s="18">
        <f t="shared" si="2"/>
        <v>3.3636363636363638</v>
      </c>
      <c r="L56" s="18">
        <f t="shared" si="3"/>
        <v>7.2072072072072071E-2</v>
      </c>
      <c r="M56" s="18">
        <f t="shared" si="4"/>
        <v>-0.61820662727851927</v>
      </c>
      <c r="N56" s="18">
        <f t="shared" si="5"/>
        <v>0.58292498088770128</v>
      </c>
      <c r="O56" s="18">
        <f t="shared" si="6"/>
        <v>0.52680903890876996</v>
      </c>
      <c r="P56" s="18">
        <f t="shared" si="7"/>
        <v>-1.1422329917947138</v>
      </c>
      <c r="Q56" s="13">
        <f t="shared" si="8"/>
        <v>0.39672598017752575</v>
      </c>
      <c r="R56" s="13">
        <f t="shared" si="9"/>
        <v>0.56759314220841595</v>
      </c>
      <c r="S56" s="13">
        <f t="shared" si="10"/>
        <v>0.59811493651800074</v>
      </c>
      <c r="T56" s="13">
        <f t="shared" si="11"/>
        <v>0.35212221259332899</v>
      </c>
      <c r="U56" s="14">
        <v>1</v>
      </c>
      <c r="V56">
        <v>28</v>
      </c>
      <c r="W56" s="18" t="s">
        <v>7</v>
      </c>
    </row>
    <row r="57" spans="1:23" x14ac:dyDescent="0.25">
      <c r="A57" s="1">
        <v>56</v>
      </c>
      <c r="B57" s="18">
        <v>315</v>
      </c>
      <c r="C57" s="18">
        <v>60</v>
      </c>
      <c r="D57" s="18">
        <v>14</v>
      </c>
      <c r="E57" s="18">
        <v>93</v>
      </c>
      <c r="F57" s="18">
        <v>218</v>
      </c>
      <c r="G57" s="18" t="s">
        <v>7</v>
      </c>
      <c r="H57" s="2">
        <v>29</v>
      </c>
      <c r="I57" s="18">
        <f t="shared" si="12"/>
        <v>0.19047619047619047</v>
      </c>
      <c r="J57" s="18">
        <f t="shared" si="1"/>
        <v>2.3440860215053765</v>
      </c>
      <c r="K57" s="18">
        <f t="shared" si="2"/>
        <v>3.6333333333333333</v>
      </c>
      <c r="L57" s="18">
        <f t="shared" si="3"/>
        <v>6.4220183486238536E-2</v>
      </c>
      <c r="M57" s="18">
        <f t="shared" si="4"/>
        <v>-0.72015930340595691</v>
      </c>
      <c r="N57" s="18">
        <f t="shared" si="5"/>
        <v>0.36997354505066976</v>
      </c>
      <c r="O57" s="18">
        <f t="shared" si="6"/>
        <v>0.5603052432209612</v>
      </c>
      <c r="P57" s="18">
        <f t="shared" si="7"/>
        <v>-1.1923284579263669</v>
      </c>
      <c r="Q57" s="13">
        <f t="shared" si="8"/>
        <v>0.38639005863325171</v>
      </c>
      <c r="R57" s="13">
        <f t="shared" si="9"/>
        <v>0.54865066295748599</v>
      </c>
      <c r="S57" s="13">
        <f t="shared" si="10"/>
        <v>0.60138498498018267</v>
      </c>
      <c r="T57" s="13">
        <f t="shared" si="11"/>
        <v>0.34773653365494095</v>
      </c>
      <c r="U57" s="14">
        <v>1</v>
      </c>
      <c r="V57">
        <v>29</v>
      </c>
      <c r="W57" s="18" t="s">
        <v>7</v>
      </c>
    </row>
    <row r="58" spans="1:23" x14ac:dyDescent="0.25">
      <c r="A58" s="1">
        <v>57</v>
      </c>
      <c r="B58" s="18">
        <v>818</v>
      </c>
      <c r="C58" s="18">
        <v>94</v>
      </c>
      <c r="D58" s="18">
        <v>49</v>
      </c>
      <c r="E58" s="18">
        <v>121</v>
      </c>
      <c r="F58" s="18">
        <v>978</v>
      </c>
      <c r="G58" s="18" t="s">
        <v>7</v>
      </c>
      <c r="H58" s="2">
        <v>30</v>
      </c>
      <c r="I58" s="18">
        <f t="shared" si="12"/>
        <v>0.11491442542787286</v>
      </c>
      <c r="J58" s="18">
        <f t="shared" si="1"/>
        <v>8.0826446280991728</v>
      </c>
      <c r="K58" s="18">
        <f t="shared" si="2"/>
        <v>10.404255319148936</v>
      </c>
      <c r="L58" s="18">
        <f t="shared" si="3"/>
        <v>5.0102249488752554E-2</v>
      </c>
      <c r="M58" s="18">
        <f t="shared" si="4"/>
        <v>-0.93962545007162435</v>
      </c>
      <c r="N58" s="18">
        <f t="shared" si="5"/>
        <v>0.90755348447115136</v>
      </c>
      <c r="O58" s="18">
        <f t="shared" si="6"/>
        <v>1.0172110011879028</v>
      </c>
      <c r="P58" s="18">
        <f t="shared" si="7"/>
        <v>-1.3001427747590879</v>
      </c>
      <c r="Q58" s="13">
        <f t="shared" si="8"/>
        <v>0.36414066842867227</v>
      </c>
      <c r="R58" s="13">
        <f t="shared" si="9"/>
        <v>0.59646953211966247</v>
      </c>
      <c r="S58" s="13">
        <f t="shared" si="10"/>
        <v>0.64599015747305721</v>
      </c>
      <c r="T58" s="13">
        <f t="shared" si="11"/>
        <v>0.33829777571730008</v>
      </c>
      <c r="U58" s="14">
        <v>1</v>
      </c>
      <c r="V58">
        <v>30</v>
      </c>
      <c r="W58" s="18" t="s">
        <v>7</v>
      </c>
    </row>
    <row r="59" spans="1:23" x14ac:dyDescent="0.25">
      <c r="A59" s="1">
        <v>58</v>
      </c>
      <c r="B59" s="18">
        <v>500</v>
      </c>
      <c r="C59" s="18">
        <v>97</v>
      </c>
      <c r="D59" s="18">
        <v>193</v>
      </c>
      <c r="E59" s="18">
        <v>40</v>
      </c>
      <c r="F59" s="18">
        <v>121</v>
      </c>
      <c r="G59" s="18" t="s">
        <v>7</v>
      </c>
      <c r="H59" s="2">
        <v>31</v>
      </c>
      <c r="I59" s="18">
        <f t="shared" si="12"/>
        <v>0.19400000000000001</v>
      </c>
      <c r="J59" s="18">
        <f t="shared" si="1"/>
        <v>3.0249999999999999</v>
      </c>
      <c r="K59" s="18">
        <f t="shared" si="2"/>
        <v>1.2474226804123711</v>
      </c>
      <c r="L59" s="18">
        <f t="shared" si="3"/>
        <v>1.5950413223140496</v>
      </c>
      <c r="M59" s="18">
        <f t="shared" si="4"/>
        <v>-0.71219827006977399</v>
      </c>
      <c r="N59" s="18">
        <f t="shared" si="5"/>
        <v>0.48072537898848766</v>
      </c>
      <c r="O59" s="18">
        <f t="shared" si="6"/>
        <v>9.6013636050205228E-2</v>
      </c>
      <c r="P59" s="18">
        <f t="shared" si="7"/>
        <v>0.20277193869132368</v>
      </c>
      <c r="Q59" s="13">
        <f t="shared" si="8"/>
        <v>0.38719714500998675</v>
      </c>
      <c r="R59" s="13">
        <f t="shared" si="9"/>
        <v>0.55850227211956294</v>
      </c>
      <c r="S59" s="13">
        <f t="shared" si="10"/>
        <v>0.55605877303442752</v>
      </c>
      <c r="T59" s="13">
        <f t="shared" si="11"/>
        <v>0.46987258505534923</v>
      </c>
      <c r="U59" s="14">
        <v>1</v>
      </c>
      <c r="V59">
        <v>31</v>
      </c>
      <c r="W59" s="18" t="s">
        <v>7</v>
      </c>
    </row>
    <row r="60" spans="1:23" x14ac:dyDescent="0.25">
      <c r="A60" s="1">
        <v>59</v>
      </c>
      <c r="B60" s="18">
        <v>119</v>
      </c>
      <c r="C60" s="18">
        <v>8</v>
      </c>
      <c r="D60" s="18">
        <v>20</v>
      </c>
      <c r="E60" s="18">
        <v>1E-3</v>
      </c>
      <c r="F60" s="18">
        <v>21</v>
      </c>
      <c r="G60" s="18" t="s">
        <v>7</v>
      </c>
      <c r="H60" s="2">
        <v>32</v>
      </c>
      <c r="I60" s="18">
        <f t="shared" si="12"/>
        <v>6.7226890756302518E-2</v>
      </c>
      <c r="J60" s="18">
        <f t="shared" si="1"/>
        <v>21000</v>
      </c>
      <c r="K60" s="18">
        <f t="shared" si="2"/>
        <v>2.625</v>
      </c>
      <c r="L60" s="18">
        <f t="shared" si="3"/>
        <v>0.95238095238095233</v>
      </c>
      <c r="M60" s="18">
        <f t="shared" si="4"/>
        <v>-1.1724569744005873</v>
      </c>
      <c r="N60" s="18">
        <f t="shared" si="5"/>
        <v>4.3222192947339195</v>
      </c>
      <c r="O60" s="18">
        <f t="shared" si="6"/>
        <v>0.41912930774197571</v>
      </c>
      <c r="P60" s="18">
        <f t="shared" si="7"/>
        <v>-2.1189299069938095E-2</v>
      </c>
      <c r="Q60" s="13">
        <f t="shared" si="8"/>
        <v>0.34053630158017673</v>
      </c>
      <c r="R60" s="13">
        <f t="shared" si="9"/>
        <v>0.90021125616825015</v>
      </c>
      <c r="S60" s="13">
        <f t="shared" si="10"/>
        <v>0.58760276218241547</v>
      </c>
      <c r="T60" s="13">
        <f t="shared" si="11"/>
        <v>0.45026557948555257</v>
      </c>
      <c r="U60" s="14">
        <v>1</v>
      </c>
      <c r="V60">
        <v>32</v>
      </c>
      <c r="W60" s="18" t="s">
        <v>7</v>
      </c>
    </row>
    <row r="61" spans="1:23" x14ac:dyDescent="0.25">
      <c r="A61" s="1">
        <v>60</v>
      </c>
      <c r="B61" s="18">
        <v>205</v>
      </c>
      <c r="C61" s="18">
        <v>20</v>
      </c>
      <c r="D61" s="18">
        <v>8</v>
      </c>
      <c r="E61" s="18">
        <v>1E-3</v>
      </c>
      <c r="F61" s="18">
        <v>6</v>
      </c>
      <c r="G61" s="18" t="s">
        <v>7</v>
      </c>
      <c r="H61" s="2">
        <v>33</v>
      </c>
      <c r="I61" s="18">
        <f t="shared" si="12"/>
        <v>9.7560975609756101E-2</v>
      </c>
      <c r="J61" s="18">
        <f t="shared" si="1"/>
        <v>6000</v>
      </c>
      <c r="K61" s="18">
        <f t="shared" si="2"/>
        <v>0.3</v>
      </c>
      <c r="L61" s="18">
        <f t="shared" si="3"/>
        <v>1.3333333333333333</v>
      </c>
      <c r="M61" s="18">
        <f t="shared" si="4"/>
        <v>-1.0107238653917732</v>
      </c>
      <c r="N61" s="18">
        <f t="shared" si="5"/>
        <v>3.7781512503836434</v>
      </c>
      <c r="O61" s="18">
        <f t="shared" si="6"/>
        <v>-0.52287874528033762</v>
      </c>
      <c r="P61" s="18">
        <f t="shared" si="7"/>
        <v>0.12493873660829993</v>
      </c>
      <c r="Q61" s="13">
        <f t="shared" si="8"/>
        <v>0.35693273950925181</v>
      </c>
      <c r="R61" s="13">
        <f t="shared" si="9"/>
        <v>0.85181525639163369</v>
      </c>
      <c r="S61" s="13">
        <f t="shared" si="10"/>
        <v>0.49563974582275439</v>
      </c>
      <c r="T61" s="13">
        <f t="shared" si="11"/>
        <v>0.4630585665135169</v>
      </c>
      <c r="U61" s="14">
        <v>1</v>
      </c>
      <c r="V61">
        <v>33</v>
      </c>
      <c r="W61" s="18" t="s">
        <v>7</v>
      </c>
    </row>
    <row r="62" spans="1:23" x14ac:dyDescent="0.25">
      <c r="A62" s="1">
        <v>61</v>
      </c>
      <c r="B62" s="18">
        <v>119</v>
      </c>
      <c r="C62" s="18">
        <v>8</v>
      </c>
      <c r="D62" s="18">
        <v>23.3</v>
      </c>
      <c r="E62" s="18">
        <v>7.9</v>
      </c>
      <c r="F62" s="18">
        <v>12.3</v>
      </c>
      <c r="G62" s="18" t="s">
        <v>7</v>
      </c>
      <c r="H62" s="2">
        <v>34</v>
      </c>
      <c r="I62" s="18">
        <f t="shared" si="12"/>
        <v>6.7226890756302518E-2</v>
      </c>
      <c r="J62" s="18">
        <f t="shared" si="1"/>
        <v>1.5569620253164558</v>
      </c>
      <c r="K62" s="18">
        <f t="shared" si="2"/>
        <v>1.5375000000000001</v>
      </c>
      <c r="L62" s="18">
        <f t="shared" si="3"/>
        <v>1.8943089430894309</v>
      </c>
      <c r="M62" s="18">
        <f t="shared" si="4"/>
        <v>-1.1724569744005873</v>
      </c>
      <c r="N62" s="18">
        <f t="shared" si="5"/>
        <v>0.19227802014895654</v>
      </c>
      <c r="O62" s="18">
        <f t="shared" si="6"/>
        <v>0.18681512444745438</v>
      </c>
      <c r="P62" s="18">
        <f t="shared" si="7"/>
        <v>0.27745080958662105</v>
      </c>
      <c r="Q62" s="18">
        <f t="shared" si="8"/>
        <v>0.34053630158017673</v>
      </c>
      <c r="R62" s="18">
        <f t="shared" si="9"/>
        <v>0.53284427132550027</v>
      </c>
      <c r="S62" s="18">
        <f t="shared" si="10"/>
        <v>0.56492321823334768</v>
      </c>
      <c r="T62" s="18">
        <f t="shared" si="11"/>
        <v>0.47641045318032826</v>
      </c>
      <c r="U62" s="2">
        <v>1</v>
      </c>
      <c r="V62">
        <v>34</v>
      </c>
      <c r="W62" s="18" t="s">
        <v>7</v>
      </c>
    </row>
    <row r="63" spans="1:23" x14ac:dyDescent="0.25">
      <c r="A63" s="1">
        <v>62</v>
      </c>
      <c r="B63" s="18">
        <v>256</v>
      </c>
      <c r="C63" s="18">
        <v>8</v>
      </c>
      <c r="D63" s="18">
        <v>37.4</v>
      </c>
      <c r="E63" s="18">
        <v>15</v>
      </c>
      <c r="F63" s="18">
        <v>21.1</v>
      </c>
      <c r="G63" s="18" t="s">
        <v>7</v>
      </c>
      <c r="H63" s="2">
        <v>35</v>
      </c>
      <c r="I63" s="18">
        <f t="shared" si="12"/>
        <v>3.125E-2</v>
      </c>
      <c r="J63" s="18">
        <f t="shared" si="1"/>
        <v>1.4066666666666667</v>
      </c>
      <c r="K63" s="18">
        <f t="shared" si="2"/>
        <v>2.6375000000000002</v>
      </c>
      <c r="L63" s="18">
        <f t="shared" si="3"/>
        <v>1.7725118483412321</v>
      </c>
      <c r="M63" s="18">
        <f t="shared" si="4"/>
        <v>-1.505149978319906</v>
      </c>
      <c r="N63" s="18">
        <f t="shared" si="5"/>
        <v>0.14819119624201144</v>
      </c>
      <c r="O63" s="18">
        <f t="shared" si="6"/>
        <v>0.42119246830574913</v>
      </c>
      <c r="P63" s="18">
        <f t="shared" si="7"/>
        <v>0.24858914690278747</v>
      </c>
      <c r="Q63" s="18">
        <f t="shared" si="8"/>
        <v>0.30680801785625883</v>
      </c>
      <c r="R63" s="18">
        <f t="shared" si="9"/>
        <v>0.52892265537670813</v>
      </c>
      <c r="S63" s="18">
        <f t="shared" si="10"/>
        <v>0.58780417709396549</v>
      </c>
      <c r="T63" s="18">
        <f t="shared" si="11"/>
        <v>0.47388371781017136</v>
      </c>
      <c r="U63" s="2">
        <v>1</v>
      </c>
      <c r="V63">
        <v>35</v>
      </c>
      <c r="W63" s="18" t="s">
        <v>7</v>
      </c>
    </row>
    <row r="64" spans="1:23" x14ac:dyDescent="0.25">
      <c r="A64" s="1">
        <v>63</v>
      </c>
      <c r="B64" s="18">
        <v>153</v>
      </c>
      <c r="C64" s="18">
        <v>18</v>
      </c>
      <c r="D64" s="18">
        <v>9</v>
      </c>
      <c r="E64" s="18">
        <v>1E-3</v>
      </c>
      <c r="F64" s="18">
        <v>11</v>
      </c>
      <c r="G64" s="18" t="s">
        <v>7</v>
      </c>
      <c r="H64" s="2">
        <v>36</v>
      </c>
      <c r="I64" s="18">
        <f t="shared" si="12"/>
        <v>0.11764705882352941</v>
      </c>
      <c r="J64" s="18">
        <f t="shared" si="1"/>
        <v>11000</v>
      </c>
      <c r="K64" s="18">
        <f t="shared" si="2"/>
        <v>0.61111111111111116</v>
      </c>
      <c r="L64" s="18">
        <f t="shared" si="3"/>
        <v>0.81818181818181823</v>
      </c>
      <c r="M64" s="18">
        <f t="shared" si="4"/>
        <v>-0.92941892571429274</v>
      </c>
      <c r="N64" s="18">
        <f t="shared" si="5"/>
        <v>4.0413926851582254</v>
      </c>
      <c r="O64" s="18">
        <f t="shared" si="6"/>
        <v>-0.21387981994508098</v>
      </c>
      <c r="P64" s="18">
        <f t="shared" si="7"/>
        <v>-8.7150175718900144E-2</v>
      </c>
      <c r="Q64" s="18">
        <f t="shared" si="8"/>
        <v>0.36517540178736541</v>
      </c>
      <c r="R64" s="18">
        <f t="shared" si="9"/>
        <v>0.87523113709045464</v>
      </c>
      <c r="S64" s="18">
        <f t="shared" si="10"/>
        <v>0.52580559539755711</v>
      </c>
      <c r="T64" s="18">
        <f t="shared" si="11"/>
        <v>0.44449094058476435</v>
      </c>
      <c r="U64" s="2">
        <v>1</v>
      </c>
      <c r="V64">
        <v>36</v>
      </c>
      <c r="W64" s="18" t="s">
        <v>7</v>
      </c>
    </row>
    <row r="65" spans="1:23" x14ac:dyDescent="0.25">
      <c r="A65" s="1">
        <v>64</v>
      </c>
      <c r="B65" s="18">
        <v>301</v>
      </c>
      <c r="C65" s="18">
        <v>5.78</v>
      </c>
      <c r="D65" s="18">
        <v>4.7</v>
      </c>
      <c r="E65" s="18">
        <v>9.6999999999999993</v>
      </c>
      <c r="F65" s="18">
        <v>5</v>
      </c>
      <c r="G65" s="18" t="s">
        <v>7</v>
      </c>
      <c r="H65" s="2">
        <v>37</v>
      </c>
      <c r="I65" s="18">
        <f t="shared" si="12"/>
        <v>1.9202657807308971E-2</v>
      </c>
      <c r="J65" s="18">
        <f t="shared" si="1"/>
        <v>0.51546391752577325</v>
      </c>
      <c r="K65" s="18">
        <f t="shared" si="2"/>
        <v>0.86505190311418678</v>
      </c>
      <c r="L65" s="18">
        <f t="shared" si="3"/>
        <v>0.94000000000000006</v>
      </c>
      <c r="M65" s="18">
        <f t="shared" si="4"/>
        <v>-1.7166386571733143</v>
      </c>
      <c r="N65" s="18">
        <f t="shared" si="5"/>
        <v>-0.28780172993022601</v>
      </c>
      <c r="O65" s="18">
        <f t="shared" si="6"/>
        <v>-6.2957834084510278E-2</v>
      </c>
      <c r="P65" s="18">
        <f t="shared" si="7"/>
        <v>-2.6872146400301312E-2</v>
      </c>
      <c r="Q65" s="18">
        <f t="shared" si="8"/>
        <v>0.2853673801490284</v>
      </c>
      <c r="R65" s="18">
        <f t="shared" si="9"/>
        <v>0.49014016525116549</v>
      </c>
      <c r="S65" s="18">
        <f t="shared" si="10"/>
        <v>0.54053927098578414</v>
      </c>
      <c r="T65" s="18">
        <f t="shared" si="11"/>
        <v>0.44976806652137835</v>
      </c>
      <c r="U65" s="2">
        <v>1</v>
      </c>
      <c r="V65">
        <v>37</v>
      </c>
      <c r="W65" s="18" t="s">
        <v>7</v>
      </c>
    </row>
    <row r="66" spans="1:23" x14ac:dyDescent="0.25">
      <c r="A66" s="1">
        <v>65</v>
      </c>
      <c r="B66" s="18">
        <v>208</v>
      </c>
      <c r="C66" s="18">
        <v>7.6</v>
      </c>
      <c r="D66" s="18">
        <v>27.5</v>
      </c>
      <c r="E66" s="18">
        <v>9.6999999999999993</v>
      </c>
      <c r="F66" s="18">
        <v>14.4</v>
      </c>
      <c r="G66" s="18" t="s">
        <v>7</v>
      </c>
      <c r="H66" s="2">
        <v>38</v>
      </c>
      <c r="I66" s="18">
        <f t="shared" si="12"/>
        <v>3.6538461538461534E-2</v>
      </c>
      <c r="J66" s="18">
        <f t="shared" si="1"/>
        <v>1.4845360824742269</v>
      </c>
      <c r="K66" s="18">
        <f t="shared" si="2"/>
        <v>1.8947368421052633</v>
      </c>
      <c r="L66" s="18">
        <f t="shared" si="3"/>
        <v>1.9097222222222221</v>
      </c>
      <c r="M66" s="18">
        <f t="shared" si="4"/>
        <v>-1.4372497426819704</v>
      </c>
      <c r="N66" s="18">
        <f t="shared" si="5"/>
        <v>0.17159075782900482</v>
      </c>
      <c r="O66" s="18">
        <f t="shared" si="6"/>
        <v>0.27754889981445835</v>
      </c>
      <c r="P66" s="18">
        <f t="shared" si="7"/>
        <v>0.28097020173501297</v>
      </c>
      <c r="Q66" s="18">
        <f t="shared" si="8"/>
        <v>0.31369171659815531</v>
      </c>
      <c r="R66" s="18">
        <f t="shared" si="9"/>
        <v>0.53100409572060747</v>
      </c>
      <c r="S66" s="18">
        <f t="shared" si="10"/>
        <v>0.57378105298505533</v>
      </c>
      <c r="T66" s="18">
        <f t="shared" si="11"/>
        <v>0.47671856337897511</v>
      </c>
      <c r="U66" s="2">
        <v>1</v>
      </c>
      <c r="V66">
        <v>38</v>
      </c>
      <c r="W66" s="18" t="s">
        <v>7</v>
      </c>
    </row>
    <row r="67" spans="1:23" x14ac:dyDescent="0.25">
      <c r="A67" s="1">
        <v>66</v>
      </c>
      <c r="B67" s="18">
        <v>254</v>
      </c>
      <c r="C67" s="18">
        <v>5.2</v>
      </c>
      <c r="D67" s="18">
        <v>1E-3</v>
      </c>
      <c r="E67" s="18">
        <v>9.3000000000000007</v>
      </c>
      <c r="F67" s="18">
        <v>88</v>
      </c>
      <c r="G67" s="18" t="s">
        <v>7</v>
      </c>
      <c r="H67" s="2">
        <v>39</v>
      </c>
      <c r="I67" s="18">
        <f t="shared" ref="I67:I130" si="13">C67/B67</f>
        <v>2.0472440944881889E-2</v>
      </c>
      <c r="J67" s="18">
        <f t="shared" ref="J67:J130" si="14">F67/E67</f>
        <v>9.4623655913978482</v>
      </c>
      <c r="K67" s="18">
        <f t="shared" ref="K67:K130" si="15">F67/C67</f>
        <v>16.923076923076923</v>
      </c>
      <c r="L67" s="18">
        <f t="shared" ref="L67:L130" si="16">D67/F67</f>
        <v>1.1363636363636365E-5</v>
      </c>
      <c r="M67" s="18">
        <f t="shared" ref="M67:M130" si="17">LOG10(I67)</f>
        <v>-1.6888303729851388</v>
      </c>
      <c r="N67" s="18">
        <f t="shared" ref="N67:N130" si="18">LOG10(J67)</f>
        <v>0.97599972359623344</v>
      </c>
      <c r="O67" s="18">
        <f t="shared" ref="O67:O130" si="19">LOG10(K67)</f>
        <v>1.2284793285153695</v>
      </c>
      <c r="P67" s="18">
        <f t="shared" ref="P67:P130" si="20">LOG10(L67)</f>
        <v>-4.9444826721501682</v>
      </c>
      <c r="Q67" s="18">
        <f t="shared" ref="Q67:Q130" si="21">(M67-$M$242)/($M$243-$M$242)</f>
        <v>0.28818657288204291</v>
      </c>
      <c r="R67" s="18">
        <f t="shared" ref="R67:R130" si="22">(N67-$N$242)/($N$243-$N$242)</f>
        <v>0.60255796941680884</v>
      </c>
      <c r="S67" s="18">
        <f t="shared" ref="S67:S130" si="23">(O67-$O$242)/($O$243-$O$242)</f>
        <v>0.6666151113468155</v>
      </c>
      <c r="T67" s="18">
        <f t="shared" ref="T67:T130" si="24">(P67-$P$242)/($P$243-$P$242)</f>
        <v>1.9248848408958835E-2</v>
      </c>
      <c r="U67" s="2">
        <v>1</v>
      </c>
      <c r="V67">
        <v>39</v>
      </c>
      <c r="W67" s="18" t="s">
        <v>7</v>
      </c>
    </row>
    <row r="68" spans="1:23" x14ac:dyDescent="0.25">
      <c r="A68" s="1">
        <v>67</v>
      </c>
      <c r="B68" s="18">
        <v>385</v>
      </c>
      <c r="C68" s="18">
        <v>28.8</v>
      </c>
      <c r="D68" s="18">
        <v>50</v>
      </c>
      <c r="E68" s="18">
        <v>82.3</v>
      </c>
      <c r="F68" s="18">
        <v>171</v>
      </c>
      <c r="G68" s="18" t="s">
        <v>7</v>
      </c>
      <c r="H68" s="2">
        <v>40</v>
      </c>
      <c r="I68" s="18">
        <f t="shared" si="13"/>
        <v>7.4805194805194805E-2</v>
      </c>
      <c r="J68" s="18">
        <f t="shared" si="14"/>
        <v>2.0777642770352371</v>
      </c>
      <c r="K68" s="18">
        <f t="shared" si="15"/>
        <v>5.9375</v>
      </c>
      <c r="L68" s="18">
        <f t="shared" si="16"/>
        <v>0.29239766081871343</v>
      </c>
      <c r="M68" s="18">
        <f t="shared" si="17"/>
        <v>-1.1260682417492698</v>
      </c>
      <c r="N68" s="18">
        <f t="shared" si="18"/>
        <v>0.31759627517988404</v>
      </c>
      <c r="O68" s="18">
        <f t="shared" si="19"/>
        <v>0.77360362263292304</v>
      </c>
      <c r="P68" s="18">
        <f t="shared" si="20"/>
        <v>-0.5340261060561351</v>
      </c>
      <c r="Q68" s="18">
        <f t="shared" si="21"/>
        <v>0.34523917274976723</v>
      </c>
      <c r="R68" s="18">
        <f t="shared" si="22"/>
        <v>0.54399159435882682</v>
      </c>
      <c r="S68" s="18">
        <f t="shared" si="23"/>
        <v>0.62220812156847127</v>
      </c>
      <c r="T68" s="18">
        <f t="shared" si="24"/>
        <v>0.40536855073411426</v>
      </c>
      <c r="U68" s="2">
        <v>1</v>
      </c>
      <c r="V68">
        <v>40</v>
      </c>
      <c r="W68" s="18" t="s">
        <v>7</v>
      </c>
    </row>
    <row r="69" spans="1:23" x14ac:dyDescent="0.25">
      <c r="A69" s="1">
        <v>68</v>
      </c>
      <c r="B69" s="18">
        <v>225</v>
      </c>
      <c r="C69" s="18">
        <v>4.7</v>
      </c>
      <c r="D69" s="18">
        <v>1E-3</v>
      </c>
      <c r="E69" s="18">
        <v>8.6999999999999993</v>
      </c>
      <c r="F69" s="18">
        <v>89</v>
      </c>
      <c r="G69" s="18" t="s">
        <v>7</v>
      </c>
      <c r="H69" s="2">
        <v>41</v>
      </c>
      <c r="I69" s="18">
        <f t="shared" si="13"/>
        <v>2.0888888888888891E-2</v>
      </c>
      <c r="J69" s="18">
        <f t="shared" si="14"/>
        <v>10.229885057471265</v>
      </c>
      <c r="K69" s="18">
        <f t="shared" si="15"/>
        <v>18.936170212765958</v>
      </c>
      <c r="L69" s="18">
        <f t="shared" si="16"/>
        <v>1.1235955056179776E-5</v>
      </c>
      <c r="M69" s="18">
        <f t="shared" si="17"/>
        <v>-1.680084660175645</v>
      </c>
      <c r="N69" s="18">
        <f t="shared" si="18"/>
        <v>1.0098707540262943</v>
      </c>
      <c r="O69" s="18">
        <f t="shared" si="19"/>
        <v>1.2772921487091953</v>
      </c>
      <c r="P69" s="18">
        <f t="shared" si="20"/>
        <v>-4.9493900066449124</v>
      </c>
      <c r="Q69" s="18">
        <f t="shared" si="21"/>
        <v>0.28907320975006096</v>
      </c>
      <c r="R69" s="18">
        <f t="shared" si="22"/>
        <v>0.60557086899462642</v>
      </c>
      <c r="S69" s="18">
        <f t="shared" si="23"/>
        <v>0.67138043598246344</v>
      </c>
      <c r="T69" s="18">
        <f t="shared" si="24"/>
        <v>1.8819228820617973E-2</v>
      </c>
      <c r="U69" s="2">
        <v>1</v>
      </c>
      <c r="V69">
        <v>41</v>
      </c>
      <c r="W69" s="18" t="s">
        <v>7</v>
      </c>
    </row>
    <row r="70" spans="1:23" x14ac:dyDescent="0.25">
      <c r="A70" s="1">
        <v>69</v>
      </c>
      <c r="B70" s="18">
        <v>179</v>
      </c>
      <c r="C70" s="18">
        <v>39.299999999999997</v>
      </c>
      <c r="D70" s="18">
        <v>64</v>
      </c>
      <c r="E70" s="18">
        <v>654</v>
      </c>
      <c r="F70" s="18">
        <v>168</v>
      </c>
      <c r="G70" s="18" t="s">
        <v>7</v>
      </c>
      <c r="H70" s="2">
        <v>42</v>
      </c>
      <c r="I70" s="18">
        <f t="shared" si="13"/>
        <v>0.21955307262569831</v>
      </c>
      <c r="J70" s="18">
        <f t="shared" si="14"/>
        <v>0.25688073394495414</v>
      </c>
      <c r="K70" s="18">
        <f t="shared" si="15"/>
        <v>4.2748091603053435</v>
      </c>
      <c r="L70" s="18">
        <f t="shared" si="16"/>
        <v>0.38095238095238093</v>
      </c>
      <c r="M70" s="18">
        <f t="shared" si="17"/>
        <v>-0.65846048060446649</v>
      </c>
      <c r="N70" s="18">
        <f t="shared" si="18"/>
        <v>-0.59026846659840437</v>
      </c>
      <c r="O70" s="18">
        <f t="shared" si="19"/>
        <v>0.63091673135043613</v>
      </c>
      <c r="P70" s="18">
        <f t="shared" si="20"/>
        <v>-0.41912930774197571</v>
      </c>
      <c r="Q70" s="18">
        <f t="shared" si="21"/>
        <v>0.39264506062116566</v>
      </c>
      <c r="R70" s="18">
        <f t="shared" si="22"/>
        <v>0.46323511123773248</v>
      </c>
      <c r="S70" s="18">
        <f t="shared" si="23"/>
        <v>0.60827839254415927</v>
      </c>
      <c r="T70" s="18">
        <f t="shared" si="24"/>
        <v>0.41542735460132163</v>
      </c>
      <c r="U70" s="2">
        <v>1</v>
      </c>
      <c r="V70">
        <v>42</v>
      </c>
      <c r="W70" s="18" t="s">
        <v>7</v>
      </c>
    </row>
    <row r="71" spans="1:23" x14ac:dyDescent="0.25">
      <c r="A71" s="1">
        <v>70</v>
      </c>
      <c r="B71" s="18">
        <v>47</v>
      </c>
      <c r="C71" s="18">
        <v>9</v>
      </c>
      <c r="D71" s="18">
        <v>4</v>
      </c>
      <c r="E71" s="18">
        <v>16</v>
      </c>
      <c r="F71" s="18">
        <v>81</v>
      </c>
      <c r="G71" s="18" t="s">
        <v>8</v>
      </c>
      <c r="H71" s="2">
        <v>1</v>
      </c>
      <c r="I71" s="18">
        <f t="shared" si="13"/>
        <v>0.19148936170212766</v>
      </c>
      <c r="J71" s="18">
        <f t="shared" si="14"/>
        <v>5.0625</v>
      </c>
      <c r="K71" s="18">
        <f t="shared" si="15"/>
        <v>9</v>
      </c>
      <c r="L71" s="18">
        <f t="shared" si="16"/>
        <v>4.9382716049382713E-2</v>
      </c>
      <c r="M71" s="18">
        <f t="shared" si="17"/>
        <v>-0.71785534849639254</v>
      </c>
      <c r="N71" s="18">
        <f t="shared" si="18"/>
        <v>0.70436503622272495</v>
      </c>
      <c r="O71" s="18">
        <f t="shared" si="19"/>
        <v>0.95424250943932487</v>
      </c>
      <c r="P71" s="18">
        <f t="shared" si="20"/>
        <v>-1.3064250275506875</v>
      </c>
      <c r="Q71" s="13">
        <f t="shared" si="21"/>
        <v>0.38662363266084304</v>
      </c>
      <c r="R71" s="13">
        <f t="shared" si="22"/>
        <v>0.57839549120115008</v>
      </c>
      <c r="S71" s="13">
        <f t="shared" si="23"/>
        <v>0.63984289321322563</v>
      </c>
      <c r="T71" s="13">
        <f t="shared" si="24"/>
        <v>0.33774778694822988</v>
      </c>
      <c r="U71" s="14">
        <v>2</v>
      </c>
      <c r="V71">
        <v>1</v>
      </c>
      <c r="W71" s="18" t="s">
        <v>8</v>
      </c>
    </row>
    <row r="72" spans="1:23" x14ac:dyDescent="0.25">
      <c r="A72" s="1">
        <v>71</v>
      </c>
      <c r="B72" s="18">
        <v>84</v>
      </c>
      <c r="C72" s="18">
        <v>6</v>
      </c>
      <c r="D72" s="18">
        <v>1</v>
      </c>
      <c r="E72" s="18">
        <v>14</v>
      </c>
      <c r="F72" s="18">
        <v>86</v>
      </c>
      <c r="G72" s="18" t="s">
        <v>8</v>
      </c>
      <c r="H72" s="2">
        <v>2</v>
      </c>
      <c r="I72" s="18">
        <f t="shared" si="13"/>
        <v>7.1428571428571425E-2</v>
      </c>
      <c r="J72" s="18">
        <f t="shared" si="14"/>
        <v>6.1428571428571432</v>
      </c>
      <c r="K72" s="18">
        <f t="shared" si="15"/>
        <v>14.333333333333334</v>
      </c>
      <c r="L72" s="18">
        <f t="shared" si="16"/>
        <v>1.1627906976744186E-2</v>
      </c>
      <c r="M72" s="18">
        <f t="shared" si="17"/>
        <v>-1.146128035678238</v>
      </c>
      <c r="N72" s="18">
        <f t="shared" si="18"/>
        <v>0.78837041556532972</v>
      </c>
      <c r="O72" s="18">
        <f t="shared" si="19"/>
        <v>1.156347200859924</v>
      </c>
      <c r="P72" s="18">
        <f t="shared" si="20"/>
        <v>-1.9344984512435677</v>
      </c>
      <c r="Q72" s="13">
        <f t="shared" si="21"/>
        <v>0.34320551886132039</v>
      </c>
      <c r="R72" s="13">
        <f t="shared" si="22"/>
        <v>0.58586794682892784</v>
      </c>
      <c r="S72" s="13">
        <f t="shared" si="23"/>
        <v>0.65957325218823171</v>
      </c>
      <c r="T72" s="13">
        <f t="shared" si="24"/>
        <v>0.28276220444437405</v>
      </c>
      <c r="U72" s="14">
        <v>2</v>
      </c>
      <c r="V72">
        <v>2</v>
      </c>
      <c r="W72" s="18" t="s">
        <v>8</v>
      </c>
    </row>
    <row r="73" spans="1:23" x14ac:dyDescent="0.25">
      <c r="A73" s="1">
        <v>72</v>
      </c>
      <c r="B73" s="18">
        <v>629</v>
      </c>
      <c r="C73" s="18">
        <v>402</v>
      </c>
      <c r="D73" s="18">
        <v>16</v>
      </c>
      <c r="E73" s="18">
        <v>298</v>
      </c>
      <c r="F73" s="18">
        <v>1127</v>
      </c>
      <c r="G73" s="18" t="s">
        <v>8</v>
      </c>
      <c r="H73" s="2">
        <v>3</v>
      </c>
      <c r="I73" s="18">
        <f t="shared" si="13"/>
        <v>0.63910969793322736</v>
      </c>
      <c r="J73" s="18">
        <f t="shared" si="14"/>
        <v>3.7818791946308723</v>
      </c>
      <c r="K73" s="18">
        <f t="shared" si="15"/>
        <v>2.8034825870646767</v>
      </c>
      <c r="L73" s="18">
        <f t="shared" si="16"/>
        <v>1.419698314108252E-2</v>
      </c>
      <c r="M73" s="18">
        <f t="shared" si="17"/>
        <v>-0.19442459236079884</v>
      </c>
      <c r="N73" s="18">
        <f t="shared" si="18"/>
        <v>0.5777076519698513</v>
      </c>
      <c r="O73" s="18">
        <f t="shared" si="19"/>
        <v>0.44769786296163649</v>
      </c>
      <c r="P73" s="18">
        <f t="shared" si="20"/>
        <v>-1.8478039333901817</v>
      </c>
      <c r="Q73" s="13">
        <f t="shared" si="21"/>
        <v>0.43968883344591136</v>
      </c>
      <c r="R73" s="13">
        <f t="shared" si="22"/>
        <v>0.5671290497998196</v>
      </c>
      <c r="S73" s="13">
        <f t="shared" si="23"/>
        <v>0.59039175162110269</v>
      </c>
      <c r="T73" s="13">
        <f t="shared" si="24"/>
        <v>0.29035199949736501</v>
      </c>
      <c r="U73" s="14">
        <v>2</v>
      </c>
      <c r="V73">
        <v>3</v>
      </c>
      <c r="W73" s="18" t="s">
        <v>8</v>
      </c>
    </row>
    <row r="74" spans="1:23" x14ac:dyDescent="0.25">
      <c r="A74" s="1">
        <v>73</v>
      </c>
      <c r="B74" s="18">
        <v>35</v>
      </c>
      <c r="C74" s="18">
        <v>11</v>
      </c>
      <c r="D74" s="18">
        <v>1E-3</v>
      </c>
      <c r="E74" s="18">
        <v>7</v>
      </c>
      <c r="F74" s="18">
        <v>146</v>
      </c>
      <c r="G74" s="18" t="s">
        <v>8</v>
      </c>
      <c r="H74" s="2">
        <v>4</v>
      </c>
      <c r="I74" s="18">
        <f t="shared" si="13"/>
        <v>0.31428571428571428</v>
      </c>
      <c r="J74" s="18">
        <f t="shared" si="14"/>
        <v>20.857142857142858</v>
      </c>
      <c r="K74" s="18">
        <f t="shared" si="15"/>
        <v>13.272727272727273</v>
      </c>
      <c r="L74" s="18">
        <f t="shared" si="16"/>
        <v>6.8493150684931509E-6</v>
      </c>
      <c r="M74" s="18">
        <f t="shared" si="17"/>
        <v>-0.50267535919205064</v>
      </c>
      <c r="N74" s="18">
        <f t="shared" si="18"/>
        <v>1.3192548157701802</v>
      </c>
      <c r="O74" s="18">
        <f t="shared" si="19"/>
        <v>1.122960170626212</v>
      </c>
      <c r="P74" s="18">
        <f t="shared" si="20"/>
        <v>-5.1643528557844371</v>
      </c>
      <c r="Q74" s="13">
        <f t="shared" si="21"/>
        <v>0.40843849394577264</v>
      </c>
      <c r="R74" s="13">
        <f t="shared" si="22"/>
        <v>0.63309123365953957</v>
      </c>
      <c r="S74" s="13">
        <f t="shared" si="23"/>
        <v>0.65631386178521711</v>
      </c>
      <c r="T74" s="13">
        <f t="shared" si="24"/>
        <v>0</v>
      </c>
      <c r="U74" s="14">
        <v>2</v>
      </c>
      <c r="V74">
        <v>4</v>
      </c>
      <c r="W74" s="18" t="s">
        <v>8</v>
      </c>
    </row>
    <row r="75" spans="1:23" x14ac:dyDescent="0.25">
      <c r="A75" s="1">
        <v>74</v>
      </c>
      <c r="B75" s="18">
        <v>64</v>
      </c>
      <c r="C75" s="18">
        <v>18</v>
      </c>
      <c r="D75" s="18">
        <v>1</v>
      </c>
      <c r="E75" s="18">
        <v>4</v>
      </c>
      <c r="F75" s="18">
        <v>122</v>
      </c>
      <c r="G75" s="18" t="s">
        <v>8</v>
      </c>
      <c r="H75" s="2">
        <v>5</v>
      </c>
      <c r="I75" s="18">
        <f t="shared" si="13"/>
        <v>0.28125</v>
      </c>
      <c r="J75" s="18">
        <f t="shared" si="14"/>
        <v>30.5</v>
      </c>
      <c r="K75" s="18">
        <f t="shared" si="15"/>
        <v>6.7777777777777777</v>
      </c>
      <c r="L75" s="18">
        <f t="shared" si="16"/>
        <v>8.1967213114754103E-3</v>
      </c>
      <c r="M75" s="18">
        <f t="shared" si="17"/>
        <v>-0.55090746888058106</v>
      </c>
      <c r="N75" s="18">
        <f t="shared" si="18"/>
        <v>1.4842998393467859</v>
      </c>
      <c r="O75" s="18">
        <f t="shared" si="19"/>
        <v>0.83108732557144216</v>
      </c>
      <c r="P75" s="18">
        <f t="shared" si="20"/>
        <v>-2.0863598306747484</v>
      </c>
      <c r="Q75" s="13">
        <f t="shared" si="21"/>
        <v>0.40354874194914692</v>
      </c>
      <c r="R75" s="13">
        <f t="shared" si="22"/>
        <v>0.64777233652358246</v>
      </c>
      <c r="S75" s="13">
        <f t="shared" si="23"/>
        <v>0.62781993634732403</v>
      </c>
      <c r="T75" s="13">
        <f t="shared" si="24"/>
        <v>0.26946728367099376</v>
      </c>
      <c r="U75" s="14">
        <v>2</v>
      </c>
      <c r="V75">
        <v>5</v>
      </c>
      <c r="W75" s="18" t="s">
        <v>8</v>
      </c>
    </row>
    <row r="76" spans="1:23" x14ac:dyDescent="0.25">
      <c r="A76" s="1">
        <v>75</v>
      </c>
      <c r="B76" s="18">
        <v>63</v>
      </c>
      <c r="C76" s="18">
        <v>22</v>
      </c>
      <c r="D76" s="18">
        <v>15</v>
      </c>
      <c r="E76" s="18">
        <v>11</v>
      </c>
      <c r="F76" s="18">
        <v>76</v>
      </c>
      <c r="G76" s="18" t="s">
        <v>8</v>
      </c>
      <c r="H76" s="2">
        <v>6</v>
      </c>
      <c r="I76" s="18">
        <f t="shared" si="13"/>
        <v>0.34920634920634919</v>
      </c>
      <c r="J76" s="18">
        <f t="shared" si="14"/>
        <v>6.9090909090909092</v>
      </c>
      <c r="K76" s="18">
        <f t="shared" si="15"/>
        <v>3.4545454545454546</v>
      </c>
      <c r="L76" s="18">
        <f t="shared" si="16"/>
        <v>0.19736842105263158</v>
      </c>
      <c r="M76" s="18">
        <f t="shared" si="17"/>
        <v>-0.45691786863137551</v>
      </c>
      <c r="N76" s="18">
        <f t="shared" si="18"/>
        <v>0.83942090712256634</v>
      </c>
      <c r="O76" s="18">
        <f t="shared" si="19"/>
        <v>0.53839091145858509</v>
      </c>
      <c r="P76" s="18">
        <f t="shared" si="20"/>
        <v>-0.70472233322511013</v>
      </c>
      <c r="Q76" s="13">
        <f t="shared" si="21"/>
        <v>0.41307737004458961</v>
      </c>
      <c r="R76" s="13">
        <f t="shared" si="22"/>
        <v>0.59040899569892835</v>
      </c>
      <c r="S76" s="13">
        <f t="shared" si="23"/>
        <v>0.59924561043459501</v>
      </c>
      <c r="T76" s="13">
        <f t="shared" si="24"/>
        <v>0.39042470638720539</v>
      </c>
      <c r="U76" s="14">
        <v>2</v>
      </c>
      <c r="V76">
        <v>6</v>
      </c>
      <c r="W76" s="18" t="s">
        <v>8</v>
      </c>
    </row>
    <row r="77" spans="1:23" x14ac:dyDescent="0.25">
      <c r="A77" s="1">
        <v>76</v>
      </c>
      <c r="B77" s="18">
        <v>30</v>
      </c>
      <c r="C77" s="18">
        <v>14</v>
      </c>
      <c r="D77" s="18">
        <v>1</v>
      </c>
      <c r="E77" s="18">
        <v>9</v>
      </c>
      <c r="F77" s="18">
        <v>43</v>
      </c>
      <c r="G77" s="18" t="s">
        <v>8</v>
      </c>
      <c r="H77" s="2">
        <v>7</v>
      </c>
      <c r="I77" s="18">
        <f t="shared" si="13"/>
        <v>0.46666666666666667</v>
      </c>
      <c r="J77" s="18">
        <f t="shared" si="14"/>
        <v>4.7777777777777777</v>
      </c>
      <c r="K77" s="18">
        <f t="shared" si="15"/>
        <v>3.0714285714285716</v>
      </c>
      <c r="L77" s="18">
        <f t="shared" si="16"/>
        <v>2.3255813953488372E-2</v>
      </c>
      <c r="M77" s="18">
        <f t="shared" si="17"/>
        <v>-0.33099321904142442</v>
      </c>
      <c r="N77" s="18">
        <f t="shared" si="18"/>
        <v>0.67922594614026166</v>
      </c>
      <c r="O77" s="18">
        <f t="shared" si="19"/>
        <v>0.48734041990134852</v>
      </c>
      <c r="P77" s="18">
        <f t="shared" si="20"/>
        <v>-1.6334684555795866</v>
      </c>
      <c r="Q77" s="13">
        <f t="shared" si="21"/>
        <v>0.4258435606742994</v>
      </c>
      <c r="R77" s="13">
        <f t="shared" si="22"/>
        <v>0.57615931612957771</v>
      </c>
      <c r="S77" s="13">
        <f t="shared" si="23"/>
        <v>0.59426183436688074</v>
      </c>
      <c r="T77" s="13">
        <f t="shared" si="24"/>
        <v>0.30911630420136527</v>
      </c>
      <c r="U77" s="14">
        <v>2</v>
      </c>
      <c r="V77">
        <v>7</v>
      </c>
      <c r="W77" s="18" t="s">
        <v>8</v>
      </c>
    </row>
    <row r="78" spans="1:23" x14ac:dyDescent="0.25">
      <c r="A78" s="1">
        <v>77</v>
      </c>
      <c r="B78" s="18">
        <v>323</v>
      </c>
      <c r="C78" s="18">
        <v>115</v>
      </c>
      <c r="D78" s="18">
        <v>7</v>
      </c>
      <c r="E78" s="18">
        <v>130</v>
      </c>
      <c r="F78" s="18">
        <v>446</v>
      </c>
      <c r="G78" s="18" t="s">
        <v>8</v>
      </c>
      <c r="H78" s="2">
        <v>8</v>
      </c>
      <c r="I78" s="18">
        <f t="shared" si="13"/>
        <v>0.35603715170278638</v>
      </c>
      <c r="J78" s="18">
        <f t="shared" si="14"/>
        <v>3.4307692307692306</v>
      </c>
      <c r="K78" s="18">
        <f t="shared" si="15"/>
        <v>3.8782608695652172</v>
      </c>
      <c r="L78" s="18">
        <f t="shared" si="16"/>
        <v>1.5695067264573991E-2</v>
      </c>
      <c r="M78" s="18">
        <f t="shared" si="17"/>
        <v>-0.44850468197749122</v>
      </c>
      <c r="N78" s="18">
        <f t="shared" si="18"/>
        <v>0.53539150640530508</v>
      </c>
      <c r="O78" s="18">
        <f t="shared" si="19"/>
        <v>0.58863701835853022</v>
      </c>
      <c r="P78" s="18">
        <f t="shared" si="20"/>
        <v>-1.804236818697885</v>
      </c>
      <c r="Q78" s="13">
        <f t="shared" si="21"/>
        <v>0.41393029554389854</v>
      </c>
      <c r="R78" s="13">
        <f t="shared" si="22"/>
        <v>0.56336493942326793</v>
      </c>
      <c r="S78" s="13">
        <f t="shared" si="23"/>
        <v>0.6041508588940151</v>
      </c>
      <c r="T78" s="13">
        <f t="shared" si="24"/>
        <v>0.2941661446100225</v>
      </c>
      <c r="U78" s="14">
        <v>2</v>
      </c>
      <c r="V78">
        <v>8</v>
      </c>
      <c r="W78" s="18" t="s">
        <v>8</v>
      </c>
    </row>
    <row r="79" spans="1:23" x14ac:dyDescent="0.25">
      <c r="A79" s="1">
        <v>78</v>
      </c>
      <c r="B79" s="18">
        <v>80</v>
      </c>
      <c r="C79" s="18">
        <v>28</v>
      </c>
      <c r="D79" s="18">
        <v>4</v>
      </c>
      <c r="E79" s="18">
        <v>15</v>
      </c>
      <c r="F79" s="18">
        <v>107</v>
      </c>
      <c r="G79" s="18" t="s">
        <v>8</v>
      </c>
      <c r="H79" s="2">
        <v>9</v>
      </c>
      <c r="I79" s="18">
        <f t="shared" si="13"/>
        <v>0.35</v>
      </c>
      <c r="J79" s="18">
        <f t="shared" si="14"/>
        <v>7.1333333333333337</v>
      </c>
      <c r="K79" s="18">
        <f t="shared" si="15"/>
        <v>3.8214285714285716</v>
      </c>
      <c r="L79" s="18">
        <f t="shared" si="16"/>
        <v>3.7383177570093455E-2</v>
      </c>
      <c r="M79" s="18">
        <f t="shared" si="17"/>
        <v>-0.45593195564972439</v>
      </c>
      <c r="N79" s="18">
        <f t="shared" si="18"/>
        <v>0.85329251862952837</v>
      </c>
      <c r="O79" s="18">
        <f t="shared" si="19"/>
        <v>0.5822257463429904</v>
      </c>
      <c r="P79" s="18">
        <f t="shared" si="20"/>
        <v>-1.4273237863572472</v>
      </c>
      <c r="Q79" s="13">
        <f t="shared" si="21"/>
        <v>0.41317732150849318</v>
      </c>
      <c r="R79" s="13">
        <f t="shared" si="22"/>
        <v>0.591642904792402</v>
      </c>
      <c r="S79" s="13">
        <f t="shared" si="23"/>
        <v>0.60352496200135086</v>
      </c>
      <c r="T79" s="13">
        <f t="shared" si="24"/>
        <v>0.32716353290053352</v>
      </c>
      <c r="U79" s="14">
        <v>2</v>
      </c>
      <c r="V79">
        <v>9</v>
      </c>
      <c r="W79" s="18" t="s">
        <v>8</v>
      </c>
    </row>
    <row r="80" spans="1:23" x14ac:dyDescent="0.25">
      <c r="A80" s="1">
        <v>79</v>
      </c>
      <c r="B80" s="18">
        <v>19</v>
      </c>
      <c r="C80" s="18">
        <v>12</v>
      </c>
      <c r="D80" s="18">
        <v>2</v>
      </c>
      <c r="E80" s="18">
        <v>8</v>
      </c>
      <c r="F80" s="18">
        <v>63</v>
      </c>
      <c r="G80" s="18" t="s">
        <v>8</v>
      </c>
      <c r="H80" s="2">
        <v>10</v>
      </c>
      <c r="I80" s="18">
        <f t="shared" si="13"/>
        <v>0.63157894736842102</v>
      </c>
      <c r="J80" s="18">
        <f t="shared" si="14"/>
        <v>7.875</v>
      </c>
      <c r="K80" s="18">
        <f t="shared" si="15"/>
        <v>5.25</v>
      </c>
      <c r="L80" s="18">
        <f t="shared" si="16"/>
        <v>3.1746031746031744E-2</v>
      </c>
      <c r="M80" s="18">
        <f t="shared" si="17"/>
        <v>-0.19957235490520417</v>
      </c>
      <c r="N80" s="18">
        <f t="shared" si="18"/>
        <v>0.89625056246163814</v>
      </c>
      <c r="O80" s="18">
        <f t="shared" si="19"/>
        <v>0.72015930340595691</v>
      </c>
      <c r="P80" s="18">
        <f t="shared" si="20"/>
        <v>-1.4983105537896004</v>
      </c>
      <c r="Q80" s="13">
        <f t="shared" si="21"/>
        <v>0.43916695533727784</v>
      </c>
      <c r="R80" s="13">
        <f t="shared" si="22"/>
        <v>0.59546411337337168</v>
      </c>
      <c r="S80" s="13">
        <f t="shared" si="23"/>
        <v>0.61699064939545578</v>
      </c>
      <c r="T80" s="13">
        <f t="shared" si="24"/>
        <v>0.32094889523224346</v>
      </c>
      <c r="U80" s="14">
        <v>2</v>
      </c>
      <c r="V80">
        <v>10</v>
      </c>
      <c r="W80" s="18" t="s">
        <v>8</v>
      </c>
    </row>
    <row r="81" spans="1:23" x14ac:dyDescent="0.25">
      <c r="A81" s="1">
        <v>80</v>
      </c>
      <c r="B81" s="18">
        <v>152</v>
      </c>
      <c r="C81" s="18">
        <v>116</v>
      </c>
      <c r="D81" s="18">
        <v>7</v>
      </c>
      <c r="E81" s="18">
        <v>131</v>
      </c>
      <c r="F81" s="18">
        <v>414</v>
      </c>
      <c r="G81" s="18" t="s">
        <v>8</v>
      </c>
      <c r="H81" s="2">
        <v>11</v>
      </c>
      <c r="I81" s="18">
        <f t="shared" si="13"/>
        <v>0.76315789473684215</v>
      </c>
      <c r="J81" s="18">
        <f t="shared" si="14"/>
        <v>3.1603053435114505</v>
      </c>
      <c r="K81" s="18">
        <f t="shared" si="15"/>
        <v>3.5689655172413794</v>
      </c>
      <c r="L81" s="18">
        <f t="shared" si="16"/>
        <v>1.6908212560386472E-2</v>
      </c>
      <c r="M81" s="18">
        <f t="shared" si="17"/>
        <v>-0.11738559871785405</v>
      </c>
      <c r="N81" s="18">
        <f t="shared" si="18"/>
        <v>0.49972904546513469</v>
      </c>
      <c r="O81" s="18">
        <f t="shared" si="19"/>
        <v>0.55254235189398049</v>
      </c>
      <c r="P81" s="18">
        <f t="shared" si="20"/>
        <v>-1.7719023011066422</v>
      </c>
      <c r="Q81" s="13">
        <f t="shared" si="21"/>
        <v>0.44749901582060442</v>
      </c>
      <c r="R81" s="13">
        <f t="shared" si="22"/>
        <v>0.5601926883241336</v>
      </c>
      <c r="S81" s="13">
        <f t="shared" si="23"/>
        <v>0.60062713699808634</v>
      </c>
      <c r="T81" s="13">
        <f t="shared" si="24"/>
        <v>0.29699691600977696</v>
      </c>
      <c r="U81" s="14">
        <v>2</v>
      </c>
      <c r="V81">
        <v>11</v>
      </c>
      <c r="W81" s="18" t="s">
        <v>8</v>
      </c>
    </row>
    <row r="82" spans="1:23" x14ac:dyDescent="0.25">
      <c r="A82" s="1">
        <v>81</v>
      </c>
      <c r="B82" s="18">
        <v>25</v>
      </c>
      <c r="C82" s="18">
        <v>9</v>
      </c>
      <c r="D82" s="18">
        <v>6</v>
      </c>
      <c r="E82" s="18">
        <v>5</v>
      </c>
      <c r="F82" s="18">
        <v>44</v>
      </c>
      <c r="G82" s="18" t="s">
        <v>8</v>
      </c>
      <c r="H82" s="2">
        <v>12</v>
      </c>
      <c r="I82" s="18">
        <f t="shared" si="13"/>
        <v>0.36</v>
      </c>
      <c r="J82" s="18">
        <f t="shared" si="14"/>
        <v>8.8000000000000007</v>
      </c>
      <c r="K82" s="18">
        <f t="shared" si="15"/>
        <v>4.8888888888888893</v>
      </c>
      <c r="L82" s="18">
        <f t="shared" si="16"/>
        <v>0.13636363636363635</v>
      </c>
      <c r="M82" s="18">
        <f t="shared" si="17"/>
        <v>-0.44369749923271273</v>
      </c>
      <c r="N82" s="18">
        <f t="shared" si="18"/>
        <v>0.94448267215016868</v>
      </c>
      <c r="O82" s="18">
        <f t="shared" si="19"/>
        <v>0.68921016704686255</v>
      </c>
      <c r="P82" s="18">
        <f t="shared" si="20"/>
        <v>-0.86530142610254379</v>
      </c>
      <c r="Q82" s="13">
        <f t="shared" si="21"/>
        <v>0.41441764580861273</v>
      </c>
      <c r="R82" s="13">
        <f t="shared" si="22"/>
        <v>0.59975446123326004</v>
      </c>
      <c r="S82" s="13">
        <f t="shared" si="23"/>
        <v>0.61396925703667793</v>
      </c>
      <c r="T82" s="13">
        <f t="shared" si="24"/>
        <v>0.37636658097267739</v>
      </c>
      <c r="U82" s="14">
        <v>2</v>
      </c>
      <c r="V82">
        <v>12</v>
      </c>
      <c r="W82" s="18" t="s">
        <v>8</v>
      </c>
    </row>
    <row r="83" spans="1:23" x14ac:dyDescent="0.25">
      <c r="A83" s="1">
        <v>82</v>
      </c>
      <c r="B83" s="18">
        <v>57</v>
      </c>
      <c r="C83" s="18">
        <v>148</v>
      </c>
      <c r="D83" s="18">
        <v>197</v>
      </c>
      <c r="E83" s="18">
        <v>72</v>
      </c>
      <c r="F83" s="18">
        <v>42</v>
      </c>
      <c r="G83" s="18" t="s">
        <v>8</v>
      </c>
      <c r="H83" s="2">
        <v>13</v>
      </c>
      <c r="I83" s="18">
        <f t="shared" si="13"/>
        <v>2.5964912280701755</v>
      </c>
      <c r="J83" s="18">
        <f t="shared" si="14"/>
        <v>0.58333333333333337</v>
      </c>
      <c r="K83" s="18">
        <f t="shared" si="15"/>
        <v>0.28378378378378377</v>
      </c>
      <c r="L83" s="18">
        <f t="shared" si="16"/>
        <v>4.6904761904761907</v>
      </c>
      <c r="M83" s="18">
        <f t="shared" si="17"/>
        <v>0.41438685972246603</v>
      </c>
      <c r="N83" s="18">
        <f t="shared" si="18"/>
        <v>-0.23408320603336796</v>
      </c>
      <c r="O83" s="18">
        <f t="shared" si="19"/>
        <v>-0.54701242499705693</v>
      </c>
      <c r="P83" s="18">
        <f t="shared" si="20"/>
        <v>0.67121693576369246</v>
      </c>
      <c r="Q83" s="13">
        <f t="shared" si="21"/>
        <v>0.50140989505024425</v>
      </c>
      <c r="R83" s="13">
        <f t="shared" si="22"/>
        <v>0.49491854122363615</v>
      </c>
      <c r="S83" s="13">
        <f t="shared" si="23"/>
        <v>0.49328370865779936</v>
      </c>
      <c r="T83" s="13">
        <f t="shared" si="24"/>
        <v>0.51088326957626673</v>
      </c>
      <c r="U83" s="14">
        <v>2</v>
      </c>
      <c r="V83">
        <v>13</v>
      </c>
      <c r="W83" s="18" t="s">
        <v>8</v>
      </c>
    </row>
    <row r="84" spans="1:23" x14ac:dyDescent="0.25">
      <c r="A84" s="1">
        <v>83</v>
      </c>
      <c r="B84" s="18">
        <v>156</v>
      </c>
      <c r="C84" s="18">
        <v>55</v>
      </c>
      <c r="D84" s="18">
        <v>103</v>
      </c>
      <c r="E84" s="18">
        <v>13</v>
      </c>
      <c r="F84" s="18">
        <v>16</v>
      </c>
      <c r="G84" s="18" t="s">
        <v>8</v>
      </c>
      <c r="H84" s="2">
        <v>14</v>
      </c>
      <c r="I84" s="18">
        <f t="shared" si="13"/>
        <v>0.35256410256410259</v>
      </c>
      <c r="J84" s="18">
        <f t="shared" si="14"/>
        <v>1.2307692307692308</v>
      </c>
      <c r="K84" s="18">
        <f t="shared" si="15"/>
        <v>0.29090909090909089</v>
      </c>
      <c r="L84" s="18">
        <f t="shared" si="16"/>
        <v>6.4375</v>
      </c>
      <c r="M84" s="18">
        <f t="shared" si="17"/>
        <v>-0.45276190886021772</v>
      </c>
      <c r="N84" s="18">
        <f t="shared" si="18"/>
        <v>9.017663034908803E-2</v>
      </c>
      <c r="O84" s="18">
        <f t="shared" si="19"/>
        <v>-0.53624270683831909</v>
      </c>
      <c r="P84" s="18">
        <f t="shared" si="20"/>
        <v>0.80871724204924744</v>
      </c>
      <c r="Q84" s="13">
        <f t="shared" si="21"/>
        <v>0.41349869958460234</v>
      </c>
      <c r="R84" s="13">
        <f t="shared" si="22"/>
        <v>0.52376213740997601</v>
      </c>
      <c r="S84" s="13">
        <f t="shared" si="23"/>
        <v>0.49433509645012591</v>
      </c>
      <c r="T84" s="13">
        <f t="shared" si="24"/>
        <v>0.52292092974522619</v>
      </c>
      <c r="U84" s="14">
        <v>2</v>
      </c>
      <c r="V84">
        <v>14</v>
      </c>
      <c r="W84" s="18" t="s">
        <v>8</v>
      </c>
    </row>
    <row r="85" spans="1:23" x14ac:dyDescent="0.25">
      <c r="A85" s="1">
        <v>84</v>
      </c>
      <c r="B85" s="18">
        <v>85</v>
      </c>
      <c r="C85" s="18">
        <v>49</v>
      </c>
      <c r="D85" s="18">
        <v>4</v>
      </c>
      <c r="E85" s="18">
        <v>50</v>
      </c>
      <c r="F85" s="18">
        <v>399</v>
      </c>
      <c r="G85" s="18" t="s">
        <v>8</v>
      </c>
      <c r="H85" s="2">
        <v>15</v>
      </c>
      <c r="I85" s="18">
        <f t="shared" si="13"/>
        <v>0.57647058823529407</v>
      </c>
      <c r="J85" s="18">
        <f t="shared" si="14"/>
        <v>7.98</v>
      </c>
      <c r="K85" s="18">
        <f t="shared" si="15"/>
        <v>8.1428571428571423</v>
      </c>
      <c r="L85" s="18">
        <f t="shared" si="16"/>
        <v>1.0025062656641603E-2</v>
      </c>
      <c r="M85" s="18">
        <f t="shared" si="17"/>
        <v>-0.23922284568577912</v>
      </c>
      <c r="N85" s="18">
        <f t="shared" si="18"/>
        <v>0.90200289135072942</v>
      </c>
      <c r="O85" s="18">
        <f t="shared" si="19"/>
        <v>0.91077681565823454</v>
      </c>
      <c r="P85" s="18">
        <f t="shared" si="20"/>
        <v>-1.9989129043587859</v>
      </c>
      <c r="Q85" s="13">
        <f t="shared" si="21"/>
        <v>0.43514720443453819</v>
      </c>
      <c r="R85" s="13">
        <f t="shared" si="22"/>
        <v>0.59597579515752053</v>
      </c>
      <c r="S85" s="13">
        <f t="shared" si="23"/>
        <v>0.63559957884298235</v>
      </c>
      <c r="T85" s="13">
        <f t="shared" si="24"/>
        <v>0.27712294939457027</v>
      </c>
      <c r="U85" s="14">
        <v>2</v>
      </c>
      <c r="V85">
        <v>15</v>
      </c>
      <c r="W85" s="18" t="s">
        <v>8</v>
      </c>
    </row>
    <row r="86" spans="1:23" x14ac:dyDescent="0.25">
      <c r="A86" s="1">
        <v>85</v>
      </c>
      <c r="B86" s="18">
        <v>392</v>
      </c>
      <c r="C86" s="18">
        <v>153</v>
      </c>
      <c r="D86" s="18">
        <v>82</v>
      </c>
      <c r="E86" s="18">
        <v>45</v>
      </c>
      <c r="F86" s="18">
        <v>236</v>
      </c>
      <c r="G86" s="18" t="s">
        <v>8</v>
      </c>
      <c r="H86" s="2">
        <v>16</v>
      </c>
      <c r="I86" s="18">
        <f t="shared" si="13"/>
        <v>0.39030612244897961</v>
      </c>
      <c r="J86" s="18">
        <f t="shared" si="14"/>
        <v>5.2444444444444445</v>
      </c>
      <c r="K86" s="18">
        <f t="shared" si="15"/>
        <v>1.542483660130719</v>
      </c>
      <c r="L86" s="18">
        <f t="shared" si="16"/>
        <v>0.34745762711864409</v>
      </c>
      <c r="M86" s="18">
        <f t="shared" si="17"/>
        <v>-0.40859463620285841</v>
      </c>
      <c r="N86" s="18">
        <f t="shared" si="18"/>
        <v>0.7196994891947629</v>
      </c>
      <c r="O86" s="18">
        <f t="shared" si="19"/>
        <v>0.18822057215250779</v>
      </c>
      <c r="P86" s="18">
        <f t="shared" si="20"/>
        <v>-0.45909815058638986</v>
      </c>
      <c r="Q86" s="13">
        <f t="shared" si="21"/>
        <v>0.41797636002816352</v>
      </c>
      <c r="R86" s="13">
        <f t="shared" si="22"/>
        <v>0.57975952312751611</v>
      </c>
      <c r="S86" s="13">
        <f t="shared" si="23"/>
        <v>0.56506042429000269</v>
      </c>
      <c r="T86" s="13">
        <f t="shared" si="24"/>
        <v>0.41192822532295909</v>
      </c>
      <c r="U86" s="14">
        <v>2</v>
      </c>
      <c r="V86">
        <v>16</v>
      </c>
      <c r="W86" s="18" t="s">
        <v>8</v>
      </c>
    </row>
    <row r="87" spans="1:23" x14ac:dyDescent="0.25">
      <c r="A87" s="1">
        <v>86</v>
      </c>
      <c r="B87" s="18">
        <v>48</v>
      </c>
      <c r="C87" s="18">
        <v>20</v>
      </c>
      <c r="D87" s="18">
        <v>69</v>
      </c>
      <c r="E87" s="18">
        <v>41</v>
      </c>
      <c r="F87" s="18">
        <v>31</v>
      </c>
      <c r="G87" s="18" t="s">
        <v>8</v>
      </c>
      <c r="H87" s="2">
        <v>17</v>
      </c>
      <c r="I87" s="18">
        <f t="shared" si="13"/>
        <v>0.41666666666666669</v>
      </c>
      <c r="J87" s="18">
        <f t="shared" si="14"/>
        <v>0.75609756097560976</v>
      </c>
      <c r="K87" s="18">
        <f t="shared" si="15"/>
        <v>1.55</v>
      </c>
      <c r="L87" s="18">
        <f t="shared" si="16"/>
        <v>2.225806451612903</v>
      </c>
      <c r="M87" s="18">
        <f t="shared" si="17"/>
        <v>-0.38021124171160603</v>
      </c>
      <c r="N87" s="18">
        <f t="shared" si="18"/>
        <v>-0.12142216288546281</v>
      </c>
      <c r="O87" s="18">
        <f t="shared" si="19"/>
        <v>0.1903316981702915</v>
      </c>
      <c r="P87" s="18">
        <f t="shared" si="20"/>
        <v>0.34748739690298258</v>
      </c>
      <c r="Q87" s="13">
        <f t="shared" si="21"/>
        <v>0.42085385721377006</v>
      </c>
      <c r="R87" s="13">
        <f t="shared" si="22"/>
        <v>0.50493997857074324</v>
      </c>
      <c r="S87" s="13">
        <f t="shared" si="23"/>
        <v>0.56526652180253234</v>
      </c>
      <c r="T87" s="13">
        <f t="shared" si="24"/>
        <v>0.48254190597692903</v>
      </c>
      <c r="U87" s="14">
        <v>2</v>
      </c>
      <c r="V87">
        <v>17</v>
      </c>
      <c r="W87" s="18" t="s">
        <v>8</v>
      </c>
    </row>
    <row r="88" spans="1:23" x14ac:dyDescent="0.25">
      <c r="A88" s="1">
        <v>87</v>
      </c>
      <c r="B88" s="18">
        <v>88</v>
      </c>
      <c r="C88" s="18">
        <v>21.8</v>
      </c>
      <c r="D88" s="18">
        <v>79.2</v>
      </c>
      <c r="E88" s="18">
        <v>41.2</v>
      </c>
      <c r="F88" s="18">
        <v>41.5</v>
      </c>
      <c r="G88" s="18" t="s">
        <v>8</v>
      </c>
      <c r="H88" s="2">
        <v>18</v>
      </c>
      <c r="I88" s="18">
        <f t="shared" si="13"/>
        <v>0.24772727272727274</v>
      </c>
      <c r="J88" s="18">
        <f t="shared" si="14"/>
        <v>1.0072815533980581</v>
      </c>
      <c r="K88" s="18">
        <f t="shared" si="15"/>
        <v>1.9036697247706422</v>
      </c>
      <c r="L88" s="18">
        <f t="shared" si="16"/>
        <v>1.9084337349397591</v>
      </c>
      <c r="M88" s="18">
        <f t="shared" si="17"/>
        <v>-0.60602617854556373</v>
      </c>
      <c r="N88" s="18">
        <f t="shared" si="18"/>
        <v>3.1508806789580638E-3</v>
      </c>
      <c r="O88" s="18">
        <f t="shared" si="19"/>
        <v>0.27959160310748787</v>
      </c>
      <c r="P88" s="18">
        <f t="shared" si="20"/>
        <v>0.28067708487740078</v>
      </c>
      <c r="Q88" s="13">
        <f t="shared" si="21"/>
        <v>0.39796082920022835</v>
      </c>
      <c r="R88" s="13">
        <f t="shared" si="22"/>
        <v>0.51602101347275764</v>
      </c>
      <c r="S88" s="13">
        <f t="shared" si="23"/>
        <v>0.57398047076683767</v>
      </c>
      <c r="T88" s="13">
        <f t="shared" si="24"/>
        <v>0.47669290204616038</v>
      </c>
      <c r="U88" s="14">
        <v>2</v>
      </c>
      <c r="V88">
        <v>18</v>
      </c>
      <c r="W88" s="18" t="s">
        <v>8</v>
      </c>
    </row>
    <row r="89" spans="1:23" x14ac:dyDescent="0.25">
      <c r="A89" s="1">
        <v>88</v>
      </c>
      <c r="B89" s="18">
        <v>50</v>
      </c>
      <c r="C89" s="18">
        <v>42</v>
      </c>
      <c r="D89" s="18">
        <v>98</v>
      </c>
      <c r="E89" s="18">
        <v>10</v>
      </c>
      <c r="F89" s="18">
        <v>33</v>
      </c>
      <c r="G89" s="18" t="s">
        <v>8</v>
      </c>
      <c r="H89" s="2">
        <v>19</v>
      </c>
      <c r="I89" s="18">
        <f t="shared" si="13"/>
        <v>0.84</v>
      </c>
      <c r="J89" s="18">
        <f t="shared" si="14"/>
        <v>3.3</v>
      </c>
      <c r="K89" s="18">
        <f t="shared" si="15"/>
        <v>0.7857142857142857</v>
      </c>
      <c r="L89" s="18">
        <f t="shared" si="16"/>
        <v>2.9696969696969697</v>
      </c>
      <c r="M89" s="18">
        <f t="shared" si="17"/>
        <v>-7.5720713938118356E-2</v>
      </c>
      <c r="N89" s="18">
        <f t="shared" si="18"/>
        <v>0.51851393987788741</v>
      </c>
      <c r="O89" s="18">
        <f t="shared" si="19"/>
        <v>-0.104735350520013</v>
      </c>
      <c r="P89" s="18">
        <f t="shared" si="20"/>
        <v>0.47271213581460736</v>
      </c>
      <c r="Q89" s="13">
        <f t="shared" si="21"/>
        <v>0.45172298518160758</v>
      </c>
      <c r="R89" s="13">
        <f t="shared" si="22"/>
        <v>0.56186364429231395</v>
      </c>
      <c r="S89" s="13">
        <f t="shared" si="23"/>
        <v>0.536460763997338</v>
      </c>
      <c r="T89" s="13">
        <f t="shared" si="24"/>
        <v>0.49350488411484156</v>
      </c>
      <c r="U89" s="14">
        <v>2</v>
      </c>
      <c r="V89">
        <v>19</v>
      </c>
      <c r="W89" s="18" t="s">
        <v>8</v>
      </c>
    </row>
    <row r="90" spans="1:23" x14ac:dyDescent="0.25">
      <c r="A90" s="1">
        <v>89</v>
      </c>
      <c r="B90" s="18">
        <v>43</v>
      </c>
      <c r="C90" s="18">
        <v>19</v>
      </c>
      <c r="D90" s="18">
        <v>3</v>
      </c>
      <c r="E90" s="18">
        <v>1E-3</v>
      </c>
      <c r="F90" s="18">
        <v>40</v>
      </c>
      <c r="G90" s="18" t="s">
        <v>8</v>
      </c>
      <c r="H90" s="2">
        <v>20</v>
      </c>
      <c r="I90" s="18">
        <f t="shared" si="13"/>
        <v>0.44186046511627908</v>
      </c>
      <c r="J90" s="18">
        <f t="shared" si="14"/>
        <v>40000</v>
      </c>
      <c r="K90" s="18">
        <f t="shared" si="15"/>
        <v>2.1052631578947367</v>
      </c>
      <c r="L90" s="18">
        <f t="shared" si="16"/>
        <v>7.4999999999999997E-2</v>
      </c>
      <c r="M90" s="18">
        <f t="shared" si="17"/>
        <v>-0.35471485462675756</v>
      </c>
      <c r="N90" s="18">
        <f t="shared" si="18"/>
        <v>4.6020599913279625</v>
      </c>
      <c r="O90" s="18">
        <f t="shared" si="19"/>
        <v>0.32330639037513342</v>
      </c>
      <c r="P90" s="18">
        <f t="shared" si="20"/>
        <v>-1.1249387366082999</v>
      </c>
      <c r="Q90" s="13">
        <f t="shared" si="21"/>
        <v>0.42343867074276498</v>
      </c>
      <c r="R90" s="13">
        <f t="shared" si="22"/>
        <v>0.92510367620741385</v>
      </c>
      <c r="S90" s="13">
        <f t="shared" si="23"/>
        <v>0.57824810275125171</v>
      </c>
      <c r="T90" s="13">
        <f t="shared" si="24"/>
        <v>0.35363626279752974</v>
      </c>
      <c r="U90" s="14">
        <v>2</v>
      </c>
      <c r="V90">
        <v>20</v>
      </c>
      <c r="W90" s="18" t="s">
        <v>8</v>
      </c>
    </row>
    <row r="91" spans="1:23" x14ac:dyDescent="0.25">
      <c r="A91" s="1">
        <v>90</v>
      </c>
      <c r="B91" s="18">
        <v>59</v>
      </c>
      <c r="C91" s="18">
        <v>20</v>
      </c>
      <c r="D91" s="18">
        <v>120</v>
      </c>
      <c r="E91" s="18">
        <v>5.5</v>
      </c>
      <c r="F91" s="18">
        <v>8.9</v>
      </c>
      <c r="G91" s="18" t="s">
        <v>8</v>
      </c>
      <c r="H91" s="2">
        <v>21</v>
      </c>
      <c r="I91" s="18">
        <f t="shared" si="13"/>
        <v>0.33898305084745761</v>
      </c>
      <c r="J91" s="18">
        <f t="shared" si="14"/>
        <v>1.6181818181818182</v>
      </c>
      <c r="K91" s="18">
        <f t="shared" si="15"/>
        <v>0.44500000000000001</v>
      </c>
      <c r="L91" s="18">
        <f t="shared" si="16"/>
        <v>13.48314606741573</v>
      </c>
      <c r="M91" s="18">
        <f t="shared" si="17"/>
        <v>-0.46982201597816303</v>
      </c>
      <c r="N91" s="18">
        <f t="shared" si="18"/>
        <v>0.20902731715066894</v>
      </c>
      <c r="O91" s="18">
        <f t="shared" si="19"/>
        <v>-0.3516399890190684</v>
      </c>
      <c r="P91" s="18">
        <f t="shared" si="20"/>
        <v>1.1297912394027121</v>
      </c>
      <c r="Q91" s="13">
        <f t="shared" si="21"/>
        <v>0.41176915274575737</v>
      </c>
      <c r="R91" s="13">
        <f t="shared" si="22"/>
        <v>0.53433415661167138</v>
      </c>
      <c r="S91" s="13">
        <f t="shared" si="23"/>
        <v>0.51235683491019779</v>
      </c>
      <c r="T91" s="13">
        <f t="shared" si="24"/>
        <v>0.55102981018076347</v>
      </c>
      <c r="U91" s="14">
        <v>2</v>
      </c>
      <c r="V91">
        <v>21</v>
      </c>
      <c r="W91" s="18" t="s">
        <v>8</v>
      </c>
    </row>
    <row r="92" spans="1:23" x14ac:dyDescent="0.25">
      <c r="A92" s="1">
        <v>91</v>
      </c>
      <c r="B92" s="18">
        <v>292</v>
      </c>
      <c r="C92" s="18">
        <v>346</v>
      </c>
      <c r="D92" s="18">
        <v>32</v>
      </c>
      <c r="E92" s="18">
        <v>313</v>
      </c>
      <c r="F92" s="18">
        <v>196</v>
      </c>
      <c r="G92" s="18" t="s">
        <v>8</v>
      </c>
      <c r="H92" s="2">
        <v>22</v>
      </c>
      <c r="I92" s="18">
        <f t="shared" si="13"/>
        <v>1.1849315068493151</v>
      </c>
      <c r="J92" s="18">
        <f t="shared" si="14"/>
        <v>0.62619808306709268</v>
      </c>
      <c r="K92" s="18">
        <f t="shared" si="15"/>
        <v>0.56647398843930641</v>
      </c>
      <c r="L92" s="18">
        <f t="shared" si="16"/>
        <v>0.16326530612244897</v>
      </c>
      <c r="M92" s="18">
        <f t="shared" si="17"/>
        <v>7.3693247344358351E-2</v>
      </c>
      <c r="N92" s="18">
        <f t="shared" si="18"/>
        <v>-0.20328826618997242</v>
      </c>
      <c r="O92" s="18">
        <f t="shared" si="19"/>
        <v>-0.24682002743630052</v>
      </c>
      <c r="P92" s="18">
        <f t="shared" si="20"/>
        <v>-0.78710609303657009</v>
      </c>
      <c r="Q92" s="13">
        <f t="shared" si="21"/>
        <v>0.46687051283948394</v>
      </c>
      <c r="R92" s="13">
        <f t="shared" si="22"/>
        <v>0.49765781605746995</v>
      </c>
      <c r="S92" s="13">
        <f t="shared" si="23"/>
        <v>0.52258982581821367</v>
      </c>
      <c r="T92" s="13">
        <f t="shared" si="24"/>
        <v>0.38321230278723079</v>
      </c>
      <c r="U92" s="14">
        <v>2</v>
      </c>
      <c r="V92">
        <v>22</v>
      </c>
      <c r="W92" s="18" t="s">
        <v>8</v>
      </c>
    </row>
    <row r="93" spans="1:23" x14ac:dyDescent="0.25">
      <c r="A93" s="1">
        <v>92</v>
      </c>
      <c r="B93" s="18">
        <v>1E-3</v>
      </c>
      <c r="C93" s="18">
        <v>21</v>
      </c>
      <c r="D93" s="18">
        <v>1E-3</v>
      </c>
      <c r="E93" s="18">
        <v>1E-3</v>
      </c>
      <c r="F93" s="18">
        <v>40</v>
      </c>
      <c r="G93" s="18" t="s">
        <v>8</v>
      </c>
      <c r="H93" s="2">
        <v>23</v>
      </c>
      <c r="I93" s="18">
        <f t="shared" si="13"/>
        <v>21000</v>
      </c>
      <c r="J93" s="18">
        <f t="shared" si="14"/>
        <v>40000</v>
      </c>
      <c r="K93" s="18">
        <f t="shared" si="15"/>
        <v>1.9047619047619047</v>
      </c>
      <c r="L93" s="18">
        <f t="shared" si="16"/>
        <v>2.5000000000000001E-5</v>
      </c>
      <c r="M93" s="18">
        <f t="shared" si="17"/>
        <v>4.3222192947339195</v>
      </c>
      <c r="N93" s="18">
        <f t="shared" si="18"/>
        <v>4.6020599913279625</v>
      </c>
      <c r="O93" s="18">
        <f t="shared" si="19"/>
        <v>0.27984069659404309</v>
      </c>
      <c r="P93" s="18">
        <f t="shared" si="20"/>
        <v>-4.6020599913279625</v>
      </c>
      <c r="Q93" s="13">
        <f t="shared" si="21"/>
        <v>0.89758438492788262</v>
      </c>
      <c r="R93" s="13">
        <f t="shared" si="22"/>
        <v>0.92510367620741385</v>
      </c>
      <c r="S93" s="13">
        <f t="shared" si="23"/>
        <v>0.57400478838100855</v>
      </c>
      <c r="T93" s="13">
        <f t="shared" si="24"/>
        <v>4.922672974779365E-2</v>
      </c>
      <c r="U93" s="14">
        <v>2</v>
      </c>
      <c r="V93">
        <v>23</v>
      </c>
      <c r="W93" s="18" t="s">
        <v>8</v>
      </c>
    </row>
    <row r="94" spans="1:23" x14ac:dyDescent="0.25">
      <c r="A94" s="1">
        <v>93</v>
      </c>
      <c r="B94" s="18">
        <v>26.6</v>
      </c>
      <c r="C94" s="18">
        <v>4</v>
      </c>
      <c r="D94" s="18">
        <v>1E-3</v>
      </c>
      <c r="E94" s="18">
        <v>8</v>
      </c>
      <c r="F94" s="18">
        <v>50</v>
      </c>
      <c r="G94" s="18" t="s">
        <v>8</v>
      </c>
      <c r="H94" s="2">
        <v>24</v>
      </c>
      <c r="I94" s="18">
        <f t="shared" si="13"/>
        <v>0.15037593984962405</v>
      </c>
      <c r="J94" s="18">
        <f t="shared" si="14"/>
        <v>6.25</v>
      </c>
      <c r="K94" s="18">
        <f t="shared" si="15"/>
        <v>12.5</v>
      </c>
      <c r="L94" s="18">
        <f t="shared" si="16"/>
        <v>2.0000000000000002E-5</v>
      </c>
      <c r="M94" s="18">
        <f t="shared" si="17"/>
        <v>-0.82282164530310464</v>
      </c>
      <c r="N94" s="18">
        <f t="shared" si="18"/>
        <v>0.79588001734407521</v>
      </c>
      <c r="O94" s="18">
        <f t="shared" si="19"/>
        <v>1.0969100130080565</v>
      </c>
      <c r="P94" s="18">
        <f t="shared" si="20"/>
        <v>-4.6989700043360187</v>
      </c>
      <c r="Q94" s="13">
        <f t="shared" si="21"/>
        <v>0.37598219145697476</v>
      </c>
      <c r="R94" s="13">
        <f t="shared" si="22"/>
        <v>0.58653594174202861</v>
      </c>
      <c r="S94" s="13">
        <f t="shared" si="23"/>
        <v>0.65377072952268067</v>
      </c>
      <c r="T94" s="13">
        <f t="shared" si="24"/>
        <v>4.0742604620553971E-2</v>
      </c>
      <c r="U94" s="14">
        <v>2</v>
      </c>
      <c r="V94">
        <v>24</v>
      </c>
      <c r="W94" s="18" t="s">
        <v>8</v>
      </c>
    </row>
    <row r="95" spans="1:23" x14ac:dyDescent="0.25">
      <c r="A95" s="1">
        <v>94</v>
      </c>
      <c r="B95" s="18">
        <v>10</v>
      </c>
      <c r="C95" s="18">
        <v>15</v>
      </c>
      <c r="D95" s="18">
        <v>1E-3</v>
      </c>
      <c r="E95" s="18">
        <v>1E-3</v>
      </c>
      <c r="F95" s="18">
        <v>35</v>
      </c>
      <c r="G95" s="18" t="s">
        <v>8</v>
      </c>
      <c r="H95" s="2">
        <v>25</v>
      </c>
      <c r="I95" s="18">
        <f t="shared" si="13"/>
        <v>1.5</v>
      </c>
      <c r="J95" s="18">
        <f t="shared" si="14"/>
        <v>35000</v>
      </c>
      <c r="K95" s="18">
        <f t="shared" si="15"/>
        <v>2.3333333333333335</v>
      </c>
      <c r="L95" s="18">
        <f t="shared" si="16"/>
        <v>2.8571428571428571E-5</v>
      </c>
      <c r="M95" s="18">
        <f t="shared" si="17"/>
        <v>0.17609125905568124</v>
      </c>
      <c r="N95" s="18">
        <f t="shared" si="18"/>
        <v>4.5440680443502757</v>
      </c>
      <c r="O95" s="18">
        <f t="shared" si="19"/>
        <v>0.36797678529459443</v>
      </c>
      <c r="P95" s="18">
        <f t="shared" si="20"/>
        <v>-4.5440680443502757</v>
      </c>
      <c r="Q95" s="13">
        <f t="shared" si="21"/>
        <v>0.47725158232720338</v>
      </c>
      <c r="R95" s="13">
        <f t="shared" si="22"/>
        <v>0.91994517024088673</v>
      </c>
      <c r="S95" s="13">
        <f t="shared" si="23"/>
        <v>0.58260902540535309</v>
      </c>
      <c r="T95" s="13">
        <f t="shared" si="24"/>
        <v>5.4303717349580914E-2</v>
      </c>
      <c r="U95" s="14">
        <v>2</v>
      </c>
      <c r="V95">
        <v>25</v>
      </c>
      <c r="W95" s="18" t="s">
        <v>8</v>
      </c>
    </row>
    <row r="96" spans="1:23" x14ac:dyDescent="0.25">
      <c r="A96" s="1">
        <v>95</v>
      </c>
      <c r="B96" s="18">
        <v>41</v>
      </c>
      <c r="C96" s="18">
        <v>16</v>
      </c>
      <c r="D96" s="18">
        <v>19</v>
      </c>
      <c r="E96" s="18">
        <v>58</v>
      </c>
      <c r="F96" s="18">
        <v>106</v>
      </c>
      <c r="G96" s="18" t="s">
        <v>8</v>
      </c>
      <c r="H96" s="2">
        <v>26</v>
      </c>
      <c r="I96" s="18">
        <f t="shared" si="13"/>
        <v>0.3902439024390244</v>
      </c>
      <c r="J96" s="18">
        <f t="shared" si="14"/>
        <v>1.8275862068965518</v>
      </c>
      <c r="K96" s="18">
        <f t="shared" si="15"/>
        <v>6.625</v>
      </c>
      <c r="L96" s="18">
        <f t="shared" si="16"/>
        <v>0.17924528301886791</v>
      </c>
      <c r="M96" s="18">
        <f t="shared" si="17"/>
        <v>-0.40866387406381072</v>
      </c>
      <c r="N96" s="18">
        <f t="shared" si="18"/>
        <v>0.26187787170183296</v>
      </c>
      <c r="O96" s="18">
        <f t="shared" si="19"/>
        <v>0.82118588260884551</v>
      </c>
      <c r="P96" s="18">
        <f t="shared" si="20"/>
        <v>-0.74655226431194133</v>
      </c>
      <c r="Q96" s="13">
        <f t="shared" si="21"/>
        <v>0.41796934072150205</v>
      </c>
      <c r="R96" s="13">
        <f t="shared" si="22"/>
        <v>0.53903532488062689</v>
      </c>
      <c r="S96" s="13">
        <f t="shared" si="23"/>
        <v>0.62685331344189121</v>
      </c>
      <c r="T96" s="13">
        <f t="shared" si="24"/>
        <v>0.38676264548772959</v>
      </c>
      <c r="U96" s="14">
        <v>2</v>
      </c>
      <c r="V96">
        <v>26</v>
      </c>
      <c r="W96" s="18" t="s">
        <v>8</v>
      </c>
    </row>
    <row r="97" spans="1:23" x14ac:dyDescent="0.25">
      <c r="A97" s="1">
        <v>96</v>
      </c>
      <c r="B97" s="18">
        <v>37</v>
      </c>
      <c r="C97" s="18">
        <v>11.8</v>
      </c>
      <c r="D97" s="18">
        <v>15.5</v>
      </c>
      <c r="E97" s="18">
        <v>43.6</v>
      </c>
      <c r="F97" s="18">
        <v>83.3</v>
      </c>
      <c r="G97" s="18" t="s">
        <v>8</v>
      </c>
      <c r="H97" s="2">
        <v>27</v>
      </c>
      <c r="I97" s="18">
        <f t="shared" si="13"/>
        <v>0.31891891891891894</v>
      </c>
      <c r="J97" s="18">
        <f t="shared" si="14"/>
        <v>1.9105504587155961</v>
      </c>
      <c r="K97" s="18">
        <f t="shared" si="15"/>
        <v>7.0593220338983045</v>
      </c>
      <c r="L97" s="18">
        <f t="shared" si="16"/>
        <v>0.18607442977190877</v>
      </c>
      <c r="M97" s="18">
        <f t="shared" si="17"/>
        <v>-0.49631971676086961</v>
      </c>
      <c r="N97" s="18">
        <f t="shared" si="18"/>
        <v>0.28115851213820153</v>
      </c>
      <c r="O97" s="18">
        <f t="shared" si="19"/>
        <v>0.84876299410066214</v>
      </c>
      <c r="P97" s="18">
        <f t="shared" si="20"/>
        <v>-0.73031330323649613</v>
      </c>
      <c r="Q97" s="13">
        <f t="shared" si="21"/>
        <v>0.40908282643440713</v>
      </c>
      <c r="R97" s="13">
        <f t="shared" si="22"/>
        <v>0.54075037850294694</v>
      </c>
      <c r="S97" s="13">
        <f t="shared" si="23"/>
        <v>0.62954551373374379</v>
      </c>
      <c r="T97" s="13">
        <f t="shared" si="24"/>
        <v>0.38818430846582658</v>
      </c>
      <c r="U97" s="14">
        <v>2</v>
      </c>
      <c r="V97">
        <v>27</v>
      </c>
      <c r="W97" s="18" t="s">
        <v>8</v>
      </c>
    </row>
    <row r="98" spans="1:23" x14ac:dyDescent="0.25">
      <c r="A98" s="1">
        <v>97</v>
      </c>
      <c r="B98" s="18">
        <v>14.3</v>
      </c>
      <c r="C98" s="18">
        <v>92.6</v>
      </c>
      <c r="D98" s="18">
        <v>83.9</v>
      </c>
      <c r="E98" s="18">
        <v>16.7</v>
      </c>
      <c r="F98" s="18">
        <v>26.8</v>
      </c>
      <c r="G98" s="18" t="s">
        <v>8</v>
      </c>
      <c r="H98" s="2">
        <v>28</v>
      </c>
      <c r="I98" s="18">
        <f t="shared" si="13"/>
        <v>6.475524475524475</v>
      </c>
      <c r="J98" s="18">
        <f t="shared" si="14"/>
        <v>1.6047904191616769</v>
      </c>
      <c r="K98" s="18">
        <f t="shared" si="15"/>
        <v>0.28941684665226786</v>
      </c>
      <c r="L98" s="18">
        <f t="shared" si="16"/>
        <v>3.1305970149253732</v>
      </c>
      <c r="M98" s="18">
        <f t="shared" si="17"/>
        <v>0.81127494921687249</v>
      </c>
      <c r="N98" s="18">
        <f t="shared" si="18"/>
        <v>0.2054183228812056</v>
      </c>
      <c r="O98" s="18">
        <f t="shared" si="19"/>
        <v>-0.5384761926531455</v>
      </c>
      <c r="P98" s="18">
        <f t="shared" si="20"/>
        <v>0.49562716679991148</v>
      </c>
      <c r="Q98" s="13">
        <f t="shared" si="21"/>
        <v>0.54164625088403673</v>
      </c>
      <c r="R98" s="13">
        <f t="shared" si="22"/>
        <v>0.5340131289614124</v>
      </c>
      <c r="S98" s="13">
        <f t="shared" si="23"/>
        <v>0.4941170536299303</v>
      </c>
      <c r="T98" s="13">
        <f t="shared" si="24"/>
        <v>0.49551101314257923</v>
      </c>
      <c r="U98" s="14">
        <v>2</v>
      </c>
      <c r="V98">
        <v>28</v>
      </c>
      <c r="W98" s="18" t="s">
        <v>8</v>
      </c>
    </row>
    <row r="99" spans="1:23" x14ac:dyDescent="0.25">
      <c r="A99" s="1">
        <v>98</v>
      </c>
      <c r="B99" s="18">
        <v>123</v>
      </c>
      <c r="C99" s="18">
        <v>50.7</v>
      </c>
      <c r="D99" s="18">
        <v>9</v>
      </c>
      <c r="E99" s="18">
        <v>62</v>
      </c>
      <c r="F99" s="18">
        <v>65.900000000000006</v>
      </c>
      <c r="G99" s="18" t="s">
        <v>8</v>
      </c>
      <c r="H99" s="2">
        <v>29</v>
      </c>
      <c r="I99" s="18">
        <f t="shared" si="13"/>
        <v>0.41219512195121955</v>
      </c>
      <c r="J99" s="18">
        <f t="shared" si="14"/>
        <v>1.0629032258064517</v>
      </c>
      <c r="K99" s="18">
        <f t="shared" si="15"/>
        <v>1.2998027613412229</v>
      </c>
      <c r="L99" s="18">
        <f t="shared" si="16"/>
        <v>0.13657056145675264</v>
      </c>
      <c r="M99" s="18">
        <f t="shared" si="17"/>
        <v>-0.3848971521060619</v>
      </c>
      <c r="N99" s="18">
        <f t="shared" si="18"/>
        <v>2.6493725095756017E-2</v>
      </c>
      <c r="O99" s="18">
        <f t="shared" si="19"/>
        <v>0.11387745526067387</v>
      </c>
      <c r="P99" s="18">
        <f t="shared" si="20"/>
        <v>-0.864642905154685</v>
      </c>
      <c r="Q99" s="13">
        <f t="shared" si="21"/>
        <v>0.42037880149144602</v>
      </c>
      <c r="R99" s="13">
        <f t="shared" si="22"/>
        <v>0.51809740870477328</v>
      </c>
      <c r="S99" s="13">
        <f t="shared" si="23"/>
        <v>0.55780271852727925</v>
      </c>
      <c r="T99" s="13">
        <f t="shared" si="24"/>
        <v>0.37642423212705373</v>
      </c>
      <c r="U99" s="14">
        <v>2</v>
      </c>
      <c r="V99">
        <v>29</v>
      </c>
      <c r="W99" s="18" t="s">
        <v>8</v>
      </c>
    </row>
    <row r="100" spans="1:23" x14ac:dyDescent="0.25">
      <c r="A100" s="1">
        <v>99</v>
      </c>
      <c r="B100" s="18">
        <v>2</v>
      </c>
      <c r="C100" s="18">
        <v>41</v>
      </c>
      <c r="D100" s="18">
        <v>133</v>
      </c>
      <c r="E100" s="18">
        <v>9</v>
      </c>
      <c r="F100" s="18">
        <v>21</v>
      </c>
      <c r="G100" s="18" t="s">
        <v>8</v>
      </c>
      <c r="H100" s="2">
        <v>30</v>
      </c>
      <c r="I100" s="18">
        <f t="shared" si="13"/>
        <v>20.5</v>
      </c>
      <c r="J100" s="18">
        <f t="shared" si="14"/>
        <v>2.3333333333333335</v>
      </c>
      <c r="K100" s="18">
        <f t="shared" si="15"/>
        <v>0.51219512195121952</v>
      </c>
      <c r="L100" s="18">
        <f t="shared" si="16"/>
        <v>6.333333333333333</v>
      </c>
      <c r="M100" s="18">
        <f t="shared" si="17"/>
        <v>1.3117538610557542</v>
      </c>
      <c r="N100" s="18">
        <f t="shared" si="18"/>
        <v>0.36797678529459443</v>
      </c>
      <c r="O100" s="18">
        <f t="shared" si="19"/>
        <v>-0.29056456198581621</v>
      </c>
      <c r="P100" s="18">
        <f t="shared" si="20"/>
        <v>0.80163234623316648</v>
      </c>
      <c r="Q100" s="13">
        <f t="shared" si="21"/>
        <v>0.59238460287064221</v>
      </c>
      <c r="R100" s="13">
        <f t="shared" si="22"/>
        <v>0.54847304696677956</v>
      </c>
      <c r="S100" s="13">
        <f t="shared" si="23"/>
        <v>0.51831928977182218</v>
      </c>
      <c r="T100" s="13">
        <f t="shared" si="24"/>
        <v>0.52230067244929446</v>
      </c>
      <c r="U100" s="14">
        <v>2</v>
      </c>
      <c r="V100">
        <v>30</v>
      </c>
      <c r="W100" s="18" t="s">
        <v>8</v>
      </c>
    </row>
    <row r="101" spans="1:23" x14ac:dyDescent="0.25">
      <c r="A101" s="1">
        <v>100</v>
      </c>
      <c r="B101" s="18">
        <v>26</v>
      </c>
      <c r="C101" s="18">
        <v>68</v>
      </c>
      <c r="D101" s="18">
        <v>93</v>
      </c>
      <c r="E101" s="18">
        <v>31</v>
      </c>
      <c r="F101" s="18">
        <v>59</v>
      </c>
      <c r="G101" s="18" t="s">
        <v>8</v>
      </c>
      <c r="H101" s="2">
        <v>31</v>
      </c>
      <c r="I101" s="18">
        <f t="shared" si="13"/>
        <v>2.6153846153846154</v>
      </c>
      <c r="J101" s="18">
        <f t="shared" si="14"/>
        <v>1.903225806451613</v>
      </c>
      <c r="K101" s="18">
        <f t="shared" si="15"/>
        <v>0.86764705882352944</v>
      </c>
      <c r="L101" s="18">
        <f t="shared" si="16"/>
        <v>1.576271186440678</v>
      </c>
      <c r="M101" s="18">
        <f t="shared" si="17"/>
        <v>0.41753556473541836</v>
      </c>
      <c r="N101" s="18">
        <f t="shared" si="18"/>
        <v>0.27949031780787154</v>
      </c>
      <c r="O101" s="18">
        <f t="shared" si="19"/>
        <v>-6.1656901064092114E-2</v>
      </c>
      <c r="P101" s="18">
        <f t="shared" si="20"/>
        <v>0.19763093691179093</v>
      </c>
      <c r="Q101" s="13">
        <f t="shared" si="21"/>
        <v>0.50172910950557892</v>
      </c>
      <c r="R101" s="13">
        <f t="shared" si="22"/>
        <v>0.54060198909967949</v>
      </c>
      <c r="S101" s="13">
        <f t="shared" si="23"/>
        <v>0.54066627385402477</v>
      </c>
      <c r="T101" s="13">
        <f t="shared" si="24"/>
        <v>0.46942250873172625</v>
      </c>
      <c r="U101" s="14">
        <v>2</v>
      </c>
      <c r="V101">
        <v>31</v>
      </c>
      <c r="W101" s="18" t="s">
        <v>8</v>
      </c>
    </row>
    <row r="102" spans="1:23" x14ac:dyDescent="0.25">
      <c r="A102" s="1">
        <v>101</v>
      </c>
      <c r="B102" s="18">
        <v>77</v>
      </c>
      <c r="C102" s="18">
        <v>36</v>
      </c>
      <c r="D102" s="18">
        <v>27</v>
      </c>
      <c r="E102" s="18">
        <v>18</v>
      </c>
      <c r="F102" s="18">
        <v>76</v>
      </c>
      <c r="G102" s="18" t="s">
        <v>8</v>
      </c>
      <c r="H102" s="2">
        <v>32</v>
      </c>
      <c r="I102" s="18">
        <f t="shared" si="13"/>
        <v>0.46753246753246752</v>
      </c>
      <c r="J102" s="18">
        <f t="shared" si="14"/>
        <v>4.2222222222222223</v>
      </c>
      <c r="K102" s="18">
        <f t="shared" si="15"/>
        <v>2.1111111111111112</v>
      </c>
      <c r="L102" s="18">
        <f t="shared" si="16"/>
        <v>0.35526315789473684</v>
      </c>
      <c r="M102" s="18">
        <f t="shared" si="17"/>
        <v>-0.33018822440519463</v>
      </c>
      <c r="N102" s="18">
        <f t="shared" si="18"/>
        <v>0.62554108717748524</v>
      </c>
      <c r="O102" s="18">
        <f t="shared" si="19"/>
        <v>0.3245110915135041</v>
      </c>
      <c r="P102" s="18">
        <f t="shared" si="20"/>
        <v>-0.44944982812180406</v>
      </c>
      <c r="Q102" s="13">
        <f t="shared" si="21"/>
        <v>0.4259251707086768</v>
      </c>
      <c r="R102" s="13">
        <f t="shared" si="22"/>
        <v>0.57138393472397997</v>
      </c>
      <c r="S102" s="13">
        <f t="shared" si="23"/>
        <v>0.57836571103510981</v>
      </c>
      <c r="T102" s="13">
        <f t="shared" si="24"/>
        <v>0.41277290145617446</v>
      </c>
      <c r="U102" s="14">
        <v>2</v>
      </c>
      <c r="V102">
        <v>32</v>
      </c>
      <c r="W102" s="18" t="s">
        <v>8</v>
      </c>
    </row>
    <row r="103" spans="1:23" x14ac:dyDescent="0.25">
      <c r="A103" s="1">
        <v>102</v>
      </c>
      <c r="B103" s="18">
        <v>46</v>
      </c>
      <c r="C103" s="18">
        <v>21</v>
      </c>
      <c r="D103" s="18">
        <v>1</v>
      </c>
      <c r="E103" s="18">
        <v>11</v>
      </c>
      <c r="F103" s="18">
        <v>93</v>
      </c>
      <c r="G103" s="18" t="s">
        <v>8</v>
      </c>
      <c r="H103" s="2">
        <v>33</v>
      </c>
      <c r="I103" s="18">
        <f t="shared" si="13"/>
        <v>0.45652173913043476</v>
      </c>
      <c r="J103" s="18">
        <f t="shared" si="14"/>
        <v>8.454545454545455</v>
      </c>
      <c r="K103" s="18">
        <f t="shared" si="15"/>
        <v>4.4285714285714288</v>
      </c>
      <c r="L103" s="18">
        <f t="shared" si="16"/>
        <v>1.0752688172043012E-2</v>
      </c>
      <c r="M103" s="18">
        <f t="shared" si="17"/>
        <v>-0.34053853694765485</v>
      </c>
      <c r="N103" s="18">
        <f t="shared" si="18"/>
        <v>0.9270902633957101</v>
      </c>
      <c r="O103" s="18">
        <f t="shared" si="19"/>
        <v>0.64626365382001583</v>
      </c>
      <c r="P103" s="18">
        <f t="shared" si="20"/>
        <v>-1.968482948553935</v>
      </c>
      <c r="Q103" s="13">
        <f t="shared" si="21"/>
        <v>0.424875860161263</v>
      </c>
      <c r="R103" s="13">
        <f t="shared" si="22"/>
        <v>0.59820736980060518</v>
      </c>
      <c r="S103" s="13">
        <f t="shared" si="23"/>
        <v>0.60977662738154981</v>
      </c>
      <c r="T103" s="13">
        <f t="shared" si="24"/>
        <v>0.27978698321988066</v>
      </c>
      <c r="U103" s="14">
        <v>2</v>
      </c>
      <c r="V103">
        <v>33</v>
      </c>
      <c r="W103" s="18" t="s">
        <v>8</v>
      </c>
    </row>
    <row r="104" spans="1:23" x14ac:dyDescent="0.25">
      <c r="A104" s="1">
        <v>103</v>
      </c>
      <c r="B104" s="18">
        <v>25</v>
      </c>
      <c r="C104" s="18">
        <v>28</v>
      </c>
      <c r="D104" s="18">
        <v>27</v>
      </c>
      <c r="E104" s="18">
        <v>15</v>
      </c>
      <c r="F104" s="18">
        <v>80</v>
      </c>
      <c r="G104" s="18" t="s">
        <v>8</v>
      </c>
      <c r="H104" s="2">
        <v>34</v>
      </c>
      <c r="I104" s="18">
        <f t="shared" si="13"/>
        <v>1.1200000000000001</v>
      </c>
      <c r="J104" s="18">
        <f t="shared" si="14"/>
        <v>5.333333333333333</v>
      </c>
      <c r="K104" s="18">
        <f t="shared" si="15"/>
        <v>2.8571428571428572</v>
      </c>
      <c r="L104" s="18">
        <f t="shared" si="16"/>
        <v>0.33750000000000002</v>
      </c>
      <c r="M104" s="18">
        <f t="shared" si="17"/>
        <v>4.9218022670181653E-2</v>
      </c>
      <c r="N104" s="18">
        <f t="shared" si="18"/>
        <v>0.7269987279362623</v>
      </c>
      <c r="O104" s="18">
        <f t="shared" si="19"/>
        <v>0.45593195564972439</v>
      </c>
      <c r="P104" s="18">
        <f t="shared" si="20"/>
        <v>-0.47172622283295623</v>
      </c>
      <c r="Q104" s="13">
        <f t="shared" si="21"/>
        <v>0.46438922434741375</v>
      </c>
      <c r="R104" s="13">
        <f t="shared" si="22"/>
        <v>0.58040880580487852</v>
      </c>
      <c r="S104" s="13">
        <f t="shared" si="23"/>
        <v>0.59119560037605989</v>
      </c>
      <c r="T104" s="13">
        <f t="shared" si="24"/>
        <v>0.41082268275072986</v>
      </c>
      <c r="U104" s="14">
        <v>2</v>
      </c>
      <c r="V104">
        <v>34</v>
      </c>
      <c r="W104" s="18" t="s">
        <v>8</v>
      </c>
    </row>
    <row r="105" spans="1:23" x14ac:dyDescent="0.25">
      <c r="A105" s="1">
        <v>104</v>
      </c>
      <c r="B105" s="18">
        <v>243</v>
      </c>
      <c r="C105" s="18">
        <v>127</v>
      </c>
      <c r="D105" s="18">
        <v>20</v>
      </c>
      <c r="E105" s="18">
        <v>122</v>
      </c>
      <c r="F105" s="18">
        <v>588</v>
      </c>
      <c r="G105" s="18" t="s">
        <v>8</v>
      </c>
      <c r="H105" s="2">
        <v>35</v>
      </c>
      <c r="I105" s="18">
        <f t="shared" si="13"/>
        <v>0.52263374485596703</v>
      </c>
      <c r="J105" s="18">
        <f t="shared" si="14"/>
        <v>4.8196721311475406</v>
      </c>
      <c r="K105" s="18">
        <f t="shared" si="15"/>
        <v>4.6299212598425195</v>
      </c>
      <c r="L105" s="18">
        <f t="shared" si="16"/>
        <v>3.4013605442176874E-2</v>
      </c>
      <c r="M105" s="18">
        <f t="shared" si="17"/>
        <v>-0.28180255264235538</v>
      </c>
      <c r="N105" s="18">
        <f t="shared" si="18"/>
        <v>0.68301749540139023</v>
      </c>
      <c r="O105" s="18">
        <f t="shared" si="19"/>
        <v>0.6655736051201816</v>
      </c>
      <c r="P105" s="18">
        <f t="shared" si="20"/>
        <v>-1.4683473304121573</v>
      </c>
      <c r="Q105" s="13">
        <f t="shared" si="21"/>
        <v>0.43083049076700047</v>
      </c>
      <c r="R105" s="13">
        <f t="shared" si="22"/>
        <v>0.5764965824312841</v>
      </c>
      <c r="S105" s="13">
        <f t="shared" si="23"/>
        <v>0.61166175072165707</v>
      </c>
      <c r="T105" s="13">
        <f t="shared" si="24"/>
        <v>0.32357206830238355</v>
      </c>
      <c r="U105" s="14">
        <v>2</v>
      </c>
      <c r="V105">
        <v>35</v>
      </c>
      <c r="W105" s="18" t="s">
        <v>8</v>
      </c>
    </row>
    <row r="106" spans="1:23" x14ac:dyDescent="0.25">
      <c r="A106" s="1">
        <v>105</v>
      </c>
      <c r="B106" s="18">
        <v>88</v>
      </c>
      <c r="C106" s="18">
        <v>45</v>
      </c>
      <c r="D106" s="18">
        <v>57</v>
      </c>
      <c r="E106" s="18">
        <v>15</v>
      </c>
      <c r="F106" s="18">
        <v>39</v>
      </c>
      <c r="G106" s="18" t="s">
        <v>8</v>
      </c>
      <c r="H106" s="2">
        <v>36</v>
      </c>
      <c r="I106" s="18">
        <f t="shared" si="13"/>
        <v>0.51136363636363635</v>
      </c>
      <c r="J106" s="18">
        <f t="shared" si="14"/>
        <v>2.6</v>
      </c>
      <c r="K106" s="18">
        <f t="shared" si="15"/>
        <v>0.8666666666666667</v>
      </c>
      <c r="L106" s="18">
        <f t="shared" si="16"/>
        <v>1.4615384615384615</v>
      </c>
      <c r="M106" s="18">
        <f t="shared" si="17"/>
        <v>-0.29127015837482495</v>
      </c>
      <c r="N106" s="18">
        <f t="shared" si="18"/>
        <v>0.41497334797081797</v>
      </c>
      <c r="O106" s="18">
        <f t="shared" si="19"/>
        <v>-6.2147906748844461E-2</v>
      </c>
      <c r="P106" s="18">
        <f t="shared" si="20"/>
        <v>0.16481024864599217</v>
      </c>
      <c r="Q106" s="13">
        <f t="shared" si="21"/>
        <v>0.42987066868307006</v>
      </c>
      <c r="R106" s="13">
        <f t="shared" si="22"/>
        <v>0.55265349031462663</v>
      </c>
      <c r="S106" s="13">
        <f t="shared" si="23"/>
        <v>0.5406183396949964</v>
      </c>
      <c r="T106" s="13">
        <f t="shared" si="24"/>
        <v>0.46654917482776714</v>
      </c>
      <c r="U106" s="14">
        <v>2</v>
      </c>
      <c r="V106">
        <v>36</v>
      </c>
      <c r="W106" s="18" t="s">
        <v>8</v>
      </c>
    </row>
    <row r="107" spans="1:23" x14ac:dyDescent="0.25">
      <c r="A107" s="1">
        <v>106</v>
      </c>
      <c r="B107" s="18">
        <v>61</v>
      </c>
      <c r="C107" s="18">
        <v>21</v>
      </c>
      <c r="D107" s="18">
        <v>2</v>
      </c>
      <c r="E107" s="18">
        <v>26</v>
      </c>
      <c r="F107" s="18">
        <v>89</v>
      </c>
      <c r="G107" s="18" t="s">
        <v>8</v>
      </c>
      <c r="H107" s="2">
        <v>37</v>
      </c>
      <c r="I107" s="18">
        <f t="shared" si="13"/>
        <v>0.34426229508196721</v>
      </c>
      <c r="J107" s="18">
        <f t="shared" si="14"/>
        <v>3.4230769230769229</v>
      </c>
      <c r="K107" s="18">
        <f t="shared" si="15"/>
        <v>4.2380952380952381</v>
      </c>
      <c r="L107" s="18">
        <f t="shared" si="16"/>
        <v>2.247191011235955E-2</v>
      </c>
      <c r="M107" s="18">
        <f t="shared" si="17"/>
        <v>-0.46311054027684778</v>
      </c>
      <c r="N107" s="18">
        <f t="shared" si="18"/>
        <v>0.53441665867409482</v>
      </c>
      <c r="O107" s="18">
        <f t="shared" si="19"/>
        <v>0.62717071191099349</v>
      </c>
      <c r="P107" s="18">
        <f t="shared" si="20"/>
        <v>-1.6483600109809315</v>
      </c>
      <c r="Q107" s="13">
        <f t="shared" si="21"/>
        <v>0.4124495594690531</v>
      </c>
      <c r="R107" s="13">
        <f t="shared" si="22"/>
        <v>0.5632782246619954</v>
      </c>
      <c r="S107" s="13">
        <f t="shared" si="23"/>
        <v>0.6079126894635033</v>
      </c>
      <c r="T107" s="13">
        <f t="shared" si="24"/>
        <v>0.30781260177224962</v>
      </c>
      <c r="U107" s="14">
        <v>2</v>
      </c>
      <c r="V107">
        <v>37</v>
      </c>
      <c r="W107" s="18" t="s">
        <v>8</v>
      </c>
    </row>
    <row r="108" spans="1:23" x14ac:dyDescent="0.25">
      <c r="A108" s="1">
        <v>107</v>
      </c>
      <c r="B108" s="18">
        <v>151</v>
      </c>
      <c r="C108" s="18">
        <v>51</v>
      </c>
      <c r="D108" s="18">
        <v>16</v>
      </c>
      <c r="E108" s="18">
        <v>12</v>
      </c>
      <c r="F108" s="18">
        <v>19</v>
      </c>
      <c r="G108" s="18" t="s">
        <v>8</v>
      </c>
      <c r="H108" s="2">
        <v>38</v>
      </c>
      <c r="I108" s="18">
        <f t="shared" si="13"/>
        <v>0.33774834437086093</v>
      </c>
      <c r="J108" s="18">
        <f t="shared" si="14"/>
        <v>1.5833333333333333</v>
      </c>
      <c r="K108" s="18">
        <f t="shared" si="15"/>
        <v>0.37254901960784315</v>
      </c>
      <c r="L108" s="18">
        <f t="shared" si="16"/>
        <v>0.84210526315789469</v>
      </c>
      <c r="M108" s="18">
        <f t="shared" si="17"/>
        <v>-0.47140677119523305</v>
      </c>
      <c r="N108" s="18">
        <f t="shared" si="18"/>
        <v>0.19957235490520411</v>
      </c>
      <c r="O108" s="18">
        <f t="shared" si="19"/>
        <v>-0.4288165751451074</v>
      </c>
      <c r="P108" s="18">
        <f t="shared" si="20"/>
        <v>-7.4633618296904208E-2</v>
      </c>
      <c r="Q108" s="13">
        <f t="shared" si="21"/>
        <v>0.41160849089544915</v>
      </c>
      <c r="R108" s="13">
        <f t="shared" si="22"/>
        <v>0.53349311778303388</v>
      </c>
      <c r="S108" s="13">
        <f t="shared" si="23"/>
        <v>0.50482251327704331</v>
      </c>
      <c r="T108" s="13">
        <f t="shared" si="24"/>
        <v>0.44558672043283504</v>
      </c>
      <c r="U108" s="14">
        <v>2</v>
      </c>
      <c r="V108">
        <v>38</v>
      </c>
      <c r="W108" s="18" t="s">
        <v>8</v>
      </c>
    </row>
    <row r="109" spans="1:23" x14ac:dyDescent="0.25">
      <c r="A109" s="1">
        <v>108</v>
      </c>
      <c r="B109" s="18">
        <v>75</v>
      </c>
      <c r="C109" s="18">
        <v>5</v>
      </c>
      <c r="D109" s="18">
        <v>31</v>
      </c>
      <c r="E109" s="18">
        <v>69</v>
      </c>
      <c r="F109" s="18">
        <v>36</v>
      </c>
      <c r="G109" s="18" t="s">
        <v>8</v>
      </c>
      <c r="H109" s="2">
        <v>39</v>
      </c>
      <c r="I109" s="18">
        <f t="shared" si="13"/>
        <v>6.6666666666666666E-2</v>
      </c>
      <c r="J109" s="18">
        <f t="shared" si="14"/>
        <v>0.52173913043478259</v>
      </c>
      <c r="K109" s="18">
        <f t="shared" si="15"/>
        <v>7.2</v>
      </c>
      <c r="L109" s="18">
        <f t="shared" si="16"/>
        <v>0.86111111111111116</v>
      </c>
      <c r="M109" s="18">
        <f t="shared" si="17"/>
        <v>-1.1760912590556813</v>
      </c>
      <c r="N109" s="18">
        <f t="shared" si="18"/>
        <v>-0.28254658996996806</v>
      </c>
      <c r="O109" s="18">
        <f t="shared" si="19"/>
        <v>0.85733249643126852</v>
      </c>
      <c r="P109" s="18">
        <f t="shared" si="20"/>
        <v>-6.4940806933014558E-2</v>
      </c>
      <c r="Q109" s="13">
        <f t="shared" si="21"/>
        <v>0.34016785925486043</v>
      </c>
      <c r="R109" s="13">
        <f t="shared" si="22"/>
        <v>0.49060762103171301</v>
      </c>
      <c r="S109" s="13">
        <f t="shared" si="23"/>
        <v>0.63038210666996686</v>
      </c>
      <c r="T109" s="13">
        <f t="shared" si="24"/>
        <v>0.4464352914101099</v>
      </c>
      <c r="U109" s="14">
        <v>2</v>
      </c>
      <c r="V109">
        <v>39</v>
      </c>
      <c r="W109" s="18" t="s">
        <v>8</v>
      </c>
    </row>
    <row r="110" spans="1:23" x14ac:dyDescent="0.25">
      <c r="A110" s="1">
        <v>109</v>
      </c>
      <c r="B110" s="18">
        <v>71</v>
      </c>
      <c r="C110" s="18">
        <v>151</v>
      </c>
      <c r="D110" s="18">
        <v>9</v>
      </c>
      <c r="E110" s="18">
        <v>89</v>
      </c>
      <c r="F110" s="18">
        <v>412</v>
      </c>
      <c r="G110" s="18" t="s">
        <v>8</v>
      </c>
      <c r="H110" s="2">
        <v>40</v>
      </c>
      <c r="I110" s="18">
        <f t="shared" si="13"/>
        <v>2.1267605633802815</v>
      </c>
      <c r="J110" s="18">
        <f t="shared" si="14"/>
        <v>4.6292134831460672</v>
      </c>
      <c r="K110" s="18">
        <f t="shared" si="15"/>
        <v>2.7284768211920531</v>
      </c>
      <c r="L110" s="18">
        <f t="shared" si="16"/>
        <v>2.1844660194174758E-2</v>
      </c>
      <c r="M110" s="18">
        <f t="shared" si="17"/>
        <v>0.32771859857409413</v>
      </c>
      <c r="N110" s="18">
        <f t="shared" si="18"/>
        <v>0.66550720938822183</v>
      </c>
      <c r="O110" s="18">
        <f t="shared" si="19"/>
        <v>0.4359202687399652</v>
      </c>
      <c r="P110" s="18">
        <f t="shared" si="20"/>
        <v>-1.6606547065938098</v>
      </c>
      <c r="Q110" s="13">
        <f t="shared" si="21"/>
        <v>0.49262350138571198</v>
      </c>
      <c r="R110" s="13">
        <f t="shared" si="22"/>
        <v>0.57493900556790889</v>
      </c>
      <c r="S110" s="13">
        <f t="shared" si="23"/>
        <v>0.58924197048429605</v>
      </c>
      <c r="T110" s="13">
        <f t="shared" si="24"/>
        <v>0.30673624513227771</v>
      </c>
      <c r="U110" s="14">
        <v>2</v>
      </c>
      <c r="V110">
        <v>40</v>
      </c>
      <c r="W110" s="18" t="s">
        <v>8</v>
      </c>
    </row>
    <row r="111" spans="1:23" x14ac:dyDescent="0.25">
      <c r="A111" s="1">
        <v>110</v>
      </c>
      <c r="B111" s="18">
        <v>87</v>
      </c>
      <c r="C111" s="18">
        <v>34</v>
      </c>
      <c r="D111" s="18">
        <v>23</v>
      </c>
      <c r="E111" s="18">
        <v>15</v>
      </c>
      <c r="F111" s="18">
        <v>60</v>
      </c>
      <c r="G111" s="18" t="s">
        <v>8</v>
      </c>
      <c r="H111" s="2">
        <v>41</v>
      </c>
      <c r="I111" s="18">
        <f t="shared" si="13"/>
        <v>0.39080459770114945</v>
      </c>
      <c r="J111" s="18">
        <f t="shared" si="14"/>
        <v>4</v>
      </c>
      <c r="K111" s="18">
        <f t="shared" si="15"/>
        <v>1.7647058823529411</v>
      </c>
      <c r="L111" s="18">
        <f t="shared" si="16"/>
        <v>0.38333333333333336</v>
      </c>
      <c r="M111" s="18">
        <f t="shared" si="17"/>
        <v>-0.40804033557636338</v>
      </c>
      <c r="N111" s="18">
        <f t="shared" si="18"/>
        <v>0.6020599913279624</v>
      </c>
      <c r="O111" s="18">
        <f t="shared" si="19"/>
        <v>0.24667233334138849</v>
      </c>
      <c r="P111" s="18">
        <f t="shared" si="20"/>
        <v>-0.41642341436605074</v>
      </c>
      <c r="Q111" s="13">
        <f t="shared" si="21"/>
        <v>0.41803255480406354</v>
      </c>
      <c r="R111" s="13">
        <f t="shared" si="22"/>
        <v>0.56929524173550416</v>
      </c>
      <c r="S111" s="13">
        <f t="shared" si="23"/>
        <v>0.5707667452213554</v>
      </c>
      <c r="T111" s="13">
        <f t="shared" si="24"/>
        <v>0.41566424589118667</v>
      </c>
      <c r="U111" s="14">
        <v>2</v>
      </c>
      <c r="V111">
        <v>41</v>
      </c>
      <c r="W111" s="18" t="s">
        <v>8</v>
      </c>
    </row>
    <row r="112" spans="1:23" x14ac:dyDescent="0.25">
      <c r="A112" s="1">
        <v>111</v>
      </c>
      <c r="B112" s="18">
        <v>114</v>
      </c>
      <c r="C112" s="18">
        <v>41</v>
      </c>
      <c r="D112" s="18">
        <v>27</v>
      </c>
      <c r="E112" s="18">
        <v>15</v>
      </c>
      <c r="F112" s="18">
        <v>42</v>
      </c>
      <c r="G112" s="18" t="s">
        <v>8</v>
      </c>
      <c r="H112" s="2">
        <v>42</v>
      </c>
      <c r="I112" s="18">
        <f t="shared" si="13"/>
        <v>0.35964912280701755</v>
      </c>
      <c r="J112" s="18">
        <f t="shared" si="14"/>
        <v>2.8</v>
      </c>
      <c r="K112" s="18">
        <f t="shared" si="15"/>
        <v>1.024390243902439</v>
      </c>
      <c r="L112" s="18">
        <f t="shared" si="16"/>
        <v>0.6428571428571429</v>
      </c>
      <c r="M112" s="18">
        <f t="shared" si="17"/>
        <v>-0.4441209946167371</v>
      </c>
      <c r="N112" s="18">
        <f t="shared" si="18"/>
        <v>0.44715803134221921</v>
      </c>
      <c r="O112" s="18">
        <f t="shared" si="19"/>
        <v>1.0465433678164979E-2</v>
      </c>
      <c r="P112" s="18">
        <f t="shared" si="20"/>
        <v>-0.19188552623891311</v>
      </c>
      <c r="Q112" s="13">
        <f t="shared" si="21"/>
        <v>0.41437471201589721</v>
      </c>
      <c r="R112" s="13">
        <f t="shared" si="22"/>
        <v>0.55551638576571472</v>
      </c>
      <c r="S112" s="13">
        <f t="shared" si="23"/>
        <v>0.54770717698486249</v>
      </c>
      <c r="T112" s="13">
        <f t="shared" si="24"/>
        <v>0.43532173513864364</v>
      </c>
      <c r="U112" s="14">
        <v>2</v>
      </c>
      <c r="V112">
        <v>42</v>
      </c>
      <c r="W112" s="18" t="s">
        <v>8</v>
      </c>
    </row>
    <row r="113" spans="1:23" x14ac:dyDescent="0.25">
      <c r="A113" s="1">
        <v>112</v>
      </c>
      <c r="B113" s="18">
        <v>60</v>
      </c>
      <c r="C113" s="18">
        <v>85</v>
      </c>
      <c r="D113" s="18">
        <v>5</v>
      </c>
      <c r="E113" s="18">
        <v>67</v>
      </c>
      <c r="F113" s="18">
        <v>227</v>
      </c>
      <c r="G113" s="18" t="s">
        <v>8</v>
      </c>
      <c r="H113" s="2">
        <v>43</v>
      </c>
      <c r="I113" s="18">
        <f t="shared" si="13"/>
        <v>1.4166666666666667</v>
      </c>
      <c r="J113" s="18">
        <f t="shared" si="14"/>
        <v>3.3880597014925371</v>
      </c>
      <c r="K113" s="18">
        <f t="shared" si="15"/>
        <v>2.6705882352941175</v>
      </c>
      <c r="L113" s="18">
        <f t="shared" si="16"/>
        <v>2.2026431718061675E-2</v>
      </c>
      <c r="M113" s="18">
        <f t="shared" si="17"/>
        <v>0.15126767533064914</v>
      </c>
      <c r="N113" s="18">
        <f t="shared" si="18"/>
        <v>0.52995105449229629</v>
      </c>
      <c r="O113" s="18">
        <f t="shared" si="19"/>
        <v>0.42660693147882994</v>
      </c>
      <c r="P113" s="18">
        <f t="shared" si="20"/>
        <v>-1.657055852857104</v>
      </c>
      <c r="Q113" s="13">
        <f t="shared" si="21"/>
        <v>0.4747349773338343</v>
      </c>
      <c r="R113" s="13">
        <f t="shared" si="22"/>
        <v>0.56288099975377115</v>
      </c>
      <c r="S113" s="13">
        <f t="shared" si="23"/>
        <v>0.58833276107344135</v>
      </c>
      <c r="T113" s="13">
        <f t="shared" si="24"/>
        <v>0.30705131190885848</v>
      </c>
      <c r="U113" s="14">
        <v>2</v>
      </c>
      <c r="V113">
        <v>43</v>
      </c>
      <c r="W113" s="18" t="s">
        <v>8</v>
      </c>
    </row>
    <row r="114" spans="1:23" x14ac:dyDescent="0.25">
      <c r="A114" s="1">
        <v>113</v>
      </c>
      <c r="B114" s="18">
        <v>46</v>
      </c>
      <c r="C114" s="18">
        <v>20</v>
      </c>
      <c r="D114" s="18">
        <v>14</v>
      </c>
      <c r="E114" s="18">
        <v>10</v>
      </c>
      <c r="F114" s="18">
        <v>42</v>
      </c>
      <c r="G114" s="18" t="s">
        <v>8</v>
      </c>
      <c r="H114" s="2">
        <v>44</v>
      </c>
      <c r="I114" s="18">
        <f t="shared" si="13"/>
        <v>0.43478260869565216</v>
      </c>
      <c r="J114" s="18">
        <f t="shared" si="14"/>
        <v>4.2</v>
      </c>
      <c r="K114" s="18">
        <f t="shared" si="15"/>
        <v>2.1</v>
      </c>
      <c r="L114" s="18">
        <f t="shared" si="16"/>
        <v>0.33333333333333331</v>
      </c>
      <c r="M114" s="18">
        <f t="shared" si="17"/>
        <v>-0.3617278360175929</v>
      </c>
      <c r="N114" s="18">
        <f t="shared" si="18"/>
        <v>0.62324929039790045</v>
      </c>
      <c r="O114" s="18">
        <f t="shared" si="19"/>
        <v>0.3222192947339193</v>
      </c>
      <c r="P114" s="18">
        <f t="shared" si="20"/>
        <v>-0.47712125471966244</v>
      </c>
      <c r="Q114" s="13">
        <f t="shared" si="21"/>
        <v>0.42272769749321021</v>
      </c>
      <c r="R114" s="13">
        <f t="shared" si="22"/>
        <v>0.57118007456791209</v>
      </c>
      <c r="S114" s="13">
        <f t="shared" si="23"/>
        <v>0.57814197563915681</v>
      </c>
      <c r="T114" s="13">
        <f t="shared" si="24"/>
        <v>0.41035036699953437</v>
      </c>
      <c r="U114" s="14">
        <v>2</v>
      </c>
      <c r="V114">
        <v>44</v>
      </c>
      <c r="W114" s="18" t="s">
        <v>8</v>
      </c>
    </row>
    <row r="115" spans="1:23" x14ac:dyDescent="0.25">
      <c r="A115" s="1">
        <v>114</v>
      </c>
      <c r="B115" s="18">
        <v>22</v>
      </c>
      <c r="C115" s="18">
        <v>14</v>
      </c>
      <c r="D115" s="18">
        <v>19</v>
      </c>
      <c r="E115" s="18">
        <v>6</v>
      </c>
      <c r="F115" s="18">
        <v>56</v>
      </c>
      <c r="G115" s="18" t="s">
        <v>8</v>
      </c>
      <c r="H115" s="2">
        <v>45</v>
      </c>
      <c r="I115" s="18">
        <f t="shared" si="13"/>
        <v>0.63636363636363635</v>
      </c>
      <c r="J115" s="18">
        <f t="shared" si="14"/>
        <v>9.3333333333333339</v>
      </c>
      <c r="K115" s="18">
        <f t="shared" si="15"/>
        <v>4</v>
      </c>
      <c r="L115" s="18">
        <f t="shared" si="16"/>
        <v>0.3392857142857143</v>
      </c>
      <c r="M115" s="18">
        <f t="shared" si="17"/>
        <v>-0.19629464514396822</v>
      </c>
      <c r="N115" s="18">
        <f t="shared" si="18"/>
        <v>0.97003677662255683</v>
      </c>
      <c r="O115" s="18">
        <f t="shared" si="19"/>
        <v>0.6020599913279624</v>
      </c>
      <c r="P115" s="18">
        <f t="shared" si="20"/>
        <v>-0.46943442605337143</v>
      </c>
      <c r="Q115" s="18">
        <f t="shared" si="21"/>
        <v>0.43949924824241632</v>
      </c>
      <c r="R115" s="18">
        <f t="shared" si="22"/>
        <v>0.60202755270992303</v>
      </c>
      <c r="S115" s="18">
        <f t="shared" si="23"/>
        <v>0.60546126922312293</v>
      </c>
      <c r="T115" s="18">
        <f t="shared" si="24"/>
        <v>0.41102332136422981</v>
      </c>
      <c r="U115" s="2">
        <v>2</v>
      </c>
      <c r="V115">
        <v>45</v>
      </c>
      <c r="W115" s="18" t="s">
        <v>8</v>
      </c>
    </row>
    <row r="116" spans="1:23" x14ac:dyDescent="0.25">
      <c r="A116" s="1">
        <v>115</v>
      </c>
      <c r="B116" s="18">
        <v>70</v>
      </c>
      <c r="C116" s="18">
        <v>4</v>
      </c>
      <c r="D116" s="18">
        <v>91</v>
      </c>
      <c r="E116" s="18">
        <v>1E-3</v>
      </c>
      <c r="F116" s="18">
        <v>34</v>
      </c>
      <c r="G116" s="18" t="s">
        <v>8</v>
      </c>
      <c r="H116" s="2">
        <v>46</v>
      </c>
      <c r="I116" s="18">
        <f t="shared" si="13"/>
        <v>5.7142857142857141E-2</v>
      </c>
      <c r="J116" s="18">
        <f t="shared" si="14"/>
        <v>34000</v>
      </c>
      <c r="K116" s="18">
        <f t="shared" si="15"/>
        <v>8.5</v>
      </c>
      <c r="L116" s="18">
        <f t="shared" si="16"/>
        <v>2.6764705882352939</v>
      </c>
      <c r="M116" s="18">
        <f t="shared" si="17"/>
        <v>-1.2430380486862944</v>
      </c>
      <c r="N116" s="18">
        <f t="shared" si="18"/>
        <v>4.5314789170422554</v>
      </c>
      <c r="O116" s="18">
        <f t="shared" si="19"/>
        <v>0.92941892571429274</v>
      </c>
      <c r="P116" s="18">
        <f t="shared" si="20"/>
        <v>0.42756247527883845</v>
      </c>
      <c r="Q116" s="18">
        <f t="shared" si="21"/>
        <v>0.33338082048799073</v>
      </c>
      <c r="R116" s="18">
        <f t="shared" si="22"/>
        <v>0.91882534082117795</v>
      </c>
      <c r="S116" s="18">
        <f t="shared" si="23"/>
        <v>0.63741950455016028</v>
      </c>
      <c r="T116" s="18">
        <f t="shared" si="24"/>
        <v>0.4895521927721419</v>
      </c>
      <c r="U116" s="2">
        <v>2</v>
      </c>
      <c r="V116">
        <v>46</v>
      </c>
      <c r="W116" s="18" t="s">
        <v>8</v>
      </c>
    </row>
    <row r="117" spans="1:23" x14ac:dyDescent="0.25">
      <c r="A117" s="1">
        <v>116</v>
      </c>
      <c r="B117" s="18">
        <v>65.400000000000006</v>
      </c>
      <c r="C117" s="18">
        <v>20.2</v>
      </c>
      <c r="D117" s="18">
        <v>70</v>
      </c>
      <c r="E117" s="18">
        <v>39</v>
      </c>
      <c r="F117" s="18">
        <v>40.200000000000003</v>
      </c>
      <c r="G117" s="18" t="s">
        <v>8</v>
      </c>
      <c r="H117" s="2">
        <v>47</v>
      </c>
      <c r="I117" s="18">
        <f t="shared" si="13"/>
        <v>0.30886850152905193</v>
      </c>
      <c r="J117" s="18">
        <f t="shared" si="14"/>
        <v>1.0307692307692309</v>
      </c>
      <c r="K117" s="18">
        <f t="shared" si="15"/>
        <v>1.9900990099009903</v>
      </c>
      <c r="L117" s="18">
        <f t="shared" si="16"/>
        <v>1.7412935323383083</v>
      </c>
      <c r="M117" s="18">
        <f t="shared" si="17"/>
        <v>-0.51022637887764355</v>
      </c>
      <c r="N117" s="18">
        <f t="shared" si="18"/>
        <v>1.3161446057970908E-2</v>
      </c>
      <c r="O117" s="18">
        <f t="shared" si="19"/>
        <v>0.29887468363784636</v>
      </c>
      <c r="P117" s="18">
        <f t="shared" si="20"/>
        <v>0.24087198692978673</v>
      </c>
      <c r="Q117" s="18">
        <f t="shared" si="21"/>
        <v>0.40767297458900753</v>
      </c>
      <c r="R117" s="18">
        <f t="shared" si="22"/>
        <v>0.51691147437167906</v>
      </c>
      <c r="S117" s="18">
        <f t="shared" si="23"/>
        <v>0.57586297086287042</v>
      </c>
      <c r="T117" s="18">
        <f t="shared" si="24"/>
        <v>0.47320810804802615</v>
      </c>
      <c r="U117" s="2">
        <v>2</v>
      </c>
      <c r="V117">
        <v>47</v>
      </c>
      <c r="W117" s="18" t="s">
        <v>8</v>
      </c>
    </row>
    <row r="118" spans="1:23" x14ac:dyDescent="0.25">
      <c r="A118" s="1">
        <v>117</v>
      </c>
      <c r="B118" s="18">
        <v>155</v>
      </c>
      <c r="C118" s="18">
        <v>49</v>
      </c>
      <c r="D118" s="18">
        <v>69.3</v>
      </c>
      <c r="E118" s="18">
        <v>42</v>
      </c>
      <c r="F118" s="18">
        <v>10.7</v>
      </c>
      <c r="G118" s="18" t="s">
        <v>8</v>
      </c>
      <c r="H118" s="2">
        <v>48</v>
      </c>
      <c r="I118" s="18">
        <f t="shared" si="13"/>
        <v>0.31612903225806449</v>
      </c>
      <c r="J118" s="18">
        <f t="shared" si="14"/>
        <v>0.25476190476190474</v>
      </c>
      <c r="K118" s="18">
        <f t="shared" si="15"/>
        <v>0.21836734693877549</v>
      </c>
      <c r="L118" s="18">
        <f t="shared" si="16"/>
        <v>6.4766355140186915</v>
      </c>
      <c r="M118" s="18">
        <f t="shared" si="17"/>
        <v>-0.50013561814177787</v>
      </c>
      <c r="N118" s="18">
        <f t="shared" si="18"/>
        <v>-0.59386551271269084</v>
      </c>
      <c r="O118" s="18">
        <f t="shared" si="19"/>
        <v>-0.66081230234330401</v>
      </c>
      <c r="P118" s="18">
        <f t="shared" si="20"/>
        <v>0.8113494569265971</v>
      </c>
      <c r="Q118" s="18">
        <f t="shared" si="21"/>
        <v>0.40869597187803974</v>
      </c>
      <c r="R118" s="18">
        <f t="shared" si="22"/>
        <v>0.46291514640107057</v>
      </c>
      <c r="S118" s="18">
        <f t="shared" si="23"/>
        <v>0.48217405842864947</v>
      </c>
      <c r="T118" s="18">
        <f t="shared" si="24"/>
        <v>0.52315137074598594</v>
      </c>
      <c r="U118" s="2">
        <v>2</v>
      </c>
      <c r="V118">
        <v>48</v>
      </c>
      <c r="W118" s="18" t="s">
        <v>8</v>
      </c>
    </row>
    <row r="119" spans="1:23" x14ac:dyDescent="0.25">
      <c r="A119" s="1">
        <v>118</v>
      </c>
      <c r="B119" s="18">
        <v>88.5</v>
      </c>
      <c r="C119" s="18">
        <v>22.8</v>
      </c>
      <c r="D119" s="18">
        <v>108.4</v>
      </c>
      <c r="E119" s="18">
        <v>12</v>
      </c>
      <c r="F119" s="18">
        <v>7.5</v>
      </c>
      <c r="G119" s="18" t="s">
        <v>8</v>
      </c>
      <c r="H119" s="2">
        <v>49</v>
      </c>
      <c r="I119" s="18">
        <f t="shared" si="13"/>
        <v>0.25762711864406779</v>
      </c>
      <c r="J119" s="18">
        <f t="shared" si="14"/>
        <v>0.625</v>
      </c>
      <c r="K119" s="18">
        <f t="shared" si="15"/>
        <v>0.3289473684210526</v>
      </c>
      <c r="L119" s="18">
        <f t="shared" si="16"/>
        <v>14.453333333333335</v>
      </c>
      <c r="M119" s="18">
        <f t="shared" si="17"/>
        <v>-0.58900842369737161</v>
      </c>
      <c r="N119" s="18">
        <f t="shared" si="18"/>
        <v>-0.20411998265592479</v>
      </c>
      <c r="O119" s="18">
        <f t="shared" si="19"/>
        <v>-0.48287358360875376</v>
      </c>
      <c r="P119" s="18">
        <f t="shared" si="20"/>
        <v>1.159968018810668</v>
      </c>
      <c r="Q119" s="18">
        <f t="shared" si="21"/>
        <v>0.39968608238289849</v>
      </c>
      <c r="R119" s="18">
        <f t="shared" si="22"/>
        <v>0.49758383312405119</v>
      </c>
      <c r="S119" s="18">
        <f t="shared" si="23"/>
        <v>0.49954522765538961</v>
      </c>
      <c r="T119" s="18">
        <f t="shared" si="24"/>
        <v>0.5536716793177836</v>
      </c>
      <c r="U119" s="2">
        <v>2</v>
      </c>
      <c r="V119">
        <v>49</v>
      </c>
      <c r="W119" s="18" t="s">
        <v>8</v>
      </c>
    </row>
    <row r="120" spans="1:23" x14ac:dyDescent="0.25">
      <c r="A120" s="1">
        <v>119</v>
      </c>
      <c r="B120" s="18">
        <v>1E-3</v>
      </c>
      <c r="C120" s="18">
        <v>1E-3</v>
      </c>
      <c r="D120" s="18">
        <v>10</v>
      </c>
      <c r="E120" s="18">
        <v>5</v>
      </c>
      <c r="F120" s="18">
        <v>35</v>
      </c>
      <c r="G120" s="18" t="s">
        <v>8</v>
      </c>
      <c r="H120" s="2">
        <v>50</v>
      </c>
      <c r="I120" s="18">
        <f t="shared" si="13"/>
        <v>1</v>
      </c>
      <c r="J120" s="18">
        <f t="shared" si="14"/>
        <v>7</v>
      </c>
      <c r="K120" s="18">
        <f t="shared" si="15"/>
        <v>35000</v>
      </c>
      <c r="L120" s="18">
        <f t="shared" si="16"/>
        <v>0.2857142857142857</v>
      </c>
      <c r="M120" s="18">
        <f t="shared" si="17"/>
        <v>0</v>
      </c>
      <c r="N120" s="18">
        <f t="shared" si="18"/>
        <v>0.84509804001425681</v>
      </c>
      <c r="O120" s="18">
        <f t="shared" si="19"/>
        <v>4.5440680443502757</v>
      </c>
      <c r="P120" s="18">
        <f t="shared" si="20"/>
        <v>-0.54406804435027567</v>
      </c>
      <c r="Q120" s="18">
        <f t="shared" si="21"/>
        <v>0.45939952088688446</v>
      </c>
      <c r="R120" s="18">
        <f t="shared" si="22"/>
        <v>0.59091398864054867</v>
      </c>
      <c r="S120" s="18">
        <f t="shared" si="23"/>
        <v>0.99029763012992278</v>
      </c>
      <c r="T120" s="18">
        <f t="shared" si="24"/>
        <v>0.40448941494243479</v>
      </c>
      <c r="U120" s="2">
        <v>2</v>
      </c>
      <c r="V120">
        <v>50</v>
      </c>
      <c r="W120" s="18" t="s">
        <v>8</v>
      </c>
    </row>
    <row r="121" spans="1:23" x14ac:dyDescent="0.25">
      <c r="A121" s="1">
        <v>120</v>
      </c>
      <c r="B121" s="18">
        <v>34</v>
      </c>
      <c r="C121" s="18">
        <v>1E-3</v>
      </c>
      <c r="D121" s="18">
        <v>1E-3</v>
      </c>
      <c r="E121" s="18">
        <v>1E-3</v>
      </c>
      <c r="F121" s="18">
        <v>44</v>
      </c>
      <c r="G121" s="18" t="s">
        <v>8</v>
      </c>
      <c r="H121" s="2">
        <v>51</v>
      </c>
      <c r="I121" s="18">
        <f t="shared" si="13"/>
        <v>2.9411764705882354E-5</v>
      </c>
      <c r="J121" s="18">
        <f t="shared" si="14"/>
        <v>44000</v>
      </c>
      <c r="K121" s="18">
        <f t="shared" si="15"/>
        <v>44000</v>
      </c>
      <c r="L121" s="18">
        <f t="shared" si="16"/>
        <v>2.2727272727272729E-5</v>
      </c>
      <c r="M121" s="18">
        <f t="shared" si="17"/>
        <v>-4.5314789170422554</v>
      </c>
      <c r="N121" s="18">
        <f t="shared" si="18"/>
        <v>4.6434526764861879</v>
      </c>
      <c r="O121" s="18">
        <f t="shared" si="19"/>
        <v>4.6434526764861879</v>
      </c>
      <c r="P121" s="18">
        <f t="shared" si="20"/>
        <v>-4.643452676486187</v>
      </c>
      <c r="Q121" s="18">
        <f t="shared" si="21"/>
        <v>0</v>
      </c>
      <c r="R121" s="18">
        <f t="shared" si="22"/>
        <v>0.9287856428335981</v>
      </c>
      <c r="S121" s="18">
        <f t="shared" si="23"/>
        <v>1</v>
      </c>
      <c r="T121" s="18">
        <f t="shared" si="24"/>
        <v>4.5602948165950098E-2</v>
      </c>
      <c r="U121" s="2">
        <v>2</v>
      </c>
      <c r="V121">
        <v>51</v>
      </c>
      <c r="W121" s="18" t="s">
        <v>8</v>
      </c>
    </row>
    <row r="122" spans="1:23" x14ac:dyDescent="0.25">
      <c r="A122" s="1">
        <v>121</v>
      </c>
      <c r="B122" s="18">
        <v>12.4</v>
      </c>
      <c r="C122" s="18">
        <v>6.5</v>
      </c>
      <c r="D122" s="18">
        <v>15.3</v>
      </c>
      <c r="E122" s="18">
        <v>69</v>
      </c>
      <c r="F122" s="18">
        <v>15</v>
      </c>
      <c r="G122" s="18" t="s">
        <v>8</v>
      </c>
      <c r="H122" s="2">
        <v>52</v>
      </c>
      <c r="I122" s="18">
        <f t="shared" si="13"/>
        <v>0.52419354838709675</v>
      </c>
      <c r="J122" s="18">
        <f t="shared" si="14"/>
        <v>0.21739130434782608</v>
      </c>
      <c r="K122" s="18">
        <f t="shared" si="15"/>
        <v>2.3076923076923075</v>
      </c>
      <c r="L122" s="18">
        <f t="shared" si="16"/>
        <v>1.02</v>
      </c>
      <c r="M122" s="18">
        <f t="shared" si="17"/>
        <v>-0.28050832851937951</v>
      </c>
      <c r="N122" s="18">
        <f t="shared" si="18"/>
        <v>-0.66275783168157409</v>
      </c>
      <c r="O122" s="18">
        <f t="shared" si="19"/>
        <v>0.3631779024128256</v>
      </c>
      <c r="P122" s="18">
        <f t="shared" si="20"/>
        <v>8.6001717619175692E-3</v>
      </c>
      <c r="Q122" s="18">
        <f t="shared" si="21"/>
        <v>0.43096169869114626</v>
      </c>
      <c r="R122" s="18">
        <f t="shared" si="22"/>
        <v>0.45678702936120613</v>
      </c>
      <c r="S122" s="18">
        <f t="shared" si="23"/>
        <v>0.58214053711212854</v>
      </c>
      <c r="T122" s="18">
        <f t="shared" si="24"/>
        <v>0.45287354114159645</v>
      </c>
      <c r="U122" s="2">
        <v>2</v>
      </c>
      <c r="V122">
        <v>52</v>
      </c>
      <c r="W122" s="18" t="s">
        <v>8</v>
      </c>
    </row>
    <row r="123" spans="1:23" x14ac:dyDescent="0.25">
      <c r="A123" s="1">
        <v>122</v>
      </c>
      <c r="B123" s="18">
        <v>215</v>
      </c>
      <c r="C123" s="18">
        <v>84.8</v>
      </c>
      <c r="D123" s="18">
        <v>87.7</v>
      </c>
      <c r="E123" s="18">
        <v>1002</v>
      </c>
      <c r="F123" s="18">
        <v>212</v>
      </c>
      <c r="G123" s="18" t="s">
        <v>8</v>
      </c>
      <c r="H123" s="2">
        <v>53</v>
      </c>
      <c r="I123" s="18">
        <f t="shared" si="13"/>
        <v>0.3944186046511628</v>
      </c>
      <c r="J123" s="18">
        <f t="shared" si="14"/>
        <v>0.21157684630738524</v>
      </c>
      <c r="K123" s="18">
        <f t="shared" si="15"/>
        <v>2.5</v>
      </c>
      <c r="L123" s="18">
        <f t="shared" si="16"/>
        <v>0.41367924528301886</v>
      </c>
      <c r="M123" s="18">
        <f t="shared" si="17"/>
        <v>-0.40404260765889149</v>
      </c>
      <c r="N123" s="18">
        <f t="shared" si="18"/>
        <v>-0.6745318606024755</v>
      </c>
      <c r="O123" s="18">
        <f t="shared" si="19"/>
        <v>0.3979400086720376</v>
      </c>
      <c r="P123" s="18">
        <f t="shared" si="20"/>
        <v>-0.38333626756271094</v>
      </c>
      <c r="Q123" s="18">
        <f t="shared" si="21"/>
        <v>0.41843784286201208</v>
      </c>
      <c r="R123" s="18">
        <f t="shared" si="22"/>
        <v>0.45573970466176289</v>
      </c>
      <c r="S123" s="18">
        <f t="shared" si="23"/>
        <v>0.58553416855334139</v>
      </c>
      <c r="T123" s="18">
        <f t="shared" si="24"/>
        <v>0.4185609072873579</v>
      </c>
      <c r="U123" s="2">
        <v>2</v>
      </c>
      <c r="V123">
        <v>53</v>
      </c>
      <c r="W123" s="18" t="s">
        <v>8</v>
      </c>
    </row>
    <row r="124" spans="1:23" x14ac:dyDescent="0.25">
      <c r="A124" s="1">
        <v>123</v>
      </c>
      <c r="B124" s="18">
        <v>17</v>
      </c>
      <c r="C124" s="18">
        <v>42</v>
      </c>
      <c r="D124" s="18">
        <v>192</v>
      </c>
      <c r="E124" s="18">
        <v>12</v>
      </c>
      <c r="F124" s="18">
        <v>20</v>
      </c>
      <c r="G124" s="18" t="s">
        <v>8</v>
      </c>
      <c r="H124" s="2">
        <v>54</v>
      </c>
      <c r="I124" s="18">
        <f t="shared" si="13"/>
        <v>2.4705882352941178</v>
      </c>
      <c r="J124" s="18">
        <f t="shared" si="14"/>
        <v>1.6666666666666667</v>
      </c>
      <c r="K124" s="18">
        <f t="shared" si="15"/>
        <v>0.47619047619047616</v>
      </c>
      <c r="L124" s="18">
        <f t="shared" si="16"/>
        <v>9.6</v>
      </c>
      <c r="M124" s="18">
        <f t="shared" si="17"/>
        <v>0.39280036901962656</v>
      </c>
      <c r="N124" s="18">
        <f t="shared" si="18"/>
        <v>0.22184874961635639</v>
      </c>
      <c r="O124" s="18">
        <f t="shared" si="19"/>
        <v>-0.3222192947339193</v>
      </c>
      <c r="P124" s="18">
        <f t="shared" si="20"/>
        <v>0.98227123303956843</v>
      </c>
      <c r="Q124" s="18">
        <f t="shared" si="21"/>
        <v>0.4992214652532484</v>
      </c>
      <c r="R124" s="18">
        <f t="shared" si="22"/>
        <v>0.53547465006499728</v>
      </c>
      <c r="S124" s="18">
        <f t="shared" si="23"/>
        <v>0.51522901395492793</v>
      </c>
      <c r="T124" s="18">
        <f t="shared" si="24"/>
        <v>0.5381149610964685</v>
      </c>
      <c r="U124" s="2">
        <v>2</v>
      </c>
      <c r="V124">
        <v>54</v>
      </c>
      <c r="W124" s="18" t="s">
        <v>8</v>
      </c>
    </row>
    <row r="125" spans="1:23" x14ac:dyDescent="0.25">
      <c r="A125" s="1">
        <v>124</v>
      </c>
      <c r="B125" s="18">
        <v>4</v>
      </c>
      <c r="C125" s="18">
        <v>88</v>
      </c>
      <c r="D125" s="18">
        <v>213</v>
      </c>
      <c r="E125" s="18">
        <v>14</v>
      </c>
      <c r="F125" s="18">
        <v>35</v>
      </c>
      <c r="G125" s="18" t="s">
        <v>8</v>
      </c>
      <c r="H125" s="2">
        <v>55</v>
      </c>
      <c r="I125" s="18">
        <f t="shared" si="13"/>
        <v>22</v>
      </c>
      <c r="J125" s="18">
        <f t="shared" si="14"/>
        <v>2.5</v>
      </c>
      <c r="K125" s="18">
        <f t="shared" si="15"/>
        <v>0.39772727272727271</v>
      </c>
      <c r="L125" s="18">
        <f t="shared" si="16"/>
        <v>6.0857142857142854</v>
      </c>
      <c r="M125" s="18">
        <f t="shared" si="17"/>
        <v>1.3424226808222062</v>
      </c>
      <c r="N125" s="18">
        <f t="shared" si="18"/>
        <v>0.3979400086720376</v>
      </c>
      <c r="O125" s="18">
        <f t="shared" si="19"/>
        <v>-0.40041462779989301</v>
      </c>
      <c r="P125" s="18">
        <f t="shared" si="20"/>
        <v>0.78431155908846206</v>
      </c>
      <c r="Q125" s="18">
        <f t="shared" si="21"/>
        <v>0.59549379555691662</v>
      </c>
      <c r="R125" s="18">
        <f t="shared" si="22"/>
        <v>0.55113833886719465</v>
      </c>
      <c r="S125" s="18">
        <f t="shared" si="23"/>
        <v>0.50759523771392479</v>
      </c>
      <c r="T125" s="18">
        <f t="shared" si="24"/>
        <v>0.5207842994670131</v>
      </c>
      <c r="U125" s="2">
        <v>2</v>
      </c>
      <c r="V125">
        <v>55</v>
      </c>
      <c r="W125" s="18" t="s">
        <v>8</v>
      </c>
    </row>
    <row r="126" spans="1:23" x14ac:dyDescent="0.25">
      <c r="A126" s="1">
        <v>125</v>
      </c>
      <c r="B126" s="18">
        <v>42</v>
      </c>
      <c r="C126" s="18">
        <v>124</v>
      </c>
      <c r="D126" s="18">
        <v>1</v>
      </c>
      <c r="E126" s="18">
        <v>8</v>
      </c>
      <c r="F126" s="18">
        <v>1E-3</v>
      </c>
      <c r="G126" s="18" t="s">
        <v>9</v>
      </c>
      <c r="H126" s="2">
        <v>1</v>
      </c>
      <c r="I126" s="18">
        <f t="shared" si="13"/>
        <v>2.9523809523809526</v>
      </c>
      <c r="J126" s="18">
        <f t="shared" si="14"/>
        <v>1.25E-4</v>
      </c>
      <c r="K126" s="18">
        <f t="shared" si="15"/>
        <v>8.0645161290322584E-6</v>
      </c>
      <c r="L126" s="18">
        <f t="shared" si="16"/>
        <v>1000</v>
      </c>
      <c r="M126" s="18">
        <f t="shared" si="17"/>
        <v>0.47017239476433464</v>
      </c>
      <c r="N126" s="18">
        <f t="shared" si="18"/>
        <v>-3.9030899869919438</v>
      </c>
      <c r="O126" s="18">
        <f t="shared" si="19"/>
        <v>-5.0934216851622347</v>
      </c>
      <c r="P126" s="18">
        <f t="shared" si="20"/>
        <v>3</v>
      </c>
      <c r="Q126" s="13">
        <f t="shared" si="21"/>
        <v>0.50706541028926921</v>
      </c>
      <c r="R126" s="13">
        <f t="shared" si="22"/>
        <v>0.16855265152371329</v>
      </c>
      <c r="S126" s="13">
        <f t="shared" si="23"/>
        <v>4.9443013422913233E-2</v>
      </c>
      <c r="T126" s="13">
        <f t="shared" si="24"/>
        <v>0.71475990004927037</v>
      </c>
      <c r="U126" s="14">
        <v>3</v>
      </c>
      <c r="V126">
        <v>1</v>
      </c>
      <c r="W126" s="18" t="s">
        <v>9</v>
      </c>
    </row>
    <row r="127" spans="1:23" x14ac:dyDescent="0.25">
      <c r="A127" s="1">
        <v>126</v>
      </c>
      <c r="B127" s="18">
        <v>36</v>
      </c>
      <c r="C127" s="18">
        <v>167</v>
      </c>
      <c r="D127" s="18">
        <v>230</v>
      </c>
      <c r="E127" s="18">
        <v>18</v>
      </c>
      <c r="F127" s="18">
        <v>1E-3</v>
      </c>
      <c r="G127" s="18" t="s">
        <v>9</v>
      </c>
      <c r="H127" s="2">
        <v>2</v>
      </c>
      <c r="I127" s="18">
        <f t="shared" si="13"/>
        <v>4.6388888888888893</v>
      </c>
      <c r="J127" s="18">
        <f t="shared" si="14"/>
        <v>5.5555555555555558E-5</v>
      </c>
      <c r="K127" s="18">
        <f t="shared" si="15"/>
        <v>5.9880239520958085E-6</v>
      </c>
      <c r="L127" s="18">
        <f t="shared" si="16"/>
        <v>230000</v>
      </c>
      <c r="M127" s="18">
        <f t="shared" si="17"/>
        <v>0.66641397038029604</v>
      </c>
      <c r="N127" s="18">
        <f t="shared" si="18"/>
        <v>-4.2552725051033065</v>
      </c>
      <c r="O127" s="18">
        <f t="shared" si="19"/>
        <v>-5.2227164711475833</v>
      </c>
      <c r="P127" s="18">
        <f t="shared" si="20"/>
        <v>5.3617278360175931</v>
      </c>
      <c r="Q127" s="13">
        <f t="shared" si="21"/>
        <v>0.52696030276620554</v>
      </c>
      <c r="R127" s="13">
        <f t="shared" si="22"/>
        <v>0.13722527391931857</v>
      </c>
      <c r="S127" s="13">
        <f t="shared" si="23"/>
        <v>3.6820681288234715E-2</v>
      </c>
      <c r="T127" s="13">
        <f t="shared" si="24"/>
        <v>0.92152072749434089</v>
      </c>
      <c r="U127" s="14">
        <v>3</v>
      </c>
      <c r="V127">
        <v>2</v>
      </c>
      <c r="W127" s="18" t="s">
        <v>9</v>
      </c>
    </row>
    <row r="128" spans="1:23" x14ac:dyDescent="0.25">
      <c r="A128" s="1">
        <v>127</v>
      </c>
      <c r="B128" s="18">
        <v>10</v>
      </c>
      <c r="C128" s="18">
        <v>56</v>
      </c>
      <c r="D128" s="18">
        <v>72</v>
      </c>
      <c r="E128" s="18">
        <v>70</v>
      </c>
      <c r="F128" s="18">
        <v>1E-3</v>
      </c>
      <c r="G128" s="18" t="s">
        <v>9</v>
      </c>
      <c r="H128" s="2">
        <v>3</v>
      </c>
      <c r="I128" s="18">
        <f t="shared" si="13"/>
        <v>5.6</v>
      </c>
      <c r="J128" s="18">
        <f t="shared" si="14"/>
        <v>1.4285714285714285E-5</v>
      </c>
      <c r="K128" s="18">
        <f t="shared" si="15"/>
        <v>1.7857142857142858E-5</v>
      </c>
      <c r="L128" s="18">
        <f t="shared" si="16"/>
        <v>72000</v>
      </c>
      <c r="M128" s="18">
        <f t="shared" si="17"/>
        <v>0.74818802700620035</v>
      </c>
      <c r="N128" s="18">
        <f t="shared" si="18"/>
        <v>-4.8450980400142569</v>
      </c>
      <c r="O128" s="18">
        <f t="shared" si="19"/>
        <v>-4.7481880270062007</v>
      </c>
      <c r="P128" s="18">
        <f t="shared" si="20"/>
        <v>4.8573324964312681</v>
      </c>
      <c r="Q128" s="13">
        <f t="shared" si="21"/>
        <v>0.53525052393299366</v>
      </c>
      <c r="R128" s="13">
        <f t="shared" si="22"/>
        <v>8.4759048872263071E-2</v>
      </c>
      <c r="S128" s="13">
        <f t="shared" si="23"/>
        <v>8.3146258794380326E-2</v>
      </c>
      <c r="T128" s="13">
        <f t="shared" si="24"/>
        <v>0.87736271903043561</v>
      </c>
      <c r="U128" s="14">
        <v>3</v>
      </c>
      <c r="V128">
        <v>3</v>
      </c>
      <c r="W128" s="18" t="s">
        <v>9</v>
      </c>
    </row>
    <row r="129" spans="1:23" x14ac:dyDescent="0.25">
      <c r="A129" s="1">
        <v>128</v>
      </c>
      <c r="B129" s="18">
        <v>9</v>
      </c>
      <c r="C129" s="18">
        <v>38</v>
      </c>
      <c r="D129" s="18">
        <v>93</v>
      </c>
      <c r="E129" s="18">
        <v>8</v>
      </c>
      <c r="F129" s="18">
        <v>1E-3</v>
      </c>
      <c r="G129" s="18" t="s">
        <v>9</v>
      </c>
      <c r="H129" s="2">
        <v>4</v>
      </c>
      <c r="I129" s="18">
        <f t="shared" si="13"/>
        <v>4.2222222222222223</v>
      </c>
      <c r="J129" s="18">
        <f t="shared" si="14"/>
        <v>1.25E-4</v>
      </c>
      <c r="K129" s="18">
        <f t="shared" si="15"/>
        <v>2.6315789473684212E-5</v>
      </c>
      <c r="L129" s="18">
        <f t="shared" si="16"/>
        <v>93000</v>
      </c>
      <c r="M129" s="18">
        <f t="shared" si="17"/>
        <v>0.62554108717748524</v>
      </c>
      <c r="N129" s="18">
        <f t="shared" si="18"/>
        <v>-3.9030899869919438</v>
      </c>
      <c r="O129" s="18">
        <f t="shared" si="19"/>
        <v>-4.5797835966168101</v>
      </c>
      <c r="P129" s="18">
        <f t="shared" si="20"/>
        <v>4.9684829485539348</v>
      </c>
      <c r="Q129" s="13">
        <f t="shared" si="21"/>
        <v>0.5228166262084224</v>
      </c>
      <c r="R129" s="13">
        <f t="shared" si="22"/>
        <v>0.16855265152371329</v>
      </c>
      <c r="S129" s="13">
        <f t="shared" si="23"/>
        <v>9.9586648382612539E-2</v>
      </c>
      <c r="T129" s="13">
        <f t="shared" si="24"/>
        <v>0.88709354368401983</v>
      </c>
      <c r="U129" s="14">
        <v>3</v>
      </c>
      <c r="V129">
        <v>4</v>
      </c>
      <c r="W129" s="18" t="s">
        <v>9</v>
      </c>
    </row>
    <row r="130" spans="1:23" x14ac:dyDescent="0.25">
      <c r="A130" s="1">
        <v>129</v>
      </c>
      <c r="B130" s="18">
        <v>36</v>
      </c>
      <c r="C130" s="18">
        <v>21</v>
      </c>
      <c r="D130" s="18">
        <v>65</v>
      </c>
      <c r="E130" s="18">
        <v>2</v>
      </c>
      <c r="F130" s="18">
        <v>1E-3</v>
      </c>
      <c r="G130" s="18" t="s">
        <v>9</v>
      </c>
      <c r="H130" s="2">
        <v>5</v>
      </c>
      <c r="I130" s="18">
        <f t="shared" si="13"/>
        <v>0.58333333333333337</v>
      </c>
      <c r="J130" s="18">
        <f t="shared" si="14"/>
        <v>5.0000000000000001E-4</v>
      </c>
      <c r="K130" s="18">
        <f t="shared" si="15"/>
        <v>4.761904761904762E-5</v>
      </c>
      <c r="L130" s="18">
        <f t="shared" si="16"/>
        <v>65000</v>
      </c>
      <c r="M130" s="18">
        <f t="shared" si="17"/>
        <v>-0.23408320603336796</v>
      </c>
      <c r="N130" s="18">
        <f t="shared" si="18"/>
        <v>-3.3010299956639813</v>
      </c>
      <c r="O130" s="18">
        <f t="shared" si="19"/>
        <v>-4.3222192947339195</v>
      </c>
      <c r="P130" s="18">
        <f t="shared" si="20"/>
        <v>4.8129133566428557</v>
      </c>
      <c r="Q130" s="13">
        <f t="shared" si="21"/>
        <v>0.43566825904762907</v>
      </c>
      <c r="R130" s="13">
        <f t="shared" si="22"/>
        <v>0.22210715726685676</v>
      </c>
      <c r="S130" s="13">
        <f t="shared" si="23"/>
        <v>0.12473122122540957</v>
      </c>
      <c r="T130" s="13">
        <f t="shared" si="24"/>
        <v>0.87347398216711558</v>
      </c>
      <c r="U130" s="14">
        <v>3</v>
      </c>
      <c r="V130">
        <v>5</v>
      </c>
      <c r="W130" s="18" t="s">
        <v>9</v>
      </c>
    </row>
    <row r="131" spans="1:23" x14ac:dyDescent="0.25">
      <c r="A131" s="1">
        <v>130</v>
      </c>
      <c r="B131" s="18">
        <v>161</v>
      </c>
      <c r="C131" s="18">
        <v>38</v>
      </c>
      <c r="D131" s="18">
        <v>210</v>
      </c>
      <c r="E131" s="18">
        <v>13</v>
      </c>
      <c r="F131" s="18">
        <v>1E-3</v>
      </c>
      <c r="G131" s="18" t="s">
        <v>9</v>
      </c>
      <c r="H131" s="2">
        <v>6</v>
      </c>
      <c r="I131" s="18">
        <f t="shared" ref="I131:I194" si="25">C131/B131</f>
        <v>0.2360248447204969</v>
      </c>
      <c r="J131" s="18">
        <f t="shared" ref="J131:J194" si="26">F131/E131</f>
        <v>7.6923076923076926E-5</v>
      </c>
      <c r="K131" s="18">
        <f t="shared" ref="K131:K194" si="27">F131/C131</f>
        <v>2.6315789473684212E-5</v>
      </c>
      <c r="L131" s="18">
        <f t="shared" ref="L131:L194" si="28">D131/F131</f>
        <v>210000</v>
      </c>
      <c r="M131" s="18">
        <f t="shared" ref="M131:M194" si="29">LOG10(I131)</f>
        <v>-0.62704227941503954</v>
      </c>
      <c r="N131" s="18">
        <f t="shared" ref="N131:N194" si="30">LOG10(J131)</f>
        <v>-4.1139433523068369</v>
      </c>
      <c r="O131" s="18">
        <f t="shared" ref="O131:O194" si="31">LOG10(K131)</f>
        <v>-4.5797835966168101</v>
      </c>
      <c r="P131" s="18">
        <f t="shared" ref="P131:P194" si="32">LOG10(L131)</f>
        <v>5.3222192947339195</v>
      </c>
      <c r="Q131" s="13">
        <f t="shared" ref="Q131:Q194" si="33">(M131-$M$242)/($M$243-$M$242)</f>
        <v>0.39583022529649231</v>
      </c>
      <c r="R131" s="13">
        <f t="shared" ref="R131:R194" si="34">(N131-$N$242)/($N$243-$N$242)</f>
        <v>0.14979680006975685</v>
      </c>
      <c r="S131" s="13">
        <f t="shared" ref="S131:S194" si="35">(O131-$O$242)/($O$243-$O$242)</f>
        <v>9.9586648382612539E-2</v>
      </c>
      <c r="T131" s="13">
        <f t="shared" ref="T131:T194" si="36">(P131-$P$242)/($P$243-$P$242)</f>
        <v>0.91806189597176613</v>
      </c>
      <c r="U131" s="14">
        <v>3</v>
      </c>
      <c r="V131">
        <v>6</v>
      </c>
      <c r="W131" s="18" t="s">
        <v>9</v>
      </c>
    </row>
    <row r="132" spans="1:23" x14ac:dyDescent="0.25">
      <c r="A132" s="1">
        <v>131</v>
      </c>
      <c r="B132" s="18">
        <v>38</v>
      </c>
      <c r="C132" s="18">
        <v>38</v>
      </c>
      <c r="D132" s="18">
        <v>296</v>
      </c>
      <c r="E132" s="18">
        <v>14</v>
      </c>
      <c r="F132" s="18">
        <v>1E-3</v>
      </c>
      <c r="G132" s="18" t="s">
        <v>9</v>
      </c>
      <c r="H132" s="2">
        <v>7</v>
      </c>
      <c r="I132" s="18">
        <f t="shared" si="25"/>
        <v>1</v>
      </c>
      <c r="J132" s="18">
        <f t="shared" si="26"/>
        <v>7.1428571428571434E-5</v>
      </c>
      <c r="K132" s="18">
        <f t="shared" si="27"/>
        <v>2.6315789473684212E-5</v>
      </c>
      <c r="L132" s="18">
        <f t="shared" si="28"/>
        <v>296000</v>
      </c>
      <c r="M132" s="18">
        <f t="shared" si="29"/>
        <v>0</v>
      </c>
      <c r="N132" s="18">
        <f t="shared" si="30"/>
        <v>-4.1461280356782382</v>
      </c>
      <c r="O132" s="18">
        <f t="shared" si="31"/>
        <v>-4.5797835966168101</v>
      </c>
      <c r="P132" s="18">
        <f t="shared" si="32"/>
        <v>5.4712917110589387</v>
      </c>
      <c r="Q132" s="13">
        <f t="shared" si="33"/>
        <v>0.45939952088688446</v>
      </c>
      <c r="R132" s="13">
        <f t="shared" si="34"/>
        <v>0.14693390461866876</v>
      </c>
      <c r="S132" s="13">
        <f t="shared" si="35"/>
        <v>9.9586648382612539E-2</v>
      </c>
      <c r="T132" s="13">
        <f t="shared" si="36"/>
        <v>0.93111265299742341</v>
      </c>
      <c r="U132" s="14">
        <v>3</v>
      </c>
      <c r="V132">
        <v>7</v>
      </c>
      <c r="W132" s="18" t="s">
        <v>9</v>
      </c>
    </row>
    <row r="133" spans="1:23" x14ac:dyDescent="0.25">
      <c r="A133" s="1">
        <v>132</v>
      </c>
      <c r="B133" s="18">
        <v>13</v>
      </c>
      <c r="C133" s="18">
        <v>59</v>
      </c>
      <c r="D133" s="18">
        <v>117</v>
      </c>
      <c r="E133" s="18">
        <v>44</v>
      </c>
      <c r="F133" s="18">
        <v>1E-3</v>
      </c>
      <c r="G133" s="18" t="s">
        <v>9</v>
      </c>
      <c r="H133" s="2">
        <v>8</v>
      </c>
      <c r="I133" s="18">
        <f t="shared" si="25"/>
        <v>4.5384615384615383</v>
      </c>
      <c r="J133" s="18">
        <f t="shared" si="26"/>
        <v>2.2727272727272729E-5</v>
      </c>
      <c r="K133" s="18">
        <f t="shared" si="27"/>
        <v>1.6949152542372881E-5</v>
      </c>
      <c r="L133" s="18">
        <f t="shared" si="28"/>
        <v>117000</v>
      </c>
      <c r="M133" s="18">
        <f t="shared" si="29"/>
        <v>0.6569086593353074</v>
      </c>
      <c r="N133" s="18">
        <f t="shared" si="30"/>
        <v>-4.643452676486187</v>
      </c>
      <c r="O133" s="18">
        <f t="shared" si="31"/>
        <v>-4.7708520116421438</v>
      </c>
      <c r="P133" s="18">
        <f t="shared" si="32"/>
        <v>5.0681858617461613</v>
      </c>
      <c r="Q133" s="13">
        <f t="shared" si="33"/>
        <v>0.52599665813276697</v>
      </c>
      <c r="R133" s="13">
        <f t="shared" si="34"/>
        <v>0.10269582915112349</v>
      </c>
      <c r="S133" s="13">
        <f t="shared" si="35"/>
        <v>8.0933699800682449E-2</v>
      </c>
      <c r="T133" s="13">
        <f t="shared" si="36"/>
        <v>0.8958221772360847</v>
      </c>
      <c r="U133" s="14">
        <v>3</v>
      </c>
      <c r="V133">
        <v>8</v>
      </c>
      <c r="W133" s="18" t="s">
        <v>9</v>
      </c>
    </row>
    <row r="134" spans="1:23" x14ac:dyDescent="0.25">
      <c r="A134" s="1">
        <v>133</v>
      </c>
      <c r="B134" s="18">
        <v>10</v>
      </c>
      <c r="C134" s="18">
        <v>44</v>
      </c>
      <c r="D134" s="18">
        <v>106</v>
      </c>
      <c r="E134" s="18">
        <v>28</v>
      </c>
      <c r="F134" s="18">
        <v>1E-3</v>
      </c>
      <c r="G134" s="18" t="s">
        <v>9</v>
      </c>
      <c r="H134" s="2">
        <v>9</v>
      </c>
      <c r="I134" s="18">
        <f t="shared" si="25"/>
        <v>4.4000000000000004</v>
      </c>
      <c r="J134" s="18">
        <f t="shared" si="26"/>
        <v>3.5714285714285717E-5</v>
      </c>
      <c r="K134" s="18">
        <f t="shared" si="27"/>
        <v>2.2727272727272729E-5</v>
      </c>
      <c r="L134" s="18">
        <f t="shared" si="28"/>
        <v>106000</v>
      </c>
      <c r="M134" s="18">
        <f t="shared" si="29"/>
        <v>0.64345267648618742</v>
      </c>
      <c r="N134" s="18">
        <f t="shared" si="30"/>
        <v>-4.4471580313422194</v>
      </c>
      <c r="O134" s="18">
        <f t="shared" si="31"/>
        <v>-4.643452676486187</v>
      </c>
      <c r="P134" s="18">
        <f t="shared" si="32"/>
        <v>5.0253058652647704</v>
      </c>
      <c r="Q134" s="13">
        <f t="shared" si="33"/>
        <v>0.52463249597133665</v>
      </c>
      <c r="R134" s="13">
        <f t="shared" si="34"/>
        <v>0.12015665174709703</v>
      </c>
      <c r="S134" s="13">
        <f t="shared" si="35"/>
        <v>9.3370989594084769E-2</v>
      </c>
      <c r="T134" s="13">
        <f t="shared" si="36"/>
        <v>0.89206818686593103</v>
      </c>
      <c r="U134" s="14">
        <v>3</v>
      </c>
      <c r="V134">
        <v>9</v>
      </c>
      <c r="W134" s="18" t="s">
        <v>9</v>
      </c>
    </row>
    <row r="135" spans="1:23" x14ac:dyDescent="0.25">
      <c r="A135" s="1">
        <v>134</v>
      </c>
      <c r="B135" s="18">
        <v>15</v>
      </c>
      <c r="C135" s="18">
        <v>7</v>
      </c>
      <c r="D135" s="18">
        <v>92</v>
      </c>
      <c r="E135" s="18">
        <v>5</v>
      </c>
      <c r="F135" s="18">
        <v>1E-3</v>
      </c>
      <c r="G135" s="18" t="s">
        <v>9</v>
      </c>
      <c r="H135" s="2">
        <v>10</v>
      </c>
      <c r="I135" s="18">
        <f t="shared" si="25"/>
        <v>0.46666666666666667</v>
      </c>
      <c r="J135" s="18">
        <f t="shared" si="26"/>
        <v>2.0000000000000001E-4</v>
      </c>
      <c r="K135" s="18">
        <f t="shared" si="27"/>
        <v>1.4285714285714287E-4</v>
      </c>
      <c r="L135" s="18">
        <f t="shared" si="28"/>
        <v>92000</v>
      </c>
      <c r="M135" s="18">
        <f t="shared" si="29"/>
        <v>-0.33099321904142442</v>
      </c>
      <c r="N135" s="18">
        <f t="shared" si="30"/>
        <v>-3.6989700043360187</v>
      </c>
      <c r="O135" s="18">
        <f t="shared" si="31"/>
        <v>-3.8450980400142569</v>
      </c>
      <c r="P135" s="18">
        <f t="shared" si="32"/>
        <v>4.9637878273455556</v>
      </c>
      <c r="Q135" s="13">
        <f t="shared" si="33"/>
        <v>0.4258435606742994</v>
      </c>
      <c r="R135" s="13">
        <f t="shared" si="34"/>
        <v>0.1867095543920228</v>
      </c>
      <c r="S135" s="13">
        <f t="shared" si="35"/>
        <v>0.17130992043350121</v>
      </c>
      <c r="T135" s="13">
        <f t="shared" si="36"/>
        <v>0.88668250261010995</v>
      </c>
      <c r="U135" s="14">
        <v>3</v>
      </c>
      <c r="V135">
        <v>10</v>
      </c>
      <c r="W135" s="18" t="s">
        <v>9</v>
      </c>
    </row>
    <row r="136" spans="1:23" x14ac:dyDescent="0.25">
      <c r="A136" s="1">
        <v>135</v>
      </c>
      <c r="B136" s="18">
        <v>85</v>
      </c>
      <c r="C136" s="18">
        <v>98</v>
      </c>
      <c r="D136" s="18">
        <v>315</v>
      </c>
      <c r="E136" s="18">
        <v>30</v>
      </c>
      <c r="F136" s="18">
        <v>1E-3</v>
      </c>
      <c r="G136" s="18" t="s">
        <v>9</v>
      </c>
      <c r="H136" s="2">
        <v>11</v>
      </c>
      <c r="I136" s="18">
        <f t="shared" si="25"/>
        <v>1.1529411764705881</v>
      </c>
      <c r="J136" s="18">
        <f t="shared" si="26"/>
        <v>3.3333333333333335E-5</v>
      </c>
      <c r="K136" s="18">
        <f t="shared" si="27"/>
        <v>1.0204081632653061E-5</v>
      </c>
      <c r="L136" s="18">
        <f t="shared" si="28"/>
        <v>315000</v>
      </c>
      <c r="M136" s="18">
        <f t="shared" si="29"/>
        <v>6.1807149978202088E-2</v>
      </c>
      <c r="N136" s="18">
        <f t="shared" si="30"/>
        <v>-4.4771212547196626</v>
      </c>
      <c r="O136" s="18">
        <f t="shared" si="31"/>
        <v>-4.9912260756924951</v>
      </c>
      <c r="P136" s="18">
        <f t="shared" si="32"/>
        <v>5.4983105537896009</v>
      </c>
      <c r="Q136" s="13">
        <f t="shared" si="33"/>
        <v>0.46566550504066334</v>
      </c>
      <c r="R136" s="13">
        <f t="shared" si="34"/>
        <v>0.11749135984668198</v>
      </c>
      <c r="S136" s="13">
        <f t="shared" si="35"/>
        <v>5.941980340405853E-2</v>
      </c>
      <c r="T136" s="13">
        <f t="shared" si="36"/>
        <v>0.93347805606987055</v>
      </c>
      <c r="U136" s="14">
        <v>3</v>
      </c>
      <c r="V136">
        <v>11</v>
      </c>
      <c r="W136" s="18" t="s">
        <v>9</v>
      </c>
    </row>
    <row r="137" spans="1:23" x14ac:dyDescent="0.25">
      <c r="A137" s="1">
        <v>136</v>
      </c>
      <c r="B137" s="18">
        <v>74</v>
      </c>
      <c r="C137" s="18">
        <v>173</v>
      </c>
      <c r="D137" s="18">
        <v>263</v>
      </c>
      <c r="E137" s="18">
        <v>33</v>
      </c>
      <c r="F137" s="18">
        <v>1E-3</v>
      </c>
      <c r="G137" s="18" t="s">
        <v>9</v>
      </c>
      <c r="H137" s="2">
        <v>12</v>
      </c>
      <c r="I137" s="18">
        <f t="shared" si="25"/>
        <v>2.3378378378378377</v>
      </c>
      <c r="J137" s="18">
        <f t="shared" si="26"/>
        <v>3.0303030303030302E-5</v>
      </c>
      <c r="K137" s="18">
        <f t="shared" si="27"/>
        <v>5.7803468208092489E-6</v>
      </c>
      <c r="L137" s="18">
        <f t="shared" si="28"/>
        <v>263000</v>
      </c>
      <c r="M137" s="18">
        <f t="shared" si="29"/>
        <v>0.36881438339781919</v>
      </c>
      <c r="N137" s="18">
        <f t="shared" si="30"/>
        <v>-4.5185139398778871</v>
      </c>
      <c r="O137" s="18">
        <f t="shared" si="31"/>
        <v>-5.238046103128795</v>
      </c>
      <c r="P137" s="18">
        <f t="shared" si="32"/>
        <v>5.419955748489758</v>
      </c>
      <c r="Q137" s="13">
        <f t="shared" si="33"/>
        <v>0.49678977562070553</v>
      </c>
      <c r="R137" s="13">
        <f t="shared" si="34"/>
        <v>0.11380939322049785</v>
      </c>
      <c r="S137" s="13">
        <f t="shared" si="35"/>
        <v>3.5324134425229962E-2</v>
      </c>
      <c r="T137" s="13">
        <f t="shared" si="36"/>
        <v>0.92661837303145111</v>
      </c>
      <c r="U137" s="14">
        <v>3</v>
      </c>
      <c r="V137">
        <v>12</v>
      </c>
      <c r="W137" s="18" t="s">
        <v>9</v>
      </c>
    </row>
    <row r="138" spans="1:23" x14ac:dyDescent="0.25">
      <c r="A138" s="1">
        <v>137</v>
      </c>
      <c r="B138" s="18">
        <v>122</v>
      </c>
      <c r="C138" s="18">
        <v>161</v>
      </c>
      <c r="D138" s="18">
        <v>271</v>
      </c>
      <c r="E138" s="18">
        <v>35</v>
      </c>
      <c r="F138" s="18">
        <v>1E-3</v>
      </c>
      <c r="G138" s="18" t="s">
        <v>9</v>
      </c>
      <c r="H138" s="2">
        <v>13</v>
      </c>
      <c r="I138" s="18">
        <f t="shared" si="25"/>
        <v>1.319672131147541</v>
      </c>
      <c r="J138" s="18">
        <f t="shared" si="26"/>
        <v>2.8571428571428571E-5</v>
      </c>
      <c r="K138" s="18">
        <f t="shared" si="27"/>
        <v>6.2111801242236025E-6</v>
      </c>
      <c r="L138" s="18">
        <f t="shared" si="28"/>
        <v>271000</v>
      </c>
      <c r="M138" s="18">
        <f t="shared" si="29"/>
        <v>0.12046604535710148</v>
      </c>
      <c r="N138" s="18">
        <f t="shared" si="30"/>
        <v>-4.5440680443502757</v>
      </c>
      <c r="O138" s="18">
        <f t="shared" si="31"/>
        <v>-5.20682587603185</v>
      </c>
      <c r="P138" s="18">
        <f t="shared" si="32"/>
        <v>5.4329692908744054</v>
      </c>
      <c r="Q138" s="13">
        <f t="shared" si="33"/>
        <v>0.47161232040186318</v>
      </c>
      <c r="R138" s="13">
        <f t="shared" si="34"/>
        <v>0.1115363017438348</v>
      </c>
      <c r="S138" s="13">
        <f t="shared" si="35"/>
        <v>3.8371991867697797E-2</v>
      </c>
      <c r="T138" s="13">
        <f t="shared" si="36"/>
        <v>0.92775766213598176</v>
      </c>
      <c r="U138" s="14">
        <v>3</v>
      </c>
      <c r="V138">
        <v>13</v>
      </c>
      <c r="W138" s="18" t="s">
        <v>9</v>
      </c>
    </row>
    <row r="139" spans="1:23" x14ac:dyDescent="0.25">
      <c r="A139" s="1">
        <v>138</v>
      </c>
      <c r="B139" s="18">
        <v>69</v>
      </c>
      <c r="C139" s="18">
        <v>174</v>
      </c>
      <c r="D139" s="18">
        <v>267</v>
      </c>
      <c r="E139" s="18">
        <v>15</v>
      </c>
      <c r="F139" s="18">
        <v>1E-3</v>
      </c>
      <c r="G139" s="18" t="s">
        <v>9</v>
      </c>
      <c r="H139" s="2">
        <v>14</v>
      </c>
      <c r="I139" s="18">
        <f t="shared" si="25"/>
        <v>2.5217391304347827</v>
      </c>
      <c r="J139" s="18">
        <f t="shared" si="26"/>
        <v>6.666666666666667E-5</v>
      </c>
      <c r="K139" s="18">
        <f t="shared" si="27"/>
        <v>5.7471264367816091E-6</v>
      </c>
      <c r="L139" s="18">
        <f t="shared" si="28"/>
        <v>267000</v>
      </c>
      <c r="M139" s="18">
        <f t="shared" si="29"/>
        <v>0.40170015754534444</v>
      </c>
      <c r="N139" s="18">
        <f t="shared" si="30"/>
        <v>-4.1760912590556813</v>
      </c>
      <c r="O139" s="18">
        <f t="shared" si="31"/>
        <v>-5.2405492482825995</v>
      </c>
      <c r="P139" s="18">
        <f t="shared" si="32"/>
        <v>5.426511261364575</v>
      </c>
      <c r="Q139" s="13">
        <f t="shared" si="33"/>
        <v>0.50012372225577639</v>
      </c>
      <c r="R139" s="13">
        <f t="shared" si="34"/>
        <v>0.1442686127182537</v>
      </c>
      <c r="S139" s="13">
        <f t="shared" si="35"/>
        <v>3.5079766260869401E-2</v>
      </c>
      <c r="T139" s="13">
        <f t="shared" si="36"/>
        <v>0.92719228474373783</v>
      </c>
      <c r="U139" s="14">
        <v>3</v>
      </c>
      <c r="V139">
        <v>14</v>
      </c>
      <c r="W139" s="18" t="s">
        <v>9</v>
      </c>
    </row>
    <row r="140" spans="1:23" x14ac:dyDescent="0.25">
      <c r="A140" s="1">
        <v>139</v>
      </c>
      <c r="B140" s="18">
        <v>113</v>
      </c>
      <c r="C140" s="18">
        <v>137</v>
      </c>
      <c r="D140" s="18">
        <v>173</v>
      </c>
      <c r="E140" s="18">
        <v>34</v>
      </c>
      <c r="F140" s="18">
        <v>1E-3</v>
      </c>
      <c r="G140" s="18" t="s">
        <v>9</v>
      </c>
      <c r="H140" s="2">
        <v>15</v>
      </c>
      <c r="I140" s="18">
        <f t="shared" si="25"/>
        <v>1.2123893805309736</v>
      </c>
      <c r="J140" s="18">
        <f t="shared" si="26"/>
        <v>2.9411764705882354E-5</v>
      </c>
      <c r="K140" s="18">
        <f t="shared" si="27"/>
        <v>7.299270072992701E-6</v>
      </c>
      <c r="L140" s="18">
        <f t="shared" si="28"/>
        <v>173000</v>
      </c>
      <c r="M140" s="18">
        <f t="shared" si="29"/>
        <v>8.3642123672987082E-2</v>
      </c>
      <c r="N140" s="18">
        <f t="shared" si="30"/>
        <v>-4.5314789170422554</v>
      </c>
      <c r="O140" s="18">
        <f t="shared" si="31"/>
        <v>-5.1367205671564067</v>
      </c>
      <c r="P140" s="18">
        <f t="shared" si="32"/>
        <v>5.238046103128795</v>
      </c>
      <c r="Q140" s="13">
        <f t="shared" si="33"/>
        <v>0.46787912594403697</v>
      </c>
      <c r="R140" s="13">
        <f t="shared" si="34"/>
        <v>0.11265613116354337</v>
      </c>
      <c r="S140" s="13">
        <f t="shared" si="35"/>
        <v>4.5215983961318228E-2</v>
      </c>
      <c r="T140" s="13">
        <f t="shared" si="36"/>
        <v>0.91069283401655177</v>
      </c>
      <c r="U140" s="14">
        <v>3</v>
      </c>
      <c r="V140">
        <v>15</v>
      </c>
      <c r="W140" s="18" t="s">
        <v>9</v>
      </c>
    </row>
    <row r="141" spans="1:23" x14ac:dyDescent="0.25">
      <c r="A141" s="1">
        <v>140</v>
      </c>
      <c r="B141" s="18">
        <v>111</v>
      </c>
      <c r="C141" s="18">
        <v>67</v>
      </c>
      <c r="D141" s="18">
        <v>105</v>
      </c>
      <c r="E141" s="18">
        <v>9</v>
      </c>
      <c r="F141" s="18">
        <v>1E-3</v>
      </c>
      <c r="G141" s="18" t="s">
        <v>9</v>
      </c>
      <c r="H141" s="2">
        <v>16</v>
      </c>
      <c r="I141" s="18">
        <f t="shared" si="25"/>
        <v>0.60360360360360366</v>
      </c>
      <c r="J141" s="18">
        <f t="shared" si="26"/>
        <v>1.1111111111111112E-4</v>
      </c>
      <c r="K141" s="18">
        <f t="shared" si="27"/>
        <v>1.4925373134328359E-5</v>
      </c>
      <c r="L141" s="18">
        <f t="shared" si="28"/>
        <v>105000</v>
      </c>
      <c r="M141" s="18">
        <f t="shared" si="29"/>
        <v>-0.21924817608583097</v>
      </c>
      <c r="N141" s="18">
        <f t="shared" si="30"/>
        <v>-3.9542425094393248</v>
      </c>
      <c r="O141" s="18">
        <f t="shared" si="31"/>
        <v>-4.826074802700826</v>
      </c>
      <c r="P141" s="18">
        <f t="shared" si="32"/>
        <v>5.0211892990699383</v>
      </c>
      <c r="Q141" s="13">
        <f t="shared" si="33"/>
        <v>0.43717222845254239</v>
      </c>
      <c r="R141" s="13">
        <f t="shared" si="34"/>
        <v>0.16400252679089034</v>
      </c>
      <c r="S141" s="13">
        <f t="shared" si="35"/>
        <v>7.554260529648775E-2</v>
      </c>
      <c r="T141" s="13">
        <f t="shared" si="36"/>
        <v>0.89170779621477481</v>
      </c>
      <c r="U141" s="14">
        <v>3</v>
      </c>
      <c r="V141">
        <v>16</v>
      </c>
      <c r="W141" s="18" t="s">
        <v>9</v>
      </c>
    </row>
    <row r="142" spans="1:23" x14ac:dyDescent="0.25">
      <c r="A142" s="1">
        <v>141</v>
      </c>
      <c r="B142" s="18">
        <v>18</v>
      </c>
      <c r="C142" s="18">
        <v>30</v>
      </c>
      <c r="D142" s="18">
        <v>146</v>
      </c>
      <c r="E142" s="18">
        <v>8</v>
      </c>
      <c r="F142" s="18">
        <v>1E-3</v>
      </c>
      <c r="G142" s="18" t="s">
        <v>9</v>
      </c>
      <c r="H142" s="2">
        <v>17</v>
      </c>
      <c r="I142" s="18">
        <f t="shared" si="25"/>
        <v>1.6666666666666667</v>
      </c>
      <c r="J142" s="18">
        <f t="shared" si="26"/>
        <v>1.25E-4</v>
      </c>
      <c r="K142" s="18">
        <f t="shared" si="27"/>
        <v>3.3333333333333335E-5</v>
      </c>
      <c r="L142" s="18">
        <f t="shared" si="28"/>
        <v>146000</v>
      </c>
      <c r="M142" s="18">
        <f t="shared" si="29"/>
        <v>0.22184874961635639</v>
      </c>
      <c r="N142" s="18">
        <f t="shared" si="30"/>
        <v>-3.9030899869919438</v>
      </c>
      <c r="O142" s="18">
        <f t="shared" si="31"/>
        <v>-4.4771212547196626</v>
      </c>
      <c r="P142" s="18">
        <f t="shared" si="32"/>
        <v>5.1643528557844371</v>
      </c>
      <c r="Q142" s="13">
        <f t="shared" si="33"/>
        <v>0.4818904584260203</v>
      </c>
      <c r="R142" s="13">
        <f t="shared" si="34"/>
        <v>0.16855265152371329</v>
      </c>
      <c r="S142" s="13">
        <f t="shared" si="35"/>
        <v>0.10960900285943236</v>
      </c>
      <c r="T142" s="13">
        <f t="shared" si="36"/>
        <v>0.90424125370926012</v>
      </c>
      <c r="U142" s="14">
        <v>3</v>
      </c>
      <c r="V142">
        <v>17</v>
      </c>
      <c r="W142" s="18" t="s">
        <v>9</v>
      </c>
    </row>
    <row r="143" spans="1:23" x14ac:dyDescent="0.25">
      <c r="A143" s="1">
        <v>142</v>
      </c>
      <c r="B143" s="18">
        <v>21</v>
      </c>
      <c r="C143" s="18">
        <v>14</v>
      </c>
      <c r="D143" s="18">
        <v>191</v>
      </c>
      <c r="E143" s="18">
        <v>90</v>
      </c>
      <c r="F143" s="18">
        <v>1E-3</v>
      </c>
      <c r="G143" s="18" t="s">
        <v>9</v>
      </c>
      <c r="H143" s="2">
        <v>18</v>
      </c>
      <c r="I143" s="18">
        <f t="shared" si="25"/>
        <v>0.66666666666666663</v>
      </c>
      <c r="J143" s="18">
        <f t="shared" si="26"/>
        <v>1.1111111111111112E-5</v>
      </c>
      <c r="K143" s="18">
        <f t="shared" si="27"/>
        <v>7.1428571428571434E-5</v>
      </c>
      <c r="L143" s="18">
        <f t="shared" si="28"/>
        <v>191000</v>
      </c>
      <c r="M143" s="18">
        <f t="shared" si="29"/>
        <v>-0.17609125905568127</v>
      </c>
      <c r="N143" s="18">
        <f t="shared" si="30"/>
        <v>-4.9542425094393252</v>
      </c>
      <c r="O143" s="18">
        <f t="shared" si="31"/>
        <v>-4.1461280356782382</v>
      </c>
      <c r="P143" s="18">
        <f t="shared" si="32"/>
        <v>5.2810333672477272</v>
      </c>
      <c r="Q143" s="13">
        <f t="shared" si="33"/>
        <v>0.44154745944656548</v>
      </c>
      <c r="R143" s="13">
        <f t="shared" si="34"/>
        <v>7.5050418172912886E-2</v>
      </c>
      <c r="S143" s="13">
        <f t="shared" si="35"/>
        <v>0.1419220332204609</v>
      </c>
      <c r="T143" s="13">
        <f t="shared" si="36"/>
        <v>0.9144562152848259</v>
      </c>
      <c r="U143" s="14">
        <v>3</v>
      </c>
      <c r="V143">
        <v>18</v>
      </c>
      <c r="W143" s="18" t="s">
        <v>9</v>
      </c>
    </row>
    <row r="144" spans="1:23" x14ac:dyDescent="0.25">
      <c r="A144" s="1">
        <v>143</v>
      </c>
      <c r="B144" s="18">
        <v>31.2</v>
      </c>
      <c r="C144" s="18">
        <v>8.9</v>
      </c>
      <c r="D144" s="18">
        <v>119</v>
      </c>
      <c r="E144" s="18">
        <v>4.4000000000000004</v>
      </c>
      <c r="F144" s="18">
        <v>1E-3</v>
      </c>
      <c r="G144" s="18" t="s">
        <v>9</v>
      </c>
      <c r="H144" s="2">
        <v>19</v>
      </c>
      <c r="I144" s="18">
        <f t="shared" si="25"/>
        <v>0.2852564102564103</v>
      </c>
      <c r="J144" s="18">
        <f t="shared" si="26"/>
        <v>2.2727272727272727E-4</v>
      </c>
      <c r="K144" s="18">
        <f t="shared" si="27"/>
        <v>1.1235955056179776E-4</v>
      </c>
      <c r="L144" s="18">
        <f t="shared" si="28"/>
        <v>119000</v>
      </c>
      <c r="M144" s="18">
        <f t="shared" si="29"/>
        <v>-0.54476458737352995</v>
      </c>
      <c r="N144" s="18">
        <f t="shared" si="30"/>
        <v>-3.6434526764861874</v>
      </c>
      <c r="O144" s="18">
        <f t="shared" si="31"/>
        <v>-3.9493900066449128</v>
      </c>
      <c r="P144" s="18">
        <f t="shared" si="32"/>
        <v>5.075546961392531</v>
      </c>
      <c r="Q144" s="13">
        <f t="shared" si="33"/>
        <v>0.4041715048203568</v>
      </c>
      <c r="R144" s="13">
        <f t="shared" si="34"/>
        <v>0.19164793776910086</v>
      </c>
      <c r="S144" s="13">
        <f t="shared" si="35"/>
        <v>0.16112847474132827</v>
      </c>
      <c r="T144" s="13">
        <f t="shared" si="36"/>
        <v>0.89646661518976345</v>
      </c>
      <c r="U144" s="14">
        <v>3</v>
      </c>
      <c r="V144">
        <v>19</v>
      </c>
      <c r="W144" s="18" t="s">
        <v>9</v>
      </c>
    </row>
    <row r="145" spans="1:23" x14ac:dyDescent="0.25">
      <c r="A145" s="1">
        <v>144</v>
      </c>
      <c r="B145" s="18">
        <v>34</v>
      </c>
      <c r="C145" s="18">
        <v>8.6</v>
      </c>
      <c r="D145" s="18">
        <v>70.3</v>
      </c>
      <c r="E145" s="18">
        <v>3.1</v>
      </c>
      <c r="F145" s="18">
        <v>1E-3</v>
      </c>
      <c r="G145" s="18" t="s">
        <v>9</v>
      </c>
      <c r="H145" s="2">
        <v>20</v>
      </c>
      <c r="I145" s="18">
        <f t="shared" si="25"/>
        <v>0.25294117647058822</v>
      </c>
      <c r="J145" s="18">
        <f t="shared" si="26"/>
        <v>3.2258064516129032E-4</v>
      </c>
      <c r="K145" s="18">
        <f t="shared" si="27"/>
        <v>1.1627906976744187E-4</v>
      </c>
      <c r="L145" s="18">
        <f t="shared" si="28"/>
        <v>70300</v>
      </c>
      <c r="M145" s="18">
        <f t="shared" si="29"/>
        <v>-0.59698046579868747</v>
      </c>
      <c r="N145" s="18">
        <f t="shared" si="30"/>
        <v>-3.4913616938342726</v>
      </c>
      <c r="O145" s="18">
        <f t="shared" si="31"/>
        <v>-3.9344984512435679</v>
      </c>
      <c r="P145" s="18">
        <f t="shared" si="32"/>
        <v>4.8469553250198238</v>
      </c>
      <c r="Q145" s="13">
        <f t="shared" si="33"/>
        <v>0.39887787994195567</v>
      </c>
      <c r="R145" s="13">
        <f t="shared" si="34"/>
        <v>0.20517675137776889</v>
      </c>
      <c r="S145" s="13">
        <f t="shared" si="35"/>
        <v>0.1625822546199619</v>
      </c>
      <c r="T145" s="13">
        <f t="shared" si="36"/>
        <v>0.87645423477799622</v>
      </c>
      <c r="U145" s="14">
        <v>3</v>
      </c>
      <c r="V145">
        <v>20</v>
      </c>
      <c r="W145" s="18" t="s">
        <v>9</v>
      </c>
    </row>
    <row r="146" spans="1:23" x14ac:dyDescent="0.25">
      <c r="A146" s="1">
        <v>145</v>
      </c>
      <c r="B146" s="18">
        <v>10</v>
      </c>
      <c r="C146" s="18">
        <v>24</v>
      </c>
      <c r="D146" s="18">
        <v>80</v>
      </c>
      <c r="E146" s="18">
        <v>5</v>
      </c>
      <c r="F146" s="18">
        <v>1E-3</v>
      </c>
      <c r="G146" s="18" t="s">
        <v>9</v>
      </c>
      <c r="H146" s="2">
        <v>21</v>
      </c>
      <c r="I146" s="18">
        <f t="shared" si="25"/>
        <v>2.4</v>
      </c>
      <c r="J146" s="18">
        <f t="shared" si="26"/>
        <v>2.0000000000000001E-4</v>
      </c>
      <c r="K146" s="18">
        <f t="shared" si="27"/>
        <v>4.1666666666666665E-5</v>
      </c>
      <c r="L146" s="18">
        <f t="shared" si="28"/>
        <v>80000</v>
      </c>
      <c r="M146" s="18">
        <f t="shared" si="29"/>
        <v>0.38021124171160603</v>
      </c>
      <c r="N146" s="18">
        <f t="shared" si="30"/>
        <v>-3.6989700043360187</v>
      </c>
      <c r="O146" s="18">
        <f t="shared" si="31"/>
        <v>-4.3802112417116064</v>
      </c>
      <c r="P146" s="18">
        <f t="shared" si="32"/>
        <v>4.9030899869919438</v>
      </c>
      <c r="Q146" s="13">
        <f t="shared" si="33"/>
        <v>0.49794518455999881</v>
      </c>
      <c r="R146" s="13">
        <f t="shared" si="34"/>
        <v>0.1867095543920228</v>
      </c>
      <c r="S146" s="13">
        <f t="shared" si="35"/>
        <v>0.11906978940269107</v>
      </c>
      <c r="T146" s="13">
        <f t="shared" si="36"/>
        <v>0.8813686237184577</v>
      </c>
      <c r="U146" s="14">
        <v>3</v>
      </c>
      <c r="V146">
        <v>21</v>
      </c>
      <c r="W146" s="18" t="s">
        <v>9</v>
      </c>
    </row>
    <row r="147" spans="1:23" x14ac:dyDescent="0.25">
      <c r="A147" s="1">
        <v>146</v>
      </c>
      <c r="B147" s="18">
        <v>1E-3</v>
      </c>
      <c r="C147" s="18">
        <v>43</v>
      </c>
      <c r="D147" s="18">
        <v>146</v>
      </c>
      <c r="E147" s="18">
        <v>9</v>
      </c>
      <c r="F147" s="18">
        <v>1E-3</v>
      </c>
      <c r="G147" s="18" t="s">
        <v>9</v>
      </c>
      <c r="H147" s="2">
        <v>22</v>
      </c>
      <c r="I147" s="18">
        <f t="shared" si="25"/>
        <v>43000</v>
      </c>
      <c r="J147" s="18">
        <f t="shared" si="26"/>
        <v>1.1111111111111112E-4</v>
      </c>
      <c r="K147" s="18">
        <f t="shared" si="27"/>
        <v>2.3255813953488374E-5</v>
      </c>
      <c r="L147" s="18">
        <f t="shared" si="28"/>
        <v>146000</v>
      </c>
      <c r="M147" s="18">
        <f t="shared" si="29"/>
        <v>4.6334684555795862</v>
      </c>
      <c r="N147" s="18">
        <f t="shared" si="30"/>
        <v>-3.9542425094393248</v>
      </c>
      <c r="O147" s="18">
        <f t="shared" si="31"/>
        <v>-4.6334684555795862</v>
      </c>
      <c r="P147" s="18">
        <f t="shared" si="32"/>
        <v>5.1643528557844371</v>
      </c>
      <c r="Q147" s="13">
        <f t="shared" si="33"/>
        <v>0.92913870041442004</v>
      </c>
      <c r="R147" s="13">
        <f t="shared" si="34"/>
        <v>0.16400252679089034</v>
      </c>
      <c r="S147" s="13">
        <f t="shared" si="35"/>
        <v>9.4345693650622647E-2</v>
      </c>
      <c r="T147" s="13">
        <f t="shared" si="36"/>
        <v>0.90424125370926012</v>
      </c>
      <c r="U147" s="14">
        <v>3</v>
      </c>
      <c r="V147">
        <v>22</v>
      </c>
      <c r="W147" s="18" t="s">
        <v>9</v>
      </c>
    </row>
    <row r="148" spans="1:23" x14ac:dyDescent="0.25">
      <c r="A148" s="1">
        <v>147</v>
      </c>
      <c r="B148" s="18">
        <v>1E-3</v>
      </c>
      <c r="C148" s="18">
        <v>215</v>
      </c>
      <c r="D148" s="18">
        <v>555</v>
      </c>
      <c r="E148" s="18">
        <v>18.399999999999999</v>
      </c>
      <c r="F148" s="18">
        <v>1E-3</v>
      </c>
      <c r="G148" s="18" t="s">
        <v>9</v>
      </c>
      <c r="H148" s="2">
        <v>23</v>
      </c>
      <c r="I148" s="18">
        <f t="shared" si="25"/>
        <v>215000</v>
      </c>
      <c r="J148" s="18">
        <f t="shared" si="26"/>
        <v>5.4347826086956524E-5</v>
      </c>
      <c r="K148" s="18">
        <f t="shared" si="27"/>
        <v>4.6511627906976743E-6</v>
      </c>
      <c r="L148" s="18">
        <f t="shared" si="28"/>
        <v>555000</v>
      </c>
      <c r="M148" s="18">
        <f t="shared" si="29"/>
        <v>5.3324384599156049</v>
      </c>
      <c r="N148" s="18">
        <f t="shared" si="30"/>
        <v>-4.2648178230095368</v>
      </c>
      <c r="O148" s="18">
        <f t="shared" si="31"/>
        <v>-5.3324384599156049</v>
      </c>
      <c r="P148" s="18">
        <f t="shared" si="32"/>
        <v>5.7442929831226763</v>
      </c>
      <c r="Q148" s="13">
        <f t="shared" si="33"/>
        <v>1</v>
      </c>
      <c r="R148" s="13">
        <f t="shared" si="34"/>
        <v>0.13637619776413043</v>
      </c>
      <c r="S148" s="13">
        <f t="shared" si="35"/>
        <v>2.6109132681283349E-2</v>
      </c>
      <c r="T148" s="13">
        <f t="shared" si="36"/>
        <v>0.95501293822276745</v>
      </c>
      <c r="U148" s="14">
        <v>3</v>
      </c>
      <c r="V148">
        <v>23</v>
      </c>
      <c r="W148" s="18" t="s">
        <v>9</v>
      </c>
    </row>
    <row r="149" spans="1:23" x14ac:dyDescent="0.25">
      <c r="A149" s="1">
        <v>148</v>
      </c>
      <c r="B149" s="18">
        <v>1E-3</v>
      </c>
      <c r="C149" s="18">
        <v>153</v>
      </c>
      <c r="D149" s="18">
        <v>395</v>
      </c>
      <c r="E149" s="18">
        <v>11.7</v>
      </c>
      <c r="F149" s="18">
        <v>1E-3</v>
      </c>
      <c r="G149" s="18" t="s">
        <v>9</v>
      </c>
      <c r="H149" s="2">
        <v>24</v>
      </c>
      <c r="I149" s="18">
        <f t="shared" si="25"/>
        <v>153000</v>
      </c>
      <c r="J149" s="18">
        <f t="shared" si="26"/>
        <v>8.5470085470085484E-5</v>
      </c>
      <c r="K149" s="18">
        <f t="shared" si="27"/>
        <v>6.5359477124183011E-6</v>
      </c>
      <c r="L149" s="18">
        <f t="shared" si="28"/>
        <v>395000</v>
      </c>
      <c r="M149" s="18">
        <f t="shared" si="29"/>
        <v>5.1846914308175984</v>
      </c>
      <c r="N149" s="18">
        <f t="shared" si="30"/>
        <v>-4.0681858617461613</v>
      </c>
      <c r="O149" s="18">
        <f t="shared" si="31"/>
        <v>-5.1846914308175984</v>
      </c>
      <c r="P149" s="18">
        <f t="shared" si="32"/>
        <v>5.5965970956264606</v>
      </c>
      <c r="Q149" s="13">
        <f t="shared" si="33"/>
        <v>0.98502146526053191</v>
      </c>
      <c r="R149" s="13">
        <f t="shared" si="34"/>
        <v>0.15386702534019614</v>
      </c>
      <c r="S149" s="13">
        <f t="shared" si="35"/>
        <v>4.0532854867562217E-2</v>
      </c>
      <c r="T149" s="13">
        <f t="shared" si="36"/>
        <v>0.94208269137415301</v>
      </c>
      <c r="U149" s="14">
        <v>3</v>
      </c>
      <c r="V149">
        <v>24</v>
      </c>
      <c r="W149" s="18" t="s">
        <v>9</v>
      </c>
    </row>
    <row r="150" spans="1:23" x14ac:dyDescent="0.25">
      <c r="A150" s="1">
        <v>149</v>
      </c>
      <c r="B150" s="18">
        <v>1E-3</v>
      </c>
      <c r="C150" s="18">
        <v>187</v>
      </c>
      <c r="D150" s="18">
        <v>609</v>
      </c>
      <c r="E150" s="18">
        <v>13</v>
      </c>
      <c r="F150" s="18">
        <v>1E-3</v>
      </c>
      <c r="G150" s="18" t="s">
        <v>9</v>
      </c>
      <c r="H150" s="2">
        <v>25</v>
      </c>
      <c r="I150" s="18">
        <f t="shared" si="25"/>
        <v>187000</v>
      </c>
      <c r="J150" s="18">
        <f t="shared" si="26"/>
        <v>7.6923076923076926E-5</v>
      </c>
      <c r="K150" s="18">
        <f t="shared" si="27"/>
        <v>5.3475935828877008E-6</v>
      </c>
      <c r="L150" s="18">
        <f t="shared" si="28"/>
        <v>609000</v>
      </c>
      <c r="M150" s="18">
        <f t="shared" si="29"/>
        <v>5.2718416065364986</v>
      </c>
      <c r="N150" s="18">
        <f t="shared" si="30"/>
        <v>-4.1139433523068369</v>
      </c>
      <c r="O150" s="18">
        <f t="shared" si="31"/>
        <v>-5.2718416065364986</v>
      </c>
      <c r="P150" s="18">
        <f t="shared" si="32"/>
        <v>5.7846172926328752</v>
      </c>
      <c r="Q150" s="13">
        <f t="shared" si="33"/>
        <v>0.99385671523155084</v>
      </c>
      <c r="R150" s="13">
        <f t="shared" si="34"/>
        <v>0.14979680006975685</v>
      </c>
      <c r="S150" s="13">
        <f t="shared" si="35"/>
        <v>3.2024867054007172E-2</v>
      </c>
      <c r="T150" s="13">
        <f t="shared" si="36"/>
        <v>0.9585431873367124</v>
      </c>
      <c r="U150" s="14">
        <v>3</v>
      </c>
      <c r="V150">
        <v>25</v>
      </c>
      <c r="W150" s="18" t="s">
        <v>9</v>
      </c>
    </row>
    <row r="151" spans="1:23" x14ac:dyDescent="0.25">
      <c r="A151" s="1">
        <v>150</v>
      </c>
      <c r="B151" s="18">
        <v>320</v>
      </c>
      <c r="C151" s="18">
        <v>131</v>
      </c>
      <c r="D151" s="18">
        <v>187</v>
      </c>
      <c r="E151" s="18">
        <v>127</v>
      </c>
      <c r="F151" s="18">
        <v>1E-3</v>
      </c>
      <c r="G151" s="18" t="s">
        <v>9</v>
      </c>
      <c r="H151" s="2">
        <v>26</v>
      </c>
      <c r="I151" s="18">
        <f t="shared" si="25"/>
        <v>0.40937499999999999</v>
      </c>
      <c r="J151" s="18">
        <f t="shared" si="26"/>
        <v>7.8740157480314964E-6</v>
      </c>
      <c r="K151" s="18">
        <f t="shared" si="27"/>
        <v>7.6335877862595415E-6</v>
      </c>
      <c r="L151" s="18">
        <f t="shared" si="28"/>
        <v>187000</v>
      </c>
      <c r="M151" s="18">
        <f t="shared" si="29"/>
        <v>-0.38787868266414172</v>
      </c>
      <c r="N151" s="18">
        <f t="shared" si="30"/>
        <v>-5.1038037209559572</v>
      </c>
      <c r="O151" s="18">
        <f t="shared" si="31"/>
        <v>-5.1172712956557644</v>
      </c>
      <c r="P151" s="18">
        <f t="shared" si="32"/>
        <v>5.2718416065364986</v>
      </c>
      <c r="Q151" s="13">
        <f t="shared" si="33"/>
        <v>0.42007653511550852</v>
      </c>
      <c r="R151" s="13">
        <f t="shared" si="34"/>
        <v>6.1746633041049138E-2</v>
      </c>
      <c r="S151" s="13">
        <f t="shared" si="35"/>
        <v>4.7114708359117706E-2</v>
      </c>
      <c r="T151" s="13">
        <f t="shared" si="36"/>
        <v>0.9136515095006339</v>
      </c>
      <c r="U151" s="14">
        <v>3</v>
      </c>
      <c r="V151">
        <v>26</v>
      </c>
      <c r="W151" s="18" t="s">
        <v>9</v>
      </c>
    </row>
    <row r="152" spans="1:23" x14ac:dyDescent="0.25">
      <c r="A152" s="1">
        <v>151</v>
      </c>
      <c r="B152" s="18">
        <v>13.2</v>
      </c>
      <c r="C152" s="18">
        <v>18.7</v>
      </c>
      <c r="D152" s="18">
        <v>97.4</v>
      </c>
      <c r="E152" s="18">
        <v>79.5</v>
      </c>
      <c r="F152" s="18">
        <v>4.7</v>
      </c>
      <c r="G152" s="18" t="s">
        <v>9</v>
      </c>
      <c r="H152" s="2">
        <v>27</v>
      </c>
      <c r="I152" s="18">
        <f t="shared" si="25"/>
        <v>1.4166666666666667</v>
      </c>
      <c r="J152" s="18">
        <f t="shared" si="26"/>
        <v>5.9119496855345913E-2</v>
      </c>
      <c r="K152" s="18">
        <f t="shared" si="27"/>
        <v>0.25133689839572193</v>
      </c>
      <c r="L152" s="18">
        <f t="shared" si="28"/>
        <v>20.723404255319149</v>
      </c>
      <c r="M152" s="18">
        <f t="shared" si="29"/>
        <v>0.15126767533064914</v>
      </c>
      <c r="N152" s="18">
        <f t="shared" si="30"/>
        <v>-1.2282692707207528</v>
      </c>
      <c r="O152" s="18">
        <f t="shared" si="31"/>
        <v>-0.5997437486007815</v>
      </c>
      <c r="P152" s="18">
        <f t="shared" si="32"/>
        <v>1.316461098942898</v>
      </c>
      <c r="Q152" s="13">
        <f t="shared" si="33"/>
        <v>0.4747349773338343</v>
      </c>
      <c r="R152" s="13">
        <f t="shared" si="34"/>
        <v>0.40648359441108445</v>
      </c>
      <c r="S152" s="13">
        <f t="shared" si="35"/>
        <v>0.48813584228905926</v>
      </c>
      <c r="T152" s="13">
        <f t="shared" si="36"/>
        <v>0.56737208892642343</v>
      </c>
      <c r="U152" s="14">
        <v>3</v>
      </c>
      <c r="V152">
        <v>27</v>
      </c>
      <c r="W152" s="18" t="s">
        <v>9</v>
      </c>
    </row>
    <row r="153" spans="1:23" x14ac:dyDescent="0.25">
      <c r="A153" s="1">
        <v>152</v>
      </c>
      <c r="B153" s="18">
        <v>16.399999999999999</v>
      </c>
      <c r="C153" s="18">
        <v>45.5</v>
      </c>
      <c r="D153" s="18">
        <v>68.7</v>
      </c>
      <c r="E153" s="18">
        <v>3.8</v>
      </c>
      <c r="F153" s="18">
        <v>1E-3</v>
      </c>
      <c r="G153" s="18" t="s">
        <v>9</v>
      </c>
      <c r="H153" s="2">
        <v>28</v>
      </c>
      <c r="I153" s="18">
        <f t="shared" si="25"/>
        <v>2.774390243902439</v>
      </c>
      <c r="J153" s="18">
        <f t="shared" si="26"/>
        <v>2.631578947368421E-4</v>
      </c>
      <c r="K153" s="18">
        <f t="shared" si="27"/>
        <v>2.1978021978021977E-5</v>
      </c>
      <c r="L153" s="18">
        <f t="shared" si="28"/>
        <v>68700</v>
      </c>
      <c r="M153" s="18">
        <f t="shared" si="29"/>
        <v>0.44316754860941454</v>
      </c>
      <c r="N153" s="18">
        <f t="shared" si="30"/>
        <v>-3.5797835966168101</v>
      </c>
      <c r="O153" s="18">
        <f t="shared" si="31"/>
        <v>-4.6580113966571126</v>
      </c>
      <c r="P153" s="18">
        <f t="shared" si="32"/>
        <v>4.8369567370595501</v>
      </c>
      <c r="Q153" s="13">
        <f t="shared" si="33"/>
        <v>0.50432766978284493</v>
      </c>
      <c r="R153" s="13">
        <f t="shared" si="34"/>
        <v>0.19731143667724838</v>
      </c>
      <c r="S153" s="13">
        <f t="shared" si="35"/>
        <v>9.1949702571156477E-2</v>
      </c>
      <c r="T153" s="13">
        <f t="shared" si="36"/>
        <v>0.87557889415304335</v>
      </c>
      <c r="U153" s="14">
        <v>3</v>
      </c>
      <c r="V153">
        <v>28</v>
      </c>
      <c r="W153" s="18" t="s">
        <v>9</v>
      </c>
    </row>
    <row r="154" spans="1:23" x14ac:dyDescent="0.25">
      <c r="A154" s="1">
        <v>153</v>
      </c>
      <c r="B154" s="18">
        <v>1E-3</v>
      </c>
      <c r="C154" s="18">
        <v>116</v>
      </c>
      <c r="D154" s="18">
        <v>70</v>
      </c>
      <c r="E154" s="18">
        <v>1E-3</v>
      </c>
      <c r="F154" s="18">
        <v>1E-3</v>
      </c>
      <c r="G154" s="18" t="s">
        <v>9</v>
      </c>
      <c r="H154" s="2">
        <v>29</v>
      </c>
      <c r="I154" s="18">
        <f t="shared" si="25"/>
        <v>116000</v>
      </c>
      <c r="J154" s="18">
        <f t="shared" si="26"/>
        <v>1</v>
      </c>
      <c r="K154" s="18">
        <f t="shared" si="27"/>
        <v>8.6206896551724141E-6</v>
      </c>
      <c r="L154" s="18">
        <f t="shared" si="28"/>
        <v>70000</v>
      </c>
      <c r="M154" s="18">
        <f t="shared" si="29"/>
        <v>5.0644579892269181</v>
      </c>
      <c r="N154" s="18">
        <f t="shared" si="30"/>
        <v>0</v>
      </c>
      <c r="O154" s="18">
        <f t="shared" si="31"/>
        <v>-5.0644579892269181</v>
      </c>
      <c r="P154" s="18">
        <f t="shared" si="32"/>
        <v>4.8450980400142569</v>
      </c>
      <c r="Q154" s="13">
        <f t="shared" si="33"/>
        <v>0.9728322470223959</v>
      </c>
      <c r="R154" s="13">
        <f t="shared" si="34"/>
        <v>0.5157407359923607</v>
      </c>
      <c r="S154" s="13">
        <f t="shared" si="35"/>
        <v>5.2270578255920748E-2</v>
      </c>
      <c r="T154" s="13">
        <f t="shared" si="36"/>
        <v>0.87629163611667038</v>
      </c>
      <c r="U154" s="14">
        <v>3</v>
      </c>
      <c r="V154">
        <v>29</v>
      </c>
      <c r="W154" s="18" t="s">
        <v>9</v>
      </c>
    </row>
    <row r="155" spans="1:23" x14ac:dyDescent="0.25">
      <c r="A155" s="1">
        <v>154</v>
      </c>
      <c r="B155" s="18">
        <v>24</v>
      </c>
      <c r="C155" s="18">
        <v>109</v>
      </c>
      <c r="D155" s="18">
        <v>69</v>
      </c>
      <c r="E155" s="18">
        <v>1E-3</v>
      </c>
      <c r="F155" s="18">
        <v>1E-3</v>
      </c>
      <c r="G155" s="18" t="s">
        <v>9</v>
      </c>
      <c r="H155" s="2">
        <v>30</v>
      </c>
      <c r="I155" s="18">
        <f t="shared" si="25"/>
        <v>4.541666666666667</v>
      </c>
      <c r="J155" s="18">
        <f t="shared" si="26"/>
        <v>1</v>
      </c>
      <c r="K155" s="18">
        <f t="shared" si="27"/>
        <v>9.1743119266055056E-6</v>
      </c>
      <c r="L155" s="18">
        <f t="shared" si="28"/>
        <v>69000</v>
      </c>
      <c r="M155" s="18">
        <f t="shared" si="29"/>
        <v>0.65721525622901766</v>
      </c>
      <c r="N155" s="18">
        <f t="shared" si="30"/>
        <v>0</v>
      </c>
      <c r="O155" s="18">
        <f t="shared" si="31"/>
        <v>-5.0374264979406238</v>
      </c>
      <c r="P155" s="18">
        <f t="shared" si="32"/>
        <v>4.8388490907372557</v>
      </c>
      <c r="Q155" s="13">
        <f t="shared" si="33"/>
        <v>0.52602774080327119</v>
      </c>
      <c r="R155" s="13">
        <f t="shared" si="34"/>
        <v>0.5157407359923607</v>
      </c>
      <c r="S155" s="13">
        <f t="shared" si="35"/>
        <v>5.490951267629203E-2</v>
      </c>
      <c r="T155" s="13">
        <f t="shared" si="36"/>
        <v>0.87574456295122316</v>
      </c>
      <c r="U155" s="14">
        <v>3</v>
      </c>
      <c r="V155">
        <v>30</v>
      </c>
      <c r="W155" s="18" t="s">
        <v>9</v>
      </c>
    </row>
    <row r="156" spans="1:23" x14ac:dyDescent="0.25">
      <c r="A156" s="1">
        <v>155</v>
      </c>
      <c r="B156" s="18">
        <v>1E-3</v>
      </c>
      <c r="C156" s="18">
        <v>33.700000000000003</v>
      </c>
      <c r="D156" s="18">
        <v>136</v>
      </c>
      <c r="E156" s="18">
        <v>11.4</v>
      </c>
      <c r="F156" s="18">
        <v>1E-3</v>
      </c>
      <c r="G156" s="18" t="s">
        <v>9</v>
      </c>
      <c r="H156" s="2">
        <v>31</v>
      </c>
      <c r="I156" s="18">
        <f t="shared" si="25"/>
        <v>33700</v>
      </c>
      <c r="J156" s="18">
        <f t="shared" si="26"/>
        <v>8.7719298245614029E-5</v>
      </c>
      <c r="K156" s="18">
        <f t="shared" si="27"/>
        <v>2.9673590504451037E-5</v>
      </c>
      <c r="L156" s="18">
        <f t="shared" si="28"/>
        <v>136000</v>
      </c>
      <c r="M156" s="18">
        <f t="shared" si="29"/>
        <v>4.5276299008713385</v>
      </c>
      <c r="N156" s="18">
        <f t="shared" si="30"/>
        <v>-4.0569048513364727</v>
      </c>
      <c r="O156" s="18">
        <f t="shared" si="31"/>
        <v>-4.5276299008713385</v>
      </c>
      <c r="P156" s="18">
        <f t="shared" si="32"/>
        <v>5.1335389083702179</v>
      </c>
      <c r="Q156" s="13">
        <f t="shared" si="33"/>
        <v>0.91840883005322982</v>
      </c>
      <c r="R156" s="13">
        <f t="shared" si="34"/>
        <v>0.1548704950034793</v>
      </c>
      <c r="S156" s="13">
        <f t="shared" si="35"/>
        <v>0.10467812415043592</v>
      </c>
      <c r="T156" s="13">
        <f t="shared" si="36"/>
        <v>0.90154360279155077</v>
      </c>
      <c r="U156" s="14">
        <v>3</v>
      </c>
      <c r="V156">
        <v>31</v>
      </c>
      <c r="W156" s="18" t="s">
        <v>9</v>
      </c>
    </row>
    <row r="157" spans="1:23" x14ac:dyDescent="0.25">
      <c r="A157" s="1">
        <v>156</v>
      </c>
      <c r="B157" s="18">
        <v>54.9</v>
      </c>
      <c r="C157" s="18">
        <v>8.8000000000000007</v>
      </c>
      <c r="D157" s="18">
        <v>80</v>
      </c>
      <c r="E157" s="18">
        <v>2.5</v>
      </c>
      <c r="F157" s="18">
        <v>1E-3</v>
      </c>
      <c r="G157" s="18" t="s">
        <v>9</v>
      </c>
      <c r="H157" s="2">
        <v>32</v>
      </c>
      <c r="I157" s="18">
        <f t="shared" si="25"/>
        <v>0.16029143897996359</v>
      </c>
      <c r="J157" s="18">
        <f t="shared" si="26"/>
        <v>4.0000000000000002E-4</v>
      </c>
      <c r="K157" s="18">
        <f t="shared" si="27"/>
        <v>1.1363636363636364E-4</v>
      </c>
      <c r="L157" s="18">
        <f t="shared" si="28"/>
        <v>80000</v>
      </c>
      <c r="M157" s="18">
        <f t="shared" si="29"/>
        <v>-0.79508967229992322</v>
      </c>
      <c r="N157" s="18">
        <f t="shared" si="30"/>
        <v>-3.3979400086720375</v>
      </c>
      <c r="O157" s="18">
        <f t="shared" si="31"/>
        <v>-3.9444826721501687</v>
      </c>
      <c r="P157" s="18">
        <f t="shared" si="32"/>
        <v>4.9030899869919438</v>
      </c>
      <c r="Q157" s="13">
        <f t="shared" si="33"/>
        <v>0.37879364779256441</v>
      </c>
      <c r="R157" s="13">
        <f t="shared" si="34"/>
        <v>0.21348680726359454</v>
      </c>
      <c r="S157" s="13">
        <f t="shared" si="35"/>
        <v>0.16160755056342402</v>
      </c>
      <c r="T157" s="13">
        <f t="shared" si="36"/>
        <v>0.8813686237184577</v>
      </c>
      <c r="U157" s="14">
        <v>3</v>
      </c>
      <c r="V157">
        <v>32</v>
      </c>
      <c r="W157" s="18" t="s">
        <v>9</v>
      </c>
    </row>
    <row r="158" spans="1:23" x14ac:dyDescent="0.25">
      <c r="A158" s="1">
        <v>157</v>
      </c>
      <c r="B158" s="18">
        <v>93.5</v>
      </c>
      <c r="C158" s="18">
        <v>131.9</v>
      </c>
      <c r="D158" s="18">
        <v>39</v>
      </c>
      <c r="E158" s="18">
        <v>11.7</v>
      </c>
      <c r="F158" s="18">
        <v>1E-3</v>
      </c>
      <c r="G158" s="18" t="s">
        <v>9</v>
      </c>
      <c r="H158" s="2">
        <v>33</v>
      </c>
      <c r="I158" s="18">
        <f t="shared" si="25"/>
        <v>1.4106951871657754</v>
      </c>
      <c r="J158" s="18">
        <f t="shared" si="26"/>
        <v>8.5470085470085484E-5</v>
      </c>
      <c r="K158" s="18">
        <f t="shared" si="27"/>
        <v>7.5815011372251705E-6</v>
      </c>
      <c r="L158" s="18">
        <f t="shared" si="28"/>
        <v>39000</v>
      </c>
      <c r="M158" s="18">
        <f t="shared" si="29"/>
        <v>0.1494331846738475</v>
      </c>
      <c r="N158" s="18">
        <f t="shared" si="30"/>
        <v>-4.0681858617461613</v>
      </c>
      <c r="O158" s="18">
        <f t="shared" si="31"/>
        <v>-5.1202447955463652</v>
      </c>
      <c r="P158" s="18">
        <f t="shared" si="32"/>
        <v>4.5910646070264995</v>
      </c>
      <c r="Q158" s="13">
        <f t="shared" si="33"/>
        <v>0.47454899740449236</v>
      </c>
      <c r="R158" s="13">
        <f t="shared" si="34"/>
        <v>0.15386702534019614</v>
      </c>
      <c r="S158" s="13">
        <f t="shared" si="35"/>
        <v>4.6824422073127439E-2</v>
      </c>
      <c r="T158" s="13">
        <f t="shared" si="36"/>
        <v>0.85405191738098907</v>
      </c>
      <c r="U158" s="14">
        <v>3</v>
      </c>
      <c r="V158">
        <v>33</v>
      </c>
      <c r="W158" s="18" t="s">
        <v>9</v>
      </c>
    </row>
    <row r="159" spans="1:23" x14ac:dyDescent="0.25">
      <c r="A159" s="1">
        <v>158</v>
      </c>
      <c r="B159" s="18">
        <v>16</v>
      </c>
      <c r="C159" s="18">
        <v>68</v>
      </c>
      <c r="D159" s="18">
        <v>124</v>
      </c>
      <c r="E159" s="18">
        <v>15</v>
      </c>
      <c r="F159" s="18">
        <v>1E-3</v>
      </c>
      <c r="G159" s="18" t="s">
        <v>9</v>
      </c>
      <c r="H159" s="2">
        <v>34</v>
      </c>
      <c r="I159" s="18">
        <f t="shared" si="25"/>
        <v>4.25</v>
      </c>
      <c r="J159" s="18">
        <f t="shared" si="26"/>
        <v>6.666666666666667E-5</v>
      </c>
      <c r="K159" s="18">
        <f t="shared" si="27"/>
        <v>1.4705882352941177E-5</v>
      </c>
      <c r="L159" s="18">
        <f t="shared" si="28"/>
        <v>124000</v>
      </c>
      <c r="M159" s="18">
        <f t="shared" si="29"/>
        <v>0.62838893005031149</v>
      </c>
      <c r="N159" s="18">
        <f t="shared" si="30"/>
        <v>-4.1760912590556813</v>
      </c>
      <c r="O159" s="18">
        <f t="shared" si="31"/>
        <v>-4.8325089127062366</v>
      </c>
      <c r="P159" s="18">
        <f t="shared" si="32"/>
        <v>5.0934216851622347</v>
      </c>
      <c r="Q159" s="13">
        <f t="shared" si="33"/>
        <v>0.52310533938027837</v>
      </c>
      <c r="R159" s="13">
        <f t="shared" si="34"/>
        <v>0.1442686127182537</v>
      </c>
      <c r="S159" s="13">
        <f t="shared" si="35"/>
        <v>7.4914478857664821E-2</v>
      </c>
      <c r="T159" s="13">
        <f t="shared" si="36"/>
        <v>0.89803148334290672</v>
      </c>
      <c r="U159" s="14">
        <v>3</v>
      </c>
      <c r="V159">
        <v>34</v>
      </c>
      <c r="W159" s="18" t="s">
        <v>9</v>
      </c>
    </row>
    <row r="160" spans="1:23" x14ac:dyDescent="0.25">
      <c r="A160" s="1">
        <v>159</v>
      </c>
      <c r="B160" s="18">
        <v>11</v>
      </c>
      <c r="C160" s="18">
        <v>46</v>
      </c>
      <c r="D160" s="18">
        <v>155</v>
      </c>
      <c r="E160" s="18">
        <v>18</v>
      </c>
      <c r="F160" s="18">
        <v>1E-3</v>
      </c>
      <c r="G160" s="18" t="s">
        <v>9</v>
      </c>
      <c r="H160" s="2">
        <v>35</v>
      </c>
      <c r="I160" s="18">
        <f t="shared" si="25"/>
        <v>4.1818181818181817</v>
      </c>
      <c r="J160" s="18">
        <f t="shared" si="26"/>
        <v>5.5555555555555558E-5</v>
      </c>
      <c r="K160" s="18">
        <f t="shared" si="27"/>
        <v>2.173913043478261E-5</v>
      </c>
      <c r="L160" s="18">
        <f t="shared" si="28"/>
        <v>155000</v>
      </c>
      <c r="M160" s="18">
        <f t="shared" si="29"/>
        <v>0.62136514652334907</v>
      </c>
      <c r="N160" s="18">
        <f t="shared" si="30"/>
        <v>-4.2552725051033065</v>
      </c>
      <c r="O160" s="18">
        <f t="shared" si="31"/>
        <v>-4.6627578316815743</v>
      </c>
      <c r="P160" s="18">
        <f t="shared" si="32"/>
        <v>5.1903316981702918</v>
      </c>
      <c r="Q160" s="13">
        <f t="shared" si="33"/>
        <v>0.52239327101448174</v>
      </c>
      <c r="R160" s="13">
        <f t="shared" si="34"/>
        <v>0.13722527391931857</v>
      </c>
      <c r="S160" s="13">
        <f t="shared" si="35"/>
        <v>9.1486334471059888E-2</v>
      </c>
      <c r="T160" s="13">
        <f t="shared" si="36"/>
        <v>0.90651560847014656</v>
      </c>
      <c r="U160" s="14">
        <v>3</v>
      </c>
      <c r="V160">
        <v>35</v>
      </c>
      <c r="W160" s="18" t="s">
        <v>9</v>
      </c>
    </row>
    <row r="161" spans="1:23" x14ac:dyDescent="0.25">
      <c r="A161" s="1">
        <v>160</v>
      </c>
      <c r="B161" s="18">
        <v>16</v>
      </c>
      <c r="C161" s="18">
        <v>68</v>
      </c>
      <c r="D161" s="18">
        <v>157</v>
      </c>
      <c r="E161" s="18">
        <v>19</v>
      </c>
      <c r="F161" s="18">
        <v>1E-3</v>
      </c>
      <c r="G161" s="18" t="s">
        <v>9</v>
      </c>
      <c r="H161" s="2">
        <v>36</v>
      </c>
      <c r="I161" s="18">
        <f t="shared" si="25"/>
        <v>4.25</v>
      </c>
      <c r="J161" s="18">
        <f t="shared" si="26"/>
        <v>5.2631578947368424E-5</v>
      </c>
      <c r="K161" s="18">
        <f t="shared" si="27"/>
        <v>1.4705882352941177E-5</v>
      </c>
      <c r="L161" s="18">
        <f t="shared" si="28"/>
        <v>157000</v>
      </c>
      <c r="M161" s="18">
        <f t="shared" si="29"/>
        <v>0.62838893005031149</v>
      </c>
      <c r="N161" s="18">
        <f t="shared" si="30"/>
        <v>-4.2787536009528289</v>
      </c>
      <c r="O161" s="18">
        <f t="shared" si="31"/>
        <v>-4.8325089127062366</v>
      </c>
      <c r="P161" s="18">
        <f t="shared" si="32"/>
        <v>5.195899652409234</v>
      </c>
      <c r="Q161" s="13">
        <f t="shared" si="33"/>
        <v>0.52310533938027837</v>
      </c>
      <c r="R161" s="13">
        <f t="shared" si="34"/>
        <v>0.13513658093084271</v>
      </c>
      <c r="S161" s="13">
        <f t="shared" si="35"/>
        <v>7.4914478857664821E-2</v>
      </c>
      <c r="T161" s="13">
        <f t="shared" si="36"/>
        <v>0.90700306295497868</v>
      </c>
      <c r="U161" s="14">
        <v>3</v>
      </c>
      <c r="V161">
        <v>36</v>
      </c>
      <c r="W161" s="18" t="s">
        <v>9</v>
      </c>
    </row>
    <row r="162" spans="1:23" x14ac:dyDescent="0.25">
      <c r="A162" s="1">
        <v>161</v>
      </c>
      <c r="B162" s="18">
        <v>29</v>
      </c>
      <c r="C162" s="18">
        <v>71</v>
      </c>
      <c r="D162" s="18">
        <v>158</v>
      </c>
      <c r="E162" s="18">
        <v>20</v>
      </c>
      <c r="F162" s="18">
        <v>1E-3</v>
      </c>
      <c r="G162" s="18" t="s">
        <v>9</v>
      </c>
      <c r="H162" s="2">
        <v>37</v>
      </c>
      <c r="I162" s="18">
        <f t="shared" si="25"/>
        <v>2.4482758620689653</v>
      </c>
      <c r="J162" s="18">
        <f t="shared" si="26"/>
        <v>5.0000000000000002E-5</v>
      </c>
      <c r="K162" s="18">
        <f t="shared" si="27"/>
        <v>1.4084507042253522E-5</v>
      </c>
      <c r="L162" s="18">
        <f t="shared" si="28"/>
        <v>158000</v>
      </c>
      <c r="M162" s="18">
        <f t="shared" si="29"/>
        <v>0.38886035082011916</v>
      </c>
      <c r="N162" s="18">
        <f t="shared" si="30"/>
        <v>-4.3010299956639813</v>
      </c>
      <c r="O162" s="18">
        <f t="shared" si="31"/>
        <v>-4.8512583487190755</v>
      </c>
      <c r="P162" s="18">
        <f t="shared" si="32"/>
        <v>5.1986570869544222</v>
      </c>
      <c r="Q162" s="13">
        <f t="shared" si="33"/>
        <v>0.49882202778343426</v>
      </c>
      <c r="R162" s="13">
        <f t="shared" si="34"/>
        <v>0.13315504864887934</v>
      </c>
      <c r="S162" s="13">
        <f t="shared" si="35"/>
        <v>7.3084075513180594E-2</v>
      </c>
      <c r="T162" s="13">
        <f t="shared" si="36"/>
        <v>0.90724446648992207</v>
      </c>
      <c r="U162" s="14">
        <v>3</v>
      </c>
      <c r="V162">
        <v>37</v>
      </c>
      <c r="W162" s="18" t="s">
        <v>9</v>
      </c>
    </row>
    <row r="163" spans="1:23" x14ac:dyDescent="0.25">
      <c r="A163" s="1">
        <v>162</v>
      </c>
      <c r="B163" s="18">
        <v>19</v>
      </c>
      <c r="C163" s="18">
        <v>48</v>
      </c>
      <c r="D163" s="18">
        <v>76</v>
      </c>
      <c r="E163" s="18">
        <v>18</v>
      </c>
      <c r="F163" s="18">
        <v>1E-3</v>
      </c>
      <c r="G163" s="18" t="s">
        <v>9</v>
      </c>
      <c r="H163" s="2">
        <v>38</v>
      </c>
      <c r="I163" s="18">
        <f t="shared" si="25"/>
        <v>2.5263157894736841</v>
      </c>
      <c r="J163" s="18">
        <f t="shared" si="26"/>
        <v>5.5555555555555558E-5</v>
      </c>
      <c r="K163" s="18">
        <f t="shared" si="27"/>
        <v>2.0833333333333333E-5</v>
      </c>
      <c r="L163" s="18">
        <f t="shared" si="28"/>
        <v>76000</v>
      </c>
      <c r="M163" s="18">
        <f t="shared" si="29"/>
        <v>0.40248763642275825</v>
      </c>
      <c r="N163" s="18">
        <f t="shared" si="30"/>
        <v>-4.2552725051033065</v>
      </c>
      <c r="O163" s="18">
        <f t="shared" si="31"/>
        <v>-4.6812412373755876</v>
      </c>
      <c r="P163" s="18">
        <f t="shared" si="32"/>
        <v>4.8808135922807914</v>
      </c>
      <c r="Q163" s="13">
        <f t="shared" si="33"/>
        <v>0.50020355654952797</v>
      </c>
      <c r="R163" s="13">
        <f t="shared" si="34"/>
        <v>0.13722527391931857</v>
      </c>
      <c r="S163" s="13">
        <f t="shared" si="35"/>
        <v>8.9681902189650775E-2</v>
      </c>
      <c r="T163" s="13">
        <f t="shared" si="36"/>
        <v>0.87941840501301294</v>
      </c>
      <c r="U163" s="14">
        <v>3</v>
      </c>
      <c r="V163">
        <v>38</v>
      </c>
      <c r="W163" s="18" t="s">
        <v>9</v>
      </c>
    </row>
    <row r="164" spans="1:23" x14ac:dyDescent="0.25">
      <c r="A164" s="1">
        <v>163</v>
      </c>
      <c r="B164" s="18">
        <v>8</v>
      </c>
      <c r="C164" s="18">
        <v>16</v>
      </c>
      <c r="D164" s="18">
        <v>88</v>
      </c>
      <c r="E164" s="18">
        <v>7</v>
      </c>
      <c r="F164" s="18">
        <v>1E-3</v>
      </c>
      <c r="G164" s="18" t="s">
        <v>9</v>
      </c>
      <c r="H164" s="2">
        <v>39</v>
      </c>
      <c r="I164" s="18">
        <f t="shared" si="25"/>
        <v>2</v>
      </c>
      <c r="J164" s="18">
        <f t="shared" si="26"/>
        <v>1.4285714285714287E-4</v>
      </c>
      <c r="K164" s="18">
        <f t="shared" si="27"/>
        <v>6.2500000000000001E-5</v>
      </c>
      <c r="L164" s="18">
        <f t="shared" si="28"/>
        <v>88000</v>
      </c>
      <c r="M164" s="18">
        <f t="shared" si="29"/>
        <v>0.3010299956639812</v>
      </c>
      <c r="N164" s="18">
        <f t="shared" si="30"/>
        <v>-3.8450980400142569</v>
      </c>
      <c r="O164" s="18">
        <f t="shared" si="31"/>
        <v>-4.204119982655925</v>
      </c>
      <c r="P164" s="18">
        <f t="shared" si="32"/>
        <v>4.9444826721501682</v>
      </c>
      <c r="Q164" s="13">
        <f t="shared" si="33"/>
        <v>0.48991782149300955</v>
      </c>
      <c r="R164" s="13">
        <f t="shared" si="34"/>
        <v>0.17371115749024049</v>
      </c>
      <c r="S164" s="13">
        <f t="shared" si="35"/>
        <v>0.1362606013977424</v>
      </c>
      <c r="T164" s="13">
        <f t="shared" si="36"/>
        <v>0.88499240530030132</v>
      </c>
      <c r="U164" s="14">
        <v>3</v>
      </c>
      <c r="V164">
        <v>39</v>
      </c>
      <c r="W164" s="18" t="s">
        <v>9</v>
      </c>
    </row>
    <row r="165" spans="1:23" x14ac:dyDescent="0.25">
      <c r="A165" s="1">
        <v>164</v>
      </c>
      <c r="B165" s="18">
        <v>10</v>
      </c>
      <c r="C165" s="18">
        <v>26</v>
      </c>
      <c r="D165" s="18">
        <v>147</v>
      </c>
      <c r="E165" s="18">
        <v>6</v>
      </c>
      <c r="F165" s="18">
        <v>1E-3</v>
      </c>
      <c r="G165" s="18" t="s">
        <v>9</v>
      </c>
      <c r="H165" s="2">
        <v>40</v>
      </c>
      <c r="I165" s="18">
        <f t="shared" si="25"/>
        <v>2.6</v>
      </c>
      <c r="J165" s="18">
        <f t="shared" si="26"/>
        <v>1.6666666666666666E-4</v>
      </c>
      <c r="K165" s="18">
        <f t="shared" si="27"/>
        <v>3.8461538461538463E-5</v>
      </c>
      <c r="L165" s="18">
        <f t="shared" si="28"/>
        <v>147000</v>
      </c>
      <c r="M165" s="18">
        <f t="shared" si="29"/>
        <v>0.41497334797081797</v>
      </c>
      <c r="N165" s="18">
        <f t="shared" si="30"/>
        <v>-3.7781512503836439</v>
      </c>
      <c r="O165" s="18">
        <f t="shared" si="31"/>
        <v>-4.4149733479708182</v>
      </c>
      <c r="P165" s="18">
        <f t="shared" si="32"/>
        <v>5.1673173347481764</v>
      </c>
      <c r="Q165" s="13">
        <f t="shared" si="33"/>
        <v>0.50146935299437934</v>
      </c>
      <c r="R165" s="13">
        <f t="shared" si="34"/>
        <v>0.17966621559308765</v>
      </c>
      <c r="S165" s="13">
        <f t="shared" si="35"/>
        <v>0.11567615796147827</v>
      </c>
      <c r="T165" s="13">
        <f t="shared" si="36"/>
        <v>0.90450078324273919</v>
      </c>
      <c r="U165" s="14">
        <v>3</v>
      </c>
      <c r="V165">
        <v>40</v>
      </c>
      <c r="W165" s="18" t="s">
        <v>9</v>
      </c>
    </row>
    <row r="166" spans="1:23" x14ac:dyDescent="0.25">
      <c r="A166" s="1">
        <v>165</v>
      </c>
      <c r="B166" s="18">
        <v>9</v>
      </c>
      <c r="C166" s="18">
        <v>56</v>
      </c>
      <c r="D166" s="18">
        <v>135</v>
      </c>
      <c r="E166" s="18">
        <v>7</v>
      </c>
      <c r="F166" s="18">
        <v>1</v>
      </c>
      <c r="G166" s="18" t="s">
        <v>9</v>
      </c>
      <c r="H166" s="2">
        <v>41</v>
      </c>
      <c r="I166" s="18">
        <f t="shared" si="25"/>
        <v>6.2222222222222223</v>
      </c>
      <c r="J166" s="18">
        <f t="shared" si="26"/>
        <v>0.14285714285714285</v>
      </c>
      <c r="K166" s="18">
        <f t="shared" si="27"/>
        <v>1.7857142857142856E-2</v>
      </c>
      <c r="L166" s="18">
        <f t="shared" si="28"/>
        <v>135</v>
      </c>
      <c r="M166" s="18">
        <f t="shared" si="29"/>
        <v>0.79394551756687559</v>
      </c>
      <c r="N166" s="18">
        <f t="shared" si="30"/>
        <v>-0.84509804001425681</v>
      </c>
      <c r="O166" s="18">
        <f t="shared" si="31"/>
        <v>-1.7481880270062005</v>
      </c>
      <c r="P166" s="18">
        <f t="shared" si="32"/>
        <v>2.1303337684950061</v>
      </c>
      <c r="Q166" s="13">
        <f t="shared" si="33"/>
        <v>0.53988940003181063</v>
      </c>
      <c r="R166" s="13">
        <f t="shared" si="34"/>
        <v>0.44056748334417273</v>
      </c>
      <c r="S166" s="13">
        <f t="shared" si="35"/>
        <v>0.37601960334151907</v>
      </c>
      <c r="T166" s="13">
        <f t="shared" si="36"/>
        <v>0.63862373106113923</v>
      </c>
      <c r="U166" s="14">
        <v>3</v>
      </c>
      <c r="V166">
        <v>41</v>
      </c>
      <c r="W166" s="18" t="s">
        <v>9</v>
      </c>
    </row>
    <row r="167" spans="1:23" x14ac:dyDescent="0.25">
      <c r="A167" s="1">
        <v>166</v>
      </c>
      <c r="B167" s="18">
        <v>45</v>
      </c>
      <c r="C167" s="18">
        <v>125</v>
      </c>
      <c r="D167" s="18">
        <v>111</v>
      </c>
      <c r="E167" s="18">
        <v>25</v>
      </c>
      <c r="F167" s="18">
        <v>1E-3</v>
      </c>
      <c r="G167" s="18" t="s">
        <v>9</v>
      </c>
      <c r="H167" s="2">
        <v>42</v>
      </c>
      <c r="I167" s="18">
        <f t="shared" si="25"/>
        <v>2.7777777777777777</v>
      </c>
      <c r="J167" s="18">
        <f t="shared" si="26"/>
        <v>4.0000000000000003E-5</v>
      </c>
      <c r="K167" s="18">
        <f t="shared" si="27"/>
        <v>7.9999999999999996E-6</v>
      </c>
      <c r="L167" s="18">
        <f t="shared" si="28"/>
        <v>111000</v>
      </c>
      <c r="M167" s="18">
        <f t="shared" si="29"/>
        <v>0.44369749923271273</v>
      </c>
      <c r="N167" s="18">
        <f t="shared" si="30"/>
        <v>-4.3979400086720375</v>
      </c>
      <c r="O167" s="18">
        <f t="shared" si="31"/>
        <v>-5.0969100130080562</v>
      </c>
      <c r="P167" s="18">
        <f t="shared" si="32"/>
        <v>5.0453229787866576</v>
      </c>
      <c r="Q167" s="13">
        <f t="shared" si="33"/>
        <v>0.50438139596515619</v>
      </c>
      <c r="R167" s="13">
        <f t="shared" si="34"/>
        <v>0.12453469864561711</v>
      </c>
      <c r="S167" s="13">
        <f t="shared" si="35"/>
        <v>4.9102467341885676E-2</v>
      </c>
      <c r="T167" s="13">
        <f t="shared" si="36"/>
        <v>0.8938206135815453</v>
      </c>
      <c r="U167" s="14">
        <v>3</v>
      </c>
      <c r="V167">
        <v>42</v>
      </c>
      <c r="W167" s="18" t="s">
        <v>9</v>
      </c>
    </row>
    <row r="168" spans="1:23" x14ac:dyDescent="0.25">
      <c r="A168" s="1">
        <v>167</v>
      </c>
      <c r="B168" s="18">
        <v>16</v>
      </c>
      <c r="C168" s="18">
        <v>105</v>
      </c>
      <c r="D168" s="18">
        <v>224</v>
      </c>
      <c r="E168" s="18">
        <v>15</v>
      </c>
      <c r="F168" s="18">
        <v>1E-3</v>
      </c>
      <c r="G168" s="18" t="s">
        <v>9</v>
      </c>
      <c r="H168" s="2">
        <v>43</v>
      </c>
      <c r="I168" s="18">
        <f t="shared" si="25"/>
        <v>6.5625</v>
      </c>
      <c r="J168" s="18">
        <f t="shared" si="26"/>
        <v>6.666666666666667E-5</v>
      </c>
      <c r="K168" s="18">
        <f t="shared" si="27"/>
        <v>9.5238095238095247E-6</v>
      </c>
      <c r="L168" s="18">
        <f t="shared" si="28"/>
        <v>224000</v>
      </c>
      <c r="M168" s="18">
        <f t="shared" si="29"/>
        <v>0.81706931641401326</v>
      </c>
      <c r="N168" s="18">
        <f t="shared" si="30"/>
        <v>-4.1760912590556813</v>
      </c>
      <c r="O168" s="18">
        <f t="shared" si="31"/>
        <v>-5.0211892990699383</v>
      </c>
      <c r="P168" s="18">
        <f t="shared" si="32"/>
        <v>5.3502480183341632</v>
      </c>
      <c r="Q168" s="13">
        <f t="shared" si="33"/>
        <v>0.54223368151384688</v>
      </c>
      <c r="R168" s="13">
        <f t="shared" si="34"/>
        <v>0.1442686127182537</v>
      </c>
      <c r="S168" s="13">
        <f t="shared" si="35"/>
        <v>5.6494660256070264E-2</v>
      </c>
      <c r="T168" s="13">
        <f t="shared" si="36"/>
        <v>0.92051571050341319</v>
      </c>
      <c r="U168" s="14">
        <v>3</v>
      </c>
      <c r="V168">
        <v>43</v>
      </c>
      <c r="W168" s="18" t="s">
        <v>9</v>
      </c>
    </row>
    <row r="169" spans="1:23" x14ac:dyDescent="0.25">
      <c r="A169" s="1">
        <v>168</v>
      </c>
      <c r="B169" s="18">
        <v>10</v>
      </c>
      <c r="C169" s="18">
        <v>63</v>
      </c>
      <c r="D169" s="18">
        <v>176</v>
      </c>
      <c r="E169" s="18">
        <v>35</v>
      </c>
      <c r="F169" s="18">
        <v>1E-3</v>
      </c>
      <c r="G169" s="18" t="s">
        <v>9</v>
      </c>
      <c r="H169" s="2">
        <v>44</v>
      </c>
      <c r="I169" s="18">
        <f t="shared" si="25"/>
        <v>6.3</v>
      </c>
      <c r="J169" s="18">
        <f t="shared" si="26"/>
        <v>2.8571428571428571E-5</v>
      </c>
      <c r="K169" s="18">
        <f t="shared" si="27"/>
        <v>1.5873015873015872E-5</v>
      </c>
      <c r="L169" s="18">
        <f t="shared" si="28"/>
        <v>176000</v>
      </c>
      <c r="M169" s="18">
        <f t="shared" si="29"/>
        <v>0.79934054945358168</v>
      </c>
      <c r="N169" s="18">
        <f t="shared" si="30"/>
        <v>-4.5440680443502757</v>
      </c>
      <c r="O169" s="18">
        <f t="shared" si="31"/>
        <v>-4.7993405494535821</v>
      </c>
      <c r="P169" s="18">
        <f t="shared" si="32"/>
        <v>5.2455126678141495</v>
      </c>
      <c r="Q169" s="13">
        <f t="shared" si="33"/>
        <v>0.54043634620750647</v>
      </c>
      <c r="R169" s="13">
        <f t="shared" si="34"/>
        <v>0.1115363017438348</v>
      </c>
      <c r="S169" s="13">
        <f t="shared" si="35"/>
        <v>7.8152522017317927E-2</v>
      </c>
      <c r="T169" s="13">
        <f t="shared" si="36"/>
        <v>0.91134650505729253</v>
      </c>
      <c r="U169" s="14">
        <v>3</v>
      </c>
      <c r="V169">
        <v>44</v>
      </c>
      <c r="W169" s="18" t="s">
        <v>9</v>
      </c>
    </row>
    <row r="170" spans="1:23" x14ac:dyDescent="0.25">
      <c r="A170" s="1">
        <v>169</v>
      </c>
      <c r="B170" s="18">
        <v>6</v>
      </c>
      <c r="C170" s="18">
        <v>38</v>
      </c>
      <c r="D170" s="18">
        <v>93</v>
      </c>
      <c r="E170" s="18">
        <v>32</v>
      </c>
      <c r="F170" s="18">
        <v>1E-3</v>
      </c>
      <c r="G170" s="18" t="s">
        <v>9</v>
      </c>
      <c r="H170" s="2">
        <v>45</v>
      </c>
      <c r="I170" s="18">
        <f t="shared" si="25"/>
        <v>6.333333333333333</v>
      </c>
      <c r="J170" s="18">
        <f t="shared" si="26"/>
        <v>3.1250000000000001E-5</v>
      </c>
      <c r="K170" s="18">
        <f t="shared" si="27"/>
        <v>2.6315789473684212E-5</v>
      </c>
      <c r="L170" s="18">
        <f t="shared" si="28"/>
        <v>93000</v>
      </c>
      <c r="M170" s="18">
        <f t="shared" si="29"/>
        <v>0.80163234623316648</v>
      </c>
      <c r="N170" s="18">
        <f t="shared" si="30"/>
        <v>-4.5051499783199063</v>
      </c>
      <c r="O170" s="18">
        <f t="shared" si="31"/>
        <v>-4.5797835966168101</v>
      </c>
      <c r="P170" s="18">
        <f t="shared" si="32"/>
        <v>4.9684829485539348</v>
      </c>
      <c r="Q170" s="13">
        <f t="shared" si="33"/>
        <v>0.54066868764874132</v>
      </c>
      <c r="R170" s="13">
        <f t="shared" si="34"/>
        <v>0.11499814578056984</v>
      </c>
      <c r="S170" s="13">
        <f t="shared" si="35"/>
        <v>9.9586648382612539E-2</v>
      </c>
      <c r="T170" s="13">
        <f t="shared" si="36"/>
        <v>0.88709354368401983</v>
      </c>
      <c r="U170" s="14">
        <v>3</v>
      </c>
      <c r="V170">
        <v>45</v>
      </c>
      <c r="W170" s="18" t="s">
        <v>9</v>
      </c>
    </row>
    <row r="171" spans="1:23" x14ac:dyDescent="0.25">
      <c r="A171" s="1">
        <v>170</v>
      </c>
      <c r="B171" s="18">
        <v>12</v>
      </c>
      <c r="C171" s="18">
        <v>28</v>
      </c>
      <c r="D171" s="18">
        <v>102</v>
      </c>
      <c r="E171" s="18">
        <v>3</v>
      </c>
      <c r="F171" s="18">
        <v>1E-3</v>
      </c>
      <c r="G171" s="18" t="s">
        <v>9</v>
      </c>
      <c r="H171" s="2">
        <v>46</v>
      </c>
      <c r="I171" s="18">
        <f t="shared" si="25"/>
        <v>2.3333333333333335</v>
      </c>
      <c r="J171" s="18">
        <f t="shared" si="26"/>
        <v>3.3333333333333332E-4</v>
      </c>
      <c r="K171" s="18">
        <f t="shared" si="27"/>
        <v>3.5714285714285717E-5</v>
      </c>
      <c r="L171" s="18">
        <f t="shared" si="28"/>
        <v>102000</v>
      </c>
      <c r="M171" s="18">
        <f t="shared" si="29"/>
        <v>0.36797678529459443</v>
      </c>
      <c r="N171" s="18">
        <f t="shared" si="30"/>
        <v>-3.4771212547196626</v>
      </c>
      <c r="O171" s="18">
        <f t="shared" si="31"/>
        <v>-4.4471580313422194</v>
      </c>
      <c r="P171" s="18">
        <f t="shared" si="32"/>
        <v>5.008600171761918</v>
      </c>
      <c r="Q171" s="13">
        <f t="shared" si="33"/>
        <v>0.49670486025987931</v>
      </c>
      <c r="R171" s="13">
        <f t="shared" si="34"/>
        <v>0.20644346846465939</v>
      </c>
      <c r="S171" s="13">
        <f t="shared" si="35"/>
        <v>0.11253414600742062</v>
      </c>
      <c r="T171" s="13">
        <f t="shared" si="36"/>
        <v>0.89060566313266387</v>
      </c>
      <c r="U171" s="14">
        <v>3</v>
      </c>
      <c r="V171">
        <v>46</v>
      </c>
      <c r="W171" s="18" t="s">
        <v>9</v>
      </c>
    </row>
    <row r="172" spans="1:23" x14ac:dyDescent="0.25">
      <c r="A172" s="1">
        <v>171</v>
      </c>
      <c r="B172" s="18">
        <v>27</v>
      </c>
      <c r="C172" s="18">
        <v>28</v>
      </c>
      <c r="D172" s="18">
        <v>136</v>
      </c>
      <c r="E172" s="18">
        <v>8</v>
      </c>
      <c r="F172" s="18">
        <v>1E-3</v>
      </c>
      <c r="G172" s="18" t="s">
        <v>9</v>
      </c>
      <c r="H172" s="2">
        <v>47</v>
      </c>
      <c r="I172" s="18">
        <f t="shared" si="25"/>
        <v>1.037037037037037</v>
      </c>
      <c r="J172" s="18">
        <f t="shared" si="26"/>
        <v>1.25E-4</v>
      </c>
      <c r="K172" s="18">
        <f t="shared" si="27"/>
        <v>3.5714285714285717E-5</v>
      </c>
      <c r="L172" s="18">
        <f t="shared" si="28"/>
        <v>136000</v>
      </c>
      <c r="M172" s="18">
        <f t="shared" si="29"/>
        <v>1.5794267183231885E-2</v>
      </c>
      <c r="N172" s="18">
        <f t="shared" si="30"/>
        <v>-3.9030899869919438</v>
      </c>
      <c r="O172" s="18">
        <f t="shared" si="31"/>
        <v>-4.4471580313422194</v>
      </c>
      <c r="P172" s="18">
        <f t="shared" si="32"/>
        <v>5.1335389083702179</v>
      </c>
      <c r="Q172" s="13">
        <f t="shared" si="33"/>
        <v>0.46100073737924141</v>
      </c>
      <c r="R172" s="13">
        <f t="shared" si="34"/>
        <v>0.16855265152371329</v>
      </c>
      <c r="S172" s="13">
        <f t="shared" si="35"/>
        <v>0.11253414600742062</v>
      </c>
      <c r="T172" s="13">
        <f t="shared" si="36"/>
        <v>0.90154360279155077</v>
      </c>
      <c r="U172" s="14">
        <v>3</v>
      </c>
      <c r="V172">
        <v>47</v>
      </c>
      <c r="W172" s="18" t="s">
        <v>9</v>
      </c>
    </row>
    <row r="173" spans="1:23" x14ac:dyDescent="0.25">
      <c r="A173" s="1">
        <v>172</v>
      </c>
      <c r="B173" s="18">
        <v>27</v>
      </c>
      <c r="C173" s="18">
        <v>49</v>
      </c>
      <c r="D173" s="18">
        <v>192</v>
      </c>
      <c r="E173" s="18">
        <v>9</v>
      </c>
      <c r="F173" s="18">
        <v>1E-3</v>
      </c>
      <c r="G173" s="18" t="s">
        <v>9</v>
      </c>
      <c r="H173" s="2">
        <v>48</v>
      </c>
      <c r="I173" s="18">
        <f t="shared" si="25"/>
        <v>1.8148148148148149</v>
      </c>
      <c r="J173" s="18">
        <f t="shared" si="26"/>
        <v>1.1111111111111112E-4</v>
      </c>
      <c r="K173" s="18">
        <f t="shared" si="27"/>
        <v>2.0408163265306123E-5</v>
      </c>
      <c r="L173" s="18">
        <f t="shared" si="28"/>
        <v>192000</v>
      </c>
      <c r="M173" s="18">
        <f t="shared" si="29"/>
        <v>0.25883231586952637</v>
      </c>
      <c r="N173" s="18">
        <f t="shared" si="30"/>
        <v>-3.9542425094393248</v>
      </c>
      <c r="O173" s="18">
        <f t="shared" si="31"/>
        <v>-4.6901960800285138</v>
      </c>
      <c r="P173" s="18">
        <f t="shared" si="32"/>
        <v>5.2833012287035492</v>
      </c>
      <c r="Q173" s="13">
        <f t="shared" si="33"/>
        <v>0.48563983758643009</v>
      </c>
      <c r="R173" s="13">
        <f t="shared" si="34"/>
        <v>0.16400252679089034</v>
      </c>
      <c r="S173" s="13">
        <f t="shared" si="35"/>
        <v>8.8807690617098825E-2</v>
      </c>
      <c r="T173" s="13">
        <f t="shared" si="36"/>
        <v>0.91465475844631372</v>
      </c>
      <c r="U173" s="14">
        <v>3</v>
      </c>
      <c r="V173">
        <v>48</v>
      </c>
      <c r="W173" s="18" t="s">
        <v>9</v>
      </c>
    </row>
    <row r="174" spans="1:23" x14ac:dyDescent="0.25">
      <c r="A174" s="1">
        <v>173</v>
      </c>
      <c r="B174" s="18">
        <v>24</v>
      </c>
      <c r="C174" s="18">
        <v>47</v>
      </c>
      <c r="D174" s="18">
        <v>113</v>
      </c>
      <c r="E174" s="18">
        <v>10</v>
      </c>
      <c r="F174" s="18">
        <v>1E-3</v>
      </c>
      <c r="G174" s="18" t="s">
        <v>9</v>
      </c>
      <c r="H174" s="2">
        <v>49</v>
      </c>
      <c r="I174" s="18">
        <f t="shared" si="25"/>
        <v>1.9583333333333333</v>
      </c>
      <c r="J174" s="18">
        <f t="shared" si="26"/>
        <v>1E-4</v>
      </c>
      <c r="K174" s="18">
        <f t="shared" si="27"/>
        <v>2.1276595744680852E-5</v>
      </c>
      <c r="L174" s="18">
        <f t="shared" si="28"/>
        <v>113000</v>
      </c>
      <c r="M174" s="18">
        <f t="shared" si="29"/>
        <v>0.29188661622411144</v>
      </c>
      <c r="N174" s="18">
        <f t="shared" si="30"/>
        <v>-4</v>
      </c>
      <c r="O174" s="18">
        <f t="shared" si="31"/>
        <v>-4.6720978579357171</v>
      </c>
      <c r="P174" s="18">
        <f t="shared" si="32"/>
        <v>5.0530784434834199</v>
      </c>
      <c r="Q174" s="13">
        <f t="shared" si="33"/>
        <v>0.48899086934099451</v>
      </c>
      <c r="R174" s="13">
        <f t="shared" si="34"/>
        <v>0.15993230152045107</v>
      </c>
      <c r="S174" s="13">
        <f t="shared" si="35"/>
        <v>9.0574519561990252E-2</v>
      </c>
      <c r="T174" s="13">
        <f t="shared" si="36"/>
        <v>0.89449957678529357</v>
      </c>
      <c r="U174" s="14">
        <v>3</v>
      </c>
      <c r="V174">
        <v>49</v>
      </c>
      <c r="W174" s="18" t="s">
        <v>9</v>
      </c>
    </row>
    <row r="175" spans="1:23" x14ac:dyDescent="0.25">
      <c r="A175" s="1">
        <v>174</v>
      </c>
      <c r="B175" s="18">
        <v>43</v>
      </c>
      <c r="C175" s="18">
        <v>28</v>
      </c>
      <c r="D175" s="18">
        <v>72</v>
      </c>
      <c r="E175" s="18">
        <v>9</v>
      </c>
      <c r="F175" s="18">
        <v>1E-3</v>
      </c>
      <c r="G175" s="18" t="s">
        <v>9</v>
      </c>
      <c r="H175" s="2">
        <v>50</v>
      </c>
      <c r="I175" s="18">
        <f t="shared" si="25"/>
        <v>0.65116279069767447</v>
      </c>
      <c r="J175" s="18">
        <f t="shared" si="26"/>
        <v>1.1111111111111112E-4</v>
      </c>
      <c r="K175" s="18">
        <f t="shared" si="27"/>
        <v>3.5714285714285717E-5</v>
      </c>
      <c r="L175" s="18">
        <f t="shared" si="28"/>
        <v>72000</v>
      </c>
      <c r="M175" s="18">
        <f t="shared" si="29"/>
        <v>-0.18631042423736727</v>
      </c>
      <c r="N175" s="18">
        <f t="shared" si="30"/>
        <v>-3.9542425094393248</v>
      </c>
      <c r="O175" s="18">
        <f t="shared" si="31"/>
        <v>-4.4471580313422194</v>
      </c>
      <c r="P175" s="18">
        <f t="shared" si="32"/>
        <v>4.8573324964312681</v>
      </c>
      <c r="Q175" s="13">
        <f t="shared" si="33"/>
        <v>0.44051144456615315</v>
      </c>
      <c r="R175" s="13">
        <f t="shared" si="34"/>
        <v>0.16400252679089034</v>
      </c>
      <c r="S175" s="13">
        <f t="shared" si="35"/>
        <v>0.11253414600742062</v>
      </c>
      <c r="T175" s="13">
        <f t="shared" si="36"/>
        <v>0.87736271903043561</v>
      </c>
      <c r="U175" s="14">
        <v>3</v>
      </c>
      <c r="V175">
        <v>50</v>
      </c>
      <c r="W175" s="18" t="s">
        <v>9</v>
      </c>
    </row>
    <row r="176" spans="1:23" x14ac:dyDescent="0.25">
      <c r="A176" s="1">
        <v>175</v>
      </c>
      <c r="B176" s="18">
        <v>25</v>
      </c>
      <c r="C176" s="18">
        <v>29</v>
      </c>
      <c r="D176" s="18">
        <v>137</v>
      </c>
      <c r="E176" s="18">
        <v>8</v>
      </c>
      <c r="F176" s="18">
        <v>1E-3</v>
      </c>
      <c r="G176" s="18" t="s">
        <v>9</v>
      </c>
      <c r="H176" s="2">
        <v>51</v>
      </c>
      <c r="I176" s="18">
        <f t="shared" si="25"/>
        <v>1.1599999999999999</v>
      </c>
      <c r="J176" s="18">
        <f t="shared" si="26"/>
        <v>1.25E-4</v>
      </c>
      <c r="K176" s="18">
        <f t="shared" si="27"/>
        <v>3.4482758620689657E-5</v>
      </c>
      <c r="L176" s="18">
        <f t="shared" si="28"/>
        <v>137000</v>
      </c>
      <c r="M176" s="18">
        <f t="shared" si="29"/>
        <v>6.445798922691845E-2</v>
      </c>
      <c r="N176" s="18">
        <f t="shared" si="30"/>
        <v>-3.9030899869919438</v>
      </c>
      <c r="O176" s="18">
        <f t="shared" si="31"/>
        <v>-4.4623979978989556</v>
      </c>
      <c r="P176" s="18">
        <f t="shared" si="32"/>
        <v>5.1367205671564067</v>
      </c>
      <c r="Q176" s="13">
        <f t="shared" si="33"/>
        <v>0.46593424606387063</v>
      </c>
      <c r="R176" s="13">
        <f t="shared" si="34"/>
        <v>0.16855265152371329</v>
      </c>
      <c r="S176" s="13">
        <f t="shared" si="35"/>
        <v>0.11104635268200133</v>
      </c>
      <c r="T176" s="13">
        <f t="shared" si="36"/>
        <v>0.90182214564193663</v>
      </c>
      <c r="U176" s="14">
        <v>3</v>
      </c>
      <c r="V176">
        <v>51</v>
      </c>
      <c r="W176" s="18" t="s">
        <v>9</v>
      </c>
    </row>
    <row r="177" spans="1:23" x14ac:dyDescent="0.25">
      <c r="A177" s="1">
        <v>176</v>
      </c>
      <c r="B177" s="18">
        <v>19</v>
      </c>
      <c r="C177" s="18">
        <v>62</v>
      </c>
      <c r="D177" s="18">
        <v>95</v>
      </c>
      <c r="E177" s="18">
        <v>5</v>
      </c>
      <c r="F177" s="18">
        <v>1E-3</v>
      </c>
      <c r="G177" s="18" t="s">
        <v>9</v>
      </c>
      <c r="H177" s="2">
        <v>52</v>
      </c>
      <c r="I177" s="18">
        <f t="shared" si="25"/>
        <v>3.263157894736842</v>
      </c>
      <c r="J177" s="18">
        <f t="shared" si="26"/>
        <v>2.0000000000000001E-4</v>
      </c>
      <c r="K177" s="18">
        <f t="shared" si="27"/>
        <v>1.6129032258064517E-5</v>
      </c>
      <c r="L177" s="18">
        <f t="shared" si="28"/>
        <v>95000</v>
      </c>
      <c r="M177" s="18">
        <f t="shared" si="29"/>
        <v>0.51363808854542492</v>
      </c>
      <c r="N177" s="18">
        <f t="shared" si="30"/>
        <v>-3.6989700043360187</v>
      </c>
      <c r="O177" s="18">
        <f t="shared" si="31"/>
        <v>-4.7923916894982534</v>
      </c>
      <c r="P177" s="18">
        <f t="shared" si="32"/>
        <v>4.9777236052888476</v>
      </c>
      <c r="Q177" s="13">
        <f t="shared" si="33"/>
        <v>0.51147194494685122</v>
      </c>
      <c r="R177" s="13">
        <f t="shared" si="34"/>
        <v>0.1867095543920228</v>
      </c>
      <c r="S177" s="13">
        <f t="shared" si="35"/>
        <v>7.8830900635953521E-2</v>
      </c>
      <c r="T177" s="13">
        <f t="shared" si="36"/>
        <v>0.88790253014025267</v>
      </c>
      <c r="U177" s="14">
        <v>3</v>
      </c>
      <c r="V177">
        <v>52</v>
      </c>
      <c r="W177" s="18" t="s">
        <v>9</v>
      </c>
    </row>
    <row r="178" spans="1:23" x14ac:dyDescent="0.25">
      <c r="A178" s="1">
        <v>177</v>
      </c>
      <c r="B178" s="18">
        <v>157</v>
      </c>
      <c r="C178" s="18">
        <v>46</v>
      </c>
      <c r="D178" s="18">
        <v>76</v>
      </c>
      <c r="E178" s="18">
        <v>12</v>
      </c>
      <c r="F178" s="18">
        <v>1E-3</v>
      </c>
      <c r="G178" s="18" t="s">
        <v>9</v>
      </c>
      <c r="H178" s="2">
        <v>53</v>
      </c>
      <c r="I178" s="18">
        <f t="shared" si="25"/>
        <v>0.2929936305732484</v>
      </c>
      <c r="J178" s="18">
        <f t="shared" si="26"/>
        <v>8.3333333333333331E-5</v>
      </c>
      <c r="K178" s="18">
        <f t="shared" si="27"/>
        <v>2.173913043478261E-5</v>
      </c>
      <c r="L178" s="18">
        <f t="shared" si="28"/>
        <v>76000</v>
      </c>
      <c r="M178" s="18">
        <f t="shared" si="29"/>
        <v>-0.5331418207276597</v>
      </c>
      <c r="N178" s="18">
        <f t="shared" si="30"/>
        <v>-4.0791812460476251</v>
      </c>
      <c r="O178" s="18">
        <f t="shared" si="31"/>
        <v>-4.6627578316815743</v>
      </c>
      <c r="P178" s="18">
        <f t="shared" si="32"/>
        <v>4.8808135922807914</v>
      </c>
      <c r="Q178" s="13">
        <f t="shared" si="33"/>
        <v>0.40534981625603661</v>
      </c>
      <c r="R178" s="13">
        <f t="shared" si="34"/>
        <v>0.15288896272151592</v>
      </c>
      <c r="S178" s="13">
        <f t="shared" si="35"/>
        <v>9.1486334471059888E-2</v>
      </c>
      <c r="T178" s="13">
        <f t="shared" si="36"/>
        <v>0.87941840501301294</v>
      </c>
      <c r="U178" s="14">
        <v>3</v>
      </c>
      <c r="V178">
        <v>53</v>
      </c>
      <c r="W178" s="18" t="s">
        <v>9</v>
      </c>
    </row>
    <row r="179" spans="1:23" x14ac:dyDescent="0.25">
      <c r="A179" s="1">
        <v>178</v>
      </c>
      <c r="B179" s="18">
        <v>115</v>
      </c>
      <c r="C179" s="18">
        <v>129</v>
      </c>
      <c r="D179" s="18">
        <v>316</v>
      </c>
      <c r="E179" s="18">
        <v>36</v>
      </c>
      <c r="F179" s="18">
        <v>1E-3</v>
      </c>
      <c r="G179" s="18" t="s">
        <v>9</v>
      </c>
      <c r="H179" s="2">
        <v>54</v>
      </c>
      <c r="I179" s="18">
        <f t="shared" si="25"/>
        <v>1.1217391304347826</v>
      </c>
      <c r="J179" s="18">
        <f t="shared" si="26"/>
        <v>2.7777777777777779E-5</v>
      </c>
      <c r="K179" s="18">
        <f t="shared" si="27"/>
        <v>7.7519379844961241E-6</v>
      </c>
      <c r="L179" s="18">
        <f t="shared" si="28"/>
        <v>316000</v>
      </c>
      <c r="M179" s="18">
        <f t="shared" si="29"/>
        <v>4.9891869945637268E-2</v>
      </c>
      <c r="N179" s="18">
        <f t="shared" si="30"/>
        <v>-4.5563025007672868</v>
      </c>
      <c r="O179" s="18">
        <f t="shared" si="31"/>
        <v>-5.1105897102992488</v>
      </c>
      <c r="P179" s="18">
        <f t="shared" si="32"/>
        <v>5.4996870826184034</v>
      </c>
      <c r="Q179" s="13">
        <f t="shared" si="33"/>
        <v>0.46445753871478968</v>
      </c>
      <c r="R179" s="13">
        <f t="shared" si="34"/>
        <v>0.11044802104774691</v>
      </c>
      <c r="S179" s="13">
        <f t="shared" si="35"/>
        <v>4.7766994442531012E-2</v>
      </c>
      <c r="T179" s="13">
        <f t="shared" si="36"/>
        <v>0.93359856624691329</v>
      </c>
      <c r="U179" s="14">
        <v>3</v>
      </c>
      <c r="V179">
        <v>54</v>
      </c>
      <c r="W179" s="18" t="s">
        <v>9</v>
      </c>
    </row>
    <row r="180" spans="1:23" x14ac:dyDescent="0.25">
      <c r="A180" s="1">
        <v>179</v>
      </c>
      <c r="B180" s="18">
        <v>112</v>
      </c>
      <c r="C180" s="18">
        <v>68</v>
      </c>
      <c r="D180" s="18">
        <v>136</v>
      </c>
      <c r="E180" s="18">
        <v>9</v>
      </c>
      <c r="F180" s="18">
        <v>1E-3</v>
      </c>
      <c r="G180" s="18" t="s">
        <v>9</v>
      </c>
      <c r="H180" s="2">
        <v>55</v>
      </c>
      <c r="I180" s="18">
        <f t="shared" si="25"/>
        <v>0.6071428571428571</v>
      </c>
      <c r="J180" s="18">
        <f t="shared" si="26"/>
        <v>1.1111111111111112E-4</v>
      </c>
      <c r="K180" s="18">
        <f t="shared" si="27"/>
        <v>1.4705882352941177E-5</v>
      </c>
      <c r="L180" s="18">
        <f t="shared" si="28"/>
        <v>136000</v>
      </c>
      <c r="M180" s="18">
        <f t="shared" si="29"/>
        <v>-0.21670910996394532</v>
      </c>
      <c r="N180" s="18">
        <f t="shared" si="30"/>
        <v>-3.9542425094393248</v>
      </c>
      <c r="O180" s="18">
        <f t="shared" si="31"/>
        <v>-4.8325089127062366</v>
      </c>
      <c r="P180" s="18">
        <f t="shared" si="32"/>
        <v>5.1335389083702179</v>
      </c>
      <c r="Q180" s="13">
        <f t="shared" si="33"/>
        <v>0.43742963796083945</v>
      </c>
      <c r="R180" s="13">
        <f t="shared" si="34"/>
        <v>0.16400252679089034</v>
      </c>
      <c r="S180" s="13">
        <f t="shared" si="35"/>
        <v>7.4914478857664821E-2</v>
      </c>
      <c r="T180" s="13">
        <f t="shared" si="36"/>
        <v>0.90154360279155077</v>
      </c>
      <c r="U180" s="14">
        <v>3</v>
      </c>
      <c r="V180">
        <v>55</v>
      </c>
      <c r="W180" s="18" t="s">
        <v>9</v>
      </c>
    </row>
    <row r="181" spans="1:23" x14ac:dyDescent="0.25">
      <c r="A181" s="1">
        <v>180</v>
      </c>
      <c r="B181" s="18">
        <v>11</v>
      </c>
      <c r="C181" s="18">
        <v>271</v>
      </c>
      <c r="D181" s="18">
        <v>465</v>
      </c>
      <c r="E181" s="18">
        <v>32</v>
      </c>
      <c r="F181" s="18">
        <v>1E-3</v>
      </c>
      <c r="G181" s="18" t="s">
        <v>9</v>
      </c>
      <c r="H181" s="2">
        <v>56</v>
      </c>
      <c r="I181" s="18">
        <f t="shared" si="25"/>
        <v>24.636363636363637</v>
      </c>
      <c r="J181" s="18">
        <f t="shared" si="26"/>
        <v>3.1250000000000001E-5</v>
      </c>
      <c r="K181" s="18">
        <f t="shared" si="27"/>
        <v>3.6900369003690038E-6</v>
      </c>
      <c r="L181" s="18">
        <f t="shared" si="28"/>
        <v>465000</v>
      </c>
      <c r="M181" s="18">
        <f t="shared" si="29"/>
        <v>1.3915766057161807</v>
      </c>
      <c r="N181" s="18">
        <f t="shared" si="30"/>
        <v>-4.5051499783199063</v>
      </c>
      <c r="O181" s="18">
        <f t="shared" si="31"/>
        <v>-5.4329692908744054</v>
      </c>
      <c r="P181" s="18">
        <f t="shared" si="32"/>
        <v>5.6674529528899535</v>
      </c>
      <c r="Q181" s="13">
        <f t="shared" si="33"/>
        <v>0.6004770008105208</v>
      </c>
      <c r="R181" s="13">
        <f t="shared" si="34"/>
        <v>0.11499814578056984</v>
      </c>
      <c r="S181" s="13">
        <f t="shared" si="35"/>
        <v>1.6294865783614373E-2</v>
      </c>
      <c r="T181" s="13">
        <f t="shared" si="36"/>
        <v>0.94828586832524209</v>
      </c>
      <c r="U181" s="14">
        <v>3</v>
      </c>
      <c r="V181">
        <v>56</v>
      </c>
      <c r="W181" s="18" t="s">
        <v>9</v>
      </c>
    </row>
    <row r="182" spans="1:23" x14ac:dyDescent="0.25">
      <c r="A182" s="1">
        <v>181</v>
      </c>
      <c r="B182" s="18">
        <v>121</v>
      </c>
      <c r="C182" s="18">
        <v>73</v>
      </c>
      <c r="D182" s="18">
        <v>179</v>
      </c>
      <c r="E182" s="18">
        <v>11</v>
      </c>
      <c r="F182" s="18">
        <v>1E-3</v>
      </c>
      <c r="G182" s="18" t="s">
        <v>9</v>
      </c>
      <c r="H182" s="2">
        <v>57</v>
      </c>
      <c r="I182" s="18">
        <f t="shared" si="25"/>
        <v>0.60330578512396693</v>
      </c>
      <c r="J182" s="18">
        <f t="shared" si="26"/>
        <v>9.0909090909090917E-5</v>
      </c>
      <c r="K182" s="18">
        <f t="shared" si="27"/>
        <v>1.3698630136986302E-5</v>
      </c>
      <c r="L182" s="18">
        <f t="shared" si="28"/>
        <v>179000</v>
      </c>
      <c r="M182" s="18">
        <f t="shared" si="29"/>
        <v>-0.21946251019599419</v>
      </c>
      <c r="N182" s="18">
        <f t="shared" si="30"/>
        <v>-4.0413926851582254</v>
      </c>
      <c r="O182" s="18">
        <f t="shared" si="31"/>
        <v>-4.8633228601204559</v>
      </c>
      <c r="P182" s="18">
        <f t="shared" si="32"/>
        <v>5.2528530309798933</v>
      </c>
      <c r="Q182" s="18">
        <f t="shared" si="33"/>
        <v>0.43715049934614658</v>
      </c>
      <c r="R182" s="18">
        <f t="shared" si="34"/>
        <v>0.15625033489426687</v>
      </c>
      <c r="S182" s="18">
        <f t="shared" si="35"/>
        <v>7.1906284245030802E-2</v>
      </c>
      <c r="T182" s="18">
        <f t="shared" si="36"/>
        <v>0.91198912760623774</v>
      </c>
      <c r="U182" s="2">
        <v>3</v>
      </c>
      <c r="V182">
        <v>57</v>
      </c>
      <c r="W182" s="18" t="s">
        <v>9</v>
      </c>
    </row>
    <row r="183" spans="1:23" x14ac:dyDescent="0.25">
      <c r="A183" s="1">
        <v>182</v>
      </c>
      <c r="B183" s="18">
        <v>128</v>
      </c>
      <c r="C183" s="18">
        <v>35</v>
      </c>
      <c r="D183" s="18">
        <v>213</v>
      </c>
      <c r="E183" s="18">
        <v>17</v>
      </c>
      <c r="F183" s="18">
        <v>1E-3</v>
      </c>
      <c r="G183" s="18" t="s">
        <v>9</v>
      </c>
      <c r="H183" s="2">
        <v>58</v>
      </c>
      <c r="I183" s="18">
        <f t="shared" si="25"/>
        <v>0.2734375</v>
      </c>
      <c r="J183" s="18">
        <f t="shared" si="26"/>
        <v>5.8823529411764708E-5</v>
      </c>
      <c r="K183" s="18">
        <f t="shared" si="27"/>
        <v>2.8571428571428571E-5</v>
      </c>
      <c r="L183" s="18">
        <f t="shared" si="28"/>
        <v>213000</v>
      </c>
      <c r="M183" s="18">
        <f t="shared" si="29"/>
        <v>-0.56314192529759277</v>
      </c>
      <c r="N183" s="18">
        <f t="shared" si="30"/>
        <v>-4.2304489213782741</v>
      </c>
      <c r="O183" s="18">
        <f t="shared" si="31"/>
        <v>-4.5440680443502757</v>
      </c>
      <c r="P183" s="18">
        <f t="shared" si="32"/>
        <v>5.3283796034387381</v>
      </c>
      <c r="Q183" s="18">
        <f t="shared" si="33"/>
        <v>0.40230841764902747</v>
      </c>
      <c r="R183" s="18">
        <f t="shared" si="34"/>
        <v>0.1394333840351151</v>
      </c>
      <c r="S183" s="18">
        <f t="shared" si="35"/>
        <v>0.10307335946416189</v>
      </c>
      <c r="T183" s="18">
        <f t="shared" si="36"/>
        <v>0.91860120897206221</v>
      </c>
      <c r="U183" s="2">
        <v>3</v>
      </c>
      <c r="V183">
        <v>58</v>
      </c>
      <c r="W183" s="18" t="s">
        <v>9</v>
      </c>
    </row>
    <row r="184" spans="1:23" x14ac:dyDescent="0.25">
      <c r="A184" s="1">
        <v>183</v>
      </c>
      <c r="B184" s="18">
        <v>16</v>
      </c>
      <c r="C184" s="18">
        <v>80</v>
      </c>
      <c r="D184" s="18">
        <v>134</v>
      </c>
      <c r="E184" s="18">
        <v>10</v>
      </c>
      <c r="F184" s="18">
        <v>1E-3</v>
      </c>
      <c r="G184" s="18" t="s">
        <v>9</v>
      </c>
      <c r="H184" s="2">
        <v>59</v>
      </c>
      <c r="I184" s="18">
        <f t="shared" si="25"/>
        <v>5</v>
      </c>
      <c r="J184" s="18">
        <f t="shared" si="26"/>
        <v>1E-4</v>
      </c>
      <c r="K184" s="18">
        <f t="shared" si="27"/>
        <v>1.2500000000000001E-5</v>
      </c>
      <c r="L184" s="18">
        <f t="shared" si="28"/>
        <v>134000</v>
      </c>
      <c r="M184" s="18">
        <f t="shared" si="29"/>
        <v>0.69897000433601886</v>
      </c>
      <c r="N184" s="18">
        <f t="shared" si="30"/>
        <v>-4</v>
      </c>
      <c r="O184" s="18">
        <f t="shared" si="31"/>
        <v>-4.9030899869919438</v>
      </c>
      <c r="P184" s="18">
        <f t="shared" si="32"/>
        <v>5.1271047983648073</v>
      </c>
      <c r="Q184" s="18">
        <f t="shared" si="33"/>
        <v>0.53026082047246437</v>
      </c>
      <c r="R184" s="18">
        <f t="shared" si="34"/>
        <v>0.15993230152045107</v>
      </c>
      <c r="S184" s="18">
        <f t="shared" si="35"/>
        <v>6.8024040428403112E-2</v>
      </c>
      <c r="T184" s="18">
        <f t="shared" si="36"/>
        <v>0.90098031946639223</v>
      </c>
      <c r="U184" s="2">
        <v>3</v>
      </c>
      <c r="V184">
        <v>59</v>
      </c>
      <c r="W184" s="18" t="s">
        <v>9</v>
      </c>
    </row>
    <row r="185" spans="1:23" x14ac:dyDescent="0.25">
      <c r="A185" s="1">
        <v>184</v>
      </c>
      <c r="B185" s="18">
        <v>92</v>
      </c>
      <c r="C185" s="18">
        <v>27</v>
      </c>
      <c r="D185" s="18">
        <v>67</v>
      </c>
      <c r="E185" s="18">
        <v>7</v>
      </c>
      <c r="F185" s="18">
        <v>1E-3</v>
      </c>
      <c r="G185" s="18" t="s">
        <v>9</v>
      </c>
      <c r="H185" s="2">
        <v>60</v>
      </c>
      <c r="I185" s="18">
        <f t="shared" si="25"/>
        <v>0.29347826086956524</v>
      </c>
      <c r="J185" s="18">
        <f t="shared" si="26"/>
        <v>1.4285714285714287E-4</v>
      </c>
      <c r="K185" s="18">
        <f t="shared" si="27"/>
        <v>3.7037037037037037E-5</v>
      </c>
      <c r="L185" s="18">
        <f t="shared" si="28"/>
        <v>67000</v>
      </c>
      <c r="M185" s="18">
        <f t="shared" si="29"/>
        <v>-0.53242406318656788</v>
      </c>
      <c r="N185" s="18">
        <f t="shared" si="30"/>
        <v>-3.8450980400142569</v>
      </c>
      <c r="O185" s="18">
        <f t="shared" si="31"/>
        <v>-4.4313637641589869</v>
      </c>
      <c r="P185" s="18">
        <f t="shared" si="32"/>
        <v>4.826074802700826</v>
      </c>
      <c r="Q185" s="18">
        <f t="shared" si="33"/>
        <v>0.40542258222858707</v>
      </c>
      <c r="R185" s="18">
        <f t="shared" si="34"/>
        <v>0.17371115749024049</v>
      </c>
      <c r="S185" s="18">
        <f t="shared" si="35"/>
        <v>0.11407605262562875</v>
      </c>
      <c r="T185" s="18">
        <f t="shared" si="36"/>
        <v>0.87462621970940091</v>
      </c>
      <c r="U185" s="2">
        <v>3</v>
      </c>
      <c r="V185">
        <v>60</v>
      </c>
      <c r="W185" s="18" t="s">
        <v>9</v>
      </c>
    </row>
    <row r="186" spans="1:23" x14ac:dyDescent="0.25">
      <c r="A186" s="1">
        <v>185</v>
      </c>
      <c r="B186" s="18">
        <v>17</v>
      </c>
      <c r="C186" s="18">
        <v>21</v>
      </c>
      <c r="D186" s="18">
        <v>118</v>
      </c>
      <c r="E186" s="18">
        <v>1E-3</v>
      </c>
      <c r="F186" s="18">
        <v>4</v>
      </c>
      <c r="G186" s="18" t="s">
        <v>9</v>
      </c>
      <c r="H186" s="2">
        <v>61</v>
      </c>
      <c r="I186" s="18">
        <f t="shared" si="25"/>
        <v>1.2352941176470589</v>
      </c>
      <c r="J186" s="18">
        <f t="shared" si="26"/>
        <v>4000</v>
      </c>
      <c r="K186" s="18">
        <f t="shared" si="27"/>
        <v>0.19047619047619047</v>
      </c>
      <c r="L186" s="18">
        <f t="shared" si="28"/>
        <v>29.5</v>
      </c>
      <c r="M186" s="18">
        <f t="shared" si="29"/>
        <v>9.1770373355645363E-2</v>
      </c>
      <c r="N186" s="18">
        <f t="shared" si="30"/>
        <v>3.6020599913279625</v>
      </c>
      <c r="O186" s="18">
        <f t="shared" si="31"/>
        <v>-0.72015930340595691</v>
      </c>
      <c r="P186" s="18">
        <f t="shared" si="32"/>
        <v>1.469822015978163</v>
      </c>
      <c r="Q186" s="18">
        <f t="shared" si="33"/>
        <v>0.4687031646471233</v>
      </c>
      <c r="R186" s="18">
        <f t="shared" si="34"/>
        <v>0.83615156758943643</v>
      </c>
      <c r="S186" s="18">
        <f t="shared" si="35"/>
        <v>0.4763803401986289</v>
      </c>
      <c r="T186" s="18">
        <f t="shared" si="36"/>
        <v>0.58079828885529194</v>
      </c>
      <c r="U186" s="2">
        <v>3</v>
      </c>
      <c r="V186">
        <v>61</v>
      </c>
      <c r="W186" s="18" t="s">
        <v>9</v>
      </c>
    </row>
    <row r="187" spans="1:23" x14ac:dyDescent="0.25">
      <c r="A187" s="1">
        <v>186</v>
      </c>
      <c r="B187" s="18">
        <v>36</v>
      </c>
      <c r="C187" s="18">
        <v>94</v>
      </c>
      <c r="D187" s="18">
        <v>78</v>
      </c>
      <c r="E187" s="18">
        <v>13</v>
      </c>
      <c r="F187" s="18">
        <v>2</v>
      </c>
      <c r="G187" s="18" t="s">
        <v>9</v>
      </c>
      <c r="H187" s="2">
        <v>62</v>
      </c>
      <c r="I187" s="18">
        <f t="shared" si="25"/>
        <v>2.6111111111111112</v>
      </c>
      <c r="J187" s="18">
        <f t="shared" si="26"/>
        <v>0.15384615384615385</v>
      </c>
      <c r="K187" s="18">
        <f t="shared" si="27"/>
        <v>2.1276595744680851E-2</v>
      </c>
      <c r="L187" s="18">
        <f t="shared" si="28"/>
        <v>39</v>
      </c>
      <c r="M187" s="18">
        <f t="shared" si="29"/>
        <v>0.4168253528324114</v>
      </c>
      <c r="N187" s="18">
        <f t="shared" si="30"/>
        <v>-0.81291335664285558</v>
      </c>
      <c r="O187" s="18">
        <f t="shared" si="31"/>
        <v>-1.6720978579357175</v>
      </c>
      <c r="P187" s="18">
        <f t="shared" si="32"/>
        <v>1.5910646070264991</v>
      </c>
      <c r="Q187" s="18">
        <f t="shared" si="33"/>
        <v>0.50165710850680068</v>
      </c>
      <c r="R187" s="18">
        <f t="shared" si="34"/>
        <v>0.44343037879526082</v>
      </c>
      <c r="S187" s="18">
        <f t="shared" si="35"/>
        <v>0.38344786410912896</v>
      </c>
      <c r="T187" s="18">
        <f t="shared" si="36"/>
        <v>0.59141264418634865</v>
      </c>
      <c r="U187" s="2">
        <v>3</v>
      </c>
      <c r="V187">
        <v>62</v>
      </c>
      <c r="W187" s="18" t="s">
        <v>9</v>
      </c>
    </row>
    <row r="188" spans="1:23" x14ac:dyDescent="0.25">
      <c r="A188" s="1">
        <v>187</v>
      </c>
      <c r="B188" s="18">
        <v>6</v>
      </c>
      <c r="C188" s="18">
        <v>197</v>
      </c>
      <c r="D188" s="18">
        <v>476.9</v>
      </c>
      <c r="E188" s="18">
        <v>16.899999999999999</v>
      </c>
      <c r="F188" s="18">
        <v>1E-3</v>
      </c>
      <c r="G188" s="18" t="s">
        <v>9</v>
      </c>
      <c r="H188" s="2">
        <v>63</v>
      </c>
      <c r="I188" s="18">
        <f t="shared" si="25"/>
        <v>32.833333333333336</v>
      </c>
      <c r="J188" s="18">
        <f t="shared" si="26"/>
        <v>5.9171597633136101E-5</v>
      </c>
      <c r="K188" s="18">
        <f t="shared" si="27"/>
        <v>5.0761421319796953E-6</v>
      </c>
      <c r="L188" s="18">
        <f t="shared" si="28"/>
        <v>476899.99999999994</v>
      </c>
      <c r="M188" s="18">
        <f t="shared" si="29"/>
        <v>1.5163149757779493</v>
      </c>
      <c r="N188" s="18">
        <f t="shared" si="30"/>
        <v>-4.2278867046136739</v>
      </c>
      <c r="O188" s="18">
        <f t="shared" si="31"/>
        <v>-5.2944662261615933</v>
      </c>
      <c r="P188" s="18">
        <f t="shared" si="32"/>
        <v>5.6784273224338673</v>
      </c>
      <c r="Q188" s="18">
        <f t="shared" si="33"/>
        <v>0.61312292689594794</v>
      </c>
      <c r="R188" s="18">
        <f t="shared" si="34"/>
        <v>0.13966129861906262</v>
      </c>
      <c r="S188" s="18">
        <f t="shared" si="35"/>
        <v>2.981615104777106E-2</v>
      </c>
      <c r="T188" s="18">
        <f t="shared" si="36"/>
        <v>0.94924663513883645</v>
      </c>
      <c r="U188" s="2">
        <v>3</v>
      </c>
      <c r="V188">
        <v>63</v>
      </c>
      <c r="W188" s="18" t="s">
        <v>9</v>
      </c>
    </row>
    <row r="189" spans="1:23" x14ac:dyDescent="0.25">
      <c r="A189" s="1">
        <v>188</v>
      </c>
      <c r="B189" s="18">
        <v>24.7</v>
      </c>
      <c r="C189" s="18">
        <v>20.399999999999999</v>
      </c>
      <c r="D189" s="18">
        <v>117</v>
      </c>
      <c r="E189" s="18">
        <v>71</v>
      </c>
      <c r="F189" s="18">
        <v>6.8</v>
      </c>
      <c r="G189" s="18" t="s">
        <v>9</v>
      </c>
      <c r="H189" s="2">
        <v>64</v>
      </c>
      <c r="I189" s="18">
        <f t="shared" si="25"/>
        <v>0.82591093117408898</v>
      </c>
      <c r="J189" s="18">
        <f t="shared" si="26"/>
        <v>9.5774647887323941E-2</v>
      </c>
      <c r="K189" s="18">
        <f t="shared" si="27"/>
        <v>0.33333333333333337</v>
      </c>
      <c r="L189" s="18">
        <f t="shared" si="28"/>
        <v>17.205882352941178</v>
      </c>
      <c r="M189" s="18">
        <f t="shared" si="29"/>
        <v>-8.3066785833767018E-2</v>
      </c>
      <c r="N189" s="18">
        <f t="shared" si="30"/>
        <v>-1.0187494360128391</v>
      </c>
      <c r="O189" s="18">
        <f t="shared" si="31"/>
        <v>-0.47712125471966238</v>
      </c>
      <c r="P189" s="18">
        <f t="shared" si="32"/>
        <v>1.2356769490399253</v>
      </c>
      <c r="Q189" s="18">
        <f t="shared" si="33"/>
        <v>0.45097824334984721</v>
      </c>
      <c r="R189" s="18">
        <f t="shared" si="34"/>
        <v>0.42512082550564345</v>
      </c>
      <c r="S189" s="18">
        <f t="shared" si="35"/>
        <v>0.50010679558895066</v>
      </c>
      <c r="T189" s="18">
        <f t="shared" si="36"/>
        <v>0.56029972545436901</v>
      </c>
      <c r="U189" s="2">
        <v>3</v>
      </c>
      <c r="V189">
        <v>64</v>
      </c>
      <c r="W189" s="18" t="s">
        <v>9</v>
      </c>
    </row>
    <row r="190" spans="1:23" x14ac:dyDescent="0.25">
      <c r="A190" s="1">
        <v>189</v>
      </c>
      <c r="B190" s="18">
        <v>820</v>
      </c>
      <c r="C190" s="18">
        <v>1740</v>
      </c>
      <c r="D190" s="18">
        <v>951</v>
      </c>
      <c r="E190" s="18">
        <v>867</v>
      </c>
      <c r="F190" s="18">
        <v>128</v>
      </c>
      <c r="G190" s="18" t="s">
        <v>9</v>
      </c>
      <c r="H190" s="2">
        <v>65</v>
      </c>
      <c r="I190" s="18">
        <f t="shared" si="25"/>
        <v>2.1219512195121952</v>
      </c>
      <c r="J190" s="18">
        <f t="shared" si="26"/>
        <v>0.14763552479815456</v>
      </c>
      <c r="K190" s="18">
        <f t="shared" si="27"/>
        <v>7.3563218390804597E-2</v>
      </c>
      <c r="L190" s="18">
        <f t="shared" si="28"/>
        <v>7.4296875</v>
      </c>
      <c r="M190" s="18">
        <f t="shared" si="29"/>
        <v>0.32673539589888306</v>
      </c>
      <c r="N190" s="18">
        <f t="shared" si="30"/>
        <v>-0.83080912782834193</v>
      </c>
      <c r="O190" s="18">
        <f t="shared" si="31"/>
        <v>-1.1333392786347314</v>
      </c>
      <c r="P190" s="18">
        <f t="shared" si="32"/>
        <v>0.87097054728954559</v>
      </c>
      <c r="Q190" s="18">
        <f t="shared" si="33"/>
        <v>0.49252382469159167</v>
      </c>
      <c r="R190" s="18">
        <f t="shared" si="34"/>
        <v>0.44183851221296694</v>
      </c>
      <c r="S190" s="18">
        <f t="shared" si="35"/>
        <v>0.43604387311691051</v>
      </c>
      <c r="T190" s="18">
        <f t="shared" si="36"/>
        <v>0.52837098402598492</v>
      </c>
      <c r="U190" s="2">
        <v>3</v>
      </c>
      <c r="V190">
        <v>65</v>
      </c>
      <c r="W190" s="18" t="s">
        <v>9</v>
      </c>
    </row>
    <row r="191" spans="1:23" x14ac:dyDescent="0.25">
      <c r="A191" s="1">
        <v>190</v>
      </c>
      <c r="B191" s="18">
        <v>74</v>
      </c>
      <c r="C191" s="18">
        <v>100</v>
      </c>
      <c r="D191" s="18">
        <v>85</v>
      </c>
      <c r="E191" s="18">
        <v>17</v>
      </c>
      <c r="F191" s="18">
        <v>1E-3</v>
      </c>
      <c r="G191" s="18" t="s">
        <v>9</v>
      </c>
      <c r="H191" s="2">
        <v>66</v>
      </c>
      <c r="I191" s="18">
        <f t="shared" si="25"/>
        <v>1.3513513513513513</v>
      </c>
      <c r="J191" s="18">
        <f t="shared" si="26"/>
        <v>5.8823529411764708E-5</v>
      </c>
      <c r="K191" s="18">
        <f t="shared" si="27"/>
        <v>1.0000000000000001E-5</v>
      </c>
      <c r="L191" s="18">
        <f t="shared" si="28"/>
        <v>85000</v>
      </c>
      <c r="M191" s="18">
        <f t="shared" si="29"/>
        <v>0.13076828026902379</v>
      </c>
      <c r="N191" s="18">
        <f t="shared" si="30"/>
        <v>-4.2304489213782741</v>
      </c>
      <c r="O191" s="18">
        <f t="shared" si="31"/>
        <v>-5</v>
      </c>
      <c r="P191" s="18">
        <f t="shared" si="32"/>
        <v>4.9294189257142929</v>
      </c>
      <c r="Q191" s="18">
        <f t="shared" si="33"/>
        <v>0.47265675685831493</v>
      </c>
      <c r="R191" s="18">
        <f t="shared" si="34"/>
        <v>0.1394333840351151</v>
      </c>
      <c r="S191" s="18">
        <f t="shared" si="35"/>
        <v>5.8563253885144398E-2</v>
      </c>
      <c r="T191" s="18">
        <f t="shared" si="36"/>
        <v>0.88367362816179917</v>
      </c>
      <c r="U191" s="2">
        <v>3</v>
      </c>
      <c r="V191">
        <v>66</v>
      </c>
      <c r="W191" s="18" t="s">
        <v>9</v>
      </c>
    </row>
    <row r="192" spans="1:23" x14ac:dyDescent="0.25">
      <c r="A192" s="1">
        <v>191</v>
      </c>
      <c r="B192" s="18">
        <v>39.4</v>
      </c>
      <c r="C192" s="18">
        <v>65.2</v>
      </c>
      <c r="D192" s="18">
        <v>103.9</v>
      </c>
      <c r="E192" s="18">
        <v>8.1</v>
      </c>
      <c r="F192" s="18">
        <v>1E-3</v>
      </c>
      <c r="G192" s="18" t="s">
        <v>9</v>
      </c>
      <c r="H192" s="2">
        <v>67</v>
      </c>
      <c r="I192" s="18">
        <f t="shared" si="25"/>
        <v>1.6548223350253808</v>
      </c>
      <c r="J192" s="18">
        <f t="shared" si="26"/>
        <v>1.2345679012345679E-4</v>
      </c>
      <c r="K192" s="18">
        <f t="shared" si="27"/>
        <v>1.5337423312883436E-5</v>
      </c>
      <c r="L192" s="18">
        <f t="shared" si="28"/>
        <v>103900</v>
      </c>
      <c r="M192" s="18">
        <f t="shared" si="29"/>
        <v>0.21875137390634611</v>
      </c>
      <c r="N192" s="18">
        <f t="shared" si="30"/>
        <v>-3.9084850188786495</v>
      </c>
      <c r="O192" s="18">
        <f t="shared" si="31"/>
        <v>-4.8142475957319197</v>
      </c>
      <c r="P192" s="18">
        <f t="shared" si="32"/>
        <v>5.0166155475571772</v>
      </c>
      <c r="Q192" s="18">
        <f t="shared" si="33"/>
        <v>0.48157644771489599</v>
      </c>
      <c r="R192" s="18">
        <f t="shared" si="34"/>
        <v>0.1680727520613296</v>
      </c>
      <c r="S192" s="18">
        <f t="shared" si="35"/>
        <v>7.6697229850366019E-2</v>
      </c>
      <c r="T192" s="18">
        <f t="shared" si="36"/>
        <v>0.8913073806237467</v>
      </c>
      <c r="U192" s="2">
        <v>3</v>
      </c>
      <c r="V192">
        <v>67</v>
      </c>
      <c r="W192" s="18" t="s">
        <v>9</v>
      </c>
    </row>
    <row r="193" spans="1:23" x14ac:dyDescent="0.25">
      <c r="A193" s="1">
        <v>192</v>
      </c>
      <c r="B193" s="18">
        <v>74.8</v>
      </c>
      <c r="C193" s="18">
        <v>30.1</v>
      </c>
      <c r="D193" s="18">
        <v>82.3</v>
      </c>
      <c r="E193" s="18">
        <v>13.6</v>
      </c>
      <c r="F193" s="18">
        <v>1E-3</v>
      </c>
      <c r="G193" s="18" t="s">
        <v>9</v>
      </c>
      <c r="H193" s="2">
        <v>68</v>
      </c>
      <c r="I193" s="18">
        <f t="shared" si="25"/>
        <v>0.40240641711229952</v>
      </c>
      <c r="J193" s="18">
        <f t="shared" si="26"/>
        <v>7.3529411764705889E-5</v>
      </c>
      <c r="K193" s="18">
        <f t="shared" si="27"/>
        <v>3.3222591362126248E-5</v>
      </c>
      <c r="L193" s="18">
        <f t="shared" si="28"/>
        <v>82300</v>
      </c>
      <c r="M193" s="18">
        <f t="shared" si="29"/>
        <v>-0.39533510227061797</v>
      </c>
      <c r="N193" s="18">
        <f t="shared" si="30"/>
        <v>-4.1335389083702179</v>
      </c>
      <c r="O193" s="18">
        <f t="shared" si="31"/>
        <v>-4.4785664955938431</v>
      </c>
      <c r="P193" s="18">
        <f t="shared" si="32"/>
        <v>4.9153998352122699</v>
      </c>
      <c r="Q193" s="18">
        <f t="shared" si="33"/>
        <v>0.41932060627694234</v>
      </c>
      <c r="R193" s="18">
        <f t="shared" si="34"/>
        <v>0.14805373403837732</v>
      </c>
      <c r="S193" s="18">
        <f t="shared" si="35"/>
        <v>0.10946791201659986</v>
      </c>
      <c r="T193" s="18">
        <f t="shared" si="36"/>
        <v>0.8824463069150319</v>
      </c>
      <c r="U193" s="2">
        <v>3</v>
      </c>
      <c r="V193">
        <v>68</v>
      </c>
      <c r="W193" s="18" t="s">
        <v>9</v>
      </c>
    </row>
    <row r="194" spans="1:23" x14ac:dyDescent="0.25">
      <c r="A194" s="1">
        <v>193</v>
      </c>
      <c r="B194" s="18">
        <v>79</v>
      </c>
      <c r="C194" s="18">
        <v>40</v>
      </c>
      <c r="D194" s="18">
        <v>264</v>
      </c>
      <c r="E194" s="18">
        <v>10</v>
      </c>
      <c r="F194" s="18">
        <v>1E-3</v>
      </c>
      <c r="G194" s="18" t="s">
        <v>9</v>
      </c>
      <c r="H194" s="2">
        <v>69</v>
      </c>
      <c r="I194" s="18">
        <f t="shared" si="25"/>
        <v>0.50632911392405067</v>
      </c>
      <c r="J194" s="18">
        <f t="shared" si="26"/>
        <v>1E-4</v>
      </c>
      <c r="K194" s="18">
        <f t="shared" si="27"/>
        <v>2.5000000000000001E-5</v>
      </c>
      <c r="L194" s="18">
        <f t="shared" si="28"/>
        <v>264000</v>
      </c>
      <c r="M194" s="18">
        <f t="shared" si="29"/>
        <v>-0.29556709996247899</v>
      </c>
      <c r="N194" s="18">
        <f t="shared" si="30"/>
        <v>-4</v>
      </c>
      <c r="O194" s="18">
        <f t="shared" si="31"/>
        <v>-4.6020599913279625</v>
      </c>
      <c r="P194" s="18">
        <f t="shared" si="32"/>
        <v>5.4216039268698308</v>
      </c>
      <c r="Q194" s="18">
        <f t="shared" si="33"/>
        <v>0.42943504646286657</v>
      </c>
      <c r="R194" s="18">
        <f t="shared" si="34"/>
        <v>0.15993230152045107</v>
      </c>
      <c r="S194" s="18">
        <f t="shared" si="35"/>
        <v>9.7411927641443408E-2</v>
      </c>
      <c r="T194" s="18">
        <f t="shared" si="36"/>
        <v>0.92676266515539696</v>
      </c>
      <c r="U194" s="2">
        <v>3</v>
      </c>
      <c r="V194">
        <v>69</v>
      </c>
      <c r="W194" s="18" t="s">
        <v>9</v>
      </c>
    </row>
    <row r="195" spans="1:23" x14ac:dyDescent="0.25">
      <c r="A195" s="1">
        <v>194</v>
      </c>
      <c r="B195" s="18">
        <v>5</v>
      </c>
      <c r="C195" s="18">
        <v>14</v>
      </c>
      <c r="D195" s="18">
        <v>234</v>
      </c>
      <c r="E195" s="18">
        <v>5</v>
      </c>
      <c r="F195" s="18">
        <v>1E-3</v>
      </c>
      <c r="G195" s="18" t="s">
        <v>9</v>
      </c>
      <c r="H195" s="2">
        <v>70</v>
      </c>
      <c r="I195" s="18">
        <f t="shared" ref="I195:I241" si="37">C195/B195</f>
        <v>2.8</v>
      </c>
      <c r="J195" s="18">
        <f t="shared" ref="J195:J241" si="38">F195/E195</f>
        <v>2.0000000000000001E-4</v>
      </c>
      <c r="K195" s="18">
        <f t="shared" ref="K195:K241" si="39">F195/C195</f>
        <v>7.1428571428571434E-5</v>
      </c>
      <c r="L195" s="18">
        <f t="shared" ref="L195:L241" si="40">D195/F195</f>
        <v>234000</v>
      </c>
      <c r="M195" s="18">
        <f t="shared" ref="M195:M241" si="41">LOG10(I195)</f>
        <v>0.44715803134221921</v>
      </c>
      <c r="N195" s="18">
        <f t="shared" ref="N195:N241" si="42">LOG10(J195)</f>
        <v>-3.6989700043360187</v>
      </c>
      <c r="O195" s="18">
        <f t="shared" ref="O195:O241" si="43">LOG10(K195)</f>
        <v>-4.1461280356782382</v>
      </c>
      <c r="P195" s="18">
        <f t="shared" ref="P195:P241" si="44">LOG10(L195)</f>
        <v>5.3692158574101425</v>
      </c>
      <c r="Q195" s="18">
        <f t="shared" ref="Q195:Q241" si="45">(M195-$M$242)/($M$243-$M$242)</f>
        <v>0.50473222332686851</v>
      </c>
      <c r="R195" s="18">
        <f t="shared" ref="R195:R241" si="46">(N195-$N$242)/($N$243-$N$242)</f>
        <v>0.1867095543920228</v>
      </c>
      <c r="S195" s="18">
        <f t="shared" ref="S195:S241" si="47">(O195-$O$242)/($O$243-$O$242)</f>
        <v>0.1419220332204609</v>
      </c>
      <c r="T195" s="18">
        <f t="shared" ref="T195:T241" si="48">(P195-$P$242)/($P$243-$P$242)</f>
        <v>0.92217627699307603</v>
      </c>
      <c r="U195" s="2">
        <v>3</v>
      </c>
      <c r="V195">
        <v>70</v>
      </c>
      <c r="W195" s="18" t="s">
        <v>9</v>
      </c>
    </row>
    <row r="196" spans="1:23" x14ac:dyDescent="0.25">
      <c r="A196" s="1">
        <v>195</v>
      </c>
      <c r="B196" s="18">
        <v>15</v>
      </c>
      <c r="C196" s="18">
        <v>139</v>
      </c>
      <c r="D196" s="18">
        <v>160</v>
      </c>
      <c r="E196" s="18">
        <v>343</v>
      </c>
      <c r="F196" s="18">
        <v>1E-3</v>
      </c>
      <c r="G196" s="18" t="s">
        <v>10</v>
      </c>
      <c r="H196" s="2">
        <v>1</v>
      </c>
      <c r="I196" s="18">
        <f t="shared" si="37"/>
        <v>9.2666666666666675</v>
      </c>
      <c r="J196" s="18">
        <f t="shared" si="38"/>
        <v>2.9154518950437319E-6</v>
      </c>
      <c r="K196" s="18">
        <f t="shared" si="39"/>
        <v>7.1942446043165473E-6</v>
      </c>
      <c r="L196" s="18">
        <f t="shared" si="40"/>
        <v>160000</v>
      </c>
      <c r="M196" s="18">
        <f t="shared" si="41"/>
        <v>0.96692354119841384</v>
      </c>
      <c r="N196" s="18">
        <f t="shared" si="42"/>
        <v>-5.5352941200427708</v>
      </c>
      <c r="O196" s="18">
        <f t="shared" si="43"/>
        <v>-5.143014800254095</v>
      </c>
      <c r="P196" s="18">
        <f t="shared" si="44"/>
        <v>5.204119982655925</v>
      </c>
      <c r="Q196" s="13">
        <f t="shared" si="45"/>
        <v>0.55742584290952724</v>
      </c>
      <c r="R196" s="13">
        <f t="shared" si="46"/>
        <v>2.336465219386448E-2</v>
      </c>
      <c r="S196" s="13">
        <f t="shared" si="47"/>
        <v>4.4601512928425138E-2</v>
      </c>
      <c r="T196" s="13">
        <f t="shared" si="48"/>
        <v>0.90772272347544891</v>
      </c>
      <c r="U196" s="14">
        <v>4</v>
      </c>
      <c r="V196">
        <v>1</v>
      </c>
      <c r="W196" s="18" t="s">
        <v>10</v>
      </c>
    </row>
    <row r="197" spans="1:23" x14ac:dyDescent="0.25">
      <c r="A197" s="1">
        <v>196</v>
      </c>
      <c r="B197" s="18">
        <v>1E-3</v>
      </c>
      <c r="C197" s="18">
        <v>6</v>
      </c>
      <c r="D197" s="18">
        <v>52</v>
      </c>
      <c r="E197" s="18">
        <v>67</v>
      </c>
      <c r="F197" s="18">
        <v>1E-3</v>
      </c>
      <c r="G197" s="18" t="s">
        <v>10</v>
      </c>
      <c r="H197" s="2">
        <v>2</v>
      </c>
      <c r="I197" s="18">
        <f t="shared" si="37"/>
        <v>6000</v>
      </c>
      <c r="J197" s="18">
        <f t="shared" si="38"/>
        <v>1.4925373134328359E-5</v>
      </c>
      <c r="K197" s="18">
        <f t="shared" si="39"/>
        <v>1.6666666666666666E-4</v>
      </c>
      <c r="L197" s="18">
        <f t="shared" si="40"/>
        <v>52000</v>
      </c>
      <c r="M197" s="18">
        <f t="shared" si="41"/>
        <v>3.7781512503836434</v>
      </c>
      <c r="N197" s="18">
        <f t="shared" si="42"/>
        <v>-4.826074802700826</v>
      </c>
      <c r="O197" s="18">
        <f t="shared" si="43"/>
        <v>-3.7781512503836439</v>
      </c>
      <c r="P197" s="18">
        <f t="shared" si="44"/>
        <v>4.7160033436347994</v>
      </c>
      <c r="Q197" s="13">
        <f t="shared" si="45"/>
        <v>0.84242698411456884</v>
      </c>
      <c r="R197" s="13">
        <f t="shared" si="46"/>
        <v>8.6451205944032938E-2</v>
      </c>
      <c r="S197" s="13">
        <f t="shared" si="47"/>
        <v>0.17784556382877165</v>
      </c>
      <c r="T197" s="13">
        <f t="shared" si="48"/>
        <v>0.86498985703987585</v>
      </c>
      <c r="U197" s="14">
        <v>4</v>
      </c>
      <c r="V197">
        <v>2</v>
      </c>
      <c r="W197" s="18" t="s">
        <v>10</v>
      </c>
    </row>
    <row r="198" spans="1:23" x14ac:dyDescent="0.25">
      <c r="A198" s="1">
        <v>197</v>
      </c>
      <c r="B198" s="18">
        <v>26</v>
      </c>
      <c r="C198" s="18">
        <v>398</v>
      </c>
      <c r="D198" s="18">
        <v>85</v>
      </c>
      <c r="E198" s="18">
        <v>319</v>
      </c>
      <c r="F198" s="18">
        <v>1E-3</v>
      </c>
      <c r="G198" s="18" t="s">
        <v>10</v>
      </c>
      <c r="H198" s="2">
        <v>3</v>
      </c>
      <c r="I198" s="18">
        <f t="shared" si="37"/>
        <v>15.307692307692308</v>
      </c>
      <c r="J198" s="18">
        <f t="shared" si="38"/>
        <v>3.134796238244514E-6</v>
      </c>
      <c r="K198" s="18">
        <f t="shared" si="39"/>
        <v>2.5125628140703519E-6</v>
      </c>
      <c r="L198" s="18">
        <f t="shared" si="40"/>
        <v>85000</v>
      </c>
      <c r="M198" s="18">
        <f t="shared" si="41"/>
        <v>1.1849097241028699</v>
      </c>
      <c r="N198" s="18">
        <f t="shared" si="42"/>
        <v>-5.503790683057181</v>
      </c>
      <c r="O198" s="18">
        <f t="shared" si="43"/>
        <v>-5.5998830720736876</v>
      </c>
      <c r="P198" s="18">
        <f t="shared" si="44"/>
        <v>4.9294189257142929</v>
      </c>
      <c r="Q198" s="13">
        <f t="shared" si="45"/>
        <v>0.5795251949796969</v>
      </c>
      <c r="R198" s="13">
        <f t="shared" si="46"/>
        <v>2.6166949342446268E-2</v>
      </c>
      <c r="S198" s="13">
        <f t="shared" si="47"/>
        <v>0</v>
      </c>
      <c r="T198" s="13">
        <f t="shared" si="48"/>
        <v>0.88367362816179917</v>
      </c>
      <c r="U198" s="14">
        <v>4</v>
      </c>
      <c r="V198">
        <v>3</v>
      </c>
      <c r="W198" s="18" t="s">
        <v>10</v>
      </c>
    </row>
    <row r="199" spans="1:23" x14ac:dyDescent="0.25">
      <c r="A199" s="1">
        <v>198</v>
      </c>
      <c r="B199" s="18">
        <v>50</v>
      </c>
      <c r="C199" s="18">
        <v>274</v>
      </c>
      <c r="D199" s="18">
        <v>95</v>
      </c>
      <c r="E199" s="18">
        <v>320</v>
      </c>
      <c r="F199" s="18">
        <v>6.3</v>
      </c>
      <c r="G199" s="18" t="s">
        <v>10</v>
      </c>
      <c r="H199" s="2">
        <v>4</v>
      </c>
      <c r="I199" s="18">
        <f t="shared" si="37"/>
        <v>5.48</v>
      </c>
      <c r="J199" s="18">
        <f t="shared" si="38"/>
        <v>1.96875E-2</v>
      </c>
      <c r="K199" s="18">
        <f t="shared" si="39"/>
        <v>2.2992700729927006E-2</v>
      </c>
      <c r="L199" s="18">
        <f t="shared" si="40"/>
        <v>15.079365079365079</v>
      </c>
      <c r="M199" s="18">
        <f t="shared" si="41"/>
        <v>0.73878055848436919</v>
      </c>
      <c r="N199" s="18">
        <f t="shared" si="42"/>
        <v>-1.7058094288663244</v>
      </c>
      <c r="O199" s="18">
        <f t="shared" si="43"/>
        <v>-1.6384100133668063</v>
      </c>
      <c r="P199" s="18">
        <f t="shared" si="44"/>
        <v>1.1783830558352661</v>
      </c>
      <c r="Q199" s="13">
        <f t="shared" si="45"/>
        <v>0.53429679853543433</v>
      </c>
      <c r="R199" s="13">
        <f t="shared" si="46"/>
        <v>0.36400539039427343</v>
      </c>
      <c r="S199" s="13">
        <f t="shared" si="47"/>
        <v>0.3867366213456227</v>
      </c>
      <c r="T199" s="13">
        <f t="shared" si="48"/>
        <v>0.55528384996444802</v>
      </c>
      <c r="U199" s="14">
        <v>4</v>
      </c>
      <c r="V199">
        <v>4</v>
      </c>
      <c r="W199" s="18" t="s">
        <v>10</v>
      </c>
    </row>
    <row r="200" spans="1:23" x14ac:dyDescent="0.25">
      <c r="A200" s="1">
        <v>199</v>
      </c>
      <c r="B200" s="18">
        <v>31</v>
      </c>
      <c r="C200" s="18">
        <v>63</v>
      </c>
      <c r="D200" s="18">
        <v>246</v>
      </c>
      <c r="E200" s="18">
        <v>714</v>
      </c>
      <c r="F200" s="18">
        <v>7</v>
      </c>
      <c r="G200" s="18" t="s">
        <v>10</v>
      </c>
      <c r="H200" s="2">
        <v>5</v>
      </c>
      <c r="I200" s="18">
        <f t="shared" si="37"/>
        <v>2.032258064516129</v>
      </c>
      <c r="J200" s="18">
        <f t="shared" si="38"/>
        <v>9.8039215686274508E-3</v>
      </c>
      <c r="K200" s="18">
        <f t="shared" si="39"/>
        <v>0.1111111111111111</v>
      </c>
      <c r="L200" s="18">
        <f t="shared" si="40"/>
        <v>35.142857142857146</v>
      </c>
      <c r="M200" s="18">
        <f t="shared" si="41"/>
        <v>0.30797885561930904</v>
      </c>
      <c r="N200" s="18">
        <f t="shared" si="42"/>
        <v>-2.0086001717619175</v>
      </c>
      <c r="O200" s="18">
        <f t="shared" si="43"/>
        <v>-0.95424250943932487</v>
      </c>
      <c r="P200" s="18">
        <f t="shared" si="44"/>
        <v>1.5458370670891224</v>
      </c>
      <c r="Q200" s="13">
        <f t="shared" si="45"/>
        <v>0.49062229413706887</v>
      </c>
      <c r="R200" s="13">
        <f t="shared" si="46"/>
        <v>0.33707151534370655</v>
      </c>
      <c r="S200" s="13">
        <f t="shared" si="47"/>
        <v>0.45352809638085906</v>
      </c>
      <c r="T200" s="13">
        <f t="shared" si="48"/>
        <v>0.58745313478050398</v>
      </c>
      <c r="U200" s="14">
        <v>4</v>
      </c>
      <c r="V200">
        <v>5</v>
      </c>
      <c r="W200" s="18" t="s">
        <v>10</v>
      </c>
    </row>
    <row r="201" spans="1:23" x14ac:dyDescent="0.25">
      <c r="A201" s="1">
        <v>200</v>
      </c>
      <c r="B201" s="18">
        <v>2</v>
      </c>
      <c r="C201" s="18">
        <v>5</v>
      </c>
      <c r="D201" s="18">
        <v>81</v>
      </c>
      <c r="E201" s="18">
        <v>172</v>
      </c>
      <c r="F201" s="18">
        <v>1E-3</v>
      </c>
      <c r="G201" s="18" t="s">
        <v>10</v>
      </c>
      <c r="H201" s="2">
        <v>6</v>
      </c>
      <c r="I201" s="18">
        <f t="shared" si="37"/>
        <v>2.5</v>
      </c>
      <c r="J201" s="18">
        <f t="shared" si="38"/>
        <v>5.8139534883720935E-6</v>
      </c>
      <c r="K201" s="18">
        <f t="shared" si="39"/>
        <v>2.0000000000000001E-4</v>
      </c>
      <c r="L201" s="18">
        <f t="shared" si="40"/>
        <v>81000</v>
      </c>
      <c r="M201" s="18">
        <f t="shared" si="41"/>
        <v>0.3979400086720376</v>
      </c>
      <c r="N201" s="18">
        <f t="shared" si="42"/>
        <v>-5.2355284469075487</v>
      </c>
      <c r="O201" s="18">
        <f t="shared" si="43"/>
        <v>-3.6989700043360187</v>
      </c>
      <c r="P201" s="18">
        <f t="shared" si="44"/>
        <v>4.9084850188786495</v>
      </c>
      <c r="Q201" s="13">
        <f t="shared" si="45"/>
        <v>0.49974251986633922</v>
      </c>
      <c r="R201" s="13">
        <f t="shared" si="46"/>
        <v>5.0029440910529861E-2</v>
      </c>
      <c r="S201" s="13">
        <f t="shared" si="47"/>
        <v>0.18557558928056428</v>
      </c>
      <c r="T201" s="13">
        <f t="shared" si="48"/>
        <v>0.88184093946965314</v>
      </c>
      <c r="U201" s="14">
        <v>4</v>
      </c>
      <c r="V201">
        <v>6</v>
      </c>
      <c r="W201" s="18" t="s">
        <v>10</v>
      </c>
    </row>
    <row r="202" spans="1:23" x14ac:dyDescent="0.25">
      <c r="A202" s="1">
        <v>201</v>
      </c>
      <c r="B202" s="18">
        <v>3</v>
      </c>
      <c r="C202" s="18">
        <v>5</v>
      </c>
      <c r="D202" s="18">
        <v>90</v>
      </c>
      <c r="E202" s="18">
        <v>185</v>
      </c>
      <c r="F202" s="18">
        <v>3</v>
      </c>
      <c r="G202" s="18" t="s">
        <v>10</v>
      </c>
      <c r="H202" s="2">
        <v>7</v>
      </c>
      <c r="I202" s="18">
        <f t="shared" si="37"/>
        <v>1.6666666666666667</v>
      </c>
      <c r="J202" s="18">
        <f t="shared" si="38"/>
        <v>1.6216216216216217E-2</v>
      </c>
      <c r="K202" s="18">
        <f t="shared" si="39"/>
        <v>0.6</v>
      </c>
      <c r="L202" s="18">
        <f t="shared" si="40"/>
        <v>30</v>
      </c>
      <c r="M202" s="18">
        <f t="shared" si="41"/>
        <v>0.22184874961635639</v>
      </c>
      <c r="N202" s="18">
        <f t="shared" si="42"/>
        <v>-1.7900504736833514</v>
      </c>
      <c r="O202" s="18">
        <f t="shared" si="43"/>
        <v>-0.22184874961635639</v>
      </c>
      <c r="P202" s="18">
        <f t="shared" si="44"/>
        <v>1.4771212547196624</v>
      </c>
      <c r="Q202" s="13">
        <f t="shared" si="45"/>
        <v>0.4818904584260203</v>
      </c>
      <c r="R202" s="13">
        <f t="shared" si="46"/>
        <v>0.35651197182561734</v>
      </c>
      <c r="S202" s="13">
        <f t="shared" si="47"/>
        <v>0.52502763303579469</v>
      </c>
      <c r="T202" s="13">
        <f t="shared" si="48"/>
        <v>0.58143731110793928</v>
      </c>
      <c r="U202" s="14">
        <v>4</v>
      </c>
      <c r="V202">
        <v>7</v>
      </c>
      <c r="W202" s="18" t="s">
        <v>10</v>
      </c>
    </row>
    <row r="203" spans="1:23" x14ac:dyDescent="0.25">
      <c r="A203" s="1">
        <v>202</v>
      </c>
      <c r="B203" s="18">
        <v>16</v>
      </c>
      <c r="C203" s="18">
        <v>98</v>
      </c>
      <c r="D203" s="18">
        <v>35</v>
      </c>
      <c r="E203" s="18">
        <v>64</v>
      </c>
      <c r="F203" s="18">
        <v>1E-3</v>
      </c>
      <c r="G203" s="18" t="s">
        <v>10</v>
      </c>
      <c r="H203" s="2">
        <v>8</v>
      </c>
      <c r="I203" s="18">
        <f t="shared" si="37"/>
        <v>6.125</v>
      </c>
      <c r="J203" s="18">
        <f t="shared" si="38"/>
        <v>1.5625E-5</v>
      </c>
      <c r="K203" s="18">
        <f t="shared" si="39"/>
        <v>1.0204081632653061E-5</v>
      </c>
      <c r="L203" s="18">
        <f t="shared" si="40"/>
        <v>35000</v>
      </c>
      <c r="M203" s="18">
        <f t="shared" si="41"/>
        <v>0.78710609303657009</v>
      </c>
      <c r="N203" s="18">
        <f t="shared" si="42"/>
        <v>-4.8061799739838875</v>
      </c>
      <c r="O203" s="18">
        <f t="shared" si="43"/>
        <v>-4.9912260756924951</v>
      </c>
      <c r="P203" s="18">
        <f t="shared" si="44"/>
        <v>4.5440680443502757</v>
      </c>
      <c r="Q203" s="13">
        <f t="shared" si="45"/>
        <v>0.53919602190738691</v>
      </c>
      <c r="R203" s="13">
        <f t="shared" si="46"/>
        <v>8.8220892908998108E-2</v>
      </c>
      <c r="S203" s="13">
        <f t="shared" si="47"/>
        <v>5.941980340405853E-2</v>
      </c>
      <c r="T203" s="13">
        <f t="shared" si="48"/>
        <v>0.84993753635967917</v>
      </c>
      <c r="U203" s="14">
        <v>4</v>
      </c>
      <c r="V203">
        <v>8</v>
      </c>
      <c r="W203" s="18" t="s">
        <v>10</v>
      </c>
    </row>
    <row r="204" spans="1:23" x14ac:dyDescent="0.25">
      <c r="A204" s="1">
        <v>203</v>
      </c>
      <c r="B204" s="18">
        <v>2</v>
      </c>
      <c r="C204" s="18">
        <v>123</v>
      </c>
      <c r="D204" s="18">
        <v>7</v>
      </c>
      <c r="E204" s="18">
        <v>18</v>
      </c>
      <c r="F204" s="18">
        <v>1E-3</v>
      </c>
      <c r="G204" s="18" t="s">
        <v>10</v>
      </c>
      <c r="H204" s="2">
        <v>9</v>
      </c>
      <c r="I204" s="18">
        <f t="shared" si="37"/>
        <v>61.5</v>
      </c>
      <c r="J204" s="18">
        <f t="shared" si="38"/>
        <v>5.5555555555555558E-5</v>
      </c>
      <c r="K204" s="18">
        <f t="shared" si="39"/>
        <v>8.1300813008130091E-6</v>
      </c>
      <c r="L204" s="18">
        <f t="shared" si="40"/>
        <v>7000</v>
      </c>
      <c r="M204" s="18">
        <f t="shared" si="41"/>
        <v>1.7888751157754168</v>
      </c>
      <c r="N204" s="18">
        <f t="shared" si="42"/>
        <v>-4.2552725051033065</v>
      </c>
      <c r="O204" s="18">
        <f t="shared" si="43"/>
        <v>-5.0899051114393981</v>
      </c>
      <c r="P204" s="18">
        <f t="shared" si="44"/>
        <v>3.8450980400142569</v>
      </c>
      <c r="Q204" s="13">
        <f t="shared" si="45"/>
        <v>0.64075496491708628</v>
      </c>
      <c r="R204" s="13">
        <f t="shared" si="46"/>
        <v>0.13722527391931857</v>
      </c>
      <c r="S204" s="13">
        <f t="shared" si="47"/>
        <v>4.9786316992097818E-2</v>
      </c>
      <c r="T204" s="13">
        <f t="shared" si="48"/>
        <v>0.78874521171845691</v>
      </c>
      <c r="U204" s="14">
        <v>4</v>
      </c>
      <c r="V204">
        <v>9</v>
      </c>
      <c r="W204" s="18" t="s">
        <v>10</v>
      </c>
    </row>
    <row r="205" spans="1:23" x14ac:dyDescent="0.25">
      <c r="A205" s="1">
        <v>204</v>
      </c>
      <c r="B205" s="18">
        <v>185</v>
      </c>
      <c r="C205" s="18">
        <v>302</v>
      </c>
      <c r="D205" s="18">
        <v>27</v>
      </c>
      <c r="E205" s="18">
        <v>33</v>
      </c>
      <c r="F205" s="18">
        <v>1E-3</v>
      </c>
      <c r="G205" s="18" t="s">
        <v>10</v>
      </c>
      <c r="H205" s="2">
        <v>10</v>
      </c>
      <c r="I205" s="18">
        <f t="shared" si="37"/>
        <v>1.6324324324324324</v>
      </c>
      <c r="J205" s="18">
        <f t="shared" si="38"/>
        <v>3.0303030303030302E-5</v>
      </c>
      <c r="K205" s="18">
        <f t="shared" si="39"/>
        <v>3.3112582781456956E-6</v>
      </c>
      <c r="L205" s="18">
        <f t="shared" si="40"/>
        <v>27000</v>
      </c>
      <c r="M205" s="18">
        <f t="shared" si="41"/>
        <v>0.21283521455413681</v>
      </c>
      <c r="N205" s="18">
        <f t="shared" si="42"/>
        <v>-4.5185139398778871</v>
      </c>
      <c r="O205" s="18">
        <f t="shared" si="43"/>
        <v>-5.480006942957151</v>
      </c>
      <c r="P205" s="18">
        <f t="shared" si="44"/>
        <v>4.4313637641589869</v>
      </c>
      <c r="Q205" s="13">
        <f t="shared" si="45"/>
        <v>0.48097666984509863</v>
      </c>
      <c r="R205" s="13">
        <f t="shared" si="46"/>
        <v>0.11380939322049785</v>
      </c>
      <c r="S205" s="13">
        <f t="shared" si="47"/>
        <v>1.1702840955241579E-2</v>
      </c>
      <c r="T205" s="13">
        <f t="shared" si="48"/>
        <v>0.8400706796145575</v>
      </c>
      <c r="U205" s="14">
        <v>4</v>
      </c>
      <c r="V205">
        <v>10</v>
      </c>
      <c r="W205" s="18" t="s">
        <v>10</v>
      </c>
    </row>
    <row r="206" spans="1:23" x14ac:dyDescent="0.25">
      <c r="A206" s="1">
        <v>205</v>
      </c>
      <c r="B206" s="18">
        <v>14</v>
      </c>
      <c r="C206" s="18">
        <v>15</v>
      </c>
      <c r="D206" s="18">
        <v>42</v>
      </c>
      <c r="E206" s="18">
        <v>73</v>
      </c>
      <c r="F206" s="18">
        <v>1E-3</v>
      </c>
      <c r="G206" s="18" t="s">
        <v>10</v>
      </c>
      <c r="H206" s="2">
        <v>11</v>
      </c>
      <c r="I206" s="18">
        <f t="shared" si="37"/>
        <v>1.0714285714285714</v>
      </c>
      <c r="J206" s="18">
        <f t="shared" si="38"/>
        <v>1.3698630136986302E-5</v>
      </c>
      <c r="K206" s="18">
        <f t="shared" si="39"/>
        <v>6.666666666666667E-5</v>
      </c>
      <c r="L206" s="18">
        <f t="shared" si="40"/>
        <v>42000</v>
      </c>
      <c r="M206" s="18">
        <f t="shared" si="41"/>
        <v>2.9963223377443202E-2</v>
      </c>
      <c r="N206" s="18">
        <f t="shared" si="42"/>
        <v>-4.8633228601204559</v>
      </c>
      <c r="O206" s="18">
        <f t="shared" si="43"/>
        <v>-4.1760912590556813</v>
      </c>
      <c r="P206" s="18">
        <f t="shared" si="44"/>
        <v>4.6232492903979008</v>
      </c>
      <c r="Q206" s="13">
        <f t="shared" si="45"/>
        <v>0.46243718049334437</v>
      </c>
      <c r="R206" s="13">
        <f t="shared" si="46"/>
        <v>8.3137912694633359E-2</v>
      </c>
      <c r="S206" s="13">
        <f t="shared" si="47"/>
        <v>0.13899689007247265</v>
      </c>
      <c r="T206" s="13">
        <f t="shared" si="48"/>
        <v>0.85686957133054387</v>
      </c>
      <c r="U206" s="14">
        <v>4</v>
      </c>
      <c r="V206">
        <v>11</v>
      </c>
      <c r="W206" s="18" t="s">
        <v>10</v>
      </c>
    </row>
    <row r="207" spans="1:23" x14ac:dyDescent="0.25">
      <c r="A207" s="1">
        <v>206</v>
      </c>
      <c r="B207" s="18">
        <v>62</v>
      </c>
      <c r="C207" s="18">
        <v>425</v>
      </c>
      <c r="D207" s="18">
        <v>276</v>
      </c>
      <c r="E207" s="18">
        <v>651</v>
      </c>
      <c r="F207" s="18">
        <v>26</v>
      </c>
      <c r="G207" s="18" t="s">
        <v>10</v>
      </c>
      <c r="H207" s="2">
        <v>12</v>
      </c>
      <c r="I207" s="18">
        <f t="shared" si="37"/>
        <v>6.854838709677419</v>
      </c>
      <c r="J207" s="18">
        <f t="shared" si="38"/>
        <v>3.9938556067588324E-2</v>
      </c>
      <c r="K207" s="18">
        <f t="shared" si="39"/>
        <v>6.1176470588235297E-2</v>
      </c>
      <c r="L207" s="18">
        <f t="shared" si="40"/>
        <v>10.615384615384615</v>
      </c>
      <c r="M207" s="18">
        <f t="shared" si="41"/>
        <v>0.8359972405520576</v>
      </c>
      <c r="N207" s="18">
        <f t="shared" si="42"/>
        <v>-1.398607640597374</v>
      </c>
      <c r="O207" s="18">
        <f t="shared" si="43"/>
        <v>-1.2134155820794936</v>
      </c>
      <c r="P207" s="18">
        <f t="shared" si="44"/>
        <v>1.0259357340943998</v>
      </c>
      <c r="Q207" s="13">
        <f t="shared" si="45"/>
        <v>0.54415258689542068</v>
      </c>
      <c r="R207" s="13">
        <f t="shared" si="46"/>
        <v>0.39133163723201003</v>
      </c>
      <c r="S207" s="13">
        <f t="shared" si="47"/>
        <v>0.42822646818063087</v>
      </c>
      <c r="T207" s="13">
        <f t="shared" si="48"/>
        <v>0.54193763203695111</v>
      </c>
      <c r="U207" s="14">
        <v>4</v>
      </c>
      <c r="V207">
        <v>12</v>
      </c>
      <c r="W207" s="18" t="s">
        <v>10</v>
      </c>
    </row>
    <row r="208" spans="1:23" x14ac:dyDescent="0.25">
      <c r="A208" s="1">
        <v>207</v>
      </c>
      <c r="B208" s="18">
        <v>88.7</v>
      </c>
      <c r="C208" s="18">
        <v>460.8</v>
      </c>
      <c r="D208" s="18">
        <v>94.9</v>
      </c>
      <c r="E208" s="18">
        <v>184.6</v>
      </c>
      <c r="F208" s="18">
        <v>18.3</v>
      </c>
      <c r="G208" s="18" t="s">
        <v>10</v>
      </c>
      <c r="H208" s="2">
        <v>13</v>
      </c>
      <c r="I208" s="18">
        <f t="shared" si="37"/>
        <v>5.1950394588500561</v>
      </c>
      <c r="J208" s="18">
        <f t="shared" si="38"/>
        <v>9.9133261105092102E-2</v>
      </c>
      <c r="K208" s="18">
        <f t="shared" si="39"/>
        <v>3.9713541666666664E-2</v>
      </c>
      <c r="L208" s="18">
        <f t="shared" si="40"/>
        <v>5.1857923497267757</v>
      </c>
      <c r="M208" s="18">
        <f t="shared" si="41"/>
        <v>0.71558885058342925</v>
      </c>
      <c r="N208" s="18">
        <f t="shared" si="42"/>
        <v>-1.0037806069594637</v>
      </c>
      <c r="O208" s="18">
        <f t="shared" si="43"/>
        <v>-1.4010613806847261</v>
      </c>
      <c r="P208" s="18">
        <f t="shared" si="44"/>
        <v>0.7148151226968632</v>
      </c>
      <c r="Q208" s="13">
        <f t="shared" si="45"/>
        <v>0.53194563246067428</v>
      </c>
      <c r="R208" s="13">
        <f t="shared" si="46"/>
        <v>0.42645233441348318</v>
      </c>
      <c r="S208" s="13">
        <f t="shared" si="47"/>
        <v>0.40990765063805312</v>
      </c>
      <c r="T208" s="13">
        <f t="shared" si="48"/>
        <v>0.51470013495251066</v>
      </c>
      <c r="U208" s="14">
        <v>4</v>
      </c>
      <c r="V208">
        <v>13</v>
      </c>
      <c r="W208" s="18" t="s">
        <v>10</v>
      </c>
    </row>
    <row r="209" spans="1:23" x14ac:dyDescent="0.25">
      <c r="A209" s="1">
        <v>208</v>
      </c>
      <c r="B209" s="18">
        <v>119</v>
      </c>
      <c r="C209" s="18">
        <v>670</v>
      </c>
      <c r="D209" s="18">
        <v>286</v>
      </c>
      <c r="E209" s="18">
        <v>934</v>
      </c>
      <c r="F209" s="18">
        <v>19</v>
      </c>
      <c r="G209" s="18" t="s">
        <v>10</v>
      </c>
      <c r="H209" s="2">
        <v>14</v>
      </c>
      <c r="I209" s="18">
        <f t="shared" si="37"/>
        <v>5.6302521008403366</v>
      </c>
      <c r="J209" s="18">
        <f t="shared" si="38"/>
        <v>2.0342612419700215E-2</v>
      </c>
      <c r="K209" s="18">
        <f t="shared" si="39"/>
        <v>2.8358208955223882E-2</v>
      </c>
      <c r="L209" s="18">
        <f t="shared" si="40"/>
        <v>15.052631578947368</v>
      </c>
      <c r="M209" s="18">
        <f t="shared" si="41"/>
        <v>0.75052784130829575</v>
      </c>
      <c r="N209" s="18">
        <f t="shared" si="42"/>
        <v>-1.6915932752772644</v>
      </c>
      <c r="O209" s="18">
        <f t="shared" si="43"/>
        <v>-1.5473212017479974</v>
      </c>
      <c r="P209" s="18">
        <f t="shared" si="44"/>
        <v>1.177612432176214</v>
      </c>
      <c r="Q209" s="13">
        <f t="shared" si="45"/>
        <v>0.53548773337146294</v>
      </c>
      <c r="R209" s="13">
        <f t="shared" si="46"/>
        <v>0.36526994723245731</v>
      </c>
      <c r="S209" s="13">
        <f t="shared" si="47"/>
        <v>0.39562911631549769</v>
      </c>
      <c r="T209" s="13">
        <f t="shared" si="48"/>
        <v>0.55521638461854128</v>
      </c>
      <c r="U209" s="14">
        <v>4</v>
      </c>
      <c r="V209">
        <v>14</v>
      </c>
      <c r="W209" s="18" t="s">
        <v>10</v>
      </c>
    </row>
    <row r="210" spans="1:23" x14ac:dyDescent="0.25">
      <c r="A210" s="1">
        <v>209</v>
      </c>
      <c r="B210" s="18">
        <v>109</v>
      </c>
      <c r="C210" s="18">
        <v>102</v>
      </c>
      <c r="D210" s="18">
        <v>28</v>
      </c>
      <c r="E210" s="18">
        <v>91</v>
      </c>
      <c r="F210" s="18">
        <v>1E-3</v>
      </c>
      <c r="G210" s="18" t="s">
        <v>10</v>
      </c>
      <c r="H210" s="2">
        <v>15</v>
      </c>
      <c r="I210" s="18">
        <f t="shared" si="37"/>
        <v>0.93577981651376152</v>
      </c>
      <c r="J210" s="18">
        <f t="shared" si="38"/>
        <v>1.0989010989010989E-5</v>
      </c>
      <c r="K210" s="18">
        <f t="shared" si="39"/>
        <v>9.8039215686274513E-6</v>
      </c>
      <c r="L210" s="18">
        <f t="shared" si="40"/>
        <v>28000</v>
      </c>
      <c r="M210" s="18">
        <f t="shared" si="41"/>
        <v>-2.8826326178706049E-2</v>
      </c>
      <c r="N210" s="18">
        <f t="shared" si="42"/>
        <v>-4.9590413923210939</v>
      </c>
      <c r="O210" s="18">
        <f t="shared" si="43"/>
        <v>-5.008600171761918</v>
      </c>
      <c r="P210" s="18">
        <f t="shared" si="44"/>
        <v>4.4471580313422194</v>
      </c>
      <c r="Q210" s="18">
        <f t="shared" si="45"/>
        <v>0.45647711946389158</v>
      </c>
      <c r="R210" s="18">
        <f t="shared" si="46"/>
        <v>7.4623547421568848E-2</v>
      </c>
      <c r="S210" s="18">
        <f t="shared" si="47"/>
        <v>5.7723666862613474E-2</v>
      </c>
      <c r="T210" s="18">
        <f t="shared" si="48"/>
        <v>0.84145341123243944</v>
      </c>
      <c r="U210" s="2">
        <v>4</v>
      </c>
      <c r="V210">
        <v>15</v>
      </c>
      <c r="W210" s="18" t="s">
        <v>10</v>
      </c>
    </row>
    <row r="211" spans="1:23" x14ac:dyDescent="0.25">
      <c r="A211" s="1">
        <v>210</v>
      </c>
      <c r="B211" s="18">
        <v>1E-3</v>
      </c>
      <c r="C211" s="18">
        <v>4.9000000000000004</v>
      </c>
      <c r="D211" s="18">
        <v>81</v>
      </c>
      <c r="E211" s="18">
        <v>172</v>
      </c>
      <c r="F211" s="18">
        <v>1E-3</v>
      </c>
      <c r="G211" s="18" t="s">
        <v>10</v>
      </c>
      <c r="H211" s="2">
        <v>16</v>
      </c>
      <c r="I211" s="18">
        <f t="shared" si="37"/>
        <v>4900</v>
      </c>
      <c r="J211" s="18">
        <f t="shared" si="38"/>
        <v>5.8139534883720935E-6</v>
      </c>
      <c r="K211" s="18">
        <f t="shared" si="39"/>
        <v>2.040816326530612E-4</v>
      </c>
      <c r="L211" s="18">
        <f t="shared" si="40"/>
        <v>81000</v>
      </c>
      <c r="M211" s="18">
        <f t="shared" si="41"/>
        <v>3.6901960800285138</v>
      </c>
      <c r="N211" s="18">
        <f t="shared" si="42"/>
        <v>-5.2355284469075487</v>
      </c>
      <c r="O211" s="18">
        <f t="shared" si="43"/>
        <v>-3.6901960800285138</v>
      </c>
      <c r="P211" s="18">
        <f t="shared" si="44"/>
        <v>4.9084850188786495</v>
      </c>
      <c r="Q211" s="18">
        <f t="shared" si="45"/>
        <v>0.83351012410917236</v>
      </c>
      <c r="R211" s="18">
        <f t="shared" si="46"/>
        <v>5.0029440910529861E-2</v>
      </c>
      <c r="S211" s="18">
        <f t="shared" si="47"/>
        <v>0.1864321387994784</v>
      </c>
      <c r="T211" s="18">
        <f t="shared" si="48"/>
        <v>0.88184093946965314</v>
      </c>
      <c r="U211" s="2">
        <v>4</v>
      </c>
      <c r="V211">
        <v>16</v>
      </c>
      <c r="W211" s="18" t="s">
        <v>10</v>
      </c>
    </row>
    <row r="212" spans="1:23" x14ac:dyDescent="0.25">
      <c r="A212" s="1">
        <v>211</v>
      </c>
      <c r="B212" s="18">
        <v>24</v>
      </c>
      <c r="C212" s="18">
        <v>78</v>
      </c>
      <c r="D212" s="18">
        <v>266</v>
      </c>
      <c r="E212" s="18">
        <v>779</v>
      </c>
      <c r="F212" s="18">
        <v>7</v>
      </c>
      <c r="G212" s="18" t="s">
        <v>10</v>
      </c>
      <c r="H212" s="2">
        <v>17</v>
      </c>
      <c r="I212" s="18">
        <f t="shared" si="37"/>
        <v>3.25</v>
      </c>
      <c r="J212" s="18">
        <f t="shared" si="38"/>
        <v>8.9858793324775355E-3</v>
      </c>
      <c r="K212" s="18">
        <f t="shared" si="39"/>
        <v>8.9743589743589744E-2</v>
      </c>
      <c r="L212" s="18">
        <f t="shared" si="40"/>
        <v>38</v>
      </c>
      <c r="M212" s="18">
        <f t="shared" si="41"/>
        <v>0.51188336097887432</v>
      </c>
      <c r="N212" s="18">
        <f t="shared" si="42"/>
        <v>-2.0464394176583078</v>
      </c>
      <c r="O212" s="18">
        <f t="shared" si="43"/>
        <v>-1.0469965626762237</v>
      </c>
      <c r="P212" s="18">
        <f t="shared" si="44"/>
        <v>1.5797835966168101</v>
      </c>
      <c r="Q212" s="18">
        <f t="shared" si="45"/>
        <v>0.511294051367709</v>
      </c>
      <c r="R212" s="18">
        <f t="shared" si="46"/>
        <v>0.33370563463270847</v>
      </c>
      <c r="S212" s="18">
        <f t="shared" si="47"/>
        <v>0.44447303311692776</v>
      </c>
      <c r="T212" s="18">
        <f t="shared" si="48"/>
        <v>0.59042503206138142</v>
      </c>
      <c r="U212" s="2">
        <v>4</v>
      </c>
      <c r="V212">
        <v>17</v>
      </c>
      <c r="W212" s="18" t="s">
        <v>10</v>
      </c>
    </row>
    <row r="213" spans="1:23" x14ac:dyDescent="0.25">
      <c r="A213" s="1">
        <v>212</v>
      </c>
      <c r="B213" s="18">
        <v>24</v>
      </c>
      <c r="C213" s="18">
        <v>80</v>
      </c>
      <c r="D213" s="18">
        <v>258</v>
      </c>
      <c r="E213" s="18">
        <v>741</v>
      </c>
      <c r="F213" s="18">
        <v>6</v>
      </c>
      <c r="G213" s="18" t="s">
        <v>10</v>
      </c>
      <c r="H213" s="2">
        <v>18</v>
      </c>
      <c r="I213" s="18">
        <f t="shared" si="37"/>
        <v>3.3333333333333335</v>
      </c>
      <c r="J213" s="18">
        <f t="shared" si="38"/>
        <v>8.0971659919028341E-3</v>
      </c>
      <c r="K213" s="18">
        <f t="shared" si="39"/>
        <v>7.4999999999999997E-2</v>
      </c>
      <c r="L213" s="18">
        <f t="shared" si="40"/>
        <v>43</v>
      </c>
      <c r="M213" s="18">
        <f t="shared" si="41"/>
        <v>0.52287874528033762</v>
      </c>
      <c r="N213" s="18">
        <f t="shared" si="42"/>
        <v>-2.0916669575956846</v>
      </c>
      <c r="O213" s="18">
        <f t="shared" si="43"/>
        <v>-1.1249387366082999</v>
      </c>
      <c r="P213" s="18">
        <f t="shared" si="44"/>
        <v>1.6334684555795864</v>
      </c>
      <c r="Q213" s="18">
        <f t="shared" si="45"/>
        <v>0.51240875903214544</v>
      </c>
      <c r="R213" s="18">
        <f t="shared" si="46"/>
        <v>0.32968254958767501</v>
      </c>
      <c r="S213" s="18">
        <f t="shared" si="47"/>
        <v>0.43686397139667382</v>
      </c>
      <c r="T213" s="18">
        <f t="shared" si="48"/>
        <v>0.59512494950789485</v>
      </c>
      <c r="U213" s="2">
        <v>4</v>
      </c>
      <c r="V213">
        <v>18</v>
      </c>
      <c r="W213" s="18" t="s">
        <v>10</v>
      </c>
    </row>
    <row r="214" spans="1:23" x14ac:dyDescent="0.25">
      <c r="A214" s="1">
        <v>213</v>
      </c>
      <c r="B214" s="18">
        <v>18</v>
      </c>
      <c r="C214" s="18">
        <v>35</v>
      </c>
      <c r="D214" s="18">
        <v>2</v>
      </c>
      <c r="E214" s="18">
        <v>110</v>
      </c>
      <c r="F214" s="18">
        <v>1E-3</v>
      </c>
      <c r="G214" s="18" t="s">
        <v>11</v>
      </c>
      <c r="H214" s="2">
        <v>1</v>
      </c>
      <c r="I214" s="18">
        <f t="shared" si="37"/>
        <v>1.9444444444444444</v>
      </c>
      <c r="J214" s="18">
        <f t="shared" si="38"/>
        <v>9.090909090909091E-6</v>
      </c>
      <c r="K214" s="18">
        <f t="shared" si="39"/>
        <v>2.8571428571428571E-5</v>
      </c>
      <c r="L214" s="18">
        <f t="shared" si="40"/>
        <v>2000</v>
      </c>
      <c r="M214" s="18">
        <f t="shared" si="41"/>
        <v>0.28879553924696955</v>
      </c>
      <c r="N214" s="18">
        <f t="shared" si="42"/>
        <v>-5.0413926851582254</v>
      </c>
      <c r="O214" s="18">
        <f t="shared" si="43"/>
        <v>-4.5440680443502757</v>
      </c>
      <c r="P214" s="18">
        <f t="shared" si="44"/>
        <v>3.3010299956639813</v>
      </c>
      <c r="Q214" s="13">
        <f t="shared" si="45"/>
        <v>0.48867749719289005</v>
      </c>
      <c r="R214" s="13">
        <f t="shared" si="46"/>
        <v>6.7298226276289452E-2</v>
      </c>
      <c r="S214" s="13">
        <f t="shared" si="47"/>
        <v>0.10307335946416189</v>
      </c>
      <c r="T214" s="13">
        <f t="shared" si="48"/>
        <v>0.74111399980626169</v>
      </c>
      <c r="U214" s="14">
        <v>5</v>
      </c>
      <c r="V214">
        <v>19</v>
      </c>
      <c r="W214" s="18" t="s">
        <v>11</v>
      </c>
    </row>
    <row r="215" spans="1:23" x14ac:dyDescent="0.25">
      <c r="A215" s="1">
        <v>214</v>
      </c>
      <c r="B215" s="18">
        <v>10</v>
      </c>
      <c r="C215" s="18">
        <v>4</v>
      </c>
      <c r="D215" s="18">
        <v>1</v>
      </c>
      <c r="E215" s="18">
        <v>87</v>
      </c>
      <c r="F215" s="18">
        <v>1E-3</v>
      </c>
      <c r="G215" s="18" t="s">
        <v>11</v>
      </c>
      <c r="H215" s="2">
        <v>2</v>
      </c>
      <c r="I215" s="18">
        <f t="shared" si="37"/>
        <v>0.4</v>
      </c>
      <c r="J215" s="18">
        <f t="shared" si="38"/>
        <v>1.1494252873563218E-5</v>
      </c>
      <c r="K215" s="18">
        <f t="shared" si="39"/>
        <v>2.5000000000000001E-4</v>
      </c>
      <c r="L215" s="18">
        <f t="shared" si="40"/>
        <v>1000</v>
      </c>
      <c r="M215" s="18">
        <f t="shared" si="41"/>
        <v>-0.3979400086720376</v>
      </c>
      <c r="N215" s="18">
        <f t="shared" si="42"/>
        <v>-4.9395192526186182</v>
      </c>
      <c r="O215" s="18">
        <f t="shared" si="43"/>
        <v>-3.6020599913279625</v>
      </c>
      <c r="P215" s="18">
        <f t="shared" si="44"/>
        <v>3</v>
      </c>
      <c r="Q215" s="13">
        <f t="shared" si="45"/>
        <v>0.41905652190742965</v>
      </c>
      <c r="R215" s="13">
        <f t="shared" si="46"/>
        <v>7.6360082912838786E-2</v>
      </c>
      <c r="S215" s="13">
        <f t="shared" si="47"/>
        <v>0.19503637582382299</v>
      </c>
      <c r="T215" s="13">
        <f t="shared" si="48"/>
        <v>0.71475990004927037</v>
      </c>
      <c r="U215" s="14">
        <v>5</v>
      </c>
      <c r="V215">
        <v>20</v>
      </c>
      <c r="W215" s="18" t="s">
        <v>11</v>
      </c>
    </row>
    <row r="216" spans="1:23" x14ac:dyDescent="0.25">
      <c r="A216" s="1">
        <v>215</v>
      </c>
      <c r="B216" s="18">
        <v>8</v>
      </c>
      <c r="C216" s="18">
        <v>1</v>
      </c>
      <c r="D216" s="18">
        <v>1E-3</v>
      </c>
      <c r="E216" s="18">
        <v>60</v>
      </c>
      <c r="F216" s="18">
        <v>1E-3</v>
      </c>
      <c r="G216" s="18" t="s">
        <v>11</v>
      </c>
      <c r="H216" s="2">
        <v>3</v>
      </c>
      <c r="I216" s="18">
        <f t="shared" si="37"/>
        <v>0.125</v>
      </c>
      <c r="J216" s="18">
        <f t="shared" si="38"/>
        <v>1.6666666666666667E-5</v>
      </c>
      <c r="K216" s="18">
        <f t="shared" si="39"/>
        <v>1E-3</v>
      </c>
      <c r="L216" s="18">
        <f t="shared" si="40"/>
        <v>1</v>
      </c>
      <c r="M216" s="18">
        <f t="shared" si="41"/>
        <v>-0.90308998699194354</v>
      </c>
      <c r="N216" s="18">
        <f t="shared" si="42"/>
        <v>-4.7781512503836439</v>
      </c>
      <c r="O216" s="18">
        <f t="shared" si="43"/>
        <v>-3</v>
      </c>
      <c r="P216" s="18">
        <f t="shared" si="44"/>
        <v>0</v>
      </c>
      <c r="Q216" s="13">
        <f t="shared" si="45"/>
        <v>0.36784461906850907</v>
      </c>
      <c r="R216" s="13">
        <f t="shared" si="46"/>
        <v>9.0714106975110245E-2</v>
      </c>
      <c r="S216" s="13">
        <f t="shared" si="47"/>
        <v>0.25381215024990356</v>
      </c>
      <c r="T216" s="13">
        <f t="shared" si="48"/>
        <v>0.45212062685463006</v>
      </c>
      <c r="U216" s="14">
        <v>5</v>
      </c>
      <c r="V216">
        <v>21</v>
      </c>
      <c r="W216" s="18" t="s">
        <v>11</v>
      </c>
    </row>
    <row r="217" spans="1:23" x14ac:dyDescent="0.25">
      <c r="A217" s="1">
        <v>216</v>
      </c>
      <c r="B217" s="18">
        <v>24</v>
      </c>
      <c r="C217" s="18">
        <v>20</v>
      </c>
      <c r="D217" s="18">
        <v>4</v>
      </c>
      <c r="E217" s="18">
        <v>87</v>
      </c>
      <c r="F217" s="18">
        <v>1E-3</v>
      </c>
      <c r="G217" s="18" t="s">
        <v>11</v>
      </c>
      <c r="H217" s="2">
        <v>4</v>
      </c>
      <c r="I217" s="18">
        <f t="shared" si="37"/>
        <v>0.83333333333333337</v>
      </c>
      <c r="J217" s="18">
        <f t="shared" si="38"/>
        <v>1.1494252873563218E-5</v>
      </c>
      <c r="K217" s="18">
        <f t="shared" si="39"/>
        <v>5.0000000000000002E-5</v>
      </c>
      <c r="L217" s="18">
        <f t="shared" si="40"/>
        <v>4000</v>
      </c>
      <c r="M217" s="18">
        <f t="shared" si="41"/>
        <v>-7.9181246047624804E-2</v>
      </c>
      <c r="N217" s="18">
        <f t="shared" si="42"/>
        <v>-4.9395192526186182</v>
      </c>
      <c r="O217" s="18">
        <f t="shared" si="43"/>
        <v>-4.3010299956639813</v>
      </c>
      <c r="P217" s="18">
        <f t="shared" si="44"/>
        <v>3.6020599913279625</v>
      </c>
      <c r="Q217" s="13">
        <f t="shared" si="45"/>
        <v>0.4513721578198952</v>
      </c>
      <c r="R217" s="13">
        <f t="shared" si="46"/>
        <v>7.6360082912838786E-2</v>
      </c>
      <c r="S217" s="13">
        <f t="shared" si="47"/>
        <v>0.12679981485448369</v>
      </c>
      <c r="T217" s="13">
        <f t="shared" si="48"/>
        <v>0.7674680995632529</v>
      </c>
      <c r="U217" s="14">
        <v>5</v>
      </c>
      <c r="V217">
        <v>22</v>
      </c>
      <c r="W217" s="18" t="s">
        <v>11</v>
      </c>
    </row>
    <row r="218" spans="1:23" x14ac:dyDescent="0.25">
      <c r="A218" s="1">
        <v>217</v>
      </c>
      <c r="B218" s="18">
        <v>21</v>
      </c>
      <c r="C218" s="18">
        <v>42</v>
      </c>
      <c r="D218" s="18">
        <v>4</v>
      </c>
      <c r="E218" s="18">
        <v>92</v>
      </c>
      <c r="F218" s="18">
        <v>1E-3</v>
      </c>
      <c r="G218" s="18" t="s">
        <v>11</v>
      </c>
      <c r="H218" s="2">
        <v>5</v>
      </c>
      <c r="I218" s="18">
        <f t="shared" si="37"/>
        <v>2</v>
      </c>
      <c r="J218" s="18">
        <f t="shared" si="38"/>
        <v>1.0869565217391305E-5</v>
      </c>
      <c r="K218" s="18">
        <f t="shared" si="39"/>
        <v>2.380952380952381E-5</v>
      </c>
      <c r="L218" s="18">
        <f t="shared" si="40"/>
        <v>4000</v>
      </c>
      <c r="M218" s="18">
        <f t="shared" si="41"/>
        <v>0.3010299956639812</v>
      </c>
      <c r="N218" s="18">
        <f t="shared" si="42"/>
        <v>-4.9637878273455556</v>
      </c>
      <c r="O218" s="18">
        <f t="shared" si="43"/>
        <v>-4.6232492903979008</v>
      </c>
      <c r="P218" s="18">
        <f t="shared" si="44"/>
        <v>3.6020599913279625</v>
      </c>
      <c r="Q218" s="13">
        <f t="shared" si="45"/>
        <v>0.48991782149300955</v>
      </c>
      <c r="R218" s="13">
        <f t="shared" si="46"/>
        <v>7.4201342017724756E-2</v>
      </c>
      <c r="S218" s="13">
        <f t="shared" si="47"/>
        <v>9.5343334012369274E-2</v>
      </c>
      <c r="T218" s="13">
        <f t="shared" si="48"/>
        <v>0.7674680995632529</v>
      </c>
      <c r="U218" s="14">
        <v>5</v>
      </c>
      <c r="V218">
        <v>23</v>
      </c>
      <c r="W218" s="18" t="s">
        <v>11</v>
      </c>
    </row>
    <row r="219" spans="1:23" x14ac:dyDescent="0.25">
      <c r="A219" s="1">
        <v>218</v>
      </c>
      <c r="B219" s="18">
        <v>35</v>
      </c>
      <c r="C219" s="18">
        <v>29</v>
      </c>
      <c r="D219" s="18">
        <v>7</v>
      </c>
      <c r="E219" s="18">
        <v>78</v>
      </c>
      <c r="F219" s="18">
        <v>1E-3</v>
      </c>
      <c r="G219" s="18" t="s">
        <v>11</v>
      </c>
      <c r="H219" s="2">
        <v>6</v>
      </c>
      <c r="I219" s="18">
        <f t="shared" si="37"/>
        <v>0.82857142857142863</v>
      </c>
      <c r="J219" s="18">
        <f t="shared" si="38"/>
        <v>1.2820512820512822E-5</v>
      </c>
      <c r="K219" s="18">
        <f t="shared" si="39"/>
        <v>3.4482758620689657E-5</v>
      </c>
      <c r="L219" s="18">
        <f t="shared" si="40"/>
        <v>7000</v>
      </c>
      <c r="M219" s="18">
        <f t="shared" si="41"/>
        <v>-8.167004645131952E-2</v>
      </c>
      <c r="N219" s="18">
        <f t="shared" si="42"/>
        <v>-4.8920946026904808</v>
      </c>
      <c r="O219" s="18">
        <f t="shared" si="43"/>
        <v>-4.4623979978989556</v>
      </c>
      <c r="P219" s="18">
        <f t="shared" si="44"/>
        <v>3.8450980400142569</v>
      </c>
      <c r="Q219" s="13">
        <f t="shared" si="45"/>
        <v>0.45111984423001172</v>
      </c>
      <c r="R219" s="13">
        <f t="shared" si="46"/>
        <v>8.0578605524416022E-2</v>
      </c>
      <c r="S219" s="13">
        <f t="shared" si="47"/>
        <v>0.11104635268200133</v>
      </c>
      <c r="T219" s="13">
        <f t="shared" si="48"/>
        <v>0.78874521171845691</v>
      </c>
      <c r="U219" s="14">
        <v>5</v>
      </c>
      <c r="V219">
        <v>24</v>
      </c>
      <c r="W219" s="18" t="s">
        <v>11</v>
      </c>
    </row>
    <row r="220" spans="1:23" x14ac:dyDescent="0.25">
      <c r="A220" s="1">
        <v>219</v>
      </c>
      <c r="B220" s="18">
        <v>8</v>
      </c>
      <c r="C220" s="18">
        <v>88</v>
      </c>
      <c r="D220" s="18">
        <v>45</v>
      </c>
      <c r="E220" s="18">
        <v>252</v>
      </c>
      <c r="F220" s="18">
        <v>1E-3</v>
      </c>
      <c r="G220" s="18" t="s">
        <v>11</v>
      </c>
      <c r="H220" s="2">
        <v>7</v>
      </c>
      <c r="I220" s="18">
        <f t="shared" si="37"/>
        <v>11</v>
      </c>
      <c r="J220" s="18">
        <f t="shared" si="38"/>
        <v>3.9682539682539681E-6</v>
      </c>
      <c r="K220" s="18">
        <f t="shared" si="39"/>
        <v>1.1363636363636365E-5</v>
      </c>
      <c r="L220" s="18">
        <f t="shared" si="40"/>
        <v>45000</v>
      </c>
      <c r="M220" s="18">
        <f t="shared" si="41"/>
        <v>1.0413926851582251</v>
      </c>
      <c r="N220" s="18">
        <f t="shared" si="42"/>
        <v>-5.4014005407815437</v>
      </c>
      <c r="O220" s="18">
        <f t="shared" si="43"/>
        <v>-4.9444826721501682</v>
      </c>
      <c r="P220" s="18">
        <f t="shared" si="44"/>
        <v>4.653212513775344</v>
      </c>
      <c r="Q220" s="13">
        <f t="shared" si="45"/>
        <v>0.56497549495079147</v>
      </c>
      <c r="R220" s="13">
        <f t="shared" si="46"/>
        <v>3.5274768399558912E-2</v>
      </c>
      <c r="S220" s="13">
        <f t="shared" si="47"/>
        <v>6.3983102381044474E-2</v>
      </c>
      <c r="T220" s="13">
        <f t="shared" si="48"/>
        <v>0.85949274440068402</v>
      </c>
      <c r="U220" s="14">
        <v>5</v>
      </c>
      <c r="V220">
        <v>25</v>
      </c>
      <c r="W220" s="18" t="s">
        <v>11</v>
      </c>
    </row>
    <row r="221" spans="1:23" x14ac:dyDescent="0.25">
      <c r="A221" s="1">
        <v>220</v>
      </c>
      <c r="B221" s="18">
        <v>1E-3</v>
      </c>
      <c r="C221" s="18">
        <v>28</v>
      </c>
      <c r="D221" s="18">
        <v>64</v>
      </c>
      <c r="E221" s="18">
        <v>408</v>
      </c>
      <c r="F221" s="18">
        <v>6</v>
      </c>
      <c r="G221" s="18" t="s">
        <v>11</v>
      </c>
      <c r="H221" s="2">
        <v>8</v>
      </c>
      <c r="I221" s="18">
        <f t="shared" si="37"/>
        <v>28000</v>
      </c>
      <c r="J221" s="18">
        <f t="shared" si="38"/>
        <v>1.4705882352941176E-2</v>
      </c>
      <c r="K221" s="18">
        <f t="shared" si="39"/>
        <v>0.21428571428571427</v>
      </c>
      <c r="L221" s="18">
        <f t="shared" si="40"/>
        <v>10.666666666666666</v>
      </c>
      <c r="M221" s="18">
        <f t="shared" si="41"/>
        <v>4.4471580313422194</v>
      </c>
      <c r="N221" s="18">
        <f t="shared" si="42"/>
        <v>-1.8325089127062364</v>
      </c>
      <c r="O221" s="18">
        <f t="shared" si="43"/>
        <v>-0.66900678095857558</v>
      </c>
      <c r="P221" s="18">
        <f t="shared" si="44"/>
        <v>1.0280287236002434</v>
      </c>
      <c r="Q221" s="13">
        <f t="shared" si="45"/>
        <v>0.91025062409368873</v>
      </c>
      <c r="R221" s="13">
        <f t="shared" si="46"/>
        <v>0.35273520414590387</v>
      </c>
      <c r="S221" s="13">
        <f t="shared" si="47"/>
        <v>0.48137407697569129</v>
      </c>
      <c r="T221" s="13">
        <f t="shared" si="48"/>
        <v>0.5421208657844907</v>
      </c>
      <c r="U221" s="14">
        <v>5</v>
      </c>
      <c r="V221">
        <v>26</v>
      </c>
      <c r="W221" s="18" t="s">
        <v>11</v>
      </c>
    </row>
    <row r="222" spans="1:23" x14ac:dyDescent="0.25">
      <c r="A222" s="1">
        <v>221</v>
      </c>
      <c r="B222" s="18">
        <v>1E-3</v>
      </c>
      <c r="C222" s="18">
        <v>100</v>
      </c>
      <c r="D222" s="18">
        <v>309</v>
      </c>
      <c r="E222" s="18">
        <v>1365</v>
      </c>
      <c r="F222" s="18">
        <v>7</v>
      </c>
      <c r="G222" s="18" t="s">
        <v>11</v>
      </c>
      <c r="H222" s="2">
        <v>9</v>
      </c>
      <c r="I222" s="18">
        <f t="shared" si="37"/>
        <v>100000</v>
      </c>
      <c r="J222" s="18">
        <f t="shared" si="38"/>
        <v>5.1282051282051282E-3</v>
      </c>
      <c r="K222" s="18">
        <f t="shared" si="39"/>
        <v>7.0000000000000007E-2</v>
      </c>
      <c r="L222" s="18">
        <f t="shared" si="40"/>
        <v>44.142857142857146</v>
      </c>
      <c r="M222" s="18">
        <f t="shared" si="41"/>
        <v>5</v>
      </c>
      <c r="N222" s="18">
        <f t="shared" si="42"/>
        <v>-2.2900346113625178</v>
      </c>
      <c r="O222" s="18">
        <f t="shared" si="43"/>
        <v>-1.1549019599857431</v>
      </c>
      <c r="P222" s="18">
        <f t="shared" si="44"/>
        <v>1.6448604394105779</v>
      </c>
      <c r="Q222" s="13">
        <f t="shared" si="45"/>
        <v>0.96629752184540973</v>
      </c>
      <c r="R222" s="13">
        <f t="shared" si="46"/>
        <v>0.31203732850351434</v>
      </c>
      <c r="S222" s="13">
        <f t="shared" si="47"/>
        <v>0.43393882824868552</v>
      </c>
      <c r="T222" s="13">
        <f t="shared" si="48"/>
        <v>0.59612227695910036</v>
      </c>
      <c r="U222" s="14">
        <v>5</v>
      </c>
      <c r="V222">
        <v>27</v>
      </c>
      <c r="W222" s="18" t="s">
        <v>11</v>
      </c>
    </row>
    <row r="223" spans="1:23" x14ac:dyDescent="0.25">
      <c r="A223" s="1">
        <v>222</v>
      </c>
      <c r="B223" s="18">
        <v>1E-3</v>
      </c>
      <c r="C223" s="18">
        <v>106</v>
      </c>
      <c r="D223" s="18">
        <v>170</v>
      </c>
      <c r="E223" s="18">
        <v>871</v>
      </c>
      <c r="F223" s="18">
        <v>6</v>
      </c>
      <c r="G223" s="18" t="s">
        <v>11</v>
      </c>
      <c r="H223" s="2">
        <v>10</v>
      </c>
      <c r="I223" s="18">
        <f t="shared" si="37"/>
        <v>106000</v>
      </c>
      <c r="J223" s="18">
        <f t="shared" si="38"/>
        <v>6.8886337543053958E-3</v>
      </c>
      <c r="K223" s="18">
        <f t="shared" si="39"/>
        <v>5.6603773584905662E-2</v>
      </c>
      <c r="L223" s="18">
        <f t="shared" si="40"/>
        <v>28.333333333333332</v>
      </c>
      <c r="M223" s="18">
        <f t="shared" si="41"/>
        <v>5.0253058652647704</v>
      </c>
      <c r="N223" s="18">
        <f t="shared" si="42"/>
        <v>-2.1618669046240195</v>
      </c>
      <c r="O223" s="18">
        <f t="shared" si="43"/>
        <v>-1.2471546148811266</v>
      </c>
      <c r="P223" s="18">
        <f t="shared" si="44"/>
        <v>1.4522976709946303</v>
      </c>
      <c r="Q223" s="13">
        <f t="shared" si="45"/>
        <v>0.96886302034845739</v>
      </c>
      <c r="R223" s="13">
        <f t="shared" si="46"/>
        <v>0.32343811627463431</v>
      </c>
      <c r="S223" s="13">
        <f t="shared" si="47"/>
        <v>0.42493271372116426</v>
      </c>
      <c r="T223" s="13">
        <f t="shared" si="48"/>
        <v>0.579264095112063</v>
      </c>
      <c r="U223" s="14">
        <v>5</v>
      </c>
      <c r="V223">
        <v>28</v>
      </c>
      <c r="W223" s="18" t="s">
        <v>11</v>
      </c>
    </row>
    <row r="224" spans="1:23" x14ac:dyDescent="0.25">
      <c r="A224" s="1">
        <v>223</v>
      </c>
      <c r="B224" s="18">
        <v>86</v>
      </c>
      <c r="C224" s="18">
        <v>480</v>
      </c>
      <c r="D224" s="18">
        <v>155</v>
      </c>
      <c r="E224" s="18">
        <v>644</v>
      </c>
      <c r="F224" s="18">
        <v>9</v>
      </c>
      <c r="G224" s="18" t="s">
        <v>11</v>
      </c>
      <c r="H224" s="2">
        <v>11</v>
      </c>
      <c r="I224" s="18">
        <f t="shared" si="37"/>
        <v>5.5813953488372094</v>
      </c>
      <c r="J224" s="18">
        <f t="shared" si="38"/>
        <v>1.3975155279503106E-2</v>
      </c>
      <c r="K224" s="18">
        <f t="shared" si="39"/>
        <v>1.8749999999999999E-2</v>
      </c>
      <c r="L224" s="18">
        <f t="shared" si="40"/>
        <v>17.222222222222221</v>
      </c>
      <c r="M224" s="18">
        <f t="shared" si="41"/>
        <v>0.7467427861320195</v>
      </c>
      <c r="N224" s="18">
        <f t="shared" si="42"/>
        <v>-1.8546433579204873</v>
      </c>
      <c r="O224" s="18">
        <f t="shared" si="43"/>
        <v>-1.7269987279362624</v>
      </c>
      <c r="P224" s="18">
        <f t="shared" si="44"/>
        <v>1.2360891887309666</v>
      </c>
      <c r="Q224" s="13">
        <f t="shared" si="45"/>
        <v>0.53510400599098851</v>
      </c>
      <c r="R224" s="13">
        <f t="shared" si="46"/>
        <v>0.35076629857100716</v>
      </c>
      <c r="S224" s="13">
        <f t="shared" si="47"/>
        <v>0.3780881969705932</v>
      </c>
      <c r="T224" s="13">
        <f t="shared" si="48"/>
        <v>0.56033581556531464</v>
      </c>
      <c r="U224" s="14">
        <v>5</v>
      </c>
      <c r="V224">
        <v>29</v>
      </c>
      <c r="W224" s="18" t="s">
        <v>11</v>
      </c>
    </row>
    <row r="225" spans="1:23" x14ac:dyDescent="0.25">
      <c r="A225" s="1">
        <v>224</v>
      </c>
      <c r="B225" s="18">
        <v>121</v>
      </c>
      <c r="C225" s="18">
        <v>450</v>
      </c>
      <c r="D225" s="18">
        <v>146</v>
      </c>
      <c r="E225" s="18">
        <v>898</v>
      </c>
      <c r="F225" s="18">
        <v>116</v>
      </c>
      <c r="G225" s="18" t="s">
        <v>11</v>
      </c>
      <c r="H225" s="2">
        <v>12</v>
      </c>
      <c r="I225" s="18">
        <f t="shared" si="37"/>
        <v>3.71900826446281</v>
      </c>
      <c r="J225" s="18">
        <f t="shared" si="38"/>
        <v>0.1291759465478842</v>
      </c>
      <c r="K225" s="18">
        <f t="shared" si="39"/>
        <v>0.25777777777777777</v>
      </c>
      <c r="L225" s="18">
        <f t="shared" si="40"/>
        <v>1.2586206896551724</v>
      </c>
      <c r="M225" s="18">
        <f t="shared" si="41"/>
        <v>0.57042714345889356</v>
      </c>
      <c r="N225" s="18">
        <f t="shared" si="42"/>
        <v>-0.8888183474403859</v>
      </c>
      <c r="O225" s="18">
        <f t="shared" si="43"/>
        <v>-0.58875452454842525</v>
      </c>
      <c r="P225" s="18">
        <f t="shared" si="44"/>
        <v>9.98948665575186E-2</v>
      </c>
      <c r="Q225" s="13">
        <f t="shared" si="45"/>
        <v>0.51722919662924338</v>
      </c>
      <c r="R225" s="13">
        <f t="shared" si="46"/>
        <v>0.43667846980919234</v>
      </c>
      <c r="S225" s="13">
        <f t="shared" si="47"/>
        <v>0.48920865922312312</v>
      </c>
      <c r="T225" s="13">
        <f t="shared" si="48"/>
        <v>0.46086606523747753</v>
      </c>
      <c r="U225" s="14">
        <v>5</v>
      </c>
      <c r="V225">
        <v>30</v>
      </c>
      <c r="W225" s="18" t="s">
        <v>11</v>
      </c>
    </row>
    <row r="226" spans="1:23" x14ac:dyDescent="0.25">
      <c r="A226" s="1">
        <v>225</v>
      </c>
      <c r="B226" s="18">
        <v>1E-3</v>
      </c>
      <c r="C226" s="18">
        <v>3.4</v>
      </c>
      <c r="D226" s="18">
        <v>1E-3</v>
      </c>
      <c r="E226" s="18">
        <v>54</v>
      </c>
      <c r="F226" s="18">
        <v>1E-3</v>
      </c>
      <c r="G226" s="18" t="s">
        <v>11</v>
      </c>
      <c r="H226" s="2">
        <v>13</v>
      </c>
      <c r="I226" s="18">
        <f t="shared" si="37"/>
        <v>3400</v>
      </c>
      <c r="J226" s="18">
        <f t="shared" si="38"/>
        <v>1.8518518518518518E-5</v>
      </c>
      <c r="K226" s="18">
        <f t="shared" si="39"/>
        <v>2.9411764705882356E-4</v>
      </c>
      <c r="L226" s="18">
        <f t="shared" si="40"/>
        <v>1</v>
      </c>
      <c r="M226" s="18">
        <f t="shared" si="41"/>
        <v>3.5314789170422549</v>
      </c>
      <c r="N226" s="18">
        <f t="shared" si="42"/>
        <v>-4.7323937598229682</v>
      </c>
      <c r="O226" s="18">
        <f t="shared" si="43"/>
        <v>-3.5314789170422549</v>
      </c>
      <c r="P226" s="18">
        <f t="shared" si="44"/>
        <v>0</v>
      </c>
      <c r="Q226" s="13">
        <f t="shared" si="45"/>
        <v>0.81741944158206381</v>
      </c>
      <c r="R226" s="13">
        <f t="shared" si="46"/>
        <v>9.4784332245549552E-2</v>
      </c>
      <c r="S226" s="13">
        <f t="shared" si="47"/>
        <v>0.20192681425308473</v>
      </c>
      <c r="T226" s="13">
        <f t="shared" si="48"/>
        <v>0.45212062685463006</v>
      </c>
      <c r="U226" s="14">
        <v>5</v>
      </c>
      <c r="V226">
        <v>31</v>
      </c>
      <c r="W226" s="18" t="s">
        <v>11</v>
      </c>
    </row>
    <row r="227" spans="1:23" x14ac:dyDescent="0.25">
      <c r="A227" s="1">
        <v>226</v>
      </c>
      <c r="B227" s="18">
        <v>11</v>
      </c>
      <c r="C227" s="18">
        <v>13</v>
      </c>
      <c r="D227" s="18">
        <v>2</v>
      </c>
      <c r="E227" s="18">
        <v>127</v>
      </c>
      <c r="F227" s="18">
        <v>1E-3</v>
      </c>
      <c r="G227" s="18" t="s">
        <v>11</v>
      </c>
      <c r="H227" s="2">
        <v>14</v>
      </c>
      <c r="I227" s="18">
        <f t="shared" si="37"/>
        <v>1.1818181818181819</v>
      </c>
      <c r="J227" s="18">
        <f t="shared" si="38"/>
        <v>7.8740157480314964E-6</v>
      </c>
      <c r="K227" s="18">
        <f t="shared" si="39"/>
        <v>7.6923076923076926E-5</v>
      </c>
      <c r="L227" s="18">
        <f t="shared" si="40"/>
        <v>2000</v>
      </c>
      <c r="M227" s="18">
        <f t="shared" si="41"/>
        <v>7.2550667148611747E-2</v>
      </c>
      <c r="N227" s="18">
        <f t="shared" si="42"/>
        <v>-5.1038037209559572</v>
      </c>
      <c r="O227" s="18">
        <f t="shared" si="43"/>
        <v>-4.1139433523068369</v>
      </c>
      <c r="P227" s="18">
        <f t="shared" si="44"/>
        <v>3.3010299956639813</v>
      </c>
      <c r="Q227" s="13">
        <f t="shared" si="45"/>
        <v>0.46675467851605218</v>
      </c>
      <c r="R227" s="13">
        <f t="shared" si="46"/>
        <v>6.1746633041049138E-2</v>
      </c>
      <c r="S227" s="13">
        <f t="shared" si="47"/>
        <v>0.14506404517451857</v>
      </c>
      <c r="T227" s="13">
        <f t="shared" si="48"/>
        <v>0.74111399980626169</v>
      </c>
      <c r="U227" s="14">
        <v>5</v>
      </c>
      <c r="V227">
        <v>32</v>
      </c>
      <c r="W227" s="18" t="s">
        <v>11</v>
      </c>
    </row>
    <row r="228" spans="1:23" x14ac:dyDescent="0.25">
      <c r="A228" s="1">
        <v>227</v>
      </c>
      <c r="B228" s="18">
        <v>4</v>
      </c>
      <c r="C228" s="18">
        <v>2</v>
      </c>
      <c r="D228" s="18">
        <v>1</v>
      </c>
      <c r="E228" s="18">
        <v>63</v>
      </c>
      <c r="F228" s="18">
        <v>1E-3</v>
      </c>
      <c r="G228" s="18" t="s">
        <v>11</v>
      </c>
      <c r="H228" s="2">
        <v>15</v>
      </c>
      <c r="I228" s="18">
        <f t="shared" si="37"/>
        <v>0.5</v>
      </c>
      <c r="J228" s="18">
        <f t="shared" si="38"/>
        <v>1.5873015873015872E-5</v>
      </c>
      <c r="K228" s="18">
        <f t="shared" si="39"/>
        <v>5.0000000000000001E-4</v>
      </c>
      <c r="L228" s="18">
        <f t="shared" si="40"/>
        <v>1000</v>
      </c>
      <c r="M228" s="18">
        <f t="shared" si="41"/>
        <v>-0.3010299956639812</v>
      </c>
      <c r="N228" s="18">
        <f t="shared" si="42"/>
        <v>-4.7993405494535821</v>
      </c>
      <c r="O228" s="18">
        <f t="shared" si="43"/>
        <v>-3.3010299956639813</v>
      </c>
      <c r="P228" s="18">
        <f t="shared" si="44"/>
        <v>3</v>
      </c>
      <c r="Q228" s="13">
        <f t="shared" si="45"/>
        <v>0.42888122028075931</v>
      </c>
      <c r="R228" s="13">
        <f t="shared" si="46"/>
        <v>8.8829274142702294E-2</v>
      </c>
      <c r="S228" s="13">
        <f t="shared" si="47"/>
        <v>0.22442426303686328</v>
      </c>
      <c r="T228" s="13">
        <f t="shared" si="48"/>
        <v>0.71475990004927037</v>
      </c>
      <c r="U228" s="14">
        <v>5</v>
      </c>
      <c r="V228">
        <v>33</v>
      </c>
      <c r="W228" s="18" t="s">
        <v>11</v>
      </c>
    </row>
    <row r="229" spans="1:23" x14ac:dyDescent="0.25">
      <c r="A229" s="1">
        <v>228</v>
      </c>
      <c r="B229" s="18">
        <v>20</v>
      </c>
      <c r="C229" s="18">
        <v>26</v>
      </c>
      <c r="D229" s="18">
        <v>6</v>
      </c>
      <c r="E229" s="18">
        <v>55</v>
      </c>
      <c r="F229" s="18">
        <v>1E-3</v>
      </c>
      <c r="G229" s="18" t="s">
        <v>11</v>
      </c>
      <c r="H229" s="2">
        <v>16</v>
      </c>
      <c r="I229" s="18">
        <f t="shared" si="37"/>
        <v>1.3</v>
      </c>
      <c r="J229" s="18">
        <f t="shared" si="38"/>
        <v>1.8181818181818182E-5</v>
      </c>
      <c r="K229" s="18">
        <f t="shared" si="39"/>
        <v>3.8461538461538463E-5</v>
      </c>
      <c r="L229" s="18">
        <f t="shared" si="40"/>
        <v>6000</v>
      </c>
      <c r="M229" s="18">
        <f t="shared" si="41"/>
        <v>0.11394335230683679</v>
      </c>
      <c r="N229" s="18">
        <f t="shared" si="42"/>
        <v>-4.7403626894942441</v>
      </c>
      <c r="O229" s="18">
        <f t="shared" si="43"/>
        <v>-4.4149733479708182</v>
      </c>
      <c r="P229" s="18">
        <f t="shared" si="44"/>
        <v>3.7781512503836434</v>
      </c>
      <c r="Q229" s="13">
        <f t="shared" si="45"/>
        <v>0.47095105238825419</v>
      </c>
      <c r="R229" s="13">
        <f t="shared" si="46"/>
        <v>9.4075479147861185E-2</v>
      </c>
      <c r="S229" s="13">
        <f t="shared" si="47"/>
        <v>0.11567615796147827</v>
      </c>
      <c r="T229" s="13">
        <f t="shared" si="48"/>
        <v>0.78288425966135733</v>
      </c>
      <c r="U229" s="14">
        <v>5</v>
      </c>
      <c r="V229">
        <v>34</v>
      </c>
      <c r="W229" s="18" t="s">
        <v>11</v>
      </c>
    </row>
    <row r="230" spans="1:23" x14ac:dyDescent="0.25">
      <c r="A230" s="1">
        <v>229</v>
      </c>
      <c r="B230" s="18">
        <v>34</v>
      </c>
      <c r="C230" s="18">
        <v>174</v>
      </c>
      <c r="D230" s="18">
        <v>52</v>
      </c>
      <c r="E230" s="18">
        <v>361</v>
      </c>
      <c r="F230" s="18">
        <v>1E-3</v>
      </c>
      <c r="G230" s="18" t="s">
        <v>11</v>
      </c>
      <c r="H230" s="2">
        <v>17</v>
      </c>
      <c r="I230" s="18">
        <f t="shared" si="37"/>
        <v>5.117647058823529</v>
      </c>
      <c r="J230" s="18">
        <f t="shared" si="38"/>
        <v>2.7700831024930747E-6</v>
      </c>
      <c r="K230" s="18">
        <f t="shared" si="39"/>
        <v>5.7471264367816091E-6</v>
      </c>
      <c r="L230" s="18">
        <f t="shared" si="40"/>
        <v>52000</v>
      </c>
      <c r="M230" s="18">
        <f t="shared" si="41"/>
        <v>0.70907033124034458</v>
      </c>
      <c r="N230" s="18">
        <f t="shared" si="42"/>
        <v>-5.5575072019056577</v>
      </c>
      <c r="O230" s="18">
        <f t="shared" si="43"/>
        <v>-5.2405492482825995</v>
      </c>
      <c r="P230" s="18">
        <f t="shared" si="44"/>
        <v>4.7160033436347994</v>
      </c>
      <c r="Q230" s="13">
        <f t="shared" si="45"/>
        <v>0.53128478757583042</v>
      </c>
      <c r="R230" s="13">
        <f t="shared" si="46"/>
        <v>2.1388751723256934E-2</v>
      </c>
      <c r="S230" s="13">
        <f t="shared" si="47"/>
        <v>3.5079766260869401E-2</v>
      </c>
      <c r="T230" s="13">
        <f t="shared" si="48"/>
        <v>0.86498985703987585</v>
      </c>
      <c r="U230" s="14">
        <v>5</v>
      </c>
      <c r="V230">
        <v>35</v>
      </c>
      <c r="W230" s="18" t="s">
        <v>11</v>
      </c>
    </row>
    <row r="231" spans="1:23" x14ac:dyDescent="0.25">
      <c r="A231" s="1">
        <v>230</v>
      </c>
      <c r="B231" s="18">
        <v>7</v>
      </c>
      <c r="C231" s="18">
        <v>31</v>
      </c>
      <c r="D231" s="18">
        <v>23</v>
      </c>
      <c r="E231" s="18">
        <v>148</v>
      </c>
      <c r="F231" s="18">
        <v>1E-3</v>
      </c>
      <c r="G231" s="18" t="s">
        <v>11</v>
      </c>
      <c r="H231" s="2">
        <v>18</v>
      </c>
      <c r="I231" s="18">
        <f t="shared" si="37"/>
        <v>4.4285714285714288</v>
      </c>
      <c r="J231" s="18">
        <f t="shared" si="38"/>
        <v>6.7567567567567567E-6</v>
      </c>
      <c r="K231" s="18">
        <f t="shared" si="39"/>
        <v>3.2258064516129034E-5</v>
      </c>
      <c r="L231" s="18">
        <f t="shared" si="40"/>
        <v>23000</v>
      </c>
      <c r="M231" s="18">
        <f t="shared" si="41"/>
        <v>0.64626365382001583</v>
      </c>
      <c r="N231" s="18">
        <f t="shared" si="42"/>
        <v>-5.1702617153949575</v>
      </c>
      <c r="O231" s="18">
        <f t="shared" si="43"/>
        <v>-4.4913616938342731</v>
      </c>
      <c r="P231" s="18">
        <f t="shared" si="44"/>
        <v>4.3617278360175931</v>
      </c>
      <c r="Q231" s="13">
        <f t="shared" si="45"/>
        <v>0.52491747172958814</v>
      </c>
      <c r="R231" s="13">
        <f t="shared" si="46"/>
        <v>5.5835054301178244E-2</v>
      </c>
      <c r="S231" s="13">
        <f t="shared" si="47"/>
        <v>0.10821878784899373</v>
      </c>
      <c r="T231" s="13">
        <f t="shared" si="48"/>
        <v>0.83397430309612741</v>
      </c>
      <c r="U231" s="14">
        <v>5</v>
      </c>
      <c r="V231">
        <v>36</v>
      </c>
      <c r="W231" s="18" t="s">
        <v>11</v>
      </c>
    </row>
    <row r="232" spans="1:23" x14ac:dyDescent="0.25">
      <c r="A232" s="1">
        <v>231</v>
      </c>
      <c r="B232" s="18">
        <v>1E-3</v>
      </c>
      <c r="C232" s="18">
        <v>1E-3</v>
      </c>
      <c r="D232" s="18">
        <v>1E-3</v>
      </c>
      <c r="E232" s="18">
        <v>142</v>
      </c>
      <c r="F232" s="18">
        <v>1E-3</v>
      </c>
      <c r="G232" s="18" t="s">
        <v>11</v>
      </c>
      <c r="H232" s="2">
        <v>19</v>
      </c>
      <c r="I232" s="18">
        <f t="shared" si="37"/>
        <v>1</v>
      </c>
      <c r="J232" s="18">
        <f t="shared" si="38"/>
        <v>7.0422535211267608E-6</v>
      </c>
      <c r="K232" s="18">
        <f t="shared" si="39"/>
        <v>1</v>
      </c>
      <c r="L232" s="18">
        <f t="shared" si="40"/>
        <v>1</v>
      </c>
      <c r="M232" s="18">
        <f t="shared" si="41"/>
        <v>0</v>
      </c>
      <c r="N232" s="18">
        <f t="shared" si="42"/>
        <v>-5.1522883443830567</v>
      </c>
      <c r="O232" s="18">
        <f t="shared" si="43"/>
        <v>0</v>
      </c>
      <c r="P232" s="18">
        <f t="shared" si="44"/>
        <v>0</v>
      </c>
      <c r="Q232" s="13">
        <f t="shared" si="45"/>
        <v>0.45939952088688446</v>
      </c>
      <c r="R232" s="13">
        <f t="shared" si="46"/>
        <v>5.7433823551660053E-2</v>
      </c>
      <c r="S232" s="13">
        <f t="shared" si="47"/>
        <v>0.54668549479704232</v>
      </c>
      <c r="T232" s="13">
        <f t="shared" si="48"/>
        <v>0.45212062685463006</v>
      </c>
      <c r="U232" s="14">
        <v>5</v>
      </c>
      <c r="V232">
        <v>37</v>
      </c>
      <c r="W232" s="18" t="s">
        <v>11</v>
      </c>
    </row>
    <row r="233" spans="1:23" x14ac:dyDescent="0.25">
      <c r="A233" s="1">
        <v>232</v>
      </c>
      <c r="B233" s="18">
        <v>89</v>
      </c>
      <c r="C233" s="18">
        <v>281</v>
      </c>
      <c r="D233" s="18">
        <v>145</v>
      </c>
      <c r="E233" s="18">
        <v>1216</v>
      </c>
      <c r="F233" s="18">
        <v>22</v>
      </c>
      <c r="G233" s="18" t="s">
        <v>11</v>
      </c>
      <c r="H233" s="2">
        <v>20</v>
      </c>
      <c r="I233" s="18">
        <f t="shared" si="37"/>
        <v>3.1573033707865168</v>
      </c>
      <c r="J233" s="18">
        <f t="shared" si="38"/>
        <v>1.8092105263157895E-2</v>
      </c>
      <c r="K233" s="18">
        <f t="shared" si="39"/>
        <v>7.8291814946619215E-2</v>
      </c>
      <c r="L233" s="18">
        <f t="shared" si="40"/>
        <v>6.5909090909090908</v>
      </c>
      <c r="M233" s="18">
        <f t="shared" si="41"/>
        <v>0.49931631326016712</v>
      </c>
      <c r="N233" s="18">
        <f t="shared" si="42"/>
        <v>-1.74251089411451</v>
      </c>
      <c r="O233" s="18">
        <f t="shared" si="43"/>
        <v>-1.1062836390828736</v>
      </c>
      <c r="P233" s="18">
        <f t="shared" si="44"/>
        <v>0.81894532141276866</v>
      </c>
      <c r="Q233" s="13">
        <f t="shared" si="45"/>
        <v>0.51002000909439638</v>
      </c>
      <c r="R233" s="13">
        <f t="shared" si="46"/>
        <v>0.3607407176710779</v>
      </c>
      <c r="S233" s="13">
        <f t="shared" si="47"/>
        <v>0.43868516499838206</v>
      </c>
      <c r="T233" s="13">
        <f t="shared" si="48"/>
        <v>0.52381636152196365</v>
      </c>
      <c r="U233" s="14">
        <v>5</v>
      </c>
      <c r="V233">
        <v>38</v>
      </c>
      <c r="W233" s="18" t="s">
        <v>11</v>
      </c>
    </row>
    <row r="234" spans="1:23" x14ac:dyDescent="0.25">
      <c r="A234" s="1">
        <v>233</v>
      </c>
      <c r="B234" s="18">
        <v>1E-3</v>
      </c>
      <c r="C234" s="18">
        <v>10</v>
      </c>
      <c r="D234" s="18">
        <v>17</v>
      </c>
      <c r="E234" s="18">
        <v>68</v>
      </c>
      <c r="F234" s="18">
        <v>5</v>
      </c>
      <c r="G234" s="18" t="s">
        <v>11</v>
      </c>
      <c r="H234" s="2">
        <v>21</v>
      </c>
      <c r="I234" s="18">
        <f t="shared" si="37"/>
        <v>10000</v>
      </c>
      <c r="J234" s="18">
        <f t="shared" si="38"/>
        <v>7.3529411764705885E-2</v>
      </c>
      <c r="K234" s="18">
        <f t="shared" si="39"/>
        <v>0.5</v>
      </c>
      <c r="L234" s="18">
        <f t="shared" si="40"/>
        <v>3.4</v>
      </c>
      <c r="M234" s="18">
        <f t="shared" si="41"/>
        <v>4</v>
      </c>
      <c r="N234" s="18">
        <f t="shared" si="42"/>
        <v>-1.1335389083702174</v>
      </c>
      <c r="O234" s="18">
        <f t="shared" si="43"/>
        <v>-0.3010299956639812</v>
      </c>
      <c r="P234" s="18">
        <f t="shared" si="44"/>
        <v>0.53147891704225514</v>
      </c>
      <c r="Q234" s="13">
        <f t="shared" si="45"/>
        <v>0.86491792165370462</v>
      </c>
      <c r="R234" s="13">
        <f t="shared" si="46"/>
        <v>0.41491005989230961</v>
      </c>
      <c r="S234" s="13">
        <f t="shared" si="47"/>
        <v>0.51729760758400201</v>
      </c>
      <c r="T234" s="13">
        <f t="shared" si="48"/>
        <v>0.49864970568471423</v>
      </c>
      <c r="U234" s="14">
        <v>5</v>
      </c>
      <c r="V234">
        <v>39</v>
      </c>
      <c r="W234" s="18" t="s">
        <v>11</v>
      </c>
    </row>
    <row r="235" spans="1:23" x14ac:dyDescent="0.25">
      <c r="A235" s="1">
        <v>234</v>
      </c>
      <c r="B235" s="18">
        <v>39</v>
      </c>
      <c r="C235" s="18">
        <v>525</v>
      </c>
      <c r="D235" s="18">
        <v>538</v>
      </c>
      <c r="E235" s="18">
        <v>2925</v>
      </c>
      <c r="F235" s="18">
        <v>16</v>
      </c>
      <c r="G235" s="18" t="s">
        <v>11</v>
      </c>
      <c r="H235" s="2">
        <v>22</v>
      </c>
      <c r="I235" s="18">
        <f t="shared" si="37"/>
        <v>13.461538461538462</v>
      </c>
      <c r="J235" s="18">
        <f t="shared" si="38"/>
        <v>5.4700854700854701E-3</v>
      </c>
      <c r="K235" s="18">
        <f t="shared" si="39"/>
        <v>3.0476190476190476E-2</v>
      </c>
      <c r="L235" s="18">
        <f t="shared" si="40"/>
        <v>33.625</v>
      </c>
      <c r="M235" s="18">
        <f t="shared" si="41"/>
        <v>1.1290946963794577</v>
      </c>
      <c r="N235" s="18">
        <f t="shared" si="42"/>
        <v>-2.2620058877622746</v>
      </c>
      <c r="O235" s="18">
        <f t="shared" si="43"/>
        <v>-1.516039320750032</v>
      </c>
      <c r="P235" s="18">
        <f t="shared" si="44"/>
        <v>1.5266622930104643</v>
      </c>
      <c r="Q235" s="13">
        <f t="shared" si="45"/>
        <v>0.57386668978440847</v>
      </c>
      <c r="R235" s="13">
        <f t="shared" si="46"/>
        <v>0.31453054256962643</v>
      </c>
      <c r="S235" s="13">
        <f t="shared" si="47"/>
        <v>0.39868299268603091</v>
      </c>
      <c r="T235" s="13">
        <f t="shared" si="48"/>
        <v>0.58577445187127397</v>
      </c>
      <c r="U235" s="14">
        <v>5</v>
      </c>
      <c r="V235">
        <v>40</v>
      </c>
      <c r="W235" s="18" t="s">
        <v>11</v>
      </c>
    </row>
    <row r="236" spans="1:23" x14ac:dyDescent="0.25">
      <c r="A236" s="1">
        <v>235</v>
      </c>
      <c r="B236" s="18">
        <v>9</v>
      </c>
      <c r="C236" s="18">
        <v>47</v>
      </c>
      <c r="D236" s="18">
        <v>144</v>
      </c>
      <c r="E236" s="18">
        <v>628</v>
      </c>
      <c r="F236" s="18">
        <v>1E-3</v>
      </c>
      <c r="G236" s="18" t="s">
        <v>11</v>
      </c>
      <c r="H236" s="2">
        <v>23</v>
      </c>
      <c r="I236" s="18">
        <f t="shared" si="37"/>
        <v>5.2222222222222223</v>
      </c>
      <c r="J236" s="18">
        <f t="shared" si="38"/>
        <v>1.5923566878980892E-6</v>
      </c>
      <c r="K236" s="18">
        <f t="shared" si="39"/>
        <v>2.1276595744680852E-5</v>
      </c>
      <c r="L236" s="18">
        <f t="shared" si="40"/>
        <v>144000</v>
      </c>
      <c r="M236" s="18">
        <f t="shared" si="41"/>
        <v>0.71785534849639265</v>
      </c>
      <c r="N236" s="18">
        <f t="shared" si="42"/>
        <v>-5.7979596437371965</v>
      </c>
      <c r="O236" s="18">
        <f t="shared" si="43"/>
        <v>-4.6720978579357171</v>
      </c>
      <c r="P236" s="18">
        <f t="shared" si="44"/>
        <v>5.1583624920952493</v>
      </c>
      <c r="Q236" s="18">
        <f t="shared" si="45"/>
        <v>0.53217540911292582</v>
      </c>
      <c r="R236" s="18">
        <f t="shared" si="46"/>
        <v>0</v>
      </c>
      <c r="S236" s="18">
        <f t="shared" si="47"/>
        <v>9.0574519561990252E-2</v>
      </c>
      <c r="T236" s="18">
        <f t="shared" si="48"/>
        <v>0.90371681878742682</v>
      </c>
      <c r="U236" s="2">
        <v>5</v>
      </c>
      <c r="V236">
        <v>41</v>
      </c>
      <c r="W236" s="18" t="s">
        <v>11</v>
      </c>
    </row>
    <row r="237" spans="1:23" x14ac:dyDescent="0.25">
      <c r="A237" s="1">
        <v>236</v>
      </c>
      <c r="B237" s="18">
        <v>53</v>
      </c>
      <c r="C237" s="18">
        <v>189</v>
      </c>
      <c r="D237" s="18">
        <v>25</v>
      </c>
      <c r="E237" s="18">
        <v>295</v>
      </c>
      <c r="F237" s="18">
        <v>5</v>
      </c>
      <c r="G237" s="18" t="s">
        <v>11</v>
      </c>
      <c r="H237" s="2">
        <v>24</v>
      </c>
      <c r="I237" s="18">
        <f t="shared" si="37"/>
        <v>3.5660377358490565</v>
      </c>
      <c r="J237" s="18">
        <f t="shared" si="38"/>
        <v>1.6949152542372881E-2</v>
      </c>
      <c r="K237" s="18">
        <f t="shared" si="39"/>
        <v>2.6455026455026454E-2</v>
      </c>
      <c r="L237" s="18">
        <f t="shared" si="40"/>
        <v>5</v>
      </c>
      <c r="M237" s="18">
        <f t="shared" si="41"/>
        <v>0.55218593457245513</v>
      </c>
      <c r="N237" s="18">
        <f t="shared" si="42"/>
        <v>-1.7708520116421442</v>
      </c>
      <c r="O237" s="18">
        <f t="shared" si="43"/>
        <v>-1.5774917998372253</v>
      </c>
      <c r="P237" s="18">
        <f t="shared" si="44"/>
        <v>0.69897000433601886</v>
      </c>
      <c r="Q237" s="18">
        <f t="shared" si="45"/>
        <v>0.51537991016532292</v>
      </c>
      <c r="R237" s="18">
        <f t="shared" si="46"/>
        <v>0.35821971550640491</v>
      </c>
      <c r="S237" s="18">
        <f t="shared" si="47"/>
        <v>0.39268372832570447</v>
      </c>
      <c r="T237" s="18">
        <f t="shared" si="48"/>
        <v>0.51331295149585232</v>
      </c>
      <c r="U237" s="2">
        <v>5</v>
      </c>
      <c r="V237">
        <v>42</v>
      </c>
      <c r="W237" s="18" t="s">
        <v>11</v>
      </c>
    </row>
    <row r="238" spans="1:23" x14ac:dyDescent="0.25">
      <c r="A238" s="1">
        <v>237</v>
      </c>
      <c r="B238" s="18">
        <v>12</v>
      </c>
      <c r="C238" s="18">
        <v>270</v>
      </c>
      <c r="D238" s="18">
        <v>1E-3</v>
      </c>
      <c r="E238" s="18">
        <v>275</v>
      </c>
      <c r="F238" s="18">
        <v>1E-3</v>
      </c>
      <c r="G238" s="18" t="s">
        <v>11</v>
      </c>
      <c r="H238" s="2">
        <v>25</v>
      </c>
      <c r="I238" s="18">
        <f t="shared" si="37"/>
        <v>22.5</v>
      </c>
      <c r="J238" s="18">
        <f t="shared" si="38"/>
        <v>3.6363636363636366E-6</v>
      </c>
      <c r="K238" s="18">
        <f t="shared" si="39"/>
        <v>3.7037037037037037E-6</v>
      </c>
      <c r="L238" s="18">
        <f t="shared" si="40"/>
        <v>1</v>
      </c>
      <c r="M238" s="18">
        <f t="shared" si="41"/>
        <v>1.3521825181113625</v>
      </c>
      <c r="N238" s="18">
        <f t="shared" si="42"/>
        <v>-5.4393326938302629</v>
      </c>
      <c r="O238" s="18">
        <f t="shared" si="43"/>
        <v>-5.4313637641589869</v>
      </c>
      <c r="P238" s="18">
        <f t="shared" si="44"/>
        <v>0</v>
      </c>
      <c r="Q238" s="18">
        <f t="shared" si="45"/>
        <v>0.59648324395922736</v>
      </c>
      <c r="R238" s="18">
        <f t="shared" si="46"/>
        <v>3.1900623401455504E-2</v>
      </c>
      <c r="S238" s="18">
        <f t="shared" si="47"/>
        <v>1.6451604443249172E-2</v>
      </c>
      <c r="T238" s="18">
        <f t="shared" si="48"/>
        <v>0.45212062685463006</v>
      </c>
      <c r="U238" s="2">
        <v>5</v>
      </c>
      <c r="V238">
        <v>43</v>
      </c>
      <c r="W238" s="18" t="s">
        <v>11</v>
      </c>
    </row>
    <row r="239" spans="1:23" x14ac:dyDescent="0.25">
      <c r="A239" s="1">
        <v>238</v>
      </c>
      <c r="B239" s="18">
        <v>1E-3</v>
      </c>
      <c r="C239" s="18">
        <v>153</v>
      </c>
      <c r="D239" s="18">
        <v>130</v>
      </c>
      <c r="E239" s="18">
        <v>677</v>
      </c>
      <c r="F239" s="18">
        <v>13</v>
      </c>
      <c r="G239" s="18" t="s">
        <v>11</v>
      </c>
      <c r="H239" s="2">
        <v>26</v>
      </c>
      <c r="I239" s="18">
        <f t="shared" si="37"/>
        <v>153000</v>
      </c>
      <c r="J239" s="18">
        <f t="shared" si="38"/>
        <v>1.9202363367799114E-2</v>
      </c>
      <c r="K239" s="18">
        <f t="shared" si="39"/>
        <v>8.4967320261437912E-2</v>
      </c>
      <c r="L239" s="18">
        <f t="shared" si="40"/>
        <v>10</v>
      </c>
      <c r="M239" s="18">
        <f t="shared" si="41"/>
        <v>5.1846914308175984</v>
      </c>
      <c r="N239" s="18">
        <f t="shared" si="42"/>
        <v>-1.7166453163783075</v>
      </c>
      <c r="O239" s="18">
        <f t="shared" si="43"/>
        <v>-1.0707480785107619</v>
      </c>
      <c r="P239" s="18">
        <f t="shared" si="44"/>
        <v>1</v>
      </c>
      <c r="Q239" s="18">
        <f t="shared" si="45"/>
        <v>0.98502146526053191</v>
      </c>
      <c r="R239" s="18">
        <f t="shared" si="46"/>
        <v>0.36304151535133533</v>
      </c>
      <c r="S239" s="18">
        <f t="shared" si="47"/>
        <v>0.44215430449008591</v>
      </c>
      <c r="T239" s="18">
        <f t="shared" si="48"/>
        <v>0.53966705125284353</v>
      </c>
      <c r="U239" s="2">
        <v>5</v>
      </c>
      <c r="V239">
        <v>44</v>
      </c>
      <c r="W239" s="18" t="s">
        <v>11</v>
      </c>
    </row>
    <row r="240" spans="1:23" x14ac:dyDescent="0.25">
      <c r="A240" s="1">
        <v>239</v>
      </c>
      <c r="B240" s="18">
        <v>27</v>
      </c>
      <c r="C240" s="18">
        <v>51</v>
      </c>
      <c r="D240" s="18">
        <v>1E-3</v>
      </c>
      <c r="E240" s="18">
        <v>153</v>
      </c>
      <c r="F240" s="18">
        <v>1E-3</v>
      </c>
      <c r="G240" s="18" t="s">
        <v>11</v>
      </c>
      <c r="H240" s="2">
        <v>27</v>
      </c>
      <c r="I240" s="18">
        <f t="shared" si="37"/>
        <v>1.8888888888888888</v>
      </c>
      <c r="J240" s="18">
        <f t="shared" si="38"/>
        <v>6.5359477124183011E-6</v>
      </c>
      <c r="K240" s="18">
        <f t="shared" si="39"/>
        <v>1.9607843137254903E-5</v>
      </c>
      <c r="L240" s="18">
        <f t="shared" si="40"/>
        <v>1</v>
      </c>
      <c r="M240" s="18">
        <f t="shared" si="41"/>
        <v>0.27620641193894907</v>
      </c>
      <c r="N240" s="18">
        <f t="shared" si="42"/>
        <v>-5.1846914308175984</v>
      </c>
      <c r="O240" s="18">
        <f t="shared" si="43"/>
        <v>-4.7075701760979367</v>
      </c>
      <c r="P240" s="18">
        <f t="shared" si="44"/>
        <v>0</v>
      </c>
      <c r="Q240" s="18">
        <f t="shared" si="45"/>
        <v>0.48740121649964047</v>
      </c>
      <c r="R240" s="18">
        <f t="shared" si="46"/>
        <v>5.4551500687576984E-2</v>
      </c>
      <c r="S240" s="18">
        <f t="shared" si="47"/>
        <v>8.7111554075653769E-2</v>
      </c>
      <c r="T240" s="18">
        <f t="shared" si="48"/>
        <v>0.45212062685463006</v>
      </c>
      <c r="U240" s="2">
        <v>5</v>
      </c>
      <c r="V240">
        <v>45</v>
      </c>
      <c r="W240" s="18" t="s">
        <v>11</v>
      </c>
    </row>
    <row r="241" spans="1:23" x14ac:dyDescent="0.25">
      <c r="A241" s="1">
        <v>240</v>
      </c>
      <c r="B241" s="18">
        <v>1E-3</v>
      </c>
      <c r="C241" s="18">
        <v>1E-3</v>
      </c>
      <c r="D241" s="18">
        <v>9</v>
      </c>
      <c r="E241" s="18">
        <v>57</v>
      </c>
      <c r="F241" s="18">
        <v>1E-3</v>
      </c>
      <c r="G241" s="18" t="s">
        <v>11</v>
      </c>
      <c r="H241" s="2">
        <v>28</v>
      </c>
      <c r="I241" s="18">
        <f t="shared" si="37"/>
        <v>1</v>
      </c>
      <c r="J241" s="18">
        <f t="shared" si="38"/>
        <v>1.7543859649122806E-5</v>
      </c>
      <c r="K241" s="18">
        <f t="shared" si="39"/>
        <v>1</v>
      </c>
      <c r="L241" s="18">
        <f t="shared" si="40"/>
        <v>9000</v>
      </c>
      <c r="M241" s="18">
        <f t="shared" si="41"/>
        <v>0</v>
      </c>
      <c r="N241" s="18">
        <f t="shared" si="42"/>
        <v>-4.7558748556724915</v>
      </c>
      <c r="O241" s="18">
        <f t="shared" si="43"/>
        <v>0</v>
      </c>
      <c r="P241" s="18">
        <f t="shared" si="44"/>
        <v>3.9542425094393248</v>
      </c>
      <c r="Q241" s="18">
        <f t="shared" si="45"/>
        <v>0.45939952088688446</v>
      </c>
      <c r="R241" s="18">
        <f t="shared" si="46"/>
        <v>9.2695639257073609E-2</v>
      </c>
      <c r="S241" s="18">
        <f t="shared" si="47"/>
        <v>0.54668549479704232</v>
      </c>
      <c r="T241" s="18">
        <f t="shared" si="48"/>
        <v>0.79830041975946175</v>
      </c>
      <c r="U241" s="2">
        <v>5</v>
      </c>
      <c r="V241">
        <v>46</v>
      </c>
      <c r="W241" s="18" t="s">
        <v>11</v>
      </c>
    </row>
    <row r="242" spans="1:23" x14ac:dyDescent="0.25">
      <c r="M242" s="19">
        <f>MIN(M2:M241)</f>
        <v>-4.5314789170422554</v>
      </c>
      <c r="N242" s="19">
        <f>MIN(N2:N241)</f>
        <v>-5.7979596437371965</v>
      </c>
      <c r="O242" s="19">
        <f t="shared" ref="O242:P242" si="49">MIN(O2:O241)</f>
        <v>-5.5998830720736876</v>
      </c>
      <c r="P242" s="19">
        <f t="shared" si="49"/>
        <v>-5.1643528557844371</v>
      </c>
      <c r="Q242" s="19"/>
      <c r="R242" s="19"/>
      <c r="S242" s="19"/>
      <c r="T242" s="19"/>
      <c r="V242">
        <v>47</v>
      </c>
    </row>
    <row r="243" spans="1:23" x14ac:dyDescent="0.25">
      <c r="M243" s="19">
        <f>MAX(M3:M242)</f>
        <v>5.3324384599156049</v>
      </c>
      <c r="N243" s="19">
        <f t="shared" ref="N243:P243" si="50">MAX(N3:N242)</f>
        <v>5.4440447959180762</v>
      </c>
      <c r="O243" s="19">
        <f t="shared" si="50"/>
        <v>4.6434526764861879</v>
      </c>
      <c r="P243" s="19">
        <f t="shared" si="50"/>
        <v>6.2581581933407939</v>
      </c>
      <c r="Q243" s="19"/>
      <c r="R243" s="19"/>
      <c r="S243" s="19"/>
      <c r="T243" s="19"/>
      <c r="V243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248F-E8F1-470F-A652-9FC6FF4EDC6F}">
  <dimension ref="A1:X249"/>
  <sheetViews>
    <sheetView topLeftCell="J229" zoomScaleNormal="100" workbookViewId="0">
      <selection activeCell="W241" sqref="R2:W241"/>
    </sheetView>
  </sheetViews>
  <sheetFormatPr defaultRowHeight="15.75" x14ac:dyDescent="0.25"/>
  <cols>
    <col min="2" max="2" width="11.125" customWidth="1"/>
    <col min="3" max="3" width="10.5" customWidth="1"/>
    <col min="4" max="4" width="10.875" customWidth="1"/>
    <col min="5" max="5" width="11.5" customWidth="1"/>
    <col min="6" max="6" width="10.5" customWidth="1"/>
  </cols>
  <sheetData>
    <row r="1" spans="1:24" x14ac:dyDescent="0.25">
      <c r="A1" s="12" t="s">
        <v>12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7"/>
      <c r="I1" s="16" t="s">
        <v>22</v>
      </c>
      <c r="J1" s="16" t="s">
        <v>23</v>
      </c>
      <c r="K1" s="16" t="s">
        <v>24</v>
      </c>
      <c r="L1" s="16" t="s">
        <v>25</v>
      </c>
      <c r="M1" s="16" t="s">
        <v>26</v>
      </c>
      <c r="N1" s="16" t="s">
        <v>13</v>
      </c>
      <c r="O1" s="15"/>
      <c r="P1" s="16" t="s">
        <v>5</v>
      </c>
    </row>
    <row r="2" spans="1:24" x14ac:dyDescent="0.25">
      <c r="A2" s="1">
        <v>1</v>
      </c>
      <c r="B2" s="18">
        <v>117</v>
      </c>
      <c r="C2" s="18">
        <v>17</v>
      </c>
      <c r="D2" s="18">
        <v>1</v>
      </c>
      <c r="E2" s="18">
        <v>3</v>
      </c>
      <c r="F2" s="18">
        <v>1</v>
      </c>
      <c r="G2" s="18" t="s">
        <v>6</v>
      </c>
      <c r="H2" s="2">
        <v>1</v>
      </c>
      <c r="I2" s="13">
        <f>(B2-$B$242)/($B$243-$B$242)</f>
        <v>2.398012379178598E-2</v>
      </c>
      <c r="J2" s="13">
        <f>(C2-$C$242)/($C$243-$C$242)</f>
        <v>9.7695458445665757E-3</v>
      </c>
      <c r="K2" s="13">
        <f>(D2-$D$242)/($D$243-$D$242)</f>
        <v>5.5132480757439707E-4</v>
      </c>
      <c r="L2" s="13">
        <f>(E2-$E$242)/($E$243-$E$242)</f>
        <v>1.0252994958288876E-3</v>
      </c>
      <c r="M2" s="13">
        <f>(F2-$F$242)/($F$243-$F$242)</f>
        <v>4.8495169172412222E-4</v>
      </c>
      <c r="N2" s="14">
        <v>0</v>
      </c>
      <c r="O2">
        <v>1</v>
      </c>
      <c r="P2" s="18" t="s">
        <v>6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s="1">
        <v>2</v>
      </c>
      <c r="B3" s="18">
        <v>407</v>
      </c>
      <c r="C3" s="18">
        <v>28</v>
      </c>
      <c r="D3" s="18">
        <v>15</v>
      </c>
      <c r="E3" s="18">
        <v>21</v>
      </c>
      <c r="F3" s="18">
        <v>1E-3</v>
      </c>
      <c r="G3" s="18" t="s">
        <v>6</v>
      </c>
      <c r="H3" s="2">
        <v>2</v>
      </c>
      <c r="I3" s="13">
        <f t="shared" ref="I3:I66" si="0">(B3-$B$242)/($B$243-$B$242)</f>
        <v>8.3418545484432366E-2</v>
      </c>
      <c r="J3" s="13">
        <f t="shared" ref="J3:J66" si="1">(C3-$C$242)/($C$243-$C$242)</f>
        <v>1.6091388558269287E-2</v>
      </c>
      <c r="K3" s="13">
        <f t="shared" ref="K3:K66" si="2">(D3-$D$242)/($D$243-$D$242)</f>
        <v>8.2775983871955783E-3</v>
      </c>
      <c r="L3" s="13">
        <f t="shared" ref="L3:L66" si="3">(E3-$E$242)/($E$243-$E$242)</f>
        <v>7.1791477535547875E-3</v>
      </c>
      <c r="M3" s="13">
        <f t="shared" ref="M3:M66" si="4">(F3-$F$242)/($F$243-$F$242)</f>
        <v>0</v>
      </c>
      <c r="N3" s="14">
        <v>0</v>
      </c>
      <c r="O3">
        <v>2</v>
      </c>
      <c r="P3" s="18" t="s">
        <v>6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</row>
    <row r="4" spans="1:24" x14ac:dyDescent="0.25">
      <c r="A4" s="1">
        <v>3</v>
      </c>
      <c r="B4" s="18">
        <v>183</v>
      </c>
      <c r="C4" s="18">
        <v>6</v>
      </c>
      <c r="D4" s="18">
        <v>1E-3</v>
      </c>
      <c r="E4" s="18">
        <v>5</v>
      </c>
      <c r="F4" s="18">
        <v>1E-3</v>
      </c>
      <c r="G4" s="18" t="s">
        <v>6</v>
      </c>
      <c r="H4" s="2">
        <v>3</v>
      </c>
      <c r="I4" s="13">
        <f t="shared" si="0"/>
        <v>3.7507488728733086E-2</v>
      </c>
      <c r="J4" s="13">
        <f t="shared" si="1"/>
        <v>3.4477031308638682E-3</v>
      </c>
      <c r="K4" s="13">
        <f t="shared" si="2"/>
        <v>0</v>
      </c>
      <c r="L4" s="13">
        <f t="shared" si="3"/>
        <v>1.7090604133539874E-3</v>
      </c>
      <c r="M4" s="13">
        <f t="shared" si="4"/>
        <v>0</v>
      </c>
      <c r="N4" s="14">
        <v>0</v>
      </c>
      <c r="O4">
        <v>3</v>
      </c>
      <c r="P4" s="18" t="s">
        <v>6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</row>
    <row r="5" spans="1:24" x14ac:dyDescent="0.25">
      <c r="A5" s="1">
        <v>4</v>
      </c>
      <c r="B5" s="18">
        <v>166</v>
      </c>
      <c r="C5" s="18">
        <v>21</v>
      </c>
      <c r="D5" s="18">
        <v>38</v>
      </c>
      <c r="E5" s="18">
        <v>6</v>
      </c>
      <c r="F5" s="18">
        <v>1E-3</v>
      </c>
      <c r="G5" s="18" t="s">
        <v>6</v>
      </c>
      <c r="H5" s="2">
        <v>4</v>
      </c>
      <c r="I5" s="13">
        <f t="shared" si="0"/>
        <v>3.4023167457095195E-2</v>
      </c>
      <c r="J5" s="13">
        <f t="shared" si="1"/>
        <v>1.206839774045847E-2</v>
      </c>
      <c r="K5" s="13">
        <f t="shared" si="2"/>
        <v>2.0970762125144662E-2</v>
      </c>
      <c r="L5" s="13">
        <f t="shared" si="3"/>
        <v>2.0509408721165376E-3</v>
      </c>
      <c r="M5" s="13">
        <f t="shared" si="4"/>
        <v>0</v>
      </c>
      <c r="N5" s="14">
        <v>0</v>
      </c>
      <c r="O5">
        <v>4</v>
      </c>
      <c r="P5" s="18" t="s">
        <v>6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</row>
    <row r="6" spans="1:24" x14ac:dyDescent="0.25">
      <c r="A6" s="1">
        <v>5</v>
      </c>
      <c r="B6" s="18">
        <v>105</v>
      </c>
      <c r="C6" s="18">
        <v>23</v>
      </c>
      <c r="D6" s="18">
        <v>13</v>
      </c>
      <c r="E6" s="18">
        <v>4</v>
      </c>
      <c r="F6" s="18">
        <v>3</v>
      </c>
      <c r="G6" s="18" t="s">
        <v>6</v>
      </c>
      <c r="H6" s="2">
        <v>5</v>
      </c>
      <c r="I6" s="13">
        <f t="shared" si="0"/>
        <v>2.1520602894159233E-2</v>
      </c>
      <c r="J6" s="13">
        <f t="shared" si="1"/>
        <v>1.3217823688404417E-2</v>
      </c>
      <c r="K6" s="13">
        <f t="shared" si="2"/>
        <v>7.1738450186782663E-3</v>
      </c>
      <c r="L6" s="13">
        <f t="shared" si="3"/>
        <v>1.3671799545914376E-3</v>
      </c>
      <c r="M6" s="13">
        <f t="shared" si="4"/>
        <v>1.4558259494300728E-3</v>
      </c>
      <c r="N6" s="14">
        <v>0</v>
      </c>
      <c r="O6">
        <v>5</v>
      </c>
      <c r="P6" s="18" t="s">
        <v>6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</row>
    <row r="7" spans="1:24" x14ac:dyDescent="0.25">
      <c r="A7" s="1">
        <v>6</v>
      </c>
      <c r="B7" s="18">
        <v>110</v>
      </c>
      <c r="C7" s="18">
        <v>7</v>
      </c>
      <c r="D7" s="18">
        <v>1E-3</v>
      </c>
      <c r="E7" s="18">
        <v>1E-3</v>
      </c>
      <c r="F7" s="18">
        <v>1E-3</v>
      </c>
      <c r="G7" s="18" t="s">
        <v>6</v>
      </c>
      <c r="H7" s="2">
        <v>6</v>
      </c>
      <c r="I7" s="13">
        <f t="shared" si="0"/>
        <v>2.2545403268170377E-2</v>
      </c>
      <c r="J7" s="13">
        <f t="shared" si="1"/>
        <v>4.0224161048368415E-3</v>
      </c>
      <c r="K7" s="13">
        <f t="shared" si="2"/>
        <v>0</v>
      </c>
      <c r="L7" s="13">
        <f t="shared" si="3"/>
        <v>0</v>
      </c>
      <c r="M7" s="13">
        <f t="shared" si="4"/>
        <v>0</v>
      </c>
      <c r="N7" s="14">
        <v>0</v>
      </c>
      <c r="O7">
        <v>6</v>
      </c>
      <c r="P7" s="18" t="s">
        <v>6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</row>
    <row r="8" spans="1:24" x14ac:dyDescent="0.25">
      <c r="A8" s="1">
        <v>7</v>
      </c>
      <c r="B8" s="18">
        <v>111.7</v>
      </c>
      <c r="C8" s="18">
        <v>19.399999999999999</v>
      </c>
      <c r="D8" s="18">
        <v>104.1</v>
      </c>
      <c r="E8" s="18">
        <v>6.4</v>
      </c>
      <c r="F8" s="18">
        <v>3.8</v>
      </c>
      <c r="G8" s="18" t="s">
        <v>6</v>
      </c>
      <c r="H8" s="2">
        <v>7</v>
      </c>
      <c r="I8" s="13">
        <f t="shared" si="0"/>
        <v>2.2893835395334166E-2</v>
      </c>
      <c r="J8" s="13">
        <f t="shared" si="1"/>
        <v>1.1148856982101713E-2</v>
      </c>
      <c r="K8" s="13">
        <f t="shared" si="2"/>
        <v>5.74498109546418E-2</v>
      </c>
      <c r="L8" s="13">
        <f t="shared" si="3"/>
        <v>2.1876930556215578E-3</v>
      </c>
      <c r="M8" s="13">
        <f t="shared" si="4"/>
        <v>1.8441756525124529E-3</v>
      </c>
      <c r="N8" s="14">
        <v>0</v>
      </c>
      <c r="O8">
        <v>7</v>
      </c>
      <c r="P8" s="18" t="s">
        <v>6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</row>
    <row r="9" spans="1:24" x14ac:dyDescent="0.25">
      <c r="A9" s="1">
        <v>8</v>
      </c>
      <c r="B9" s="18">
        <v>181.5</v>
      </c>
      <c r="C9" s="18">
        <v>22</v>
      </c>
      <c r="D9" s="18">
        <v>76</v>
      </c>
      <c r="E9" s="18">
        <v>3.7</v>
      </c>
      <c r="F9" s="18">
        <v>1E-3</v>
      </c>
      <c r="G9" s="18" t="s">
        <v>6</v>
      </c>
      <c r="H9" s="2">
        <v>8</v>
      </c>
      <c r="I9" s="13">
        <f t="shared" si="0"/>
        <v>3.7200048616529743E-2</v>
      </c>
      <c r="J9" s="13">
        <f t="shared" si="1"/>
        <v>1.2643110714431444E-2</v>
      </c>
      <c r="K9" s="13">
        <f t="shared" si="2"/>
        <v>4.1942076126973579E-2</v>
      </c>
      <c r="L9" s="13">
        <f t="shared" si="3"/>
        <v>1.2646158169626726E-3</v>
      </c>
      <c r="M9" s="13">
        <f t="shared" si="4"/>
        <v>0</v>
      </c>
      <c r="N9" s="14">
        <v>0</v>
      </c>
      <c r="O9">
        <v>8</v>
      </c>
      <c r="P9" s="18" t="s">
        <v>6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</row>
    <row r="10" spans="1:24" x14ac:dyDescent="0.25">
      <c r="A10" s="1">
        <v>9</v>
      </c>
      <c r="B10" s="18">
        <v>230</v>
      </c>
      <c r="C10" s="18">
        <v>15.9</v>
      </c>
      <c r="D10" s="18">
        <v>16.3</v>
      </c>
      <c r="E10" s="18">
        <v>1.9</v>
      </c>
      <c r="F10" s="18">
        <v>2.4</v>
      </c>
      <c r="G10" s="18" t="s">
        <v>6</v>
      </c>
      <c r="H10" s="2">
        <v>9</v>
      </c>
      <c r="I10" s="13">
        <f t="shared" si="0"/>
        <v>4.7140612244437843E-2</v>
      </c>
      <c r="J10" s="13">
        <f t="shared" si="1"/>
        <v>9.1373615731963065E-3</v>
      </c>
      <c r="K10" s="13">
        <f t="shared" si="2"/>
        <v>8.9950380767318296E-3</v>
      </c>
      <c r="L10" s="13">
        <f t="shared" si="3"/>
        <v>6.4923099119008247E-4</v>
      </c>
      <c r="M10" s="13">
        <f t="shared" si="4"/>
        <v>1.1645636721182876E-3</v>
      </c>
      <c r="N10" s="14">
        <v>0</v>
      </c>
      <c r="O10">
        <v>9</v>
      </c>
      <c r="P10" s="18" t="s">
        <v>6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4" x14ac:dyDescent="0.25">
      <c r="A11" s="1">
        <v>10</v>
      </c>
      <c r="B11" s="18">
        <v>101</v>
      </c>
      <c r="C11" s="18">
        <v>8.1</v>
      </c>
      <c r="D11" s="18">
        <v>1E-3</v>
      </c>
      <c r="E11" s="18">
        <v>3</v>
      </c>
      <c r="F11" s="18">
        <v>1E-3</v>
      </c>
      <c r="G11" s="18" t="s">
        <v>6</v>
      </c>
      <c r="H11" s="2">
        <v>10</v>
      </c>
      <c r="I11" s="13">
        <f t="shared" si="0"/>
        <v>2.0700762594950316E-2</v>
      </c>
      <c r="J11" s="13">
        <f t="shared" si="1"/>
        <v>4.6546003762071124E-3</v>
      </c>
      <c r="K11" s="13">
        <f t="shared" si="2"/>
        <v>0</v>
      </c>
      <c r="L11" s="13">
        <f t="shared" si="3"/>
        <v>1.0252994958288876E-3</v>
      </c>
      <c r="M11" s="13">
        <f t="shared" si="4"/>
        <v>0</v>
      </c>
      <c r="N11" s="14">
        <v>0</v>
      </c>
      <c r="O11">
        <v>10</v>
      </c>
      <c r="P11" s="18" t="s">
        <v>6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4" x14ac:dyDescent="0.25">
      <c r="A12" s="1">
        <v>11</v>
      </c>
      <c r="B12" s="18">
        <v>134</v>
      </c>
      <c r="C12" s="18">
        <v>13</v>
      </c>
      <c r="D12" s="18">
        <v>156</v>
      </c>
      <c r="E12" s="18">
        <v>1E-3</v>
      </c>
      <c r="F12" s="18">
        <v>1E-3</v>
      </c>
      <c r="G12" s="18" t="s">
        <v>6</v>
      </c>
      <c r="H12" s="2">
        <v>11</v>
      </c>
      <c r="I12" s="13">
        <f t="shared" si="0"/>
        <v>2.7464445063423871E-2</v>
      </c>
      <c r="J12" s="13">
        <f t="shared" si="1"/>
        <v>7.4706939486746836E-3</v>
      </c>
      <c r="K12" s="13">
        <f t="shared" si="2"/>
        <v>8.6092210867666039E-2</v>
      </c>
      <c r="L12" s="13">
        <f t="shared" si="3"/>
        <v>0</v>
      </c>
      <c r="M12" s="13">
        <f t="shared" si="4"/>
        <v>0</v>
      </c>
      <c r="N12" s="14">
        <v>0</v>
      </c>
      <c r="O12">
        <v>11</v>
      </c>
      <c r="P12" s="18" t="s">
        <v>6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4" x14ac:dyDescent="0.25">
      <c r="A13" s="1">
        <v>12</v>
      </c>
      <c r="B13" s="18">
        <v>1549.2</v>
      </c>
      <c r="C13" s="18">
        <v>10.199999999999999</v>
      </c>
      <c r="D13" s="18">
        <v>1E-3</v>
      </c>
      <c r="E13" s="18">
        <v>53.19</v>
      </c>
      <c r="F13" s="18">
        <v>1E-3</v>
      </c>
      <c r="G13" s="18" t="s">
        <v>6</v>
      </c>
      <c r="H13" s="2">
        <v>12</v>
      </c>
      <c r="I13" s="13">
        <f t="shared" si="0"/>
        <v>0.31752394292353825</v>
      </c>
      <c r="J13" s="13">
        <f t="shared" si="1"/>
        <v>5.8614976215503574E-3</v>
      </c>
      <c r="K13" s="13">
        <f t="shared" si="2"/>
        <v>0</v>
      </c>
      <c r="L13" s="13">
        <f t="shared" si="3"/>
        <v>1.8184279721121275E-2</v>
      </c>
      <c r="M13" s="13">
        <f t="shared" si="4"/>
        <v>0</v>
      </c>
      <c r="N13" s="14">
        <v>0</v>
      </c>
      <c r="O13">
        <v>12</v>
      </c>
      <c r="P13" s="18" t="s">
        <v>6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4" x14ac:dyDescent="0.25">
      <c r="A14" s="1">
        <v>13</v>
      </c>
      <c r="B14" s="18">
        <v>1458</v>
      </c>
      <c r="C14" s="18">
        <v>9</v>
      </c>
      <c r="D14" s="18">
        <v>1812</v>
      </c>
      <c r="E14" s="18">
        <v>1E-3</v>
      </c>
      <c r="F14" s="18">
        <v>1E-3</v>
      </c>
      <c r="G14" s="18" t="s">
        <v>6</v>
      </c>
      <c r="H14" s="2">
        <v>13</v>
      </c>
      <c r="I14" s="13">
        <f t="shared" si="0"/>
        <v>0.29883158410157495</v>
      </c>
      <c r="J14" s="13">
        <f t="shared" si="1"/>
        <v>5.1718420527827888E-3</v>
      </c>
      <c r="K14" s="13">
        <f t="shared" si="2"/>
        <v>1</v>
      </c>
      <c r="L14" s="13">
        <f t="shared" si="3"/>
        <v>0</v>
      </c>
      <c r="M14" s="13">
        <f t="shared" si="4"/>
        <v>0</v>
      </c>
      <c r="N14" s="14">
        <v>0</v>
      </c>
      <c r="O14">
        <v>13</v>
      </c>
      <c r="P14" s="18" t="s">
        <v>6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4" x14ac:dyDescent="0.25">
      <c r="A15" s="1">
        <v>14</v>
      </c>
      <c r="B15" s="18">
        <v>195</v>
      </c>
      <c r="C15" s="18">
        <v>5.3</v>
      </c>
      <c r="D15" s="18">
        <v>1E-3</v>
      </c>
      <c r="E15" s="18">
        <v>1E-3</v>
      </c>
      <c r="F15" s="18">
        <v>1E-3</v>
      </c>
      <c r="G15" s="18" t="s">
        <v>6</v>
      </c>
      <c r="H15" s="2">
        <v>14</v>
      </c>
      <c r="I15" s="13">
        <f t="shared" si="0"/>
        <v>3.9967009626359837E-2</v>
      </c>
      <c r="J15" s="13">
        <f t="shared" si="1"/>
        <v>3.0454040490827867E-3</v>
      </c>
      <c r="K15" s="13">
        <f t="shared" si="2"/>
        <v>0</v>
      </c>
      <c r="L15" s="13">
        <f t="shared" si="3"/>
        <v>0</v>
      </c>
      <c r="M15" s="13">
        <f t="shared" si="4"/>
        <v>0</v>
      </c>
      <c r="N15" s="14">
        <v>0</v>
      </c>
      <c r="O15">
        <v>14</v>
      </c>
      <c r="P15" s="18" t="s">
        <v>6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4" x14ac:dyDescent="0.25">
      <c r="A16" s="1">
        <v>15</v>
      </c>
      <c r="B16" s="18">
        <v>197</v>
      </c>
      <c r="C16" s="18">
        <v>12</v>
      </c>
      <c r="D16" s="18">
        <v>6.6</v>
      </c>
      <c r="E16" s="18">
        <v>15</v>
      </c>
      <c r="F16" s="18">
        <v>1E-3</v>
      </c>
      <c r="G16" s="18" t="s">
        <v>6</v>
      </c>
      <c r="H16" s="2">
        <v>15</v>
      </c>
      <c r="I16" s="13">
        <f t="shared" si="0"/>
        <v>4.0376929775964292E-2</v>
      </c>
      <c r="J16" s="13">
        <f t="shared" si="1"/>
        <v>6.8959809747017094E-3</v>
      </c>
      <c r="K16" s="13">
        <f t="shared" si="2"/>
        <v>3.6418342394228692E-3</v>
      </c>
      <c r="L16" s="13">
        <f t="shared" si="3"/>
        <v>5.1278650009794879E-3</v>
      </c>
      <c r="M16" s="13">
        <f t="shared" si="4"/>
        <v>0</v>
      </c>
      <c r="N16" s="14">
        <v>0</v>
      </c>
      <c r="O16">
        <v>15</v>
      </c>
      <c r="P16" s="18" t="s">
        <v>6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 s="1">
        <v>16</v>
      </c>
      <c r="B17" s="18">
        <v>106</v>
      </c>
      <c r="C17" s="18">
        <v>4</v>
      </c>
      <c r="D17" s="18">
        <v>2</v>
      </c>
      <c r="E17" s="18">
        <v>1</v>
      </c>
      <c r="F17" s="18">
        <v>1E-3</v>
      </c>
      <c r="G17" s="18" t="s">
        <v>6</v>
      </c>
      <c r="H17" s="2">
        <v>16</v>
      </c>
      <c r="I17" s="13">
        <f t="shared" si="0"/>
        <v>2.172556296896146E-2</v>
      </c>
      <c r="J17" s="13">
        <f t="shared" si="1"/>
        <v>2.2982771829179213E-3</v>
      </c>
      <c r="K17" s="13">
        <f t="shared" si="2"/>
        <v>1.1032014918330529E-3</v>
      </c>
      <c r="L17" s="13">
        <f t="shared" si="3"/>
        <v>3.4153857830378746E-4</v>
      </c>
      <c r="M17" s="13">
        <f t="shared" si="4"/>
        <v>0</v>
      </c>
      <c r="N17" s="14">
        <v>0</v>
      </c>
      <c r="O17">
        <v>16</v>
      </c>
      <c r="P17" s="18" t="s">
        <v>6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 s="1">
        <v>17</v>
      </c>
      <c r="B18" s="18">
        <v>109</v>
      </c>
      <c r="C18" s="18">
        <v>4</v>
      </c>
      <c r="D18" s="18">
        <v>11</v>
      </c>
      <c r="E18" s="18">
        <v>9</v>
      </c>
      <c r="F18" s="18">
        <v>1E-3</v>
      </c>
      <c r="G18" s="18" t="s">
        <v>6</v>
      </c>
      <c r="H18" s="2">
        <v>17</v>
      </c>
      <c r="I18" s="13">
        <f t="shared" si="0"/>
        <v>2.2340443193368149E-2</v>
      </c>
      <c r="J18" s="13">
        <f t="shared" si="1"/>
        <v>2.2982771829179213E-3</v>
      </c>
      <c r="K18" s="13">
        <f t="shared" si="2"/>
        <v>6.0700916501609551E-3</v>
      </c>
      <c r="L18" s="13">
        <f t="shared" si="3"/>
        <v>3.0765822484041879E-3</v>
      </c>
      <c r="M18" s="13">
        <f t="shared" si="4"/>
        <v>0</v>
      </c>
      <c r="N18" s="14">
        <v>0</v>
      </c>
      <c r="O18">
        <v>17</v>
      </c>
      <c r="P18" s="18" t="s">
        <v>6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18</v>
      </c>
      <c r="B19" s="18">
        <v>109</v>
      </c>
      <c r="C19" s="18">
        <v>16</v>
      </c>
      <c r="D19" s="18">
        <v>1E-3</v>
      </c>
      <c r="E19" s="18">
        <v>1E-3</v>
      </c>
      <c r="F19" s="18">
        <v>1E-3</v>
      </c>
      <c r="G19" s="18" t="s">
        <v>6</v>
      </c>
      <c r="H19" s="2">
        <v>18</v>
      </c>
      <c r="I19" s="13">
        <f t="shared" si="0"/>
        <v>2.2340443193368149E-2</v>
      </c>
      <c r="J19" s="13">
        <f t="shared" si="1"/>
        <v>9.1948328705936042E-3</v>
      </c>
      <c r="K19" s="13">
        <f t="shared" si="2"/>
        <v>0</v>
      </c>
      <c r="L19" s="13">
        <f t="shared" si="3"/>
        <v>0</v>
      </c>
      <c r="M19" s="13">
        <f t="shared" si="4"/>
        <v>0</v>
      </c>
      <c r="N19" s="14">
        <v>0</v>
      </c>
      <c r="O19">
        <v>18</v>
      </c>
      <c r="P19" s="18" t="s">
        <v>6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 s="1">
        <v>19</v>
      </c>
      <c r="B20" s="18">
        <v>116</v>
      </c>
      <c r="C20" s="18">
        <v>14</v>
      </c>
      <c r="D20" s="18">
        <v>134</v>
      </c>
      <c r="E20" s="18">
        <v>5.3</v>
      </c>
      <c r="F20" s="18">
        <v>1E-3</v>
      </c>
      <c r="G20" s="18" t="s">
        <v>6</v>
      </c>
      <c r="H20" s="2">
        <v>19</v>
      </c>
      <c r="I20" s="13">
        <f t="shared" si="0"/>
        <v>2.3775163716983749E-2</v>
      </c>
      <c r="J20" s="13">
        <f t="shared" si="1"/>
        <v>8.0454069226476577E-3</v>
      </c>
      <c r="K20" s="13">
        <f t="shared" si="2"/>
        <v>7.3950923813975611E-2</v>
      </c>
      <c r="L20" s="13">
        <f t="shared" si="3"/>
        <v>1.8116245509827524E-3</v>
      </c>
      <c r="M20" s="13">
        <f t="shared" si="4"/>
        <v>0</v>
      </c>
      <c r="N20" s="14">
        <v>0</v>
      </c>
      <c r="O20">
        <v>19</v>
      </c>
      <c r="P20" s="18" t="s">
        <v>6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 s="1">
        <v>20</v>
      </c>
      <c r="B21" s="18">
        <v>100</v>
      </c>
      <c r="C21" s="18">
        <v>18</v>
      </c>
      <c r="D21" s="18">
        <v>1E-3</v>
      </c>
      <c r="E21" s="18">
        <v>1E-3</v>
      </c>
      <c r="F21" s="18">
        <v>1E-3</v>
      </c>
      <c r="G21" s="18" t="s">
        <v>6</v>
      </c>
      <c r="H21" s="2">
        <v>20</v>
      </c>
      <c r="I21" s="13">
        <f t="shared" si="0"/>
        <v>2.0495802520148088E-2</v>
      </c>
      <c r="J21" s="13">
        <f t="shared" si="1"/>
        <v>1.0344258818539551E-2</v>
      </c>
      <c r="K21" s="13">
        <f t="shared" si="2"/>
        <v>0</v>
      </c>
      <c r="L21" s="13">
        <f t="shared" si="3"/>
        <v>0</v>
      </c>
      <c r="M21" s="13">
        <f t="shared" si="4"/>
        <v>0</v>
      </c>
      <c r="N21" s="14">
        <v>0</v>
      </c>
      <c r="O21">
        <v>20</v>
      </c>
      <c r="P21" s="18" t="s">
        <v>6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21</v>
      </c>
      <c r="B22" s="18">
        <v>113</v>
      </c>
      <c r="C22" s="18">
        <v>21</v>
      </c>
      <c r="D22" s="18">
        <v>48</v>
      </c>
      <c r="E22" s="18">
        <v>1E-3</v>
      </c>
      <c r="F22" s="18">
        <v>4</v>
      </c>
      <c r="G22" s="18" t="s">
        <v>6</v>
      </c>
      <c r="H22" s="2">
        <v>21</v>
      </c>
      <c r="I22" s="13">
        <f t="shared" si="0"/>
        <v>2.3160283492577063E-2</v>
      </c>
      <c r="J22" s="13">
        <f t="shared" si="1"/>
        <v>1.206839774045847E-2</v>
      </c>
      <c r="K22" s="13">
        <f t="shared" si="2"/>
        <v>2.648952896773122E-2</v>
      </c>
      <c r="L22" s="13">
        <f t="shared" si="3"/>
        <v>0</v>
      </c>
      <c r="M22" s="13">
        <f t="shared" si="4"/>
        <v>1.9412630782830479E-3</v>
      </c>
      <c r="N22" s="14">
        <v>0</v>
      </c>
      <c r="O22">
        <v>21</v>
      </c>
      <c r="P22" s="18" t="s">
        <v>6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22</v>
      </c>
      <c r="B23" s="18">
        <v>103.5</v>
      </c>
      <c r="C23" s="18">
        <v>4.7</v>
      </c>
      <c r="D23" s="18">
        <v>16.3</v>
      </c>
      <c r="E23" s="18">
        <v>3.5</v>
      </c>
      <c r="F23" s="18">
        <v>1E-3</v>
      </c>
      <c r="G23" s="18" t="s">
        <v>6</v>
      </c>
      <c r="H23" s="2">
        <v>22</v>
      </c>
      <c r="I23" s="13">
        <f t="shared" si="0"/>
        <v>2.121316278195589E-2</v>
      </c>
      <c r="J23" s="13">
        <f t="shared" si="1"/>
        <v>2.7005762646990024E-3</v>
      </c>
      <c r="K23" s="13">
        <f t="shared" si="2"/>
        <v>8.9950380767318296E-3</v>
      </c>
      <c r="L23" s="13">
        <f t="shared" si="3"/>
        <v>1.1962397252101625E-3</v>
      </c>
      <c r="M23" s="13">
        <f t="shared" si="4"/>
        <v>0</v>
      </c>
      <c r="N23" s="2">
        <v>0</v>
      </c>
      <c r="O23">
        <v>22</v>
      </c>
      <c r="P23" s="18" t="s">
        <v>6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23</v>
      </c>
      <c r="B24" s="18">
        <v>160</v>
      </c>
      <c r="C24" s="18">
        <v>24.7</v>
      </c>
      <c r="D24" s="18">
        <v>38.5</v>
      </c>
      <c r="E24" s="18">
        <v>1E-3</v>
      </c>
      <c r="F24" s="18">
        <v>1E-3</v>
      </c>
      <c r="G24" s="18" t="s">
        <v>6</v>
      </c>
      <c r="H24" s="2">
        <v>23</v>
      </c>
      <c r="I24" s="13">
        <f t="shared" si="0"/>
        <v>3.2793407008281823E-2</v>
      </c>
      <c r="J24" s="13">
        <f t="shared" si="1"/>
        <v>1.4194835744158472E-2</v>
      </c>
      <c r="K24" s="13">
        <f t="shared" si="2"/>
        <v>2.1246700467273991E-2</v>
      </c>
      <c r="L24" s="13">
        <f t="shared" si="3"/>
        <v>0</v>
      </c>
      <c r="M24" s="13">
        <f t="shared" si="4"/>
        <v>0</v>
      </c>
      <c r="N24" s="2">
        <v>0</v>
      </c>
      <c r="O24">
        <v>23</v>
      </c>
      <c r="P24" s="18" t="s">
        <v>6</v>
      </c>
      <c r="Q24">
        <v>2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s="1">
        <v>24</v>
      </c>
      <c r="B25" s="18">
        <v>134</v>
      </c>
      <c r="C25" s="18">
        <v>13</v>
      </c>
      <c r="D25" s="18">
        <v>267</v>
      </c>
      <c r="E25" s="18">
        <v>1E-3</v>
      </c>
      <c r="F25" s="18">
        <v>1E-3</v>
      </c>
      <c r="G25" s="18" t="s">
        <v>6</v>
      </c>
      <c r="H25" s="2">
        <v>24</v>
      </c>
      <c r="I25" s="13">
        <f t="shared" si="0"/>
        <v>2.7464445063423871E-2</v>
      </c>
      <c r="J25" s="13">
        <f t="shared" si="1"/>
        <v>7.4706939486746836E-3</v>
      </c>
      <c r="K25" s="13">
        <f t="shared" si="2"/>
        <v>0.14735052282037683</v>
      </c>
      <c r="L25" s="13">
        <f t="shared" si="3"/>
        <v>0</v>
      </c>
      <c r="M25" s="13">
        <f t="shared" si="4"/>
        <v>0</v>
      </c>
      <c r="N25" s="2">
        <v>0</v>
      </c>
      <c r="O25">
        <v>24</v>
      </c>
      <c r="P25" s="18" t="s">
        <v>6</v>
      </c>
      <c r="Q25">
        <v>3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s="1">
        <v>25</v>
      </c>
      <c r="B26" s="18">
        <v>235</v>
      </c>
      <c r="C26" s="18">
        <v>16</v>
      </c>
      <c r="D26" s="18">
        <v>1E-3</v>
      </c>
      <c r="E26" s="18">
        <v>35</v>
      </c>
      <c r="F26" s="18">
        <v>1E-3</v>
      </c>
      <c r="G26" s="18" t="s">
        <v>6</v>
      </c>
      <c r="H26" s="2">
        <v>25</v>
      </c>
      <c r="I26" s="13">
        <f t="shared" si="0"/>
        <v>4.8165412618448991E-2</v>
      </c>
      <c r="J26" s="13">
        <f t="shared" si="1"/>
        <v>9.1948328705936042E-3</v>
      </c>
      <c r="K26" s="13">
        <f t="shared" si="2"/>
        <v>0</v>
      </c>
      <c r="L26" s="13">
        <f t="shared" si="3"/>
        <v>1.1965474176230489E-2</v>
      </c>
      <c r="M26" s="13">
        <f t="shared" si="4"/>
        <v>0</v>
      </c>
      <c r="N26" s="2">
        <v>0</v>
      </c>
      <c r="O26">
        <v>25</v>
      </c>
      <c r="P26" s="18" t="s">
        <v>6</v>
      </c>
      <c r="Q26">
        <v>4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 s="1">
        <v>26</v>
      </c>
      <c r="B27" s="18">
        <v>187</v>
      </c>
      <c r="C27" s="18">
        <v>5</v>
      </c>
      <c r="D27" s="18">
        <v>1</v>
      </c>
      <c r="E27" s="18">
        <v>1E-3</v>
      </c>
      <c r="F27" s="18">
        <v>1E-3</v>
      </c>
      <c r="G27" s="18" t="s">
        <v>6</v>
      </c>
      <c r="H27" s="2">
        <v>26</v>
      </c>
      <c r="I27" s="13">
        <f t="shared" si="0"/>
        <v>3.8327329027942003E-2</v>
      </c>
      <c r="J27" s="13">
        <f t="shared" si="1"/>
        <v>2.8729901568908946E-3</v>
      </c>
      <c r="K27" s="13">
        <f t="shared" si="2"/>
        <v>5.5132480757439707E-4</v>
      </c>
      <c r="L27" s="13">
        <f t="shared" si="3"/>
        <v>0</v>
      </c>
      <c r="M27" s="13">
        <f t="shared" si="4"/>
        <v>0</v>
      </c>
      <c r="N27" s="2">
        <v>0</v>
      </c>
      <c r="O27">
        <v>26</v>
      </c>
      <c r="P27" s="18" t="s">
        <v>6</v>
      </c>
      <c r="Q27">
        <v>5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27</v>
      </c>
      <c r="B28" s="18">
        <v>121</v>
      </c>
      <c r="C28" s="18">
        <v>3</v>
      </c>
      <c r="D28" s="18">
        <v>1</v>
      </c>
      <c r="E28" s="18">
        <v>1E-3</v>
      </c>
      <c r="F28" s="18">
        <v>1E-3</v>
      </c>
      <c r="G28" s="18" t="s">
        <v>6</v>
      </c>
      <c r="H28" s="2">
        <v>27</v>
      </c>
      <c r="I28" s="13">
        <f t="shared" si="0"/>
        <v>2.4799964090994896E-2</v>
      </c>
      <c r="J28" s="13">
        <f t="shared" si="1"/>
        <v>1.7235642089449476E-3</v>
      </c>
      <c r="K28" s="13">
        <f t="shared" si="2"/>
        <v>5.5132480757439707E-4</v>
      </c>
      <c r="L28" s="13">
        <f t="shared" si="3"/>
        <v>0</v>
      </c>
      <c r="M28" s="13">
        <f t="shared" si="4"/>
        <v>0</v>
      </c>
      <c r="N28" s="2">
        <v>0</v>
      </c>
      <c r="O28">
        <v>27</v>
      </c>
      <c r="P28" s="18" t="s">
        <v>6</v>
      </c>
      <c r="Q28">
        <v>6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 s="1">
        <v>28</v>
      </c>
      <c r="B29" s="18">
        <v>2510</v>
      </c>
      <c r="C29" s="18">
        <v>202</v>
      </c>
      <c r="D29" s="18">
        <v>139</v>
      </c>
      <c r="E29" s="18">
        <v>208</v>
      </c>
      <c r="F29" s="18">
        <v>1730</v>
      </c>
      <c r="G29" s="18" t="s">
        <v>7</v>
      </c>
      <c r="H29" s="2">
        <v>1</v>
      </c>
      <c r="I29" s="13">
        <f t="shared" si="0"/>
        <v>0.51444958279351971</v>
      </c>
      <c r="J29" s="13">
        <f t="shared" si="1"/>
        <v>0.11609144602956668</v>
      </c>
      <c r="K29" s="13">
        <f t="shared" si="2"/>
        <v>7.6710307235268893E-2</v>
      </c>
      <c r="L29" s="13">
        <f t="shared" si="3"/>
        <v>7.1110793542151648E-2</v>
      </c>
      <c r="M29" s="13">
        <f t="shared" si="4"/>
        <v>0.83980574747851833</v>
      </c>
      <c r="N29" s="14">
        <v>1</v>
      </c>
      <c r="O29">
        <v>1</v>
      </c>
      <c r="P29" s="18" t="s">
        <v>7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29</v>
      </c>
      <c r="B30" s="18">
        <v>109</v>
      </c>
      <c r="C30" s="18">
        <v>19</v>
      </c>
      <c r="D30" s="18">
        <v>5</v>
      </c>
      <c r="E30" s="18">
        <v>12</v>
      </c>
      <c r="F30" s="18">
        <v>59</v>
      </c>
      <c r="G30" s="18" t="s">
        <v>7</v>
      </c>
      <c r="H30" s="2">
        <v>2</v>
      </c>
      <c r="I30" s="13">
        <f t="shared" si="0"/>
        <v>2.2340443193368149E-2</v>
      </c>
      <c r="J30" s="13">
        <f t="shared" si="1"/>
        <v>1.0918971792512524E-2</v>
      </c>
      <c r="K30" s="13">
        <f t="shared" si="2"/>
        <v>2.75883154460902E-3</v>
      </c>
      <c r="L30" s="13">
        <f t="shared" si="3"/>
        <v>4.1022236246918376E-3</v>
      </c>
      <c r="M30" s="13">
        <f t="shared" si="4"/>
        <v>2.8640305165196688E-2</v>
      </c>
      <c r="N30" s="14">
        <v>1</v>
      </c>
      <c r="O30">
        <v>2</v>
      </c>
      <c r="P30" s="18" t="s">
        <v>7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30</v>
      </c>
      <c r="B31" s="18">
        <v>135</v>
      </c>
      <c r="C31" s="18">
        <v>27</v>
      </c>
      <c r="D31" s="18">
        <v>24</v>
      </c>
      <c r="E31" s="18">
        <v>9</v>
      </c>
      <c r="F31" s="18">
        <v>13</v>
      </c>
      <c r="G31" s="18" t="s">
        <v>7</v>
      </c>
      <c r="H31" s="2">
        <v>3</v>
      </c>
      <c r="I31" s="13">
        <f t="shared" si="0"/>
        <v>2.7669405138226098E-2</v>
      </c>
      <c r="J31" s="13">
        <f t="shared" si="1"/>
        <v>1.5516675584296312E-2</v>
      </c>
      <c r="K31" s="13">
        <f t="shared" si="2"/>
        <v>1.3244488545523479E-2</v>
      </c>
      <c r="L31" s="13">
        <f t="shared" si="3"/>
        <v>3.0765822484041879E-3</v>
      </c>
      <c r="M31" s="13">
        <f t="shared" si="4"/>
        <v>6.3101972379598255E-3</v>
      </c>
      <c r="N31" s="14">
        <v>1</v>
      </c>
      <c r="O31">
        <v>3</v>
      </c>
      <c r="P31" s="18" t="s">
        <v>7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31</v>
      </c>
      <c r="B32" s="18">
        <v>174</v>
      </c>
      <c r="C32" s="18">
        <v>27</v>
      </c>
      <c r="D32" s="18">
        <v>6</v>
      </c>
      <c r="E32" s="18">
        <v>12</v>
      </c>
      <c r="F32" s="18">
        <v>29</v>
      </c>
      <c r="G32" s="18" t="s">
        <v>7</v>
      </c>
      <c r="H32" s="2">
        <v>4</v>
      </c>
      <c r="I32" s="13">
        <f t="shared" si="0"/>
        <v>3.5662848055513029E-2</v>
      </c>
      <c r="J32" s="13">
        <f t="shared" si="1"/>
        <v>1.5516675584296312E-2</v>
      </c>
      <c r="K32" s="13">
        <f t="shared" si="2"/>
        <v>3.3107082288676756E-3</v>
      </c>
      <c r="L32" s="13">
        <f t="shared" si="3"/>
        <v>4.1022236246918376E-3</v>
      </c>
      <c r="M32" s="13">
        <f t="shared" si="4"/>
        <v>1.4077191299607428E-2</v>
      </c>
      <c r="N32" s="14">
        <v>1</v>
      </c>
      <c r="O32">
        <v>4</v>
      </c>
      <c r="P32" s="18" t="s">
        <v>7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s="1">
        <v>32</v>
      </c>
      <c r="B33" s="18">
        <v>179</v>
      </c>
      <c r="C33" s="18">
        <v>29</v>
      </c>
      <c r="D33" s="18">
        <v>10</v>
      </c>
      <c r="E33" s="18">
        <v>17</v>
      </c>
      <c r="F33" s="18">
        <v>33</v>
      </c>
      <c r="G33" s="18" t="s">
        <v>7</v>
      </c>
      <c r="H33" s="2">
        <v>5</v>
      </c>
      <c r="I33" s="13">
        <f t="shared" si="0"/>
        <v>3.6687648429524169E-2</v>
      </c>
      <c r="J33" s="13">
        <f t="shared" si="1"/>
        <v>1.666610153224226E-2</v>
      </c>
      <c r="K33" s="13">
        <f t="shared" si="2"/>
        <v>5.5182149659022996E-3</v>
      </c>
      <c r="L33" s="13">
        <f t="shared" si="3"/>
        <v>5.8116259185045874E-3</v>
      </c>
      <c r="M33" s="13">
        <f t="shared" si="4"/>
        <v>1.6018939815019329E-2</v>
      </c>
      <c r="N33" s="14">
        <v>1</v>
      </c>
      <c r="O33">
        <v>5</v>
      </c>
      <c r="P33" s="18" t="s">
        <v>7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s="1">
        <v>33</v>
      </c>
      <c r="B34" s="18">
        <v>142</v>
      </c>
      <c r="C34" s="18">
        <v>17</v>
      </c>
      <c r="D34" s="18">
        <v>4</v>
      </c>
      <c r="E34" s="18">
        <v>7</v>
      </c>
      <c r="F34" s="18">
        <v>38</v>
      </c>
      <c r="G34" s="18" t="s">
        <v>7</v>
      </c>
      <c r="H34" s="2">
        <v>6</v>
      </c>
      <c r="I34" s="13">
        <f t="shared" si="0"/>
        <v>2.9104125661841701E-2</v>
      </c>
      <c r="J34" s="13">
        <f t="shared" si="1"/>
        <v>9.7695458445665757E-3</v>
      </c>
      <c r="K34" s="13">
        <f t="shared" si="2"/>
        <v>2.2069548603503644E-3</v>
      </c>
      <c r="L34" s="13">
        <f t="shared" si="3"/>
        <v>2.3928213308790874E-3</v>
      </c>
      <c r="M34" s="13">
        <f t="shared" si="4"/>
        <v>1.8446125459284205E-2</v>
      </c>
      <c r="N34" s="14">
        <v>1</v>
      </c>
      <c r="O34">
        <v>6</v>
      </c>
      <c r="P34" s="18" t="s">
        <v>7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 s="1">
        <v>34</v>
      </c>
      <c r="B35" s="18">
        <v>595</v>
      </c>
      <c r="C35" s="18">
        <v>32</v>
      </c>
      <c r="D35" s="18">
        <v>4</v>
      </c>
      <c r="E35" s="18">
        <v>18</v>
      </c>
      <c r="F35" s="18">
        <v>65</v>
      </c>
      <c r="G35" s="18" t="s">
        <v>7</v>
      </c>
      <c r="H35" s="2">
        <v>7</v>
      </c>
      <c r="I35" s="13">
        <f t="shared" si="0"/>
        <v>0.12195103954725141</v>
      </c>
      <c r="J35" s="13">
        <f t="shared" si="1"/>
        <v>1.839024045416118E-2</v>
      </c>
      <c r="K35" s="13">
        <f t="shared" si="2"/>
        <v>2.2069548603503644E-3</v>
      </c>
      <c r="L35" s="13">
        <f t="shared" si="3"/>
        <v>6.1535063772671372E-3</v>
      </c>
      <c r="M35" s="13">
        <f t="shared" si="4"/>
        <v>3.1552927938314532E-2</v>
      </c>
      <c r="N35" s="14">
        <v>1</v>
      </c>
      <c r="O35">
        <v>7</v>
      </c>
      <c r="P35" s="18" t="s">
        <v>7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>
        <v>35</v>
      </c>
      <c r="B36" s="18">
        <v>720</v>
      </c>
      <c r="C36" s="18">
        <v>7</v>
      </c>
      <c r="D36" s="18">
        <v>1E-3</v>
      </c>
      <c r="E36" s="18">
        <v>15</v>
      </c>
      <c r="F36" s="18">
        <v>101</v>
      </c>
      <c r="G36" s="18" t="s">
        <v>7</v>
      </c>
      <c r="H36" s="2">
        <v>8</v>
      </c>
      <c r="I36" s="13">
        <f t="shared" si="0"/>
        <v>0.14757104889753</v>
      </c>
      <c r="J36" s="13">
        <f t="shared" si="1"/>
        <v>4.0224161048368415E-3</v>
      </c>
      <c r="K36" s="13">
        <f t="shared" si="2"/>
        <v>0</v>
      </c>
      <c r="L36" s="13">
        <f t="shared" si="3"/>
        <v>5.1278650009794879E-3</v>
      </c>
      <c r="M36" s="13">
        <f t="shared" si="4"/>
        <v>4.9028664577021645E-2</v>
      </c>
      <c r="N36" s="14">
        <v>1</v>
      </c>
      <c r="O36">
        <v>8</v>
      </c>
      <c r="P36" s="18" t="s">
        <v>7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s="1">
        <v>36</v>
      </c>
      <c r="B37" s="18">
        <v>163</v>
      </c>
      <c r="C37" s="18">
        <v>26</v>
      </c>
      <c r="D37" s="18">
        <v>7</v>
      </c>
      <c r="E37" s="18">
        <v>19</v>
      </c>
      <c r="F37" s="18">
        <v>133</v>
      </c>
      <c r="G37" s="18" t="s">
        <v>7</v>
      </c>
      <c r="H37" s="2">
        <v>9</v>
      </c>
      <c r="I37" s="13">
        <f t="shared" si="0"/>
        <v>3.3408287232688509E-2</v>
      </c>
      <c r="J37" s="13">
        <f t="shared" si="1"/>
        <v>1.4941962610323338E-2</v>
      </c>
      <c r="K37" s="13">
        <f t="shared" si="2"/>
        <v>3.8625849131263316E-3</v>
      </c>
      <c r="L37" s="13">
        <f t="shared" si="3"/>
        <v>6.4953868360296879E-3</v>
      </c>
      <c r="M37" s="13">
        <f t="shared" si="4"/>
        <v>6.4562652700316844E-2</v>
      </c>
      <c r="N37" s="14">
        <v>1</v>
      </c>
      <c r="O37">
        <v>9</v>
      </c>
      <c r="P37" s="18" t="s">
        <v>7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>
        <v>37</v>
      </c>
      <c r="B38" s="18">
        <v>153</v>
      </c>
      <c r="C38" s="18">
        <v>18</v>
      </c>
      <c r="D38" s="18">
        <v>9</v>
      </c>
      <c r="E38" s="18">
        <v>1E-3</v>
      </c>
      <c r="F38" s="18">
        <v>278</v>
      </c>
      <c r="G38" s="18" t="s">
        <v>7</v>
      </c>
      <c r="H38" s="2">
        <v>10</v>
      </c>
      <c r="I38" s="13">
        <f t="shared" si="0"/>
        <v>3.1358686484666221E-2</v>
      </c>
      <c r="J38" s="13">
        <f t="shared" si="1"/>
        <v>1.0344258818539551E-2</v>
      </c>
      <c r="K38" s="13">
        <f t="shared" si="2"/>
        <v>4.9663382816436431E-3</v>
      </c>
      <c r="L38" s="13">
        <f t="shared" si="3"/>
        <v>0</v>
      </c>
      <c r="M38" s="13">
        <f t="shared" si="4"/>
        <v>0.13495103638399827</v>
      </c>
      <c r="N38" s="14">
        <v>1</v>
      </c>
      <c r="O38">
        <v>10</v>
      </c>
      <c r="P38" s="18" t="s">
        <v>7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38</v>
      </c>
      <c r="B39" s="18">
        <v>111</v>
      </c>
      <c r="C39" s="18">
        <v>2.8</v>
      </c>
      <c r="D39" s="18">
        <v>47</v>
      </c>
      <c r="E39" s="18">
        <v>1E-3</v>
      </c>
      <c r="F39" s="18">
        <v>27.5</v>
      </c>
      <c r="G39" s="18" t="s">
        <v>7</v>
      </c>
      <c r="H39" s="2">
        <v>11</v>
      </c>
      <c r="I39" s="13">
        <f t="shared" si="0"/>
        <v>2.2750363342972604E-2</v>
      </c>
      <c r="J39" s="13">
        <f t="shared" si="1"/>
        <v>1.6086216141503529E-3</v>
      </c>
      <c r="K39" s="13">
        <f t="shared" si="2"/>
        <v>2.5937652283472563E-2</v>
      </c>
      <c r="L39" s="13">
        <f t="shared" si="3"/>
        <v>0</v>
      </c>
      <c r="M39" s="13">
        <f t="shared" si="4"/>
        <v>1.3349035606327966E-2</v>
      </c>
      <c r="N39" s="14">
        <v>1</v>
      </c>
      <c r="O39">
        <v>11</v>
      </c>
      <c r="P39" s="18" t="s">
        <v>7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s="1">
        <v>39</v>
      </c>
      <c r="B40" s="18">
        <v>124</v>
      </c>
      <c r="C40" s="18">
        <v>14</v>
      </c>
      <c r="D40" s="18">
        <v>4</v>
      </c>
      <c r="E40" s="18">
        <v>1E-3</v>
      </c>
      <c r="F40" s="18">
        <v>13</v>
      </c>
      <c r="G40" s="18" t="s">
        <v>7</v>
      </c>
      <c r="H40" s="2">
        <v>12</v>
      </c>
      <c r="I40" s="13">
        <f t="shared" si="0"/>
        <v>2.5414844315401582E-2</v>
      </c>
      <c r="J40" s="13">
        <f t="shared" si="1"/>
        <v>8.0454069226476577E-3</v>
      </c>
      <c r="K40" s="13">
        <f t="shared" si="2"/>
        <v>2.2069548603503644E-3</v>
      </c>
      <c r="L40" s="13">
        <f t="shared" si="3"/>
        <v>0</v>
      </c>
      <c r="M40" s="13">
        <f t="shared" si="4"/>
        <v>6.3101972379598255E-3</v>
      </c>
      <c r="N40" s="14">
        <v>1</v>
      </c>
      <c r="O40">
        <v>12</v>
      </c>
      <c r="P40" s="18" t="s">
        <v>7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s="1">
        <v>40</v>
      </c>
      <c r="B41" s="18">
        <v>143</v>
      </c>
      <c r="C41" s="18">
        <v>5.8</v>
      </c>
      <c r="D41" s="18">
        <v>16</v>
      </c>
      <c r="E41" s="18">
        <v>10.6</v>
      </c>
      <c r="F41" s="18">
        <v>26.3</v>
      </c>
      <c r="G41" s="18" t="s">
        <v>7</v>
      </c>
      <c r="H41" s="2">
        <v>13</v>
      </c>
      <c r="I41" s="13">
        <f t="shared" si="0"/>
        <v>2.9309085736643932E-2</v>
      </c>
      <c r="J41" s="13">
        <f t="shared" si="1"/>
        <v>3.3327605360692733E-3</v>
      </c>
      <c r="K41" s="13">
        <f t="shared" si="2"/>
        <v>8.8294750714542347E-3</v>
      </c>
      <c r="L41" s="13">
        <f t="shared" si="3"/>
        <v>3.6235909824242677E-3</v>
      </c>
      <c r="M41" s="13">
        <f t="shared" si="4"/>
        <v>1.2766511051704395E-2</v>
      </c>
      <c r="N41" s="14">
        <v>1</v>
      </c>
      <c r="O41">
        <v>13</v>
      </c>
      <c r="P41" s="18" t="s">
        <v>7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s="1">
        <v>41</v>
      </c>
      <c r="B42" s="18">
        <v>137</v>
      </c>
      <c r="C42" s="18">
        <v>6</v>
      </c>
      <c r="D42" s="18">
        <v>11.4</v>
      </c>
      <c r="E42" s="18">
        <v>6.4</v>
      </c>
      <c r="F42" s="18">
        <v>16.5</v>
      </c>
      <c r="G42" s="18" t="s">
        <v>7</v>
      </c>
      <c r="H42" s="2">
        <v>14</v>
      </c>
      <c r="I42" s="13">
        <f t="shared" si="0"/>
        <v>2.8079325287830557E-2</v>
      </c>
      <c r="J42" s="13">
        <f t="shared" si="1"/>
        <v>3.4477031308638682E-3</v>
      </c>
      <c r="K42" s="13">
        <f t="shared" si="2"/>
        <v>6.2908423238644175E-3</v>
      </c>
      <c r="L42" s="13">
        <f t="shared" si="3"/>
        <v>2.1876930556215578E-3</v>
      </c>
      <c r="M42" s="13">
        <f t="shared" si="4"/>
        <v>8.0092271889452369E-3</v>
      </c>
      <c r="N42" s="14">
        <v>1</v>
      </c>
      <c r="O42">
        <v>14</v>
      </c>
      <c r="P42" s="18" t="s">
        <v>7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42</v>
      </c>
      <c r="B43" s="18">
        <v>102</v>
      </c>
      <c r="C43" s="18">
        <v>6</v>
      </c>
      <c r="D43" s="18">
        <v>6</v>
      </c>
      <c r="E43" s="18">
        <v>7</v>
      </c>
      <c r="F43" s="18">
        <v>10</v>
      </c>
      <c r="G43" s="18" t="s">
        <v>7</v>
      </c>
      <c r="H43" s="2">
        <v>15</v>
      </c>
      <c r="I43" s="13">
        <f t="shared" si="0"/>
        <v>2.0905722669752547E-2</v>
      </c>
      <c r="J43" s="13">
        <f t="shared" si="1"/>
        <v>3.4477031308638682E-3</v>
      </c>
      <c r="K43" s="13">
        <f t="shared" si="2"/>
        <v>3.3107082288676756E-3</v>
      </c>
      <c r="L43" s="13">
        <f t="shared" si="3"/>
        <v>2.3928213308790874E-3</v>
      </c>
      <c r="M43" s="13">
        <f t="shared" si="4"/>
        <v>4.8538858514008991E-3</v>
      </c>
      <c r="N43" s="14">
        <v>1</v>
      </c>
      <c r="O43">
        <v>15</v>
      </c>
      <c r="P43" s="18" t="s">
        <v>7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43</v>
      </c>
      <c r="B44" s="18">
        <v>115</v>
      </c>
      <c r="C44" s="18">
        <v>25.5</v>
      </c>
      <c r="D44" s="18">
        <v>110</v>
      </c>
      <c r="E44" s="18">
        <v>12.2</v>
      </c>
      <c r="F44" s="18">
        <v>8.6</v>
      </c>
      <c r="G44" s="18" t="s">
        <v>7</v>
      </c>
      <c r="H44" s="2">
        <v>16</v>
      </c>
      <c r="I44" s="13">
        <f t="shared" si="0"/>
        <v>2.3570203642181521E-2</v>
      </c>
      <c r="J44" s="13">
        <f t="shared" si="1"/>
        <v>1.4654606123336852E-2</v>
      </c>
      <c r="K44" s="13">
        <f t="shared" si="2"/>
        <v>6.070588339176787E-2</v>
      </c>
      <c r="L44" s="13">
        <f t="shared" si="3"/>
        <v>4.170599716444348E-3</v>
      </c>
      <c r="M44" s="13">
        <f t="shared" si="4"/>
        <v>4.1742738710067338E-3</v>
      </c>
      <c r="N44" s="14">
        <v>1</v>
      </c>
      <c r="O44">
        <v>16</v>
      </c>
      <c r="P44" s="18" t="s">
        <v>7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s="1">
        <v>44</v>
      </c>
      <c r="B45" s="18">
        <v>169</v>
      </c>
      <c r="C45" s="18">
        <v>38</v>
      </c>
      <c r="D45" s="18">
        <v>48.5</v>
      </c>
      <c r="E45" s="18">
        <v>6.5</v>
      </c>
      <c r="F45" s="18">
        <v>5.8</v>
      </c>
      <c r="G45" s="18" t="s">
        <v>7</v>
      </c>
      <c r="H45" s="2">
        <v>17</v>
      </c>
      <c r="I45" s="13">
        <f t="shared" si="0"/>
        <v>3.4638047681501881E-2</v>
      </c>
      <c r="J45" s="13">
        <f t="shared" si="1"/>
        <v>2.1838518297999022E-2</v>
      </c>
      <c r="K45" s="13">
        <f t="shared" si="2"/>
        <v>2.6765467309860548E-2</v>
      </c>
      <c r="L45" s="13">
        <f t="shared" si="3"/>
        <v>2.2218811014978125E-3</v>
      </c>
      <c r="M45" s="13">
        <f t="shared" si="4"/>
        <v>2.8150499102184028E-3</v>
      </c>
      <c r="N45" s="14">
        <v>1</v>
      </c>
      <c r="O45">
        <v>17</v>
      </c>
      <c r="P45" s="18" t="s">
        <v>7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45</v>
      </c>
      <c r="B46" s="18">
        <v>186</v>
      </c>
      <c r="C46" s="18">
        <v>38.299999999999997</v>
      </c>
      <c r="D46" s="18">
        <v>13</v>
      </c>
      <c r="E46" s="18">
        <v>37</v>
      </c>
      <c r="F46" s="18">
        <v>85.9</v>
      </c>
      <c r="G46" s="18" t="s">
        <v>7</v>
      </c>
      <c r="H46" s="2">
        <v>18</v>
      </c>
      <c r="I46" s="13">
        <f t="shared" si="0"/>
        <v>3.8122368953139772E-2</v>
      </c>
      <c r="J46" s="13">
        <f t="shared" si="1"/>
        <v>2.2010932190190912E-2</v>
      </c>
      <c r="K46" s="13">
        <f t="shared" si="2"/>
        <v>7.1738450186782663E-3</v>
      </c>
      <c r="L46" s="13">
        <f t="shared" si="3"/>
        <v>1.264923509375559E-2</v>
      </c>
      <c r="M46" s="13">
        <f t="shared" si="4"/>
        <v>4.169856393134172E-2</v>
      </c>
      <c r="N46" s="14">
        <v>1</v>
      </c>
      <c r="O46">
        <v>18</v>
      </c>
      <c r="P46" s="18" t="s">
        <v>7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46</v>
      </c>
      <c r="B47" s="18">
        <v>151</v>
      </c>
      <c r="C47" s="18">
        <v>13.5</v>
      </c>
      <c r="D47" s="18">
        <v>50.7</v>
      </c>
      <c r="E47" s="18">
        <v>5</v>
      </c>
      <c r="F47" s="18">
        <v>9.1999999999999993</v>
      </c>
      <c r="G47" s="18" t="s">
        <v>7</v>
      </c>
      <c r="H47" s="2">
        <v>19</v>
      </c>
      <c r="I47" s="13">
        <f t="shared" si="0"/>
        <v>3.0948766335061762E-2</v>
      </c>
      <c r="J47" s="13">
        <f t="shared" si="1"/>
        <v>7.7580504356611702E-3</v>
      </c>
      <c r="K47" s="13">
        <f t="shared" si="2"/>
        <v>2.7979596015229591E-2</v>
      </c>
      <c r="L47" s="13">
        <f t="shared" si="3"/>
        <v>1.7090604133539874E-3</v>
      </c>
      <c r="M47" s="13">
        <f t="shared" si="4"/>
        <v>4.4655361483185189E-3</v>
      </c>
      <c r="N47" s="14">
        <v>1</v>
      </c>
      <c r="O47">
        <v>19</v>
      </c>
      <c r="P47" s="18" t="s">
        <v>7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s="1">
        <v>47</v>
      </c>
      <c r="B48" s="18">
        <v>716</v>
      </c>
      <c r="C48" s="18">
        <v>7.1</v>
      </c>
      <c r="D48" s="18">
        <v>3.3</v>
      </c>
      <c r="E48" s="18">
        <v>20</v>
      </c>
      <c r="F48" s="18">
        <v>6.8</v>
      </c>
      <c r="G48" s="18" t="s">
        <v>7</v>
      </c>
      <c r="H48" s="2">
        <v>20</v>
      </c>
      <c r="I48" s="13">
        <f t="shared" si="0"/>
        <v>0.14675120859832111</v>
      </c>
      <c r="J48" s="13">
        <f t="shared" si="1"/>
        <v>4.0798874022341391E-3</v>
      </c>
      <c r="K48" s="13">
        <f t="shared" si="2"/>
        <v>1.8206411813693054E-3</v>
      </c>
      <c r="L48" s="13">
        <f t="shared" si="3"/>
        <v>6.8372672947922377E-3</v>
      </c>
      <c r="M48" s="13">
        <f t="shared" si="4"/>
        <v>3.3004870390713785E-3</v>
      </c>
      <c r="N48" s="14">
        <v>1</v>
      </c>
      <c r="O48">
        <v>20</v>
      </c>
      <c r="P48" s="18" t="s">
        <v>7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s="1">
        <v>48</v>
      </c>
      <c r="B49" s="18">
        <v>716</v>
      </c>
      <c r="C49" s="18">
        <v>7.1</v>
      </c>
      <c r="D49" s="18">
        <v>33</v>
      </c>
      <c r="E49" s="18">
        <v>20</v>
      </c>
      <c r="F49" s="18">
        <v>6.8</v>
      </c>
      <c r="G49" s="18" t="s">
        <v>7</v>
      </c>
      <c r="H49" s="2">
        <v>21</v>
      </c>
      <c r="I49" s="13">
        <f t="shared" si="0"/>
        <v>0.14675120859832111</v>
      </c>
      <c r="J49" s="13">
        <f t="shared" si="1"/>
        <v>4.0798874022341391E-3</v>
      </c>
      <c r="K49" s="13">
        <f t="shared" si="2"/>
        <v>1.8211378703851384E-2</v>
      </c>
      <c r="L49" s="13">
        <f t="shared" si="3"/>
        <v>6.8372672947922377E-3</v>
      </c>
      <c r="M49" s="13">
        <f t="shared" si="4"/>
        <v>3.3004870390713785E-3</v>
      </c>
      <c r="N49" s="14">
        <v>1</v>
      </c>
      <c r="O49">
        <v>21</v>
      </c>
      <c r="P49" s="18" t="s">
        <v>7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s="1">
        <v>49</v>
      </c>
      <c r="B50" s="18">
        <v>476</v>
      </c>
      <c r="C50" s="18">
        <v>28</v>
      </c>
      <c r="D50" s="18">
        <v>27</v>
      </c>
      <c r="E50" s="18">
        <v>36</v>
      </c>
      <c r="F50" s="18">
        <v>148</v>
      </c>
      <c r="G50" s="18" t="s">
        <v>7</v>
      </c>
      <c r="H50" s="2">
        <v>22</v>
      </c>
      <c r="I50" s="13">
        <f t="shared" si="0"/>
        <v>9.7560790645786169E-2</v>
      </c>
      <c r="J50" s="13">
        <f t="shared" si="1"/>
        <v>1.6091388558269287E-2</v>
      </c>
      <c r="K50" s="13">
        <f t="shared" si="2"/>
        <v>1.4900118598299447E-2</v>
      </c>
      <c r="L50" s="13">
        <f t="shared" si="3"/>
        <v>1.2307354634993039E-2</v>
      </c>
      <c r="M50" s="13">
        <f t="shared" si="4"/>
        <v>7.1844209633111472E-2</v>
      </c>
      <c r="N50" s="14">
        <v>1</v>
      </c>
      <c r="O50">
        <v>22</v>
      </c>
      <c r="P50" s="18" t="s">
        <v>7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s="1">
        <v>50</v>
      </c>
      <c r="B51" s="18">
        <v>289</v>
      </c>
      <c r="C51" s="18">
        <v>13.4</v>
      </c>
      <c r="D51" s="18">
        <v>18.2</v>
      </c>
      <c r="E51" s="18">
        <v>49.8</v>
      </c>
      <c r="F51" s="18">
        <v>36.299999999999997</v>
      </c>
      <c r="G51" s="18" t="s">
        <v>7</v>
      </c>
      <c r="H51" s="2">
        <v>23</v>
      </c>
      <c r="I51" s="13">
        <f t="shared" si="0"/>
        <v>5.9233256657769358E-2</v>
      </c>
      <c r="J51" s="13">
        <f t="shared" si="1"/>
        <v>7.7005791382638734E-3</v>
      </c>
      <c r="K51" s="13">
        <f t="shared" si="2"/>
        <v>1.0043603776823276E-2</v>
      </c>
      <c r="L51" s="13">
        <f t="shared" si="3"/>
        <v>1.7025304965916227E-2</v>
      </c>
      <c r="M51" s="13">
        <f t="shared" si="4"/>
        <v>1.7620882340234147E-2</v>
      </c>
      <c r="N51" s="14">
        <v>1</v>
      </c>
      <c r="O51">
        <v>23</v>
      </c>
      <c r="P51" s="18" t="s">
        <v>7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51</v>
      </c>
      <c r="B52" s="18">
        <v>3559</v>
      </c>
      <c r="C52" s="18">
        <v>187</v>
      </c>
      <c r="D52" s="18">
        <v>22</v>
      </c>
      <c r="E52" s="18">
        <v>230</v>
      </c>
      <c r="F52" s="18">
        <v>1140</v>
      </c>
      <c r="G52" s="18" t="s">
        <v>7</v>
      </c>
      <c r="H52" s="2">
        <v>24</v>
      </c>
      <c r="I52" s="13">
        <f t="shared" si="0"/>
        <v>0.72945270126105788</v>
      </c>
      <c r="J52" s="13">
        <f t="shared" si="1"/>
        <v>0.10747075141997207</v>
      </c>
      <c r="K52" s="13">
        <f t="shared" si="2"/>
        <v>1.2140735177006168E-2</v>
      </c>
      <c r="L52" s="13">
        <f t="shared" si="3"/>
        <v>7.863216363492774E-2</v>
      </c>
      <c r="M52" s="13">
        <f t="shared" si="4"/>
        <v>0.55339784145526294</v>
      </c>
      <c r="N52" s="14">
        <v>1</v>
      </c>
      <c r="O52">
        <v>24</v>
      </c>
      <c r="P52" s="18" t="s">
        <v>7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s="1">
        <v>52</v>
      </c>
      <c r="B53" s="18">
        <v>4879</v>
      </c>
      <c r="C53" s="18">
        <v>262</v>
      </c>
      <c r="D53" s="18">
        <v>15</v>
      </c>
      <c r="E53" s="18">
        <v>332</v>
      </c>
      <c r="F53" s="18">
        <v>1827</v>
      </c>
      <c r="G53" s="18" t="s">
        <v>7</v>
      </c>
      <c r="H53" s="2">
        <v>25</v>
      </c>
      <c r="I53" s="13">
        <f t="shared" si="0"/>
        <v>1</v>
      </c>
      <c r="J53" s="13">
        <f t="shared" si="1"/>
        <v>0.15057422446794511</v>
      </c>
      <c r="K53" s="13">
        <f t="shared" si="2"/>
        <v>8.2775983871955783E-3</v>
      </c>
      <c r="L53" s="13">
        <f t="shared" si="3"/>
        <v>0.11350397042870786</v>
      </c>
      <c r="M53" s="13">
        <f t="shared" si="4"/>
        <v>0.88689314897725691</v>
      </c>
      <c r="N53" s="14">
        <v>1</v>
      </c>
      <c r="O53">
        <v>25</v>
      </c>
      <c r="P53" s="18" t="s">
        <v>7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53</v>
      </c>
      <c r="B54" s="18">
        <v>4127</v>
      </c>
      <c r="C54" s="18">
        <v>267</v>
      </c>
      <c r="D54" s="18">
        <v>18</v>
      </c>
      <c r="E54" s="18">
        <v>355</v>
      </c>
      <c r="F54" s="18">
        <v>2060</v>
      </c>
      <c r="G54" s="18" t="s">
        <v>7</v>
      </c>
      <c r="H54" s="2">
        <v>26</v>
      </c>
      <c r="I54" s="13">
        <f t="shared" si="0"/>
        <v>0.84587002374872389</v>
      </c>
      <c r="J54" s="13">
        <f t="shared" si="1"/>
        <v>0.15344778933780998</v>
      </c>
      <c r="K54" s="13">
        <f t="shared" si="2"/>
        <v>9.9332284399715441E-3</v>
      </c>
      <c r="L54" s="13">
        <f t="shared" si="3"/>
        <v>0.12136722098024651</v>
      </c>
      <c r="M54" s="13">
        <f t="shared" si="4"/>
        <v>1</v>
      </c>
      <c r="N54" s="14">
        <v>1</v>
      </c>
      <c r="O54">
        <v>26</v>
      </c>
      <c r="P54" s="18" t="s">
        <v>7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54</v>
      </c>
      <c r="B55" s="18">
        <v>843</v>
      </c>
      <c r="C55" s="18">
        <v>133</v>
      </c>
      <c r="D55" s="18">
        <v>12</v>
      </c>
      <c r="E55" s="18">
        <v>168</v>
      </c>
      <c r="F55" s="18">
        <v>385</v>
      </c>
      <c r="G55" s="18" t="s">
        <v>7</v>
      </c>
      <c r="H55" s="2">
        <v>27</v>
      </c>
      <c r="I55" s="13">
        <f t="shared" si="0"/>
        <v>0.17278113809820417</v>
      </c>
      <c r="J55" s="13">
        <f t="shared" si="1"/>
        <v>7.6436250825431498E-2</v>
      </c>
      <c r="K55" s="13">
        <f t="shared" si="2"/>
        <v>6.6219683344196107E-3</v>
      </c>
      <c r="L55" s="13">
        <f t="shared" si="3"/>
        <v>5.7435575191649643E-2</v>
      </c>
      <c r="M55" s="13">
        <f t="shared" si="4"/>
        <v>0.18689280917126661</v>
      </c>
      <c r="N55" s="14">
        <v>1</v>
      </c>
      <c r="O55">
        <v>27</v>
      </c>
      <c r="P55" s="18" t="s">
        <v>7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</row>
    <row r="56" spans="1:23" x14ac:dyDescent="0.25">
      <c r="A56" s="1">
        <v>55</v>
      </c>
      <c r="B56" s="18">
        <v>137</v>
      </c>
      <c r="C56" s="18">
        <v>33</v>
      </c>
      <c r="D56" s="18">
        <v>8</v>
      </c>
      <c r="E56" s="18">
        <v>29</v>
      </c>
      <c r="F56" s="18">
        <v>111</v>
      </c>
      <c r="G56" s="18" t="s">
        <v>7</v>
      </c>
      <c r="H56" s="2">
        <v>28</v>
      </c>
      <c r="I56" s="13">
        <f t="shared" si="0"/>
        <v>2.8079325287830557E-2</v>
      </c>
      <c r="J56" s="13">
        <f t="shared" si="1"/>
        <v>1.8964953428134156E-2</v>
      </c>
      <c r="K56" s="13">
        <f t="shared" si="2"/>
        <v>4.4144615973849876E-3</v>
      </c>
      <c r="L56" s="13">
        <f t="shared" si="3"/>
        <v>9.9141914236551883E-3</v>
      </c>
      <c r="M56" s="13">
        <f t="shared" si="4"/>
        <v>5.3883035865551397E-2</v>
      </c>
      <c r="N56" s="14">
        <v>1</v>
      </c>
      <c r="O56">
        <v>28</v>
      </c>
      <c r="P56" s="18" t="s">
        <v>7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</row>
    <row r="57" spans="1:23" x14ac:dyDescent="0.25">
      <c r="A57" s="1">
        <v>56</v>
      </c>
      <c r="B57" s="18">
        <v>315</v>
      </c>
      <c r="C57" s="18">
        <v>60</v>
      </c>
      <c r="D57" s="18">
        <v>14</v>
      </c>
      <c r="E57" s="18">
        <v>93</v>
      </c>
      <c r="F57" s="18">
        <v>218</v>
      </c>
      <c r="G57" s="18" t="s">
        <v>7</v>
      </c>
      <c r="H57" s="2">
        <v>29</v>
      </c>
      <c r="I57" s="13">
        <f t="shared" si="0"/>
        <v>6.4562218602627314E-2</v>
      </c>
      <c r="J57" s="13">
        <f t="shared" si="1"/>
        <v>3.4482203725404441E-2</v>
      </c>
      <c r="K57" s="13">
        <f t="shared" si="2"/>
        <v>7.7257217029369227E-3</v>
      </c>
      <c r="L57" s="13">
        <f t="shared" si="3"/>
        <v>3.179454078445839E-2</v>
      </c>
      <c r="M57" s="13">
        <f t="shared" si="4"/>
        <v>0.10582480865281975</v>
      </c>
      <c r="N57" s="14">
        <v>1</v>
      </c>
      <c r="O57">
        <v>29</v>
      </c>
      <c r="P57" s="18" t="s">
        <v>7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 s="1">
        <v>57</v>
      </c>
      <c r="B58" s="18">
        <v>818</v>
      </c>
      <c r="C58" s="18">
        <v>94</v>
      </c>
      <c r="D58" s="18">
        <v>49</v>
      </c>
      <c r="E58" s="18">
        <v>121</v>
      </c>
      <c r="F58" s="18">
        <v>978</v>
      </c>
      <c r="G58" s="18" t="s">
        <v>7</v>
      </c>
      <c r="H58" s="2">
        <v>30</v>
      </c>
      <c r="I58" s="13">
        <f t="shared" si="0"/>
        <v>0.16765713622814846</v>
      </c>
      <c r="J58" s="13">
        <f t="shared" si="1"/>
        <v>5.4022444840485538E-2</v>
      </c>
      <c r="K58" s="13">
        <f t="shared" si="2"/>
        <v>2.7041405651989876E-2</v>
      </c>
      <c r="L58" s="13">
        <f t="shared" si="3"/>
        <v>4.1367193629809791E-2</v>
      </c>
      <c r="M58" s="13">
        <f t="shared" si="4"/>
        <v>0.47475702658108093</v>
      </c>
      <c r="N58" s="14">
        <v>1</v>
      </c>
      <c r="O58">
        <v>30</v>
      </c>
      <c r="P58" s="18" t="s">
        <v>7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 s="1">
        <v>58</v>
      </c>
      <c r="B59" s="18">
        <v>500</v>
      </c>
      <c r="C59" s="18">
        <v>97</v>
      </c>
      <c r="D59" s="18">
        <v>193</v>
      </c>
      <c r="E59" s="18">
        <v>40</v>
      </c>
      <c r="F59" s="18">
        <v>121</v>
      </c>
      <c r="G59" s="18" t="s">
        <v>7</v>
      </c>
      <c r="H59" s="2">
        <v>31</v>
      </c>
      <c r="I59" s="13">
        <f t="shared" si="0"/>
        <v>0.10247983244103966</v>
      </c>
      <c r="J59" s="13">
        <f t="shared" si="1"/>
        <v>5.5746583762404454E-2</v>
      </c>
      <c r="K59" s="13">
        <f t="shared" si="2"/>
        <v>0.1065116481852363</v>
      </c>
      <c r="L59" s="13">
        <f t="shared" si="3"/>
        <v>1.3674876470043239E-2</v>
      </c>
      <c r="M59" s="13">
        <f t="shared" si="4"/>
        <v>5.8737407154081149E-2</v>
      </c>
      <c r="N59" s="14">
        <v>1</v>
      </c>
      <c r="O59">
        <v>31</v>
      </c>
      <c r="P59" s="18" t="s">
        <v>7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 s="1">
        <v>59</v>
      </c>
      <c r="B60" s="18">
        <v>119</v>
      </c>
      <c r="C60" s="18">
        <v>8</v>
      </c>
      <c r="D60" s="18">
        <v>20</v>
      </c>
      <c r="E60" s="18">
        <v>1E-3</v>
      </c>
      <c r="F60" s="18">
        <v>21</v>
      </c>
      <c r="G60" s="18" t="s">
        <v>7</v>
      </c>
      <c r="H60" s="2">
        <v>32</v>
      </c>
      <c r="I60" s="13">
        <f t="shared" si="0"/>
        <v>2.4390043941390438E-2</v>
      </c>
      <c r="J60" s="13">
        <f t="shared" si="1"/>
        <v>4.5971290788098147E-3</v>
      </c>
      <c r="K60" s="13">
        <f t="shared" si="2"/>
        <v>1.1036981808488855E-2</v>
      </c>
      <c r="L60" s="13">
        <f t="shared" si="3"/>
        <v>0</v>
      </c>
      <c r="M60" s="13">
        <f t="shared" si="4"/>
        <v>1.0193694268783625E-2</v>
      </c>
      <c r="N60" s="14">
        <v>1</v>
      </c>
      <c r="O60">
        <v>32</v>
      </c>
      <c r="P60" s="18" t="s">
        <v>7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</row>
    <row r="61" spans="1:23" x14ac:dyDescent="0.25">
      <c r="A61" s="1">
        <v>60</v>
      </c>
      <c r="B61" s="18">
        <v>205</v>
      </c>
      <c r="C61" s="18">
        <v>20</v>
      </c>
      <c r="D61" s="18">
        <v>8</v>
      </c>
      <c r="E61" s="18">
        <v>1E-3</v>
      </c>
      <c r="F61" s="18">
        <v>6</v>
      </c>
      <c r="G61" s="18" t="s">
        <v>7</v>
      </c>
      <c r="H61" s="2">
        <v>33</v>
      </c>
      <c r="I61" s="13">
        <f t="shared" si="0"/>
        <v>4.2016610374382125E-2</v>
      </c>
      <c r="J61" s="13">
        <f t="shared" si="1"/>
        <v>1.1493684766485497E-2</v>
      </c>
      <c r="K61" s="13">
        <f t="shared" si="2"/>
        <v>4.4144615973849876E-3</v>
      </c>
      <c r="L61" s="13">
        <f t="shared" si="3"/>
        <v>0</v>
      </c>
      <c r="M61" s="13">
        <f t="shared" si="4"/>
        <v>2.9121373359889983E-3</v>
      </c>
      <c r="N61" s="14">
        <v>1</v>
      </c>
      <c r="O61">
        <v>33</v>
      </c>
      <c r="P61" s="18" t="s">
        <v>7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</row>
    <row r="62" spans="1:23" x14ac:dyDescent="0.25">
      <c r="A62" s="1">
        <v>61</v>
      </c>
      <c r="B62" s="18">
        <v>119</v>
      </c>
      <c r="C62" s="18">
        <v>8</v>
      </c>
      <c r="D62" s="18">
        <v>23.3</v>
      </c>
      <c r="E62" s="18">
        <v>7.9</v>
      </c>
      <c r="F62" s="18">
        <v>12.3</v>
      </c>
      <c r="G62" s="18" t="s">
        <v>7</v>
      </c>
      <c r="H62" s="2">
        <v>34</v>
      </c>
      <c r="I62" s="13">
        <f t="shared" si="0"/>
        <v>2.4390043941390438E-2</v>
      </c>
      <c r="J62" s="13">
        <f t="shared" si="1"/>
        <v>4.5971290788098147E-3</v>
      </c>
      <c r="K62" s="13">
        <f t="shared" si="2"/>
        <v>1.2858174866542421E-2</v>
      </c>
      <c r="L62" s="13">
        <f t="shared" si="3"/>
        <v>2.7005137437653825E-3</v>
      </c>
      <c r="M62" s="13">
        <f t="shared" si="4"/>
        <v>5.9703912477627429E-3</v>
      </c>
      <c r="N62" s="2">
        <v>1</v>
      </c>
      <c r="O62">
        <v>34</v>
      </c>
      <c r="P62" s="18" t="s">
        <v>7</v>
      </c>
      <c r="Q62">
        <v>1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</row>
    <row r="63" spans="1:23" x14ac:dyDescent="0.25">
      <c r="A63" s="1">
        <v>62</v>
      </c>
      <c r="B63" s="18">
        <v>256</v>
      </c>
      <c r="C63" s="18">
        <v>8</v>
      </c>
      <c r="D63" s="18">
        <v>37.4</v>
      </c>
      <c r="E63" s="18">
        <v>15</v>
      </c>
      <c r="F63" s="18">
        <v>21.1</v>
      </c>
      <c r="G63" s="18" t="s">
        <v>7</v>
      </c>
      <c r="H63" s="2">
        <v>35</v>
      </c>
      <c r="I63" s="13">
        <f t="shared" si="0"/>
        <v>5.2469574189295799E-2</v>
      </c>
      <c r="J63" s="13">
        <f t="shared" si="1"/>
        <v>4.5971290788098147E-3</v>
      </c>
      <c r="K63" s="13">
        <f t="shared" si="2"/>
        <v>2.0639636114589466E-2</v>
      </c>
      <c r="L63" s="13">
        <f t="shared" si="3"/>
        <v>5.1278650009794879E-3</v>
      </c>
      <c r="M63" s="13">
        <f t="shared" si="4"/>
        <v>1.0242237981668924E-2</v>
      </c>
      <c r="N63" s="2">
        <v>1</v>
      </c>
      <c r="O63">
        <v>35</v>
      </c>
      <c r="P63" s="18" t="s">
        <v>7</v>
      </c>
      <c r="Q63">
        <v>2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</row>
    <row r="64" spans="1:23" x14ac:dyDescent="0.25">
      <c r="A64" s="1">
        <v>63</v>
      </c>
      <c r="B64" s="18">
        <v>153</v>
      </c>
      <c r="C64" s="18">
        <v>18</v>
      </c>
      <c r="D64" s="18">
        <v>9</v>
      </c>
      <c r="E64" s="18">
        <v>1E-3</v>
      </c>
      <c r="F64" s="18">
        <v>11</v>
      </c>
      <c r="G64" s="18" t="s">
        <v>7</v>
      </c>
      <c r="H64" s="2">
        <v>36</v>
      </c>
      <c r="I64" s="13">
        <f t="shared" si="0"/>
        <v>3.1358686484666221E-2</v>
      </c>
      <c r="J64" s="13">
        <f t="shared" si="1"/>
        <v>1.0344258818539551E-2</v>
      </c>
      <c r="K64" s="13">
        <f t="shared" si="2"/>
        <v>4.9663382816436431E-3</v>
      </c>
      <c r="L64" s="13">
        <f t="shared" si="3"/>
        <v>0</v>
      </c>
      <c r="M64" s="13">
        <f t="shared" si="4"/>
        <v>5.3393229802538751E-3</v>
      </c>
      <c r="N64" s="2">
        <v>1</v>
      </c>
      <c r="O64">
        <v>36</v>
      </c>
      <c r="P64" s="18" t="s">
        <v>7</v>
      </c>
      <c r="Q64">
        <v>3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</row>
    <row r="65" spans="1:23" x14ac:dyDescent="0.25">
      <c r="A65" s="1">
        <v>64</v>
      </c>
      <c r="B65" s="18">
        <v>301</v>
      </c>
      <c r="C65" s="18">
        <v>5.78</v>
      </c>
      <c r="D65" s="18">
        <v>4.7</v>
      </c>
      <c r="E65" s="18">
        <v>9.6999999999999993</v>
      </c>
      <c r="F65" s="18">
        <v>5</v>
      </c>
      <c r="G65" s="18" t="s">
        <v>7</v>
      </c>
      <c r="H65" s="2">
        <v>37</v>
      </c>
      <c r="I65" s="13">
        <f t="shared" si="0"/>
        <v>6.1692777555396101E-2</v>
      </c>
      <c r="J65" s="13">
        <f t="shared" si="1"/>
        <v>3.3212662765898142E-3</v>
      </c>
      <c r="K65" s="13">
        <f t="shared" si="2"/>
        <v>2.5932685393314234E-3</v>
      </c>
      <c r="L65" s="13">
        <f t="shared" si="3"/>
        <v>3.3158985695379726E-3</v>
      </c>
      <c r="M65" s="13">
        <f t="shared" si="4"/>
        <v>2.4267002071360231E-3</v>
      </c>
      <c r="N65" s="2">
        <v>1</v>
      </c>
      <c r="O65">
        <v>37</v>
      </c>
      <c r="P65" s="18" t="s">
        <v>7</v>
      </c>
      <c r="Q65">
        <v>4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</row>
    <row r="66" spans="1:23" x14ac:dyDescent="0.25">
      <c r="A66" s="1">
        <v>65</v>
      </c>
      <c r="B66" s="18">
        <v>208</v>
      </c>
      <c r="C66" s="18">
        <v>7.6</v>
      </c>
      <c r="D66" s="18">
        <v>27.5</v>
      </c>
      <c r="E66" s="18">
        <v>9.6999999999999993</v>
      </c>
      <c r="F66" s="18">
        <v>14.4</v>
      </c>
      <c r="G66" s="18" t="s">
        <v>7</v>
      </c>
      <c r="H66" s="2">
        <v>38</v>
      </c>
      <c r="I66" s="13">
        <f t="shared" si="0"/>
        <v>4.2631490598788811E-2</v>
      </c>
      <c r="J66" s="13">
        <f t="shared" si="1"/>
        <v>4.3672438892206258E-3</v>
      </c>
      <c r="K66" s="13">
        <f t="shared" si="2"/>
        <v>1.5176056940428775E-2</v>
      </c>
      <c r="L66" s="13">
        <f t="shared" si="3"/>
        <v>3.3158985695379726E-3</v>
      </c>
      <c r="M66" s="13">
        <f t="shared" si="4"/>
        <v>6.9898092183539907E-3</v>
      </c>
      <c r="N66" s="2">
        <v>1</v>
      </c>
      <c r="O66">
        <v>38</v>
      </c>
      <c r="P66" s="18" t="s">
        <v>7</v>
      </c>
      <c r="Q66">
        <v>5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</row>
    <row r="67" spans="1:23" x14ac:dyDescent="0.25">
      <c r="A67" s="1">
        <v>66</v>
      </c>
      <c r="B67" s="18">
        <v>254</v>
      </c>
      <c r="C67" s="18">
        <v>5.2</v>
      </c>
      <c r="D67" s="18">
        <v>1E-3</v>
      </c>
      <c r="E67" s="18">
        <v>9.3000000000000007</v>
      </c>
      <c r="F67" s="18">
        <v>88</v>
      </c>
      <c r="G67" s="18" t="s">
        <v>7</v>
      </c>
      <c r="H67" s="2">
        <v>39</v>
      </c>
      <c r="I67" s="13">
        <f t="shared" ref="I67:I130" si="5">(B67-$B$242)/($B$243-$B$242)</f>
        <v>5.2059654039691337E-2</v>
      </c>
      <c r="J67" s="13">
        <f t="shared" ref="J67:J130" si="6">(C67-$C$242)/($C$243-$C$242)</f>
        <v>2.9879327516854895E-3</v>
      </c>
      <c r="K67" s="13">
        <f t="shared" ref="K67:K130" si="7">(D67-$D$242)/($D$243-$D$242)</f>
        <v>0</v>
      </c>
      <c r="L67" s="13">
        <f t="shared" ref="L67:L130" si="8">(E67-$E$242)/($E$243-$E$242)</f>
        <v>3.1791463860329533E-3</v>
      </c>
      <c r="M67" s="13">
        <f t="shared" ref="M67:M130" si="9">(F67-$F$242)/($F$243-$F$242)</f>
        <v>4.2717981901932961E-2</v>
      </c>
      <c r="N67" s="2">
        <v>1</v>
      </c>
      <c r="O67">
        <v>39</v>
      </c>
      <c r="P67" s="18" t="s">
        <v>7</v>
      </c>
      <c r="Q67">
        <v>6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</row>
    <row r="68" spans="1:23" x14ac:dyDescent="0.25">
      <c r="A68" s="1">
        <v>67</v>
      </c>
      <c r="B68" s="18">
        <v>385</v>
      </c>
      <c r="C68" s="18">
        <v>28.8</v>
      </c>
      <c r="D68" s="18">
        <v>50</v>
      </c>
      <c r="E68" s="18">
        <v>82.3</v>
      </c>
      <c r="F68" s="18">
        <v>171</v>
      </c>
      <c r="G68" s="18" t="s">
        <v>7</v>
      </c>
      <c r="H68" s="2">
        <v>40</v>
      </c>
      <c r="I68" s="13">
        <f t="shared" si="5"/>
        <v>7.8909423838783327E-2</v>
      </c>
      <c r="J68" s="13">
        <f t="shared" si="6"/>
        <v>1.6551158937447664E-2</v>
      </c>
      <c r="K68" s="13">
        <f t="shared" si="7"/>
        <v>2.7593282336248529E-2</v>
      </c>
      <c r="L68" s="13">
        <f t="shared" si="8"/>
        <v>2.8136419875699103E-2</v>
      </c>
      <c r="M68" s="13">
        <f t="shared" si="9"/>
        <v>8.3009263596729901E-2</v>
      </c>
      <c r="N68" s="2">
        <v>1</v>
      </c>
      <c r="O68">
        <v>40</v>
      </c>
      <c r="P68" s="18" t="s">
        <v>7</v>
      </c>
      <c r="Q68">
        <v>7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</row>
    <row r="69" spans="1:23" x14ac:dyDescent="0.25">
      <c r="A69" s="1">
        <v>68</v>
      </c>
      <c r="B69" s="18">
        <v>225</v>
      </c>
      <c r="C69" s="18">
        <v>4.7</v>
      </c>
      <c r="D69" s="18">
        <v>1E-3</v>
      </c>
      <c r="E69" s="18">
        <v>8.6999999999999993</v>
      </c>
      <c r="F69" s="18">
        <v>89</v>
      </c>
      <c r="G69" s="18" t="s">
        <v>7</v>
      </c>
      <c r="H69" s="2">
        <v>41</v>
      </c>
      <c r="I69" s="13">
        <f t="shared" si="5"/>
        <v>4.6115811870426703E-2</v>
      </c>
      <c r="J69" s="13">
        <f t="shared" si="6"/>
        <v>2.7005762646990024E-3</v>
      </c>
      <c r="K69" s="13">
        <f t="shared" si="7"/>
        <v>0</v>
      </c>
      <c r="L69" s="13">
        <f t="shared" si="8"/>
        <v>2.9740181107754228E-3</v>
      </c>
      <c r="M69" s="13">
        <f t="shared" si="9"/>
        <v>4.3203419030785936E-2</v>
      </c>
      <c r="N69" s="2">
        <v>1</v>
      </c>
      <c r="O69">
        <v>41</v>
      </c>
      <c r="P69" s="18" t="s">
        <v>7</v>
      </c>
      <c r="Q69">
        <v>8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</row>
    <row r="70" spans="1:23" x14ac:dyDescent="0.25">
      <c r="A70" s="1">
        <v>69</v>
      </c>
      <c r="B70" s="18">
        <v>179</v>
      </c>
      <c r="C70" s="18">
        <v>39.299999999999997</v>
      </c>
      <c r="D70" s="18">
        <v>64</v>
      </c>
      <c r="E70" s="18">
        <v>654</v>
      </c>
      <c r="F70" s="18">
        <v>168</v>
      </c>
      <c r="G70" s="18" t="s">
        <v>7</v>
      </c>
      <c r="H70" s="2">
        <v>42</v>
      </c>
      <c r="I70" s="13">
        <f t="shared" si="5"/>
        <v>3.6687648429524169E-2</v>
      </c>
      <c r="J70" s="13">
        <f t="shared" si="6"/>
        <v>2.2585645164163885E-2</v>
      </c>
      <c r="K70" s="13">
        <f t="shared" si="7"/>
        <v>3.5319555915869709E-2</v>
      </c>
      <c r="L70" s="13">
        <f t="shared" si="8"/>
        <v>0.22358947815024896</v>
      </c>
      <c r="M70" s="13">
        <f t="shared" si="9"/>
        <v>8.1552952210170976E-2</v>
      </c>
      <c r="N70" s="2">
        <v>1</v>
      </c>
      <c r="O70">
        <v>42</v>
      </c>
      <c r="P70" s="18" t="s">
        <v>7</v>
      </c>
      <c r="Q70">
        <v>9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</row>
    <row r="71" spans="1:23" x14ac:dyDescent="0.25">
      <c r="A71" s="1">
        <v>70</v>
      </c>
      <c r="B71" s="18">
        <v>47</v>
      </c>
      <c r="C71" s="18">
        <v>9</v>
      </c>
      <c r="D71" s="18">
        <v>4</v>
      </c>
      <c r="E71" s="18">
        <v>16</v>
      </c>
      <c r="F71" s="18">
        <v>81</v>
      </c>
      <c r="G71" s="18" t="s">
        <v>8</v>
      </c>
      <c r="H71" s="2">
        <v>1</v>
      </c>
      <c r="I71" s="13">
        <f t="shared" si="5"/>
        <v>9.6329185556299577E-3</v>
      </c>
      <c r="J71" s="13">
        <f t="shared" si="6"/>
        <v>5.1718420527827888E-3</v>
      </c>
      <c r="K71" s="13">
        <f t="shared" si="7"/>
        <v>2.2069548603503644E-3</v>
      </c>
      <c r="L71" s="13">
        <f t="shared" si="8"/>
        <v>5.4697454597420377E-3</v>
      </c>
      <c r="M71" s="13">
        <f t="shared" si="9"/>
        <v>3.9319921999962135E-2</v>
      </c>
      <c r="N71" s="14">
        <v>2</v>
      </c>
      <c r="O71">
        <v>1</v>
      </c>
      <c r="P71" s="18" t="s">
        <v>8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</row>
    <row r="72" spans="1:23" x14ac:dyDescent="0.25">
      <c r="A72" s="1">
        <v>71</v>
      </c>
      <c r="B72" s="18">
        <v>84</v>
      </c>
      <c r="C72" s="18">
        <v>6</v>
      </c>
      <c r="D72" s="18">
        <v>1</v>
      </c>
      <c r="E72" s="18">
        <v>14</v>
      </c>
      <c r="F72" s="18">
        <v>86</v>
      </c>
      <c r="G72" s="18" t="s">
        <v>8</v>
      </c>
      <c r="H72" s="2">
        <v>2</v>
      </c>
      <c r="I72" s="13">
        <f t="shared" si="5"/>
        <v>1.7216441323312424E-2</v>
      </c>
      <c r="J72" s="13">
        <f t="shared" si="6"/>
        <v>3.4477031308638682E-3</v>
      </c>
      <c r="K72" s="13">
        <f t="shared" si="7"/>
        <v>5.5132480757439707E-4</v>
      </c>
      <c r="L72" s="13">
        <f t="shared" si="8"/>
        <v>4.7859845422169381E-3</v>
      </c>
      <c r="M72" s="13">
        <f t="shared" si="9"/>
        <v>4.1747107644227011E-2</v>
      </c>
      <c r="N72" s="14">
        <v>2</v>
      </c>
      <c r="O72">
        <v>2</v>
      </c>
      <c r="P72" s="18" t="s">
        <v>8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</row>
    <row r="73" spans="1:23" x14ac:dyDescent="0.25">
      <c r="A73" s="1">
        <v>72</v>
      </c>
      <c r="B73" s="18">
        <v>629</v>
      </c>
      <c r="C73" s="18">
        <v>402</v>
      </c>
      <c r="D73" s="18">
        <v>16</v>
      </c>
      <c r="E73" s="18">
        <v>298</v>
      </c>
      <c r="F73" s="18">
        <v>1127</v>
      </c>
      <c r="G73" s="18" t="s">
        <v>8</v>
      </c>
      <c r="H73" s="2">
        <v>3</v>
      </c>
      <c r="I73" s="13">
        <f t="shared" si="5"/>
        <v>0.12891968209052718</v>
      </c>
      <c r="J73" s="13">
        <f t="shared" si="6"/>
        <v>0.2310340408241614</v>
      </c>
      <c r="K73" s="13">
        <f t="shared" si="7"/>
        <v>8.8294750714542347E-3</v>
      </c>
      <c r="L73" s="13">
        <f t="shared" si="8"/>
        <v>0.10188003483078116</v>
      </c>
      <c r="M73" s="13">
        <f t="shared" si="9"/>
        <v>0.54708715878017422</v>
      </c>
      <c r="N73" s="14">
        <v>2</v>
      </c>
      <c r="O73">
        <v>3</v>
      </c>
      <c r="P73" s="18" t="s">
        <v>8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</row>
    <row r="74" spans="1:23" x14ac:dyDescent="0.25">
      <c r="A74" s="1">
        <v>73</v>
      </c>
      <c r="B74" s="18">
        <v>35</v>
      </c>
      <c r="C74" s="18">
        <v>11</v>
      </c>
      <c r="D74" s="18">
        <v>1E-3</v>
      </c>
      <c r="E74" s="18">
        <v>7</v>
      </c>
      <c r="F74" s="18">
        <v>146</v>
      </c>
      <c r="G74" s="18" t="s">
        <v>8</v>
      </c>
      <c r="H74" s="2">
        <v>4</v>
      </c>
      <c r="I74" s="13">
        <f t="shared" si="5"/>
        <v>7.1733976580032098E-3</v>
      </c>
      <c r="J74" s="13">
        <f t="shared" si="6"/>
        <v>6.3212680007287362E-3</v>
      </c>
      <c r="K74" s="13">
        <f t="shared" si="7"/>
        <v>0</v>
      </c>
      <c r="L74" s="13">
        <f t="shared" si="8"/>
        <v>2.3928213308790874E-3</v>
      </c>
      <c r="M74" s="13">
        <f t="shared" si="9"/>
        <v>7.0873335375405522E-2</v>
      </c>
      <c r="N74" s="14">
        <v>2</v>
      </c>
      <c r="O74">
        <v>4</v>
      </c>
      <c r="P74" s="18" t="s">
        <v>8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</row>
    <row r="75" spans="1:23" x14ac:dyDescent="0.25">
      <c r="A75" s="1">
        <v>74</v>
      </c>
      <c r="B75" s="18">
        <v>64</v>
      </c>
      <c r="C75" s="18">
        <v>18</v>
      </c>
      <c r="D75" s="18">
        <v>1</v>
      </c>
      <c r="E75" s="18">
        <v>4</v>
      </c>
      <c r="F75" s="18">
        <v>122</v>
      </c>
      <c r="G75" s="18" t="s">
        <v>8</v>
      </c>
      <c r="H75" s="2">
        <v>5</v>
      </c>
      <c r="I75" s="13">
        <f t="shared" si="5"/>
        <v>1.3117239827267849E-2</v>
      </c>
      <c r="J75" s="13">
        <f t="shared" si="6"/>
        <v>1.0344258818539551E-2</v>
      </c>
      <c r="K75" s="13">
        <f t="shared" si="7"/>
        <v>5.5132480757439707E-4</v>
      </c>
      <c r="L75" s="13">
        <f t="shared" si="8"/>
        <v>1.3671799545914376E-3</v>
      </c>
      <c r="M75" s="13">
        <f t="shared" si="9"/>
        <v>5.9222844282934124E-2</v>
      </c>
      <c r="N75" s="14">
        <v>2</v>
      </c>
      <c r="O75">
        <v>5</v>
      </c>
      <c r="P75" s="18" t="s">
        <v>8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</row>
    <row r="76" spans="1:23" x14ac:dyDescent="0.25">
      <c r="A76" s="1">
        <v>75</v>
      </c>
      <c r="B76" s="18">
        <v>63</v>
      </c>
      <c r="C76" s="18">
        <v>22</v>
      </c>
      <c r="D76" s="18">
        <v>15</v>
      </c>
      <c r="E76" s="18">
        <v>11</v>
      </c>
      <c r="F76" s="18">
        <v>76</v>
      </c>
      <c r="G76" s="18" t="s">
        <v>8</v>
      </c>
      <c r="H76" s="2">
        <v>6</v>
      </c>
      <c r="I76" s="13">
        <f t="shared" si="5"/>
        <v>1.291227975246562E-2</v>
      </c>
      <c r="J76" s="13">
        <f t="shared" si="6"/>
        <v>1.2643110714431444E-2</v>
      </c>
      <c r="K76" s="13">
        <f t="shared" si="7"/>
        <v>8.2775983871955783E-3</v>
      </c>
      <c r="L76" s="13">
        <f t="shared" si="8"/>
        <v>3.7603431659292879E-3</v>
      </c>
      <c r="M76" s="13">
        <f t="shared" si="9"/>
        <v>3.6892736355697259E-2</v>
      </c>
      <c r="N76" s="14">
        <v>2</v>
      </c>
      <c r="O76">
        <v>6</v>
      </c>
      <c r="P76" s="18" t="s">
        <v>8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</row>
    <row r="77" spans="1:23" x14ac:dyDescent="0.25">
      <c r="A77" s="1">
        <v>76</v>
      </c>
      <c r="B77" s="18">
        <v>30</v>
      </c>
      <c r="C77" s="18">
        <v>14</v>
      </c>
      <c r="D77" s="18">
        <v>1</v>
      </c>
      <c r="E77" s="18">
        <v>9</v>
      </c>
      <c r="F77" s="18">
        <v>43</v>
      </c>
      <c r="G77" s="18" t="s">
        <v>8</v>
      </c>
      <c r="H77" s="2">
        <v>7</v>
      </c>
      <c r="I77" s="13">
        <f t="shared" si="5"/>
        <v>6.1485972839920647E-3</v>
      </c>
      <c r="J77" s="13">
        <f t="shared" si="6"/>
        <v>8.0454069226476577E-3</v>
      </c>
      <c r="K77" s="13">
        <f t="shared" si="7"/>
        <v>5.5132480757439707E-4</v>
      </c>
      <c r="L77" s="13">
        <f t="shared" si="8"/>
        <v>3.0765822484041879E-3</v>
      </c>
      <c r="M77" s="13">
        <f t="shared" si="9"/>
        <v>2.0873311103549081E-2</v>
      </c>
      <c r="N77" s="14">
        <v>2</v>
      </c>
      <c r="O77">
        <v>7</v>
      </c>
      <c r="P77" s="18" t="s">
        <v>8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</row>
    <row r="78" spans="1:23" x14ac:dyDescent="0.25">
      <c r="A78" s="1">
        <v>77</v>
      </c>
      <c r="B78" s="18">
        <v>323</v>
      </c>
      <c r="C78" s="18">
        <v>115</v>
      </c>
      <c r="D78" s="18">
        <v>7</v>
      </c>
      <c r="E78" s="18">
        <v>130</v>
      </c>
      <c r="F78" s="18">
        <v>446</v>
      </c>
      <c r="G78" s="18" t="s">
        <v>8</v>
      </c>
      <c r="H78" s="2">
        <v>8</v>
      </c>
      <c r="I78" s="13">
        <f t="shared" si="5"/>
        <v>6.6201899201045133E-2</v>
      </c>
      <c r="J78" s="13">
        <f t="shared" si="6"/>
        <v>6.6091417293917987E-2</v>
      </c>
      <c r="K78" s="13">
        <f t="shared" si="7"/>
        <v>3.8625849131263316E-3</v>
      </c>
      <c r="L78" s="13">
        <f t="shared" si="8"/>
        <v>4.4444117758672741E-2</v>
      </c>
      <c r="M78" s="13">
        <f t="shared" si="9"/>
        <v>0.21650447403129811</v>
      </c>
      <c r="N78" s="14">
        <v>2</v>
      </c>
      <c r="O78">
        <v>8</v>
      </c>
      <c r="P78" s="18" t="s">
        <v>8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</row>
    <row r="79" spans="1:23" x14ac:dyDescent="0.25">
      <c r="A79" s="1">
        <v>78</v>
      </c>
      <c r="B79" s="18">
        <v>80</v>
      </c>
      <c r="C79" s="18">
        <v>28</v>
      </c>
      <c r="D79" s="18">
        <v>4</v>
      </c>
      <c r="E79" s="18">
        <v>15</v>
      </c>
      <c r="F79" s="18">
        <v>107</v>
      </c>
      <c r="G79" s="18" t="s">
        <v>8</v>
      </c>
      <c r="H79" s="2">
        <v>9</v>
      </c>
      <c r="I79" s="13">
        <f t="shared" si="5"/>
        <v>1.6396601024103511E-2</v>
      </c>
      <c r="J79" s="13">
        <f t="shared" si="6"/>
        <v>1.6091388558269287E-2</v>
      </c>
      <c r="K79" s="13">
        <f t="shared" si="7"/>
        <v>2.2069548603503644E-3</v>
      </c>
      <c r="L79" s="13">
        <f t="shared" si="8"/>
        <v>5.1278650009794879E-3</v>
      </c>
      <c r="M79" s="13">
        <f t="shared" si="9"/>
        <v>5.1941287350139496E-2</v>
      </c>
      <c r="N79" s="14">
        <v>2</v>
      </c>
      <c r="O79">
        <v>9</v>
      </c>
      <c r="P79" s="18" t="s">
        <v>8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</row>
    <row r="80" spans="1:23" x14ac:dyDescent="0.25">
      <c r="A80" s="1">
        <v>79</v>
      </c>
      <c r="B80" s="18">
        <v>19</v>
      </c>
      <c r="C80" s="18">
        <v>12</v>
      </c>
      <c r="D80" s="18">
        <v>2</v>
      </c>
      <c r="E80" s="18">
        <v>8</v>
      </c>
      <c r="F80" s="18">
        <v>63</v>
      </c>
      <c r="G80" s="18" t="s">
        <v>8</v>
      </c>
      <c r="H80" s="2">
        <v>10</v>
      </c>
      <c r="I80" s="13">
        <f t="shared" si="5"/>
        <v>3.8940364611675469E-3</v>
      </c>
      <c r="J80" s="13">
        <f t="shared" si="6"/>
        <v>6.8959809747017094E-3</v>
      </c>
      <c r="K80" s="13">
        <f t="shared" si="7"/>
        <v>1.1032014918330529E-3</v>
      </c>
      <c r="L80" s="13">
        <f t="shared" si="8"/>
        <v>2.7347017896416376E-3</v>
      </c>
      <c r="M80" s="13">
        <f t="shared" si="9"/>
        <v>3.0582053680608588E-2</v>
      </c>
      <c r="N80" s="14">
        <v>2</v>
      </c>
      <c r="O80">
        <v>10</v>
      </c>
      <c r="P80" s="18" t="s">
        <v>8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</row>
    <row r="81" spans="1:23" x14ac:dyDescent="0.25">
      <c r="A81" s="1">
        <v>80</v>
      </c>
      <c r="B81" s="18">
        <v>152</v>
      </c>
      <c r="C81" s="18">
        <v>116</v>
      </c>
      <c r="D81" s="18">
        <v>7</v>
      </c>
      <c r="E81" s="18">
        <v>131</v>
      </c>
      <c r="F81" s="18">
        <v>414</v>
      </c>
      <c r="G81" s="18" t="s">
        <v>8</v>
      </c>
      <c r="H81" s="2">
        <v>11</v>
      </c>
      <c r="I81" s="13">
        <f t="shared" si="5"/>
        <v>3.115372640986399E-2</v>
      </c>
      <c r="J81" s="13">
        <f t="shared" si="6"/>
        <v>6.666613026789095E-2</v>
      </c>
      <c r="K81" s="13">
        <f t="shared" si="7"/>
        <v>3.8625849131263316E-3</v>
      </c>
      <c r="L81" s="13">
        <f t="shared" si="8"/>
        <v>4.4785998217435292E-2</v>
      </c>
      <c r="M81" s="13">
        <f t="shared" si="9"/>
        <v>0.2009704859080029</v>
      </c>
      <c r="N81" s="14">
        <v>2</v>
      </c>
      <c r="O81">
        <v>11</v>
      </c>
      <c r="P81" s="18" t="s">
        <v>8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</row>
    <row r="82" spans="1:23" x14ac:dyDescent="0.25">
      <c r="A82" s="1">
        <v>81</v>
      </c>
      <c r="B82" s="18">
        <v>25</v>
      </c>
      <c r="C82" s="18">
        <v>9</v>
      </c>
      <c r="D82" s="18">
        <v>6</v>
      </c>
      <c r="E82" s="18">
        <v>5</v>
      </c>
      <c r="F82" s="18">
        <v>44</v>
      </c>
      <c r="G82" s="18" t="s">
        <v>8</v>
      </c>
      <c r="H82" s="2">
        <v>12</v>
      </c>
      <c r="I82" s="13">
        <f t="shared" si="5"/>
        <v>5.1237969099809204E-3</v>
      </c>
      <c r="J82" s="13">
        <f t="shared" si="6"/>
        <v>5.1718420527827888E-3</v>
      </c>
      <c r="K82" s="13">
        <f t="shared" si="7"/>
        <v>3.3107082288676756E-3</v>
      </c>
      <c r="L82" s="13">
        <f t="shared" si="8"/>
        <v>1.7090604133539874E-3</v>
      </c>
      <c r="M82" s="13">
        <f t="shared" si="9"/>
        <v>2.1358748232402056E-2</v>
      </c>
      <c r="N82" s="14">
        <v>2</v>
      </c>
      <c r="O82">
        <v>12</v>
      </c>
      <c r="P82" s="18" t="s">
        <v>8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</row>
    <row r="83" spans="1:23" x14ac:dyDescent="0.25">
      <c r="A83" s="1">
        <v>82</v>
      </c>
      <c r="B83" s="18">
        <v>57</v>
      </c>
      <c r="C83" s="18">
        <v>148</v>
      </c>
      <c r="D83" s="18">
        <v>197</v>
      </c>
      <c r="E83" s="18">
        <v>72</v>
      </c>
      <c r="F83" s="18">
        <v>42</v>
      </c>
      <c r="G83" s="18" t="s">
        <v>8</v>
      </c>
      <c r="H83" s="2">
        <v>13</v>
      </c>
      <c r="I83" s="13">
        <f t="shared" si="5"/>
        <v>1.1682519303652246E-2</v>
      </c>
      <c r="J83" s="13">
        <f t="shared" si="6"/>
        <v>8.5056945435026107E-2</v>
      </c>
      <c r="K83" s="13">
        <f t="shared" si="7"/>
        <v>0.10871915492227092</v>
      </c>
      <c r="L83" s="13">
        <f t="shared" si="8"/>
        <v>2.461505115044484E-2</v>
      </c>
      <c r="M83" s="13">
        <f t="shared" si="9"/>
        <v>2.0387873974696106E-2</v>
      </c>
      <c r="N83" s="14">
        <v>2</v>
      </c>
      <c r="O83">
        <v>13</v>
      </c>
      <c r="P83" s="18" t="s">
        <v>8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</row>
    <row r="84" spans="1:23" x14ac:dyDescent="0.25">
      <c r="A84" s="1">
        <v>83</v>
      </c>
      <c r="B84" s="18">
        <v>156</v>
      </c>
      <c r="C84" s="18">
        <v>55</v>
      </c>
      <c r="D84" s="18">
        <v>103</v>
      </c>
      <c r="E84" s="18">
        <v>13</v>
      </c>
      <c r="F84" s="18">
        <v>16</v>
      </c>
      <c r="G84" s="18" t="s">
        <v>8</v>
      </c>
      <c r="H84" s="2">
        <v>14</v>
      </c>
      <c r="I84" s="13">
        <f t="shared" si="5"/>
        <v>3.1973566709072906E-2</v>
      </c>
      <c r="J84" s="13">
        <f t="shared" si="6"/>
        <v>3.1608638855539571E-2</v>
      </c>
      <c r="K84" s="13">
        <f t="shared" si="7"/>
        <v>5.6842746601957282E-2</v>
      </c>
      <c r="L84" s="13">
        <f t="shared" si="8"/>
        <v>4.4441040834543883E-3</v>
      </c>
      <c r="M84" s="13">
        <f t="shared" si="9"/>
        <v>7.766508624518751E-3</v>
      </c>
      <c r="N84" s="14">
        <v>2</v>
      </c>
      <c r="O84">
        <v>14</v>
      </c>
      <c r="P84" s="18" t="s">
        <v>8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</row>
    <row r="85" spans="1:23" x14ac:dyDescent="0.25">
      <c r="A85" s="1">
        <v>84</v>
      </c>
      <c r="B85" s="18">
        <v>85</v>
      </c>
      <c r="C85" s="18">
        <v>49</v>
      </c>
      <c r="D85" s="18">
        <v>4</v>
      </c>
      <c r="E85" s="18">
        <v>50</v>
      </c>
      <c r="F85" s="18">
        <v>399</v>
      </c>
      <c r="G85" s="18" t="s">
        <v>8</v>
      </c>
      <c r="H85" s="2">
        <v>15</v>
      </c>
      <c r="I85" s="13">
        <f t="shared" si="5"/>
        <v>1.7421401398114655E-2</v>
      </c>
      <c r="J85" s="13">
        <f t="shared" si="6"/>
        <v>2.8160361011701732E-2</v>
      </c>
      <c r="K85" s="13">
        <f t="shared" si="7"/>
        <v>2.2069548603503644E-3</v>
      </c>
      <c r="L85" s="13">
        <f t="shared" si="8"/>
        <v>1.7093681057668741E-2</v>
      </c>
      <c r="M85" s="13">
        <f t="shared" si="9"/>
        <v>0.19368892897520826</v>
      </c>
      <c r="N85" s="14">
        <v>2</v>
      </c>
      <c r="O85">
        <v>15</v>
      </c>
      <c r="P85" s="18" t="s">
        <v>8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</row>
    <row r="86" spans="1:23" x14ac:dyDescent="0.25">
      <c r="A86" s="1">
        <v>85</v>
      </c>
      <c r="B86" s="18">
        <v>392</v>
      </c>
      <c r="C86" s="18">
        <v>153</v>
      </c>
      <c r="D86" s="18">
        <v>82</v>
      </c>
      <c r="E86" s="18">
        <v>45</v>
      </c>
      <c r="F86" s="18">
        <v>236</v>
      </c>
      <c r="G86" s="18" t="s">
        <v>8</v>
      </c>
      <c r="H86" s="2">
        <v>16</v>
      </c>
      <c r="I86" s="13">
        <f t="shared" si="5"/>
        <v>8.0344144362398937E-2</v>
      </c>
      <c r="J86" s="13">
        <f t="shared" si="6"/>
        <v>8.7930510304890977E-2</v>
      </c>
      <c r="K86" s="13">
        <f t="shared" si="7"/>
        <v>4.5253336232525511E-2</v>
      </c>
      <c r="L86" s="13">
        <f t="shared" si="8"/>
        <v>1.538427876385599E-2</v>
      </c>
      <c r="M86" s="13">
        <f t="shared" si="9"/>
        <v>0.1145626769721733</v>
      </c>
      <c r="N86" s="14">
        <v>2</v>
      </c>
      <c r="O86">
        <v>16</v>
      </c>
      <c r="P86" s="18" t="s">
        <v>8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</row>
    <row r="87" spans="1:23" x14ac:dyDescent="0.25">
      <c r="A87" s="1">
        <v>86</v>
      </c>
      <c r="B87" s="18">
        <v>48</v>
      </c>
      <c r="C87" s="18">
        <v>20</v>
      </c>
      <c r="D87" s="18">
        <v>69</v>
      </c>
      <c r="E87" s="18">
        <v>41</v>
      </c>
      <c r="F87" s="18">
        <v>31</v>
      </c>
      <c r="G87" s="18" t="s">
        <v>8</v>
      </c>
      <c r="H87" s="2">
        <v>17</v>
      </c>
      <c r="I87" s="13">
        <f t="shared" si="5"/>
        <v>9.8378786304321852E-3</v>
      </c>
      <c r="J87" s="13">
        <f t="shared" si="6"/>
        <v>1.1493684766485497E-2</v>
      </c>
      <c r="K87" s="13">
        <f t="shared" si="7"/>
        <v>3.8078939337162984E-2</v>
      </c>
      <c r="L87" s="13">
        <f t="shared" si="8"/>
        <v>1.4016756928805789E-2</v>
      </c>
      <c r="M87" s="13">
        <f t="shared" si="9"/>
        <v>1.5048065557313379E-2</v>
      </c>
      <c r="N87" s="14">
        <v>2</v>
      </c>
      <c r="O87">
        <v>17</v>
      </c>
      <c r="P87" s="18" t="s">
        <v>8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</row>
    <row r="88" spans="1:23" x14ac:dyDescent="0.25">
      <c r="A88" s="1">
        <v>87</v>
      </c>
      <c r="B88" s="18">
        <v>88</v>
      </c>
      <c r="C88" s="18">
        <v>21.8</v>
      </c>
      <c r="D88" s="18">
        <v>79.2</v>
      </c>
      <c r="E88" s="18">
        <v>41.2</v>
      </c>
      <c r="F88" s="18">
        <v>41.5</v>
      </c>
      <c r="G88" s="18" t="s">
        <v>8</v>
      </c>
      <c r="H88" s="2">
        <v>18</v>
      </c>
      <c r="I88" s="13">
        <f t="shared" si="5"/>
        <v>1.8036281622521341E-2</v>
      </c>
      <c r="J88" s="13">
        <f t="shared" si="6"/>
        <v>1.252816811963685E-2</v>
      </c>
      <c r="K88" s="13">
        <f t="shared" si="7"/>
        <v>4.3708081516601278E-2</v>
      </c>
      <c r="L88" s="13">
        <f t="shared" si="8"/>
        <v>1.40851330205583E-2</v>
      </c>
      <c r="M88" s="13">
        <f t="shared" si="9"/>
        <v>2.0145155410269618E-2</v>
      </c>
      <c r="N88" s="14">
        <v>2</v>
      </c>
      <c r="O88">
        <v>18</v>
      </c>
      <c r="P88" s="18" t="s">
        <v>8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</row>
    <row r="89" spans="1:23" x14ac:dyDescent="0.25">
      <c r="A89" s="1">
        <v>88</v>
      </c>
      <c r="B89" s="18">
        <v>50</v>
      </c>
      <c r="C89" s="18">
        <v>42</v>
      </c>
      <c r="D89" s="18">
        <v>98</v>
      </c>
      <c r="E89" s="18">
        <v>10</v>
      </c>
      <c r="F89" s="18">
        <v>33</v>
      </c>
      <c r="G89" s="18" t="s">
        <v>8</v>
      </c>
      <c r="H89" s="2">
        <v>19</v>
      </c>
      <c r="I89" s="13">
        <f t="shared" si="5"/>
        <v>1.0247798780036644E-2</v>
      </c>
      <c r="J89" s="13">
        <f t="shared" si="6"/>
        <v>2.4137370193890915E-2</v>
      </c>
      <c r="K89" s="13">
        <f t="shared" si="7"/>
        <v>5.4083363180664007E-2</v>
      </c>
      <c r="L89" s="13">
        <f t="shared" si="8"/>
        <v>3.4184627071667381E-3</v>
      </c>
      <c r="M89" s="13">
        <f t="shared" si="9"/>
        <v>1.6018939815019329E-2</v>
      </c>
      <c r="N89" s="14">
        <v>2</v>
      </c>
      <c r="O89">
        <v>19</v>
      </c>
      <c r="P89" s="18" t="s">
        <v>8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</row>
    <row r="90" spans="1:23" x14ac:dyDescent="0.25">
      <c r="A90" s="1">
        <v>89</v>
      </c>
      <c r="B90" s="18">
        <v>43</v>
      </c>
      <c r="C90" s="18">
        <v>19</v>
      </c>
      <c r="D90" s="18">
        <v>3</v>
      </c>
      <c r="E90" s="18">
        <v>1E-3</v>
      </c>
      <c r="F90" s="18">
        <v>40</v>
      </c>
      <c r="G90" s="18" t="s">
        <v>8</v>
      </c>
      <c r="H90" s="2">
        <v>20</v>
      </c>
      <c r="I90" s="13">
        <f t="shared" si="5"/>
        <v>8.8130782564210409E-3</v>
      </c>
      <c r="J90" s="13">
        <f t="shared" si="6"/>
        <v>1.0918971792512524E-2</v>
      </c>
      <c r="K90" s="13">
        <f t="shared" si="7"/>
        <v>1.6550781760917086E-3</v>
      </c>
      <c r="L90" s="13">
        <f t="shared" si="8"/>
        <v>0</v>
      </c>
      <c r="M90" s="13">
        <f t="shared" si="9"/>
        <v>1.9416999716990156E-2</v>
      </c>
      <c r="N90" s="14">
        <v>2</v>
      </c>
      <c r="O90">
        <v>20</v>
      </c>
      <c r="P90" s="18" t="s">
        <v>8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</row>
    <row r="91" spans="1:23" x14ac:dyDescent="0.25">
      <c r="A91" s="1">
        <v>90</v>
      </c>
      <c r="B91" s="18">
        <v>59</v>
      </c>
      <c r="C91" s="18">
        <v>20</v>
      </c>
      <c r="D91" s="18">
        <v>120</v>
      </c>
      <c r="E91" s="18">
        <v>5.5</v>
      </c>
      <c r="F91" s="18">
        <v>8.9</v>
      </c>
      <c r="G91" s="18" t="s">
        <v>8</v>
      </c>
      <c r="H91" s="2">
        <v>21</v>
      </c>
      <c r="I91" s="13">
        <f t="shared" si="5"/>
        <v>1.2092439453256705E-2</v>
      </c>
      <c r="J91" s="13">
        <f t="shared" si="6"/>
        <v>1.1493684766485497E-2</v>
      </c>
      <c r="K91" s="13">
        <f t="shared" si="7"/>
        <v>6.6224650234354435E-2</v>
      </c>
      <c r="L91" s="13">
        <f t="shared" si="8"/>
        <v>1.8800006427352625E-3</v>
      </c>
      <c r="M91" s="13">
        <f t="shared" si="9"/>
        <v>4.3199050096626272E-3</v>
      </c>
      <c r="N91" s="14">
        <v>2</v>
      </c>
      <c r="O91">
        <v>21</v>
      </c>
      <c r="P91" s="18" t="s">
        <v>8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</row>
    <row r="92" spans="1:23" x14ac:dyDescent="0.25">
      <c r="A92" s="1">
        <v>91</v>
      </c>
      <c r="B92" s="18">
        <v>292</v>
      </c>
      <c r="C92" s="18">
        <v>346</v>
      </c>
      <c r="D92" s="18">
        <v>32</v>
      </c>
      <c r="E92" s="18">
        <v>313</v>
      </c>
      <c r="F92" s="18">
        <v>196</v>
      </c>
      <c r="G92" s="18" t="s">
        <v>8</v>
      </c>
      <c r="H92" s="2">
        <v>22</v>
      </c>
      <c r="I92" s="13">
        <f t="shared" si="5"/>
        <v>5.9848136882176044E-2</v>
      </c>
      <c r="J92" s="13">
        <f t="shared" si="6"/>
        <v>0.19885011428167487</v>
      </c>
      <c r="K92" s="13">
        <f t="shared" si="7"/>
        <v>1.7659502019592724E-2</v>
      </c>
      <c r="L92" s="13">
        <f t="shared" si="8"/>
        <v>0.1070082417122194</v>
      </c>
      <c r="M92" s="13">
        <f t="shared" si="9"/>
        <v>9.5145191818054281E-2</v>
      </c>
      <c r="N92" s="14">
        <v>2</v>
      </c>
      <c r="O92">
        <v>22</v>
      </c>
      <c r="P92" s="18" t="s">
        <v>8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</row>
    <row r="93" spans="1:23" x14ac:dyDescent="0.25">
      <c r="A93" s="1">
        <v>92</v>
      </c>
      <c r="B93" s="18">
        <v>1E-3</v>
      </c>
      <c r="C93" s="18">
        <v>21</v>
      </c>
      <c r="D93" s="18">
        <v>1E-3</v>
      </c>
      <c r="E93" s="18">
        <v>1E-3</v>
      </c>
      <c r="F93" s="18">
        <v>40</v>
      </c>
      <c r="G93" s="18" t="s">
        <v>8</v>
      </c>
      <c r="H93" s="2">
        <v>23</v>
      </c>
      <c r="I93" s="13">
        <f t="shared" si="5"/>
        <v>0</v>
      </c>
      <c r="J93" s="13">
        <f t="shared" si="6"/>
        <v>1.206839774045847E-2</v>
      </c>
      <c r="K93" s="13">
        <f t="shared" si="7"/>
        <v>0</v>
      </c>
      <c r="L93" s="13">
        <f t="shared" si="8"/>
        <v>0</v>
      </c>
      <c r="M93" s="13">
        <f t="shared" si="9"/>
        <v>1.9416999716990156E-2</v>
      </c>
      <c r="N93" s="14">
        <v>2</v>
      </c>
      <c r="O93">
        <v>23</v>
      </c>
      <c r="P93" s="18" t="s">
        <v>8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</row>
    <row r="94" spans="1:23" x14ac:dyDescent="0.25">
      <c r="A94" s="1">
        <v>93</v>
      </c>
      <c r="B94" s="18">
        <v>26.6</v>
      </c>
      <c r="C94" s="18">
        <v>4</v>
      </c>
      <c r="D94" s="18">
        <v>1E-3</v>
      </c>
      <c r="E94" s="18">
        <v>8</v>
      </c>
      <c r="F94" s="18">
        <v>50</v>
      </c>
      <c r="G94" s="18" t="s">
        <v>8</v>
      </c>
      <c r="H94" s="2">
        <v>24</v>
      </c>
      <c r="I94" s="13">
        <f t="shared" si="5"/>
        <v>5.4517330296644864E-3</v>
      </c>
      <c r="J94" s="13">
        <f t="shared" si="6"/>
        <v>2.2982771829179213E-3</v>
      </c>
      <c r="K94" s="13">
        <f t="shared" si="7"/>
        <v>0</v>
      </c>
      <c r="L94" s="13">
        <f t="shared" si="8"/>
        <v>2.7347017896416376E-3</v>
      </c>
      <c r="M94" s="13">
        <f t="shared" si="9"/>
        <v>2.4271371005519911E-2</v>
      </c>
      <c r="N94" s="14">
        <v>2</v>
      </c>
      <c r="O94">
        <v>24</v>
      </c>
      <c r="P94" s="18" t="s">
        <v>8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</row>
    <row r="95" spans="1:23" x14ac:dyDescent="0.25">
      <c r="A95" s="1">
        <v>94</v>
      </c>
      <c r="B95" s="18">
        <v>10</v>
      </c>
      <c r="C95" s="18">
        <v>15</v>
      </c>
      <c r="D95" s="18">
        <v>1E-3</v>
      </c>
      <c r="E95" s="18">
        <v>1E-3</v>
      </c>
      <c r="F95" s="18">
        <v>35</v>
      </c>
      <c r="G95" s="18" t="s">
        <v>8</v>
      </c>
      <c r="H95" s="2">
        <v>25</v>
      </c>
      <c r="I95" s="13">
        <f t="shared" si="5"/>
        <v>2.0493957879474871E-3</v>
      </c>
      <c r="J95" s="13">
        <f t="shared" si="6"/>
        <v>8.6201198966206309E-3</v>
      </c>
      <c r="K95" s="13">
        <f t="shared" si="7"/>
        <v>0</v>
      </c>
      <c r="L95" s="13">
        <f t="shared" si="8"/>
        <v>0</v>
      </c>
      <c r="M95" s="13">
        <f t="shared" si="9"/>
        <v>1.698981407272528E-2</v>
      </c>
      <c r="N95" s="14">
        <v>2</v>
      </c>
      <c r="O95">
        <v>25</v>
      </c>
      <c r="P95" s="18" t="s">
        <v>8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</row>
    <row r="96" spans="1:23" x14ac:dyDescent="0.25">
      <c r="A96" s="1">
        <v>95</v>
      </c>
      <c r="B96" s="18">
        <v>41</v>
      </c>
      <c r="C96" s="18">
        <v>16</v>
      </c>
      <c r="D96" s="18">
        <v>19</v>
      </c>
      <c r="E96" s="18">
        <v>58</v>
      </c>
      <c r="F96" s="18">
        <v>106</v>
      </c>
      <c r="G96" s="18" t="s">
        <v>8</v>
      </c>
      <c r="H96" s="2">
        <v>26</v>
      </c>
      <c r="I96" s="13">
        <f t="shared" si="5"/>
        <v>8.4031581068165842E-3</v>
      </c>
      <c r="J96" s="13">
        <f t="shared" si="6"/>
        <v>9.1948328705936042E-3</v>
      </c>
      <c r="K96" s="13">
        <f t="shared" si="7"/>
        <v>1.0485105124230201E-2</v>
      </c>
      <c r="L96" s="13">
        <f t="shared" si="8"/>
        <v>1.9828724727769139E-2</v>
      </c>
      <c r="M96" s="13">
        <f t="shared" si="9"/>
        <v>5.1455850221286521E-2</v>
      </c>
      <c r="N96" s="14">
        <v>2</v>
      </c>
      <c r="O96">
        <v>26</v>
      </c>
      <c r="P96" s="18" t="s">
        <v>8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</row>
    <row r="97" spans="1:23" x14ac:dyDescent="0.25">
      <c r="A97" s="1">
        <v>96</v>
      </c>
      <c r="B97" s="18">
        <v>37</v>
      </c>
      <c r="C97" s="18">
        <v>11.8</v>
      </c>
      <c r="D97" s="18">
        <v>15.5</v>
      </c>
      <c r="E97" s="18">
        <v>43.6</v>
      </c>
      <c r="F97" s="18">
        <v>83.3</v>
      </c>
      <c r="G97" s="18" t="s">
        <v>8</v>
      </c>
      <c r="H97" s="2">
        <v>27</v>
      </c>
      <c r="I97" s="13">
        <f t="shared" si="5"/>
        <v>7.5833178076076682E-3</v>
      </c>
      <c r="J97" s="13">
        <f t="shared" si="6"/>
        <v>6.7810383799071158E-3</v>
      </c>
      <c r="K97" s="13">
        <f t="shared" si="7"/>
        <v>8.5535367293249065E-3</v>
      </c>
      <c r="L97" s="13">
        <f t="shared" si="8"/>
        <v>1.490564612158842E-2</v>
      </c>
      <c r="M97" s="13">
        <f t="shared" si="9"/>
        <v>4.0436427396323978E-2</v>
      </c>
      <c r="N97" s="14">
        <v>2</v>
      </c>
      <c r="O97">
        <v>27</v>
      </c>
      <c r="P97" s="18" t="s">
        <v>8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</row>
    <row r="98" spans="1:23" x14ac:dyDescent="0.25">
      <c r="A98" s="1">
        <v>97</v>
      </c>
      <c r="B98" s="18">
        <v>14.3</v>
      </c>
      <c r="C98" s="18">
        <v>92.6</v>
      </c>
      <c r="D98" s="18">
        <v>83.9</v>
      </c>
      <c r="E98" s="18">
        <v>16.7</v>
      </c>
      <c r="F98" s="18">
        <v>26.8</v>
      </c>
      <c r="G98" s="18" t="s">
        <v>8</v>
      </c>
      <c r="H98" s="2">
        <v>28</v>
      </c>
      <c r="I98" s="13">
        <f t="shared" si="5"/>
        <v>2.9307241095970714E-3</v>
      </c>
      <c r="J98" s="13">
        <f t="shared" si="6"/>
        <v>5.3217846676923371E-2</v>
      </c>
      <c r="K98" s="13">
        <f t="shared" si="7"/>
        <v>4.6301901932616962E-2</v>
      </c>
      <c r="L98" s="13">
        <f t="shared" si="8"/>
        <v>5.709061780875822E-3</v>
      </c>
      <c r="M98" s="13">
        <f t="shared" si="9"/>
        <v>1.3009229616130883E-2</v>
      </c>
      <c r="N98" s="14">
        <v>2</v>
      </c>
      <c r="O98">
        <v>28</v>
      </c>
      <c r="P98" s="18" t="s">
        <v>8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</row>
    <row r="99" spans="1:23" x14ac:dyDescent="0.25">
      <c r="A99" s="1">
        <v>98</v>
      </c>
      <c r="B99" s="18">
        <v>123</v>
      </c>
      <c r="C99" s="18">
        <v>50.7</v>
      </c>
      <c r="D99" s="18">
        <v>9</v>
      </c>
      <c r="E99" s="18">
        <v>62</v>
      </c>
      <c r="F99" s="18">
        <v>65.900000000000006</v>
      </c>
      <c r="G99" s="18" t="s">
        <v>8</v>
      </c>
      <c r="H99" s="2">
        <v>29</v>
      </c>
      <c r="I99" s="13">
        <f t="shared" si="5"/>
        <v>2.5209884240599351E-2</v>
      </c>
      <c r="J99" s="13">
        <f t="shared" si="6"/>
        <v>2.9137373067455789E-2</v>
      </c>
      <c r="K99" s="13">
        <f t="shared" si="7"/>
        <v>4.9663382816436431E-3</v>
      </c>
      <c r="L99" s="13">
        <f t="shared" si="8"/>
        <v>2.1196246562819342E-2</v>
      </c>
      <c r="M99" s="13">
        <f t="shared" si="9"/>
        <v>3.1989821354282216E-2</v>
      </c>
      <c r="N99" s="14">
        <v>2</v>
      </c>
      <c r="O99">
        <v>29</v>
      </c>
      <c r="P99" s="18" t="s">
        <v>8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</row>
    <row r="100" spans="1:23" x14ac:dyDescent="0.25">
      <c r="A100" s="1">
        <v>99</v>
      </c>
      <c r="B100" s="18">
        <v>2</v>
      </c>
      <c r="C100" s="18">
        <v>41</v>
      </c>
      <c r="D100" s="18">
        <v>133</v>
      </c>
      <c r="E100" s="18">
        <v>9</v>
      </c>
      <c r="F100" s="18">
        <v>21</v>
      </c>
      <c r="G100" s="18" t="s">
        <v>8</v>
      </c>
      <c r="H100" s="2">
        <v>30</v>
      </c>
      <c r="I100" s="13">
        <f t="shared" si="5"/>
        <v>4.0971518952965559E-4</v>
      </c>
      <c r="J100" s="13">
        <f t="shared" si="6"/>
        <v>2.3562657219917942E-2</v>
      </c>
      <c r="K100" s="13">
        <f t="shared" si="7"/>
        <v>7.3399047129716954E-2</v>
      </c>
      <c r="L100" s="13">
        <f t="shared" si="8"/>
        <v>3.0765822484041879E-3</v>
      </c>
      <c r="M100" s="13">
        <f t="shared" si="9"/>
        <v>1.0193694268783625E-2</v>
      </c>
      <c r="N100" s="14">
        <v>2</v>
      </c>
      <c r="O100">
        <v>30</v>
      </c>
      <c r="P100" s="18" t="s">
        <v>8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</row>
    <row r="101" spans="1:23" x14ac:dyDescent="0.25">
      <c r="A101" s="1">
        <v>100</v>
      </c>
      <c r="B101" s="18">
        <v>26</v>
      </c>
      <c r="C101" s="18">
        <v>68</v>
      </c>
      <c r="D101" s="18">
        <v>93</v>
      </c>
      <c r="E101" s="18">
        <v>31</v>
      </c>
      <c r="F101" s="18">
        <v>59</v>
      </c>
      <c r="G101" s="18" t="s">
        <v>8</v>
      </c>
      <c r="H101" s="2">
        <v>31</v>
      </c>
      <c r="I101" s="13">
        <f t="shared" si="5"/>
        <v>5.3287569847831487E-3</v>
      </c>
      <c r="J101" s="13">
        <f t="shared" si="6"/>
        <v>3.9079907517188227E-2</v>
      </c>
      <c r="K101" s="13">
        <f t="shared" si="7"/>
        <v>5.1323979759370725E-2</v>
      </c>
      <c r="L101" s="13">
        <f t="shared" si="8"/>
        <v>1.0597952341180288E-2</v>
      </c>
      <c r="M101" s="13">
        <f t="shared" si="9"/>
        <v>2.8640305165196688E-2</v>
      </c>
      <c r="N101" s="14">
        <v>2</v>
      </c>
      <c r="O101">
        <v>31</v>
      </c>
      <c r="P101" s="18" t="s">
        <v>8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</row>
    <row r="102" spans="1:23" x14ac:dyDescent="0.25">
      <c r="A102" s="1">
        <v>101</v>
      </c>
      <c r="B102" s="18">
        <v>77</v>
      </c>
      <c r="C102" s="18">
        <v>36</v>
      </c>
      <c r="D102" s="18">
        <v>27</v>
      </c>
      <c r="E102" s="18">
        <v>18</v>
      </c>
      <c r="F102" s="18">
        <v>76</v>
      </c>
      <c r="G102" s="18" t="s">
        <v>8</v>
      </c>
      <c r="H102" s="2">
        <v>32</v>
      </c>
      <c r="I102" s="13">
        <f t="shared" si="5"/>
        <v>1.5781720799696822E-2</v>
      </c>
      <c r="J102" s="13">
        <f t="shared" si="6"/>
        <v>2.0689092350053076E-2</v>
      </c>
      <c r="K102" s="13">
        <f t="shared" si="7"/>
        <v>1.4900118598299447E-2</v>
      </c>
      <c r="L102" s="13">
        <f t="shared" si="8"/>
        <v>6.1535063772671372E-3</v>
      </c>
      <c r="M102" s="13">
        <f t="shared" si="9"/>
        <v>3.6892736355697259E-2</v>
      </c>
      <c r="N102" s="14">
        <v>2</v>
      </c>
      <c r="O102">
        <v>32</v>
      </c>
      <c r="P102" s="18" t="s">
        <v>8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</row>
    <row r="103" spans="1:23" x14ac:dyDescent="0.25">
      <c r="A103" s="1">
        <v>102</v>
      </c>
      <c r="B103" s="18">
        <v>46</v>
      </c>
      <c r="C103" s="18">
        <v>21</v>
      </c>
      <c r="D103" s="18">
        <v>1</v>
      </c>
      <c r="E103" s="18">
        <v>11</v>
      </c>
      <c r="F103" s="18">
        <v>93</v>
      </c>
      <c r="G103" s="18" t="s">
        <v>8</v>
      </c>
      <c r="H103" s="2">
        <v>33</v>
      </c>
      <c r="I103" s="13">
        <f t="shared" si="5"/>
        <v>9.4279584808277285E-3</v>
      </c>
      <c r="J103" s="13">
        <f t="shared" si="6"/>
        <v>1.206839774045847E-2</v>
      </c>
      <c r="K103" s="13">
        <f t="shared" si="7"/>
        <v>5.5132480757439707E-4</v>
      </c>
      <c r="L103" s="13">
        <f t="shared" si="8"/>
        <v>3.7603431659292879E-3</v>
      </c>
      <c r="M103" s="13">
        <f t="shared" si="9"/>
        <v>4.5145167546197837E-2</v>
      </c>
      <c r="N103" s="14">
        <v>2</v>
      </c>
      <c r="O103">
        <v>33</v>
      </c>
      <c r="P103" s="18" t="s">
        <v>8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</row>
    <row r="104" spans="1:23" x14ac:dyDescent="0.25">
      <c r="A104" s="1">
        <v>103</v>
      </c>
      <c r="B104" s="18">
        <v>25</v>
      </c>
      <c r="C104" s="18">
        <v>28</v>
      </c>
      <c r="D104" s="18">
        <v>27</v>
      </c>
      <c r="E104" s="18">
        <v>15</v>
      </c>
      <c r="F104" s="18">
        <v>80</v>
      </c>
      <c r="G104" s="18" t="s">
        <v>8</v>
      </c>
      <c r="H104" s="2">
        <v>34</v>
      </c>
      <c r="I104" s="13">
        <f t="shared" si="5"/>
        <v>5.1237969099809204E-3</v>
      </c>
      <c r="J104" s="13">
        <f t="shared" si="6"/>
        <v>1.6091388558269287E-2</v>
      </c>
      <c r="K104" s="13">
        <f t="shared" si="7"/>
        <v>1.4900118598299447E-2</v>
      </c>
      <c r="L104" s="13">
        <f t="shared" si="8"/>
        <v>5.1278650009794879E-3</v>
      </c>
      <c r="M104" s="13">
        <f t="shared" si="9"/>
        <v>3.8834484871109159E-2</v>
      </c>
      <c r="N104" s="14">
        <v>2</v>
      </c>
      <c r="O104">
        <v>34</v>
      </c>
      <c r="P104" s="18" t="s">
        <v>8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</row>
    <row r="105" spans="1:23" x14ac:dyDescent="0.25">
      <c r="A105" s="1">
        <v>104</v>
      </c>
      <c r="B105" s="18">
        <v>243</v>
      </c>
      <c r="C105" s="18">
        <v>127</v>
      </c>
      <c r="D105" s="18">
        <v>20</v>
      </c>
      <c r="E105" s="18">
        <v>122</v>
      </c>
      <c r="F105" s="18">
        <v>588</v>
      </c>
      <c r="G105" s="18" t="s">
        <v>8</v>
      </c>
      <c r="H105" s="2">
        <v>35</v>
      </c>
      <c r="I105" s="13">
        <f t="shared" si="5"/>
        <v>4.9805093216866825E-2</v>
      </c>
      <c r="J105" s="13">
        <f t="shared" si="6"/>
        <v>7.2987972981593666E-2</v>
      </c>
      <c r="K105" s="13">
        <f t="shared" si="7"/>
        <v>1.1036981808488855E-2</v>
      </c>
      <c r="L105" s="13">
        <f t="shared" si="8"/>
        <v>4.1709074088572343E-2</v>
      </c>
      <c r="M105" s="13">
        <f t="shared" si="9"/>
        <v>0.28543654632842058</v>
      </c>
      <c r="N105" s="14">
        <v>2</v>
      </c>
      <c r="O105">
        <v>35</v>
      </c>
      <c r="P105" s="18" t="s">
        <v>8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</row>
    <row r="106" spans="1:23" x14ac:dyDescent="0.25">
      <c r="A106" s="1">
        <v>105</v>
      </c>
      <c r="B106" s="18">
        <v>88</v>
      </c>
      <c r="C106" s="18">
        <v>45</v>
      </c>
      <c r="D106" s="18">
        <v>57</v>
      </c>
      <c r="E106" s="18">
        <v>15</v>
      </c>
      <c r="F106" s="18">
        <v>39</v>
      </c>
      <c r="G106" s="18" t="s">
        <v>8</v>
      </c>
      <c r="H106" s="2">
        <v>36</v>
      </c>
      <c r="I106" s="13">
        <f t="shared" si="5"/>
        <v>1.8036281622521341E-2</v>
      </c>
      <c r="J106" s="13">
        <f t="shared" si="6"/>
        <v>2.5861509115809839E-2</v>
      </c>
      <c r="K106" s="13">
        <f t="shared" si="7"/>
        <v>3.1456419126059121E-2</v>
      </c>
      <c r="L106" s="13">
        <f t="shared" si="8"/>
        <v>5.1278650009794879E-3</v>
      </c>
      <c r="M106" s="13">
        <f t="shared" si="9"/>
        <v>1.893156258813718E-2</v>
      </c>
      <c r="N106" s="14">
        <v>2</v>
      </c>
      <c r="O106">
        <v>36</v>
      </c>
      <c r="P106" s="18" t="s">
        <v>8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</row>
    <row r="107" spans="1:23" x14ac:dyDescent="0.25">
      <c r="A107" s="1">
        <v>106</v>
      </c>
      <c r="B107" s="18">
        <v>61</v>
      </c>
      <c r="C107" s="18">
        <v>21</v>
      </c>
      <c r="D107" s="18">
        <v>2</v>
      </c>
      <c r="E107" s="18">
        <v>26</v>
      </c>
      <c r="F107" s="18">
        <v>89</v>
      </c>
      <c r="G107" s="18" t="s">
        <v>8</v>
      </c>
      <c r="H107" s="2">
        <v>37</v>
      </c>
      <c r="I107" s="13">
        <f t="shared" si="5"/>
        <v>1.2502359602861161E-2</v>
      </c>
      <c r="J107" s="13">
        <f t="shared" si="6"/>
        <v>1.206839774045847E-2</v>
      </c>
      <c r="K107" s="13">
        <f t="shared" si="7"/>
        <v>1.1032014918330529E-3</v>
      </c>
      <c r="L107" s="13">
        <f t="shared" si="8"/>
        <v>8.8885500473675372E-3</v>
      </c>
      <c r="M107" s="13">
        <f t="shared" si="9"/>
        <v>4.3203419030785936E-2</v>
      </c>
      <c r="N107" s="14">
        <v>2</v>
      </c>
      <c r="O107">
        <v>37</v>
      </c>
      <c r="P107" s="18" t="s">
        <v>8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</row>
    <row r="108" spans="1:23" x14ac:dyDescent="0.25">
      <c r="A108" s="1">
        <v>107</v>
      </c>
      <c r="B108" s="18">
        <v>151</v>
      </c>
      <c r="C108" s="18">
        <v>51</v>
      </c>
      <c r="D108" s="18">
        <v>16</v>
      </c>
      <c r="E108" s="18">
        <v>12</v>
      </c>
      <c r="F108" s="18">
        <v>19</v>
      </c>
      <c r="G108" s="18" t="s">
        <v>8</v>
      </c>
      <c r="H108" s="2">
        <v>38</v>
      </c>
      <c r="I108" s="13">
        <f t="shared" si="5"/>
        <v>3.0948766335061762E-2</v>
      </c>
      <c r="J108" s="13">
        <f t="shared" si="6"/>
        <v>2.9309786959647678E-2</v>
      </c>
      <c r="K108" s="13">
        <f t="shared" si="7"/>
        <v>8.8294750714542347E-3</v>
      </c>
      <c r="L108" s="13">
        <f t="shared" si="8"/>
        <v>4.1022236246918376E-3</v>
      </c>
      <c r="M108" s="13">
        <f t="shared" si="9"/>
        <v>9.2228200110776749E-3</v>
      </c>
      <c r="N108" s="14">
        <v>2</v>
      </c>
      <c r="O108">
        <v>38</v>
      </c>
      <c r="P108" s="18" t="s">
        <v>8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</row>
    <row r="109" spans="1:23" x14ac:dyDescent="0.25">
      <c r="A109" s="1">
        <v>108</v>
      </c>
      <c r="B109" s="18">
        <v>75</v>
      </c>
      <c r="C109" s="18">
        <v>5</v>
      </c>
      <c r="D109" s="18">
        <v>31</v>
      </c>
      <c r="E109" s="18">
        <v>69</v>
      </c>
      <c r="F109" s="18">
        <v>36</v>
      </c>
      <c r="G109" s="18" t="s">
        <v>8</v>
      </c>
      <c r="H109" s="2">
        <v>39</v>
      </c>
      <c r="I109" s="13">
        <f t="shared" si="5"/>
        <v>1.5371800650092365E-2</v>
      </c>
      <c r="J109" s="13">
        <f t="shared" si="6"/>
        <v>2.8729901568908946E-3</v>
      </c>
      <c r="K109" s="13">
        <f t="shared" si="7"/>
        <v>1.7107625335334071E-2</v>
      </c>
      <c r="L109" s="13">
        <f t="shared" si="8"/>
        <v>2.3589409774157188E-2</v>
      </c>
      <c r="M109" s="13">
        <f t="shared" si="9"/>
        <v>1.7475251201578255E-2</v>
      </c>
      <c r="N109" s="14">
        <v>2</v>
      </c>
      <c r="O109">
        <v>39</v>
      </c>
      <c r="P109" s="18" t="s">
        <v>8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</row>
    <row r="110" spans="1:23" x14ac:dyDescent="0.25">
      <c r="A110" s="1">
        <v>109</v>
      </c>
      <c r="B110" s="18">
        <v>71</v>
      </c>
      <c r="C110" s="18">
        <v>151</v>
      </c>
      <c r="D110" s="18">
        <v>9</v>
      </c>
      <c r="E110" s="18">
        <v>89</v>
      </c>
      <c r="F110" s="18">
        <v>412</v>
      </c>
      <c r="G110" s="18" t="s">
        <v>8</v>
      </c>
      <c r="H110" s="2">
        <v>40</v>
      </c>
      <c r="I110" s="13">
        <f t="shared" si="5"/>
        <v>1.455196035088345E-2</v>
      </c>
      <c r="J110" s="13">
        <f t="shared" si="6"/>
        <v>8.6781084356945024E-2</v>
      </c>
      <c r="K110" s="13">
        <f t="shared" si="7"/>
        <v>4.9663382816436431E-3</v>
      </c>
      <c r="L110" s="13">
        <f t="shared" si="8"/>
        <v>3.0427018949408188E-2</v>
      </c>
      <c r="M110" s="13">
        <f t="shared" si="9"/>
        <v>0.19999961165029695</v>
      </c>
      <c r="N110" s="14">
        <v>2</v>
      </c>
      <c r="O110">
        <v>40</v>
      </c>
      <c r="P110" s="18" t="s">
        <v>8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</row>
    <row r="111" spans="1:23" x14ac:dyDescent="0.25">
      <c r="A111" s="1">
        <v>110</v>
      </c>
      <c r="B111" s="18">
        <v>87</v>
      </c>
      <c r="C111" s="18">
        <v>34</v>
      </c>
      <c r="D111" s="18">
        <v>23</v>
      </c>
      <c r="E111" s="18">
        <v>15</v>
      </c>
      <c r="F111" s="18">
        <v>60</v>
      </c>
      <c r="G111" s="18" t="s">
        <v>8</v>
      </c>
      <c r="H111" s="2">
        <v>41</v>
      </c>
      <c r="I111" s="13">
        <f t="shared" si="5"/>
        <v>1.783132154771911E-2</v>
      </c>
      <c r="J111" s="13">
        <f t="shared" si="6"/>
        <v>1.953966640210713E-2</v>
      </c>
      <c r="K111" s="13">
        <f t="shared" si="7"/>
        <v>1.2692611861264823E-2</v>
      </c>
      <c r="L111" s="13">
        <f t="shared" si="8"/>
        <v>5.1278650009794879E-3</v>
      </c>
      <c r="M111" s="13">
        <f t="shared" si="9"/>
        <v>2.9125742294049663E-2</v>
      </c>
      <c r="N111" s="14">
        <v>2</v>
      </c>
      <c r="O111">
        <v>41</v>
      </c>
      <c r="P111" s="18" t="s">
        <v>8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</row>
    <row r="112" spans="1:23" x14ac:dyDescent="0.25">
      <c r="A112" s="1">
        <v>111</v>
      </c>
      <c r="B112" s="18">
        <v>114</v>
      </c>
      <c r="C112" s="18">
        <v>41</v>
      </c>
      <c r="D112" s="18">
        <v>27</v>
      </c>
      <c r="E112" s="18">
        <v>15</v>
      </c>
      <c r="F112" s="18">
        <v>42</v>
      </c>
      <c r="G112" s="18" t="s">
        <v>8</v>
      </c>
      <c r="H112" s="2">
        <v>42</v>
      </c>
      <c r="I112" s="13">
        <f t="shared" si="5"/>
        <v>2.3365243567379294E-2</v>
      </c>
      <c r="J112" s="13">
        <f t="shared" si="6"/>
        <v>2.3562657219917942E-2</v>
      </c>
      <c r="K112" s="13">
        <f t="shared" si="7"/>
        <v>1.4900118598299447E-2</v>
      </c>
      <c r="L112" s="13">
        <f t="shared" si="8"/>
        <v>5.1278650009794879E-3</v>
      </c>
      <c r="M112" s="13">
        <f t="shared" si="9"/>
        <v>2.0387873974696106E-2</v>
      </c>
      <c r="N112" s="14">
        <v>2</v>
      </c>
      <c r="O112">
        <v>42</v>
      </c>
      <c r="P112" s="18" t="s">
        <v>8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</row>
    <row r="113" spans="1:23" x14ac:dyDescent="0.25">
      <c r="A113" s="1">
        <v>112</v>
      </c>
      <c r="B113" s="18">
        <v>60</v>
      </c>
      <c r="C113" s="18">
        <v>85</v>
      </c>
      <c r="D113" s="18">
        <v>5</v>
      </c>
      <c r="E113" s="18">
        <v>67</v>
      </c>
      <c r="F113" s="18">
        <v>227</v>
      </c>
      <c r="G113" s="18" t="s">
        <v>8</v>
      </c>
      <c r="H113" s="2">
        <v>43</v>
      </c>
      <c r="I113" s="13">
        <f t="shared" si="5"/>
        <v>1.2297399528058932E-2</v>
      </c>
      <c r="J113" s="13">
        <f t="shared" si="6"/>
        <v>4.8850028074728775E-2</v>
      </c>
      <c r="K113" s="13">
        <f t="shared" si="7"/>
        <v>2.75883154460902E-3</v>
      </c>
      <c r="L113" s="13">
        <f t="shared" si="8"/>
        <v>2.2905648856632089E-2</v>
      </c>
      <c r="M113" s="13">
        <f t="shared" si="9"/>
        <v>0.11019374281249653</v>
      </c>
      <c r="N113" s="14">
        <v>2</v>
      </c>
      <c r="O113">
        <v>43</v>
      </c>
      <c r="P113" s="18" t="s">
        <v>8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</row>
    <row r="114" spans="1:23" x14ac:dyDescent="0.25">
      <c r="A114" s="1">
        <v>113</v>
      </c>
      <c r="B114" s="18">
        <v>46</v>
      </c>
      <c r="C114" s="18">
        <v>20</v>
      </c>
      <c r="D114" s="18">
        <v>14</v>
      </c>
      <c r="E114" s="18">
        <v>10</v>
      </c>
      <c r="F114" s="18">
        <v>42</v>
      </c>
      <c r="G114" s="18" t="s">
        <v>8</v>
      </c>
      <c r="H114" s="2">
        <v>44</v>
      </c>
      <c r="I114" s="13">
        <f t="shared" si="5"/>
        <v>9.4279584808277285E-3</v>
      </c>
      <c r="J114" s="13">
        <f t="shared" si="6"/>
        <v>1.1493684766485497E-2</v>
      </c>
      <c r="K114" s="13">
        <f t="shared" si="7"/>
        <v>7.7257217029369227E-3</v>
      </c>
      <c r="L114" s="13">
        <f t="shared" si="8"/>
        <v>3.4184627071667381E-3</v>
      </c>
      <c r="M114" s="13">
        <f t="shared" si="9"/>
        <v>2.0387873974696106E-2</v>
      </c>
      <c r="N114" s="14">
        <v>2</v>
      </c>
      <c r="O114">
        <v>44</v>
      </c>
      <c r="P114" s="18" t="s">
        <v>8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</row>
    <row r="115" spans="1:23" x14ac:dyDescent="0.25">
      <c r="A115" s="1">
        <v>114</v>
      </c>
      <c r="B115" s="18">
        <v>22</v>
      </c>
      <c r="C115" s="18">
        <v>14</v>
      </c>
      <c r="D115" s="18">
        <v>19</v>
      </c>
      <c r="E115" s="18">
        <v>6</v>
      </c>
      <c r="F115" s="18">
        <v>56</v>
      </c>
      <c r="G115" s="18" t="s">
        <v>8</v>
      </c>
      <c r="H115" s="2">
        <v>45</v>
      </c>
      <c r="I115" s="13">
        <f t="shared" si="5"/>
        <v>4.5089166855742336E-3</v>
      </c>
      <c r="J115" s="13">
        <f t="shared" si="6"/>
        <v>8.0454069226476577E-3</v>
      </c>
      <c r="K115" s="13">
        <f t="shared" si="7"/>
        <v>1.0485105124230201E-2</v>
      </c>
      <c r="L115" s="13">
        <f t="shared" si="8"/>
        <v>2.0509408721165376E-3</v>
      </c>
      <c r="M115" s="13">
        <f t="shared" si="9"/>
        <v>2.7183993778637762E-2</v>
      </c>
      <c r="N115" s="2">
        <v>2</v>
      </c>
      <c r="O115">
        <v>45</v>
      </c>
      <c r="P115" s="18" t="s">
        <v>8</v>
      </c>
      <c r="Q115">
        <v>1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</row>
    <row r="116" spans="1:23" x14ac:dyDescent="0.25">
      <c r="A116" s="1">
        <v>115</v>
      </c>
      <c r="B116" s="18">
        <v>70</v>
      </c>
      <c r="C116" s="18">
        <v>4</v>
      </c>
      <c r="D116" s="18">
        <v>91</v>
      </c>
      <c r="E116" s="18">
        <v>1E-3</v>
      </c>
      <c r="F116" s="18">
        <v>34</v>
      </c>
      <c r="G116" s="18" t="s">
        <v>8</v>
      </c>
      <c r="H116" s="2">
        <v>46</v>
      </c>
      <c r="I116" s="13">
        <f t="shared" si="5"/>
        <v>1.4347000276081221E-2</v>
      </c>
      <c r="J116" s="13">
        <f t="shared" si="6"/>
        <v>2.2982771829179213E-3</v>
      </c>
      <c r="K116" s="13">
        <f t="shared" si="7"/>
        <v>5.0220226390853412E-2</v>
      </c>
      <c r="L116" s="13">
        <f t="shared" si="8"/>
        <v>0</v>
      </c>
      <c r="M116" s="13">
        <f t="shared" si="9"/>
        <v>1.6504376943872304E-2</v>
      </c>
      <c r="N116" s="2">
        <v>2</v>
      </c>
      <c r="O116">
        <v>46</v>
      </c>
      <c r="P116" s="18" t="s">
        <v>8</v>
      </c>
      <c r="Q116">
        <v>2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</row>
    <row r="117" spans="1:23" x14ac:dyDescent="0.25">
      <c r="A117" s="1">
        <v>116</v>
      </c>
      <c r="B117" s="18">
        <v>65.400000000000006</v>
      </c>
      <c r="C117" s="18">
        <v>20.2</v>
      </c>
      <c r="D117" s="18">
        <v>70</v>
      </c>
      <c r="E117" s="18">
        <v>39</v>
      </c>
      <c r="F117" s="18">
        <v>40.200000000000003</v>
      </c>
      <c r="G117" s="18" t="s">
        <v>8</v>
      </c>
      <c r="H117" s="2">
        <v>47</v>
      </c>
      <c r="I117" s="13">
        <f t="shared" si="5"/>
        <v>1.3404183931990969E-2</v>
      </c>
      <c r="J117" s="13">
        <f t="shared" si="6"/>
        <v>1.1608627361280091E-2</v>
      </c>
      <c r="K117" s="13">
        <f t="shared" si="7"/>
        <v>3.8630816021421641E-2</v>
      </c>
      <c r="L117" s="13">
        <f t="shared" si="8"/>
        <v>1.333299601128069E-2</v>
      </c>
      <c r="M117" s="13">
        <f t="shared" si="9"/>
        <v>1.9514087142760754E-2</v>
      </c>
      <c r="N117" s="2">
        <v>2</v>
      </c>
      <c r="O117">
        <v>47</v>
      </c>
      <c r="P117" s="18" t="s">
        <v>8</v>
      </c>
      <c r="Q117">
        <v>3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</row>
    <row r="118" spans="1:23" x14ac:dyDescent="0.25">
      <c r="A118" s="1">
        <v>117</v>
      </c>
      <c r="B118" s="18">
        <v>155</v>
      </c>
      <c r="C118" s="18">
        <v>49</v>
      </c>
      <c r="D118" s="18">
        <v>69.3</v>
      </c>
      <c r="E118" s="18">
        <v>42</v>
      </c>
      <c r="F118" s="18">
        <v>10.7</v>
      </c>
      <c r="G118" s="18" t="s">
        <v>8</v>
      </c>
      <c r="H118" s="2">
        <v>48</v>
      </c>
      <c r="I118" s="13">
        <f t="shared" si="5"/>
        <v>3.1768606634270675E-2</v>
      </c>
      <c r="J118" s="13">
        <f t="shared" si="6"/>
        <v>2.8160361011701732E-2</v>
      </c>
      <c r="K118" s="13">
        <f t="shared" si="7"/>
        <v>3.8244502342440582E-2</v>
      </c>
      <c r="L118" s="13">
        <f t="shared" si="8"/>
        <v>1.4358637387568339E-2</v>
      </c>
      <c r="M118" s="13">
        <f t="shared" si="9"/>
        <v>5.1936918415979817E-3</v>
      </c>
      <c r="N118" s="2">
        <v>2</v>
      </c>
      <c r="O118">
        <v>48</v>
      </c>
      <c r="P118" s="18" t="s">
        <v>8</v>
      </c>
      <c r="Q118">
        <v>4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</row>
    <row r="119" spans="1:23" x14ac:dyDescent="0.25">
      <c r="A119" s="1">
        <v>118</v>
      </c>
      <c r="B119" s="18">
        <v>88.5</v>
      </c>
      <c r="C119" s="18">
        <v>22.8</v>
      </c>
      <c r="D119" s="18">
        <v>108.4</v>
      </c>
      <c r="E119" s="18">
        <v>12</v>
      </c>
      <c r="F119" s="18">
        <v>7.5</v>
      </c>
      <c r="G119" s="18" t="s">
        <v>8</v>
      </c>
      <c r="H119" s="2">
        <v>49</v>
      </c>
      <c r="I119" s="13">
        <f t="shared" si="5"/>
        <v>1.8138761659922457E-2</v>
      </c>
      <c r="J119" s="13">
        <f t="shared" si="6"/>
        <v>1.3102881093609823E-2</v>
      </c>
      <c r="K119" s="13">
        <f t="shared" si="7"/>
        <v>5.9822880696954024E-2</v>
      </c>
      <c r="L119" s="13">
        <f t="shared" si="8"/>
        <v>4.1022236246918376E-3</v>
      </c>
      <c r="M119" s="13">
        <f t="shared" si="9"/>
        <v>3.6402930292684611E-3</v>
      </c>
      <c r="N119" s="2">
        <v>2</v>
      </c>
      <c r="O119">
        <v>49</v>
      </c>
      <c r="P119" s="18" t="s">
        <v>8</v>
      </c>
      <c r="Q119">
        <v>5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</row>
    <row r="120" spans="1:23" x14ac:dyDescent="0.25">
      <c r="A120" s="1">
        <v>119</v>
      </c>
      <c r="B120" s="18">
        <v>1E-3</v>
      </c>
      <c r="C120" s="18">
        <v>1E-3</v>
      </c>
      <c r="D120" s="18">
        <v>10</v>
      </c>
      <c r="E120" s="18">
        <v>5</v>
      </c>
      <c r="F120" s="18">
        <v>35</v>
      </c>
      <c r="G120" s="18" t="s">
        <v>8</v>
      </c>
      <c r="H120" s="2">
        <v>50</v>
      </c>
      <c r="I120" s="13">
        <f t="shared" si="5"/>
        <v>0</v>
      </c>
      <c r="J120" s="13">
        <f t="shared" si="6"/>
        <v>0</v>
      </c>
      <c r="K120" s="13">
        <f t="shared" si="7"/>
        <v>5.5182149659022996E-3</v>
      </c>
      <c r="L120" s="13">
        <f t="shared" si="8"/>
        <v>1.7090604133539874E-3</v>
      </c>
      <c r="M120" s="13">
        <f t="shared" si="9"/>
        <v>1.698981407272528E-2</v>
      </c>
      <c r="N120" s="2">
        <v>2</v>
      </c>
      <c r="O120">
        <v>50</v>
      </c>
      <c r="P120" s="18" t="s">
        <v>8</v>
      </c>
      <c r="Q120">
        <v>6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</row>
    <row r="121" spans="1:23" x14ac:dyDescent="0.25">
      <c r="A121" s="1">
        <v>120</v>
      </c>
      <c r="B121" s="18">
        <v>34</v>
      </c>
      <c r="C121" s="18">
        <v>1E-3</v>
      </c>
      <c r="D121" s="18">
        <v>1E-3</v>
      </c>
      <c r="E121" s="18">
        <v>1E-3</v>
      </c>
      <c r="F121" s="18">
        <v>44</v>
      </c>
      <c r="G121" s="18" t="s">
        <v>8</v>
      </c>
      <c r="H121" s="2">
        <v>51</v>
      </c>
      <c r="I121" s="13">
        <f t="shared" si="5"/>
        <v>6.9684375832009815E-3</v>
      </c>
      <c r="J121" s="13">
        <f t="shared" si="6"/>
        <v>0</v>
      </c>
      <c r="K121" s="13">
        <f t="shared" si="7"/>
        <v>0</v>
      </c>
      <c r="L121" s="13">
        <f t="shared" si="8"/>
        <v>0</v>
      </c>
      <c r="M121" s="13">
        <f t="shared" si="9"/>
        <v>2.1358748232402056E-2</v>
      </c>
      <c r="N121" s="2">
        <v>2</v>
      </c>
      <c r="O121">
        <v>51</v>
      </c>
      <c r="P121" s="18" t="s">
        <v>8</v>
      </c>
      <c r="Q121">
        <v>7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</row>
    <row r="122" spans="1:23" x14ac:dyDescent="0.25">
      <c r="A122" s="1">
        <v>121</v>
      </c>
      <c r="B122" s="18">
        <v>12.4</v>
      </c>
      <c r="C122" s="18">
        <v>6.5</v>
      </c>
      <c r="D122" s="18">
        <v>15.3</v>
      </c>
      <c r="E122" s="18">
        <v>69</v>
      </c>
      <c r="F122" s="18">
        <v>15</v>
      </c>
      <c r="G122" s="18" t="s">
        <v>8</v>
      </c>
      <c r="H122" s="2">
        <v>52</v>
      </c>
      <c r="I122" s="13">
        <f t="shared" si="5"/>
        <v>2.5412999674728366E-3</v>
      </c>
      <c r="J122" s="13">
        <f t="shared" si="6"/>
        <v>3.7350596178503549E-3</v>
      </c>
      <c r="K122" s="13">
        <f t="shared" si="7"/>
        <v>8.4431613924731749E-3</v>
      </c>
      <c r="L122" s="13">
        <f t="shared" si="8"/>
        <v>2.3589409774157188E-2</v>
      </c>
      <c r="M122" s="13">
        <f t="shared" si="9"/>
        <v>7.2810714956657759E-3</v>
      </c>
      <c r="N122" s="2">
        <v>2</v>
      </c>
      <c r="O122">
        <v>52</v>
      </c>
      <c r="P122" s="18" t="s">
        <v>8</v>
      </c>
      <c r="Q122">
        <v>8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</row>
    <row r="123" spans="1:23" x14ac:dyDescent="0.25">
      <c r="A123" s="1">
        <v>122</v>
      </c>
      <c r="B123" s="18">
        <v>215</v>
      </c>
      <c r="C123" s="18">
        <v>84.8</v>
      </c>
      <c r="D123" s="18">
        <v>87.7</v>
      </c>
      <c r="E123" s="18">
        <v>1002</v>
      </c>
      <c r="F123" s="18">
        <v>212</v>
      </c>
      <c r="G123" s="18" t="s">
        <v>8</v>
      </c>
      <c r="H123" s="2">
        <v>53</v>
      </c>
      <c r="I123" s="13">
        <f t="shared" si="5"/>
        <v>4.4066211122404414E-2</v>
      </c>
      <c r="J123" s="13">
        <f t="shared" si="6"/>
        <v>4.873508547993418E-2</v>
      </c>
      <c r="K123" s="13">
        <f t="shared" si="7"/>
        <v>4.8399033332799851E-2</v>
      </c>
      <c r="L123" s="13">
        <f t="shared" si="8"/>
        <v>0.34256387779961639</v>
      </c>
      <c r="M123" s="13">
        <f t="shared" si="9"/>
        <v>0.1029121858797019</v>
      </c>
      <c r="N123" s="2">
        <v>2</v>
      </c>
      <c r="O123">
        <v>53</v>
      </c>
      <c r="P123" s="18" t="s">
        <v>8</v>
      </c>
      <c r="Q123">
        <v>9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</row>
    <row r="124" spans="1:23" x14ac:dyDescent="0.25">
      <c r="A124" s="1">
        <v>123</v>
      </c>
      <c r="B124" s="18">
        <v>17</v>
      </c>
      <c r="C124" s="18">
        <v>42</v>
      </c>
      <c r="D124" s="18">
        <v>192</v>
      </c>
      <c r="E124" s="18">
        <v>12</v>
      </c>
      <c r="F124" s="18">
        <v>20</v>
      </c>
      <c r="G124" s="18" t="s">
        <v>8</v>
      </c>
      <c r="H124" s="2">
        <v>54</v>
      </c>
      <c r="I124" s="13">
        <f t="shared" si="5"/>
        <v>3.4841163115630889E-3</v>
      </c>
      <c r="J124" s="13">
        <f t="shared" si="6"/>
        <v>2.4137370193890915E-2</v>
      </c>
      <c r="K124" s="13">
        <f t="shared" si="7"/>
        <v>0.10595977150097764</v>
      </c>
      <c r="L124" s="13">
        <f t="shared" si="8"/>
        <v>4.1022236246918376E-3</v>
      </c>
      <c r="M124" s="13">
        <f t="shared" si="9"/>
        <v>9.7082571399306501E-3</v>
      </c>
      <c r="N124" s="2">
        <v>2</v>
      </c>
      <c r="O124">
        <v>54</v>
      </c>
      <c r="P124" s="18" t="s">
        <v>8</v>
      </c>
      <c r="Q124">
        <v>10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</row>
    <row r="125" spans="1:23" x14ac:dyDescent="0.25">
      <c r="A125" s="1">
        <v>124</v>
      </c>
      <c r="B125" s="18">
        <v>4</v>
      </c>
      <c r="C125" s="18">
        <v>88</v>
      </c>
      <c r="D125" s="18">
        <v>213</v>
      </c>
      <c r="E125" s="18">
        <v>14</v>
      </c>
      <c r="F125" s="18">
        <v>35</v>
      </c>
      <c r="G125" s="18" t="s">
        <v>8</v>
      </c>
      <c r="H125" s="2">
        <v>55</v>
      </c>
      <c r="I125" s="13">
        <f t="shared" si="5"/>
        <v>8.1963533913411346E-4</v>
      </c>
      <c r="J125" s="13">
        <f t="shared" si="6"/>
        <v>5.0574166996647699E-2</v>
      </c>
      <c r="K125" s="13">
        <f t="shared" si="7"/>
        <v>0.11754918187040941</v>
      </c>
      <c r="L125" s="13">
        <f t="shared" si="8"/>
        <v>4.7859845422169381E-3</v>
      </c>
      <c r="M125" s="13">
        <f t="shared" si="9"/>
        <v>1.698981407272528E-2</v>
      </c>
      <c r="N125" s="2">
        <v>2</v>
      </c>
      <c r="O125">
        <v>55</v>
      </c>
      <c r="P125" s="18" t="s">
        <v>8</v>
      </c>
      <c r="Q125">
        <v>11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</row>
    <row r="126" spans="1:23" x14ac:dyDescent="0.25">
      <c r="A126" s="1">
        <v>125</v>
      </c>
      <c r="B126" s="18">
        <v>42</v>
      </c>
      <c r="C126" s="18">
        <v>124</v>
      </c>
      <c r="D126" s="18">
        <v>1</v>
      </c>
      <c r="E126" s="18">
        <v>8</v>
      </c>
      <c r="F126" s="18">
        <v>1E-3</v>
      </c>
      <c r="G126" s="18" t="s">
        <v>9</v>
      </c>
      <c r="H126" s="2">
        <v>1</v>
      </c>
      <c r="I126" s="13">
        <f t="shared" si="5"/>
        <v>8.6081181816188117E-3</v>
      </c>
      <c r="J126" s="13">
        <f t="shared" si="6"/>
        <v>7.1263834059674749E-2</v>
      </c>
      <c r="K126" s="13">
        <f t="shared" si="7"/>
        <v>5.5132480757439707E-4</v>
      </c>
      <c r="L126" s="13">
        <f t="shared" si="8"/>
        <v>2.7347017896416376E-3</v>
      </c>
      <c r="M126" s="13">
        <f t="shared" si="9"/>
        <v>0</v>
      </c>
      <c r="N126" s="14">
        <v>3</v>
      </c>
      <c r="O126">
        <v>1</v>
      </c>
      <c r="P126" s="18" t="s">
        <v>9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</row>
    <row r="127" spans="1:23" x14ac:dyDescent="0.25">
      <c r="A127" s="1">
        <v>126</v>
      </c>
      <c r="B127" s="18">
        <v>36</v>
      </c>
      <c r="C127" s="18">
        <v>167</v>
      </c>
      <c r="D127" s="18">
        <v>230</v>
      </c>
      <c r="E127" s="18">
        <v>18</v>
      </c>
      <c r="F127" s="18">
        <v>1E-3</v>
      </c>
      <c r="G127" s="18" t="s">
        <v>9</v>
      </c>
      <c r="H127" s="2">
        <v>2</v>
      </c>
      <c r="I127" s="13">
        <f t="shared" si="5"/>
        <v>7.378357732805439E-3</v>
      </c>
      <c r="J127" s="13">
        <f t="shared" si="6"/>
        <v>9.5976491940512609E-2</v>
      </c>
      <c r="K127" s="13">
        <f t="shared" si="7"/>
        <v>0.12693108550280657</v>
      </c>
      <c r="L127" s="13">
        <f t="shared" si="8"/>
        <v>6.1535063772671372E-3</v>
      </c>
      <c r="M127" s="13">
        <f t="shared" si="9"/>
        <v>0</v>
      </c>
      <c r="N127" s="14">
        <v>3</v>
      </c>
      <c r="O127">
        <v>2</v>
      </c>
      <c r="P127" s="18" t="s">
        <v>9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</row>
    <row r="128" spans="1:23" x14ac:dyDescent="0.25">
      <c r="A128" s="1">
        <v>127</v>
      </c>
      <c r="B128" s="18">
        <v>10</v>
      </c>
      <c r="C128" s="18">
        <v>56</v>
      </c>
      <c r="D128" s="18">
        <v>72</v>
      </c>
      <c r="E128" s="18">
        <v>70</v>
      </c>
      <c r="F128" s="18">
        <v>1E-3</v>
      </c>
      <c r="G128" s="18" t="s">
        <v>9</v>
      </c>
      <c r="H128" s="2">
        <v>3</v>
      </c>
      <c r="I128" s="13">
        <f t="shared" si="5"/>
        <v>2.0493957879474871E-3</v>
      </c>
      <c r="J128" s="13">
        <f t="shared" si="6"/>
        <v>3.2183351829512548E-2</v>
      </c>
      <c r="K128" s="13">
        <f t="shared" si="7"/>
        <v>3.9734569389938953E-2</v>
      </c>
      <c r="L128" s="13">
        <f t="shared" si="8"/>
        <v>2.3931290232919736E-2</v>
      </c>
      <c r="M128" s="13">
        <f t="shared" si="9"/>
        <v>0</v>
      </c>
      <c r="N128" s="14">
        <v>3</v>
      </c>
      <c r="O128">
        <v>3</v>
      </c>
      <c r="P128" s="18" t="s">
        <v>9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</row>
    <row r="129" spans="1:23" x14ac:dyDescent="0.25">
      <c r="A129" s="1">
        <v>128</v>
      </c>
      <c r="B129" s="18">
        <v>9</v>
      </c>
      <c r="C129" s="18">
        <v>38</v>
      </c>
      <c r="D129" s="18">
        <v>93</v>
      </c>
      <c r="E129" s="18">
        <v>8</v>
      </c>
      <c r="F129" s="18">
        <v>1E-3</v>
      </c>
      <c r="G129" s="18" t="s">
        <v>9</v>
      </c>
      <c r="H129" s="2">
        <v>4</v>
      </c>
      <c r="I129" s="13">
        <f t="shared" si="5"/>
        <v>1.8444357131452581E-3</v>
      </c>
      <c r="J129" s="13">
        <f t="shared" si="6"/>
        <v>2.1838518297999022E-2</v>
      </c>
      <c r="K129" s="13">
        <f t="shared" si="7"/>
        <v>5.1323979759370725E-2</v>
      </c>
      <c r="L129" s="13">
        <f t="shared" si="8"/>
        <v>2.7347017896416376E-3</v>
      </c>
      <c r="M129" s="13">
        <f t="shared" si="9"/>
        <v>0</v>
      </c>
      <c r="N129" s="14">
        <v>3</v>
      </c>
      <c r="O129">
        <v>4</v>
      </c>
      <c r="P129" s="18" t="s">
        <v>9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</row>
    <row r="130" spans="1:23" x14ac:dyDescent="0.25">
      <c r="A130" s="1">
        <v>129</v>
      </c>
      <c r="B130" s="18">
        <v>36</v>
      </c>
      <c r="C130" s="18">
        <v>21</v>
      </c>
      <c r="D130" s="18">
        <v>65</v>
      </c>
      <c r="E130" s="18">
        <v>2</v>
      </c>
      <c r="F130" s="18">
        <v>1E-3</v>
      </c>
      <c r="G130" s="18" t="s">
        <v>9</v>
      </c>
      <c r="H130" s="2">
        <v>5</v>
      </c>
      <c r="I130" s="13">
        <f t="shared" si="5"/>
        <v>7.378357732805439E-3</v>
      </c>
      <c r="J130" s="13">
        <f t="shared" si="6"/>
        <v>1.206839774045847E-2</v>
      </c>
      <c r="K130" s="13">
        <f t="shared" si="7"/>
        <v>3.5871432600128365E-2</v>
      </c>
      <c r="L130" s="13">
        <f t="shared" si="8"/>
        <v>6.8341903706633752E-4</v>
      </c>
      <c r="M130" s="13">
        <f t="shared" si="9"/>
        <v>0</v>
      </c>
      <c r="N130" s="14">
        <v>3</v>
      </c>
      <c r="O130">
        <v>5</v>
      </c>
      <c r="P130" s="18" t="s">
        <v>9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</row>
    <row r="131" spans="1:23" x14ac:dyDescent="0.25">
      <c r="A131" s="1">
        <v>130</v>
      </c>
      <c r="B131" s="18">
        <v>161</v>
      </c>
      <c r="C131" s="18">
        <v>38</v>
      </c>
      <c r="D131" s="18">
        <v>210</v>
      </c>
      <c r="E131" s="18">
        <v>13</v>
      </c>
      <c r="F131" s="18">
        <v>1E-3</v>
      </c>
      <c r="G131" s="18" t="s">
        <v>9</v>
      </c>
      <c r="H131" s="2">
        <v>6</v>
      </c>
      <c r="I131" s="13">
        <f t="shared" ref="I131:I194" si="10">(B131-$B$242)/($B$243-$B$242)</f>
        <v>3.2998367083084054E-2</v>
      </c>
      <c r="J131" s="13">
        <f t="shared" ref="J131:J194" si="11">(C131-$C$242)/($C$243-$C$242)</f>
        <v>2.1838518297999022E-2</v>
      </c>
      <c r="K131" s="13">
        <f t="shared" ref="K131:K194" si="12">(D131-$D$242)/($D$243-$D$242)</f>
        <v>0.11589355181763344</v>
      </c>
      <c r="L131" s="13">
        <f t="shared" ref="L131:L194" si="13">(E131-$E$242)/($E$243-$E$242)</f>
        <v>4.4441040834543883E-3</v>
      </c>
      <c r="M131" s="13">
        <f t="shared" ref="M131:M194" si="14">(F131-$F$242)/($F$243-$F$242)</f>
        <v>0</v>
      </c>
      <c r="N131" s="14">
        <v>3</v>
      </c>
      <c r="O131">
        <v>6</v>
      </c>
      <c r="P131" s="18" t="s">
        <v>9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</row>
    <row r="132" spans="1:23" x14ac:dyDescent="0.25">
      <c r="A132" s="1">
        <v>131</v>
      </c>
      <c r="B132" s="18">
        <v>38</v>
      </c>
      <c r="C132" s="18">
        <v>38</v>
      </c>
      <c r="D132" s="18">
        <v>296</v>
      </c>
      <c r="E132" s="18">
        <v>14</v>
      </c>
      <c r="F132" s="18">
        <v>1E-3</v>
      </c>
      <c r="G132" s="18" t="s">
        <v>9</v>
      </c>
      <c r="H132" s="2">
        <v>7</v>
      </c>
      <c r="I132" s="13">
        <f t="shared" si="10"/>
        <v>7.7882778824098966E-3</v>
      </c>
      <c r="J132" s="13">
        <f t="shared" si="11"/>
        <v>2.1838518297999022E-2</v>
      </c>
      <c r="K132" s="13">
        <f t="shared" si="12"/>
        <v>0.16335494666387787</v>
      </c>
      <c r="L132" s="13">
        <f t="shared" si="13"/>
        <v>4.7859845422169381E-3</v>
      </c>
      <c r="M132" s="13">
        <f t="shared" si="14"/>
        <v>0</v>
      </c>
      <c r="N132" s="14">
        <v>3</v>
      </c>
      <c r="O132">
        <v>7</v>
      </c>
      <c r="P132" s="18" t="s">
        <v>9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</row>
    <row r="133" spans="1:23" x14ac:dyDescent="0.25">
      <c r="A133" s="1">
        <v>132</v>
      </c>
      <c r="B133" s="18">
        <v>13</v>
      </c>
      <c r="C133" s="18">
        <v>59</v>
      </c>
      <c r="D133" s="18">
        <v>117</v>
      </c>
      <c r="E133" s="18">
        <v>44</v>
      </c>
      <c r="F133" s="18">
        <v>1E-3</v>
      </c>
      <c r="G133" s="18" t="s">
        <v>9</v>
      </c>
      <c r="H133" s="2">
        <v>8</v>
      </c>
      <c r="I133" s="13">
        <f t="shared" si="10"/>
        <v>2.6642760123541738E-3</v>
      </c>
      <c r="J133" s="13">
        <f t="shared" si="11"/>
        <v>3.3907490751431464E-2</v>
      </c>
      <c r="K133" s="13">
        <f t="shared" si="12"/>
        <v>6.4569020181578465E-2</v>
      </c>
      <c r="L133" s="13">
        <f t="shared" si="13"/>
        <v>1.504239830509344E-2</v>
      </c>
      <c r="M133" s="13">
        <f t="shared" si="14"/>
        <v>0</v>
      </c>
      <c r="N133" s="14">
        <v>3</v>
      </c>
      <c r="O133">
        <v>8</v>
      </c>
      <c r="P133" s="18" t="s">
        <v>9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</row>
    <row r="134" spans="1:23" x14ac:dyDescent="0.25">
      <c r="A134" s="1">
        <v>133</v>
      </c>
      <c r="B134" s="18">
        <v>10</v>
      </c>
      <c r="C134" s="18">
        <v>44</v>
      </c>
      <c r="D134" s="18">
        <v>106</v>
      </c>
      <c r="E134" s="18">
        <v>28</v>
      </c>
      <c r="F134" s="18">
        <v>1E-3</v>
      </c>
      <c r="G134" s="18" t="s">
        <v>9</v>
      </c>
      <c r="H134" s="2">
        <v>9</v>
      </c>
      <c r="I134" s="13">
        <f t="shared" si="10"/>
        <v>2.0493957879474871E-3</v>
      </c>
      <c r="J134" s="13">
        <f t="shared" si="11"/>
        <v>2.5286796141836865E-2</v>
      </c>
      <c r="K134" s="13">
        <f t="shared" si="12"/>
        <v>5.8498376654733251E-2</v>
      </c>
      <c r="L134" s="13">
        <f t="shared" si="13"/>
        <v>9.5723109648926386E-3</v>
      </c>
      <c r="M134" s="13">
        <f t="shared" si="14"/>
        <v>0</v>
      </c>
      <c r="N134" s="14">
        <v>3</v>
      </c>
      <c r="O134">
        <v>9</v>
      </c>
      <c r="P134" s="18" t="s">
        <v>9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</row>
    <row r="135" spans="1:23" x14ac:dyDescent="0.25">
      <c r="A135" s="1">
        <v>134</v>
      </c>
      <c r="B135" s="18">
        <v>15</v>
      </c>
      <c r="C135" s="18">
        <v>7</v>
      </c>
      <c r="D135" s="18">
        <v>92</v>
      </c>
      <c r="E135" s="18">
        <v>5</v>
      </c>
      <c r="F135" s="18">
        <v>1E-3</v>
      </c>
      <c r="G135" s="18" t="s">
        <v>9</v>
      </c>
      <c r="H135" s="2">
        <v>10</v>
      </c>
      <c r="I135" s="13">
        <f t="shared" si="10"/>
        <v>3.0741961619586314E-3</v>
      </c>
      <c r="J135" s="13">
        <f t="shared" si="11"/>
        <v>4.0224161048368415E-3</v>
      </c>
      <c r="K135" s="13">
        <f t="shared" si="12"/>
        <v>5.0772103075112068E-2</v>
      </c>
      <c r="L135" s="13">
        <f t="shared" si="13"/>
        <v>1.7090604133539874E-3</v>
      </c>
      <c r="M135" s="13">
        <f t="shared" si="14"/>
        <v>0</v>
      </c>
      <c r="N135" s="14">
        <v>3</v>
      </c>
      <c r="O135">
        <v>10</v>
      </c>
      <c r="P135" s="18" t="s">
        <v>9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</row>
    <row r="136" spans="1:23" x14ac:dyDescent="0.25">
      <c r="A136" s="1">
        <v>135</v>
      </c>
      <c r="B136" s="18">
        <v>85</v>
      </c>
      <c r="C136" s="18">
        <v>98</v>
      </c>
      <c r="D136" s="18">
        <v>315</v>
      </c>
      <c r="E136" s="18">
        <v>30</v>
      </c>
      <c r="F136" s="18">
        <v>1E-3</v>
      </c>
      <c r="G136" s="18" t="s">
        <v>9</v>
      </c>
      <c r="H136" s="2">
        <v>11</v>
      </c>
      <c r="I136" s="13">
        <f t="shared" si="10"/>
        <v>1.7421401398114655E-2</v>
      </c>
      <c r="J136" s="13">
        <f t="shared" si="11"/>
        <v>5.6321296736377431E-2</v>
      </c>
      <c r="K136" s="13">
        <f t="shared" si="12"/>
        <v>0.17384060366479231</v>
      </c>
      <c r="L136" s="13">
        <f t="shared" si="13"/>
        <v>1.0256071882417738E-2</v>
      </c>
      <c r="M136" s="13">
        <f t="shared" si="14"/>
        <v>0</v>
      </c>
      <c r="N136" s="14">
        <v>3</v>
      </c>
      <c r="O136">
        <v>11</v>
      </c>
      <c r="P136" s="18" t="s">
        <v>9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</row>
    <row r="137" spans="1:23" x14ac:dyDescent="0.25">
      <c r="A137" s="1">
        <v>136</v>
      </c>
      <c r="B137" s="18">
        <v>74</v>
      </c>
      <c r="C137" s="18">
        <v>173</v>
      </c>
      <c r="D137" s="18">
        <v>263</v>
      </c>
      <c r="E137" s="18">
        <v>33</v>
      </c>
      <c r="F137" s="18">
        <v>1E-3</v>
      </c>
      <c r="G137" s="18" t="s">
        <v>9</v>
      </c>
      <c r="H137" s="2">
        <v>12</v>
      </c>
      <c r="I137" s="13">
        <f t="shared" si="10"/>
        <v>1.5166840575290136E-2</v>
      </c>
      <c r="J137" s="13">
        <f t="shared" si="11"/>
        <v>9.9424769784350442E-2</v>
      </c>
      <c r="K137" s="13">
        <f t="shared" si="12"/>
        <v>0.14514301608334221</v>
      </c>
      <c r="L137" s="13">
        <f t="shared" si="13"/>
        <v>1.1281713258705389E-2</v>
      </c>
      <c r="M137" s="13">
        <f t="shared" si="14"/>
        <v>0</v>
      </c>
      <c r="N137" s="14">
        <v>3</v>
      </c>
      <c r="O137">
        <v>12</v>
      </c>
      <c r="P137" s="18" t="s">
        <v>9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</row>
    <row r="138" spans="1:23" x14ac:dyDescent="0.25">
      <c r="A138" s="1">
        <v>137</v>
      </c>
      <c r="B138" s="18">
        <v>122</v>
      </c>
      <c r="C138" s="18">
        <v>161</v>
      </c>
      <c r="D138" s="18">
        <v>271</v>
      </c>
      <c r="E138" s="18">
        <v>35</v>
      </c>
      <c r="F138" s="18">
        <v>1E-3</v>
      </c>
      <c r="G138" s="18" t="s">
        <v>9</v>
      </c>
      <c r="H138" s="2">
        <v>13</v>
      </c>
      <c r="I138" s="13">
        <f t="shared" si="10"/>
        <v>2.5004924165797124E-2</v>
      </c>
      <c r="J138" s="13">
        <f t="shared" si="11"/>
        <v>9.2528214096674763E-2</v>
      </c>
      <c r="K138" s="13">
        <f t="shared" si="12"/>
        <v>0.14955802955741146</v>
      </c>
      <c r="L138" s="13">
        <f t="shared" si="13"/>
        <v>1.1965474176230489E-2</v>
      </c>
      <c r="M138" s="13">
        <f t="shared" si="14"/>
        <v>0</v>
      </c>
      <c r="N138" s="14">
        <v>3</v>
      </c>
      <c r="O138">
        <v>13</v>
      </c>
      <c r="P138" s="18" t="s">
        <v>9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</row>
    <row r="139" spans="1:23" x14ac:dyDescent="0.25">
      <c r="A139" s="1">
        <v>138</v>
      </c>
      <c r="B139" s="18">
        <v>69</v>
      </c>
      <c r="C139" s="18">
        <v>174</v>
      </c>
      <c r="D139" s="18">
        <v>267</v>
      </c>
      <c r="E139" s="18">
        <v>15</v>
      </c>
      <c r="F139" s="18">
        <v>1E-3</v>
      </c>
      <c r="G139" s="18" t="s">
        <v>9</v>
      </c>
      <c r="H139" s="2">
        <v>14</v>
      </c>
      <c r="I139" s="13">
        <f t="shared" si="10"/>
        <v>1.4142040201278992E-2</v>
      </c>
      <c r="J139" s="13">
        <f t="shared" si="11"/>
        <v>9.9999482758323419E-2</v>
      </c>
      <c r="K139" s="13">
        <f t="shared" si="12"/>
        <v>0.14735052282037683</v>
      </c>
      <c r="L139" s="13">
        <f t="shared" si="13"/>
        <v>5.1278650009794879E-3</v>
      </c>
      <c r="M139" s="13">
        <f t="shared" si="14"/>
        <v>0</v>
      </c>
      <c r="N139" s="14">
        <v>3</v>
      </c>
      <c r="O139">
        <v>14</v>
      </c>
      <c r="P139" s="18" t="s">
        <v>9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</row>
    <row r="140" spans="1:23" x14ac:dyDescent="0.25">
      <c r="A140" s="1">
        <v>139</v>
      </c>
      <c r="B140" s="18">
        <v>113</v>
      </c>
      <c r="C140" s="18">
        <v>137</v>
      </c>
      <c r="D140" s="18">
        <v>173</v>
      </c>
      <c r="E140" s="18">
        <v>34</v>
      </c>
      <c r="F140" s="18">
        <v>1E-3</v>
      </c>
      <c r="G140" s="18" t="s">
        <v>9</v>
      </c>
      <c r="H140" s="2">
        <v>15</v>
      </c>
      <c r="I140" s="13">
        <f t="shared" si="10"/>
        <v>2.3160283492577063E-2</v>
      </c>
      <c r="J140" s="13">
        <f t="shared" si="11"/>
        <v>7.8735102721323405E-2</v>
      </c>
      <c r="K140" s="13">
        <f t="shared" si="12"/>
        <v>9.5474114500063184E-2</v>
      </c>
      <c r="L140" s="13">
        <f t="shared" si="13"/>
        <v>1.1623593717467939E-2</v>
      </c>
      <c r="M140" s="13">
        <f t="shared" si="14"/>
        <v>0</v>
      </c>
      <c r="N140" s="14">
        <v>3</v>
      </c>
      <c r="O140">
        <v>15</v>
      </c>
      <c r="P140" s="18" t="s">
        <v>9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</row>
    <row r="141" spans="1:23" x14ac:dyDescent="0.25">
      <c r="A141" s="1">
        <v>140</v>
      </c>
      <c r="B141" s="18">
        <v>111</v>
      </c>
      <c r="C141" s="18">
        <v>67</v>
      </c>
      <c r="D141" s="18">
        <v>105</v>
      </c>
      <c r="E141" s="18">
        <v>9</v>
      </c>
      <c r="F141" s="18">
        <v>1E-3</v>
      </c>
      <c r="G141" s="18" t="s">
        <v>9</v>
      </c>
      <c r="H141" s="2">
        <v>16</v>
      </c>
      <c r="I141" s="13">
        <f t="shared" si="10"/>
        <v>2.2750363342972604E-2</v>
      </c>
      <c r="J141" s="13">
        <f t="shared" si="11"/>
        <v>3.850519454321525E-2</v>
      </c>
      <c r="K141" s="13">
        <f t="shared" si="12"/>
        <v>5.7946499970474595E-2</v>
      </c>
      <c r="L141" s="13">
        <f t="shared" si="13"/>
        <v>3.0765822484041879E-3</v>
      </c>
      <c r="M141" s="13">
        <f t="shared" si="14"/>
        <v>0</v>
      </c>
      <c r="N141" s="14">
        <v>3</v>
      </c>
      <c r="O141">
        <v>16</v>
      </c>
      <c r="P141" s="18" t="s">
        <v>9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</row>
    <row r="142" spans="1:23" x14ac:dyDescent="0.25">
      <c r="A142" s="1">
        <v>141</v>
      </c>
      <c r="B142" s="18">
        <v>18</v>
      </c>
      <c r="C142" s="18">
        <v>30</v>
      </c>
      <c r="D142" s="18">
        <v>146</v>
      </c>
      <c r="E142" s="18">
        <v>8</v>
      </c>
      <c r="F142" s="18">
        <v>1E-3</v>
      </c>
      <c r="G142" s="18" t="s">
        <v>9</v>
      </c>
      <c r="H142" s="2">
        <v>17</v>
      </c>
      <c r="I142" s="13">
        <f t="shared" si="10"/>
        <v>3.6890763863653177E-3</v>
      </c>
      <c r="J142" s="13">
        <f t="shared" si="11"/>
        <v>1.7240814506215233E-2</v>
      </c>
      <c r="K142" s="13">
        <f t="shared" si="12"/>
        <v>8.0573444025079474E-2</v>
      </c>
      <c r="L142" s="13">
        <f t="shared" si="13"/>
        <v>2.7347017896416376E-3</v>
      </c>
      <c r="M142" s="13">
        <f t="shared" si="14"/>
        <v>0</v>
      </c>
      <c r="N142" s="14">
        <v>3</v>
      </c>
      <c r="O142">
        <v>17</v>
      </c>
      <c r="P142" s="18" t="s">
        <v>9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</row>
    <row r="143" spans="1:23" x14ac:dyDescent="0.25">
      <c r="A143" s="1">
        <v>142</v>
      </c>
      <c r="B143" s="18">
        <v>21</v>
      </c>
      <c r="C143" s="18">
        <v>14</v>
      </c>
      <c r="D143" s="18">
        <v>191</v>
      </c>
      <c r="E143" s="18">
        <v>90</v>
      </c>
      <c r="F143" s="18">
        <v>1E-3</v>
      </c>
      <c r="G143" s="18" t="s">
        <v>9</v>
      </c>
      <c r="H143" s="2">
        <v>18</v>
      </c>
      <c r="I143" s="13">
        <f t="shared" si="10"/>
        <v>4.3039566107720044E-3</v>
      </c>
      <c r="J143" s="13">
        <f t="shared" si="11"/>
        <v>8.0454069226476577E-3</v>
      </c>
      <c r="K143" s="13">
        <f t="shared" si="12"/>
        <v>0.10540789481671899</v>
      </c>
      <c r="L143" s="13">
        <f t="shared" si="13"/>
        <v>3.0768899408170739E-2</v>
      </c>
      <c r="M143" s="13">
        <f t="shared" si="14"/>
        <v>0</v>
      </c>
      <c r="N143" s="14">
        <v>3</v>
      </c>
      <c r="O143">
        <v>18</v>
      </c>
      <c r="P143" s="18" t="s">
        <v>9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</row>
    <row r="144" spans="1:23" x14ac:dyDescent="0.25">
      <c r="A144" s="1">
        <v>143</v>
      </c>
      <c r="B144" s="18">
        <v>31.2</v>
      </c>
      <c r="C144" s="18">
        <v>8.9</v>
      </c>
      <c r="D144" s="18">
        <v>119</v>
      </c>
      <c r="E144" s="18">
        <v>4.4000000000000004</v>
      </c>
      <c r="F144" s="18">
        <v>1E-3</v>
      </c>
      <c r="G144" s="18" t="s">
        <v>9</v>
      </c>
      <c r="H144" s="2">
        <v>19</v>
      </c>
      <c r="I144" s="13">
        <f t="shared" si="10"/>
        <v>6.3945493737547392E-3</v>
      </c>
      <c r="J144" s="13">
        <f t="shared" si="11"/>
        <v>5.114370755385492E-3</v>
      </c>
      <c r="K144" s="13">
        <f t="shared" si="12"/>
        <v>6.5672773550095778E-2</v>
      </c>
      <c r="L144" s="13">
        <f t="shared" si="13"/>
        <v>1.5039321380964576E-3</v>
      </c>
      <c r="M144" s="13">
        <f t="shared" si="14"/>
        <v>0</v>
      </c>
      <c r="N144" s="14">
        <v>3</v>
      </c>
      <c r="O144">
        <v>19</v>
      </c>
      <c r="P144" s="18" t="s">
        <v>9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</row>
    <row r="145" spans="1:23" x14ac:dyDescent="0.25">
      <c r="A145" s="1">
        <v>144</v>
      </c>
      <c r="B145" s="18">
        <v>34</v>
      </c>
      <c r="C145" s="18">
        <v>8.6</v>
      </c>
      <c r="D145" s="18">
        <v>70.3</v>
      </c>
      <c r="E145" s="18">
        <v>3.1</v>
      </c>
      <c r="F145" s="18">
        <v>1E-3</v>
      </c>
      <c r="G145" s="18" t="s">
        <v>9</v>
      </c>
      <c r="H145" s="2">
        <v>20</v>
      </c>
      <c r="I145" s="13">
        <f t="shared" si="10"/>
        <v>6.9684375832009815E-3</v>
      </c>
      <c r="J145" s="13">
        <f t="shared" si="11"/>
        <v>4.9419568631935999E-3</v>
      </c>
      <c r="K145" s="13">
        <f t="shared" si="12"/>
        <v>3.8796379026699239E-2</v>
      </c>
      <c r="L145" s="13">
        <f t="shared" si="13"/>
        <v>1.0594875417051426E-3</v>
      </c>
      <c r="M145" s="13">
        <f t="shared" si="14"/>
        <v>0</v>
      </c>
      <c r="N145" s="14">
        <v>3</v>
      </c>
      <c r="O145">
        <v>20</v>
      </c>
      <c r="P145" s="18" t="s">
        <v>9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</row>
    <row r="146" spans="1:23" x14ac:dyDescent="0.25">
      <c r="A146" s="1">
        <v>145</v>
      </c>
      <c r="B146" s="18">
        <v>10</v>
      </c>
      <c r="C146" s="18">
        <v>24</v>
      </c>
      <c r="D146" s="18">
        <v>80</v>
      </c>
      <c r="E146" s="18">
        <v>5</v>
      </c>
      <c r="F146" s="18">
        <v>1E-3</v>
      </c>
      <c r="G146" s="18" t="s">
        <v>9</v>
      </c>
      <c r="H146" s="2">
        <v>21</v>
      </c>
      <c r="I146" s="13">
        <f t="shared" si="10"/>
        <v>2.0493957879474871E-3</v>
      </c>
      <c r="J146" s="13">
        <f t="shared" si="11"/>
        <v>1.3792536662377392E-2</v>
      </c>
      <c r="K146" s="13">
        <f t="shared" si="12"/>
        <v>4.4149582864008198E-2</v>
      </c>
      <c r="L146" s="13">
        <f t="shared" si="13"/>
        <v>1.7090604133539874E-3</v>
      </c>
      <c r="M146" s="13">
        <f t="shared" si="14"/>
        <v>0</v>
      </c>
      <c r="N146" s="14">
        <v>3</v>
      </c>
      <c r="O146">
        <v>21</v>
      </c>
      <c r="P146" s="18" t="s">
        <v>9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</row>
    <row r="147" spans="1:23" x14ac:dyDescent="0.25">
      <c r="A147" s="1">
        <v>146</v>
      </c>
      <c r="B147" s="18">
        <v>1E-3</v>
      </c>
      <c r="C147" s="18">
        <v>43</v>
      </c>
      <c r="D147" s="18">
        <v>146</v>
      </c>
      <c r="E147" s="18">
        <v>9</v>
      </c>
      <c r="F147" s="18">
        <v>1E-3</v>
      </c>
      <c r="G147" s="18" t="s">
        <v>9</v>
      </c>
      <c r="H147" s="2">
        <v>22</v>
      </c>
      <c r="I147" s="13">
        <f t="shared" si="10"/>
        <v>0</v>
      </c>
      <c r="J147" s="13">
        <f t="shared" si="11"/>
        <v>2.4712083167863892E-2</v>
      </c>
      <c r="K147" s="13">
        <f t="shared" si="12"/>
        <v>8.0573444025079474E-2</v>
      </c>
      <c r="L147" s="13">
        <f t="shared" si="13"/>
        <v>3.0765822484041879E-3</v>
      </c>
      <c r="M147" s="13">
        <f t="shared" si="14"/>
        <v>0</v>
      </c>
      <c r="N147" s="14">
        <v>3</v>
      </c>
      <c r="O147">
        <v>22</v>
      </c>
      <c r="P147" s="18" t="s">
        <v>9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</row>
    <row r="148" spans="1:23" x14ac:dyDescent="0.25">
      <c r="A148" s="1">
        <v>147</v>
      </c>
      <c r="B148" s="18">
        <v>1E-3</v>
      </c>
      <c r="C148" s="18">
        <v>215</v>
      </c>
      <c r="D148" s="18">
        <v>555</v>
      </c>
      <c r="E148" s="18">
        <v>18.399999999999999</v>
      </c>
      <c r="F148" s="18">
        <v>1E-3</v>
      </c>
      <c r="G148" s="18" t="s">
        <v>9</v>
      </c>
      <c r="H148" s="2">
        <v>23</v>
      </c>
      <c r="I148" s="13">
        <f t="shared" si="10"/>
        <v>0</v>
      </c>
      <c r="J148" s="13">
        <f t="shared" si="11"/>
        <v>0.12356271469121534</v>
      </c>
      <c r="K148" s="13">
        <f t="shared" si="12"/>
        <v>0.30629100788686969</v>
      </c>
      <c r="L148" s="13">
        <f t="shared" si="13"/>
        <v>6.290258560772157E-3</v>
      </c>
      <c r="M148" s="13">
        <f t="shared" si="14"/>
        <v>0</v>
      </c>
      <c r="N148" s="14">
        <v>3</v>
      </c>
      <c r="O148">
        <v>23</v>
      </c>
      <c r="P148" s="18" t="s">
        <v>9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</row>
    <row r="149" spans="1:23" x14ac:dyDescent="0.25">
      <c r="A149" s="1">
        <v>148</v>
      </c>
      <c r="B149" s="18">
        <v>1E-3</v>
      </c>
      <c r="C149" s="18">
        <v>153</v>
      </c>
      <c r="D149" s="18">
        <v>395</v>
      </c>
      <c r="E149" s="18">
        <v>11.7</v>
      </c>
      <c r="F149" s="18">
        <v>1E-3</v>
      </c>
      <c r="G149" s="18" t="s">
        <v>9</v>
      </c>
      <c r="H149" s="2">
        <v>24</v>
      </c>
      <c r="I149" s="13">
        <f t="shared" si="10"/>
        <v>0</v>
      </c>
      <c r="J149" s="13">
        <f t="shared" si="11"/>
        <v>8.7930510304890977E-2</v>
      </c>
      <c r="K149" s="13">
        <f t="shared" si="12"/>
        <v>0.21799073840548477</v>
      </c>
      <c r="L149" s="13">
        <f t="shared" si="13"/>
        <v>3.9996594870630731E-3</v>
      </c>
      <c r="M149" s="13">
        <f t="shared" si="14"/>
        <v>0</v>
      </c>
      <c r="N149" s="14">
        <v>3</v>
      </c>
      <c r="O149">
        <v>24</v>
      </c>
      <c r="P149" s="18" t="s">
        <v>9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</row>
    <row r="150" spans="1:23" x14ac:dyDescent="0.25">
      <c r="A150" s="1">
        <v>149</v>
      </c>
      <c r="B150" s="18">
        <v>1E-3</v>
      </c>
      <c r="C150" s="18">
        <v>187</v>
      </c>
      <c r="D150" s="18">
        <v>609</v>
      </c>
      <c r="E150" s="18">
        <v>13</v>
      </c>
      <c r="F150" s="18">
        <v>1E-3</v>
      </c>
      <c r="G150" s="18" t="s">
        <v>9</v>
      </c>
      <c r="H150" s="2">
        <v>25</v>
      </c>
      <c r="I150" s="13">
        <f t="shared" si="10"/>
        <v>0</v>
      </c>
      <c r="J150" s="13">
        <f t="shared" si="11"/>
        <v>0.10747075141997207</v>
      </c>
      <c r="K150" s="13">
        <f t="shared" si="12"/>
        <v>0.33609234883683714</v>
      </c>
      <c r="L150" s="13">
        <f t="shared" si="13"/>
        <v>4.4441040834543883E-3</v>
      </c>
      <c r="M150" s="13">
        <f t="shared" si="14"/>
        <v>0</v>
      </c>
      <c r="N150" s="14">
        <v>3</v>
      </c>
      <c r="O150">
        <v>25</v>
      </c>
      <c r="P150" s="18" t="s">
        <v>9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</row>
    <row r="151" spans="1:23" x14ac:dyDescent="0.25">
      <c r="A151" s="1">
        <v>150</v>
      </c>
      <c r="B151" s="18">
        <v>320</v>
      </c>
      <c r="C151" s="18">
        <v>131</v>
      </c>
      <c r="D151" s="18">
        <v>187</v>
      </c>
      <c r="E151" s="18">
        <v>127</v>
      </c>
      <c r="F151" s="18">
        <v>1E-3</v>
      </c>
      <c r="G151" s="18" t="s">
        <v>9</v>
      </c>
      <c r="H151" s="2">
        <v>26</v>
      </c>
      <c r="I151" s="13">
        <f t="shared" si="10"/>
        <v>6.5587018976638448E-2</v>
      </c>
      <c r="J151" s="13">
        <f t="shared" si="11"/>
        <v>7.5286824877485559E-2</v>
      </c>
      <c r="K151" s="13">
        <f t="shared" si="12"/>
        <v>0.10320038807968436</v>
      </c>
      <c r="L151" s="13">
        <f t="shared" si="13"/>
        <v>4.3418476382385086E-2</v>
      </c>
      <c r="M151" s="13">
        <f t="shared" si="14"/>
        <v>0</v>
      </c>
      <c r="N151" s="14">
        <v>3</v>
      </c>
      <c r="O151">
        <v>26</v>
      </c>
      <c r="P151" s="18" t="s">
        <v>9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</row>
    <row r="152" spans="1:23" x14ac:dyDescent="0.25">
      <c r="A152" s="1">
        <v>151</v>
      </c>
      <c r="B152" s="18">
        <v>13.2</v>
      </c>
      <c r="C152" s="18">
        <v>18.7</v>
      </c>
      <c r="D152" s="18">
        <v>97.4</v>
      </c>
      <c r="E152" s="18">
        <v>79.5</v>
      </c>
      <c r="F152" s="18">
        <v>4.7</v>
      </c>
      <c r="G152" s="18" t="s">
        <v>9</v>
      </c>
      <c r="H152" s="2">
        <v>27</v>
      </c>
      <c r="I152" s="13">
        <f t="shared" si="10"/>
        <v>2.7052680273146191E-3</v>
      </c>
      <c r="J152" s="13">
        <f t="shared" si="11"/>
        <v>1.0746557900320631E-2</v>
      </c>
      <c r="K152" s="13">
        <f t="shared" si="12"/>
        <v>5.375223717010881E-2</v>
      </c>
      <c r="L152" s="13">
        <f t="shared" si="13"/>
        <v>2.7179154591163962E-2</v>
      </c>
      <c r="M152" s="13">
        <f t="shared" si="14"/>
        <v>2.2810690684801306E-3</v>
      </c>
      <c r="N152" s="14">
        <v>3</v>
      </c>
      <c r="O152">
        <v>27</v>
      </c>
      <c r="P152" s="18" t="s">
        <v>9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</row>
    <row r="153" spans="1:23" x14ac:dyDescent="0.25">
      <c r="A153" s="1">
        <v>152</v>
      </c>
      <c r="B153" s="18">
        <v>16.399999999999999</v>
      </c>
      <c r="C153" s="18">
        <v>45.5</v>
      </c>
      <c r="D153" s="18">
        <v>68.7</v>
      </c>
      <c r="E153" s="18">
        <v>3.8</v>
      </c>
      <c r="F153" s="18">
        <v>1E-3</v>
      </c>
      <c r="G153" s="18" t="s">
        <v>9</v>
      </c>
      <c r="H153" s="2">
        <v>28</v>
      </c>
      <c r="I153" s="13">
        <f t="shared" si="10"/>
        <v>3.3611402666817512E-3</v>
      </c>
      <c r="J153" s="13">
        <f t="shared" si="11"/>
        <v>2.6148865602796324E-2</v>
      </c>
      <c r="K153" s="13">
        <f t="shared" si="12"/>
        <v>3.7913376331885393E-2</v>
      </c>
      <c r="L153" s="13">
        <f t="shared" si="13"/>
        <v>1.2988038628389275E-3</v>
      </c>
      <c r="M153" s="13">
        <f t="shared" si="14"/>
        <v>0</v>
      </c>
      <c r="N153" s="14">
        <v>3</v>
      </c>
      <c r="O153">
        <v>28</v>
      </c>
      <c r="P153" s="18" t="s">
        <v>9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</row>
    <row r="154" spans="1:23" x14ac:dyDescent="0.25">
      <c r="A154" s="1">
        <v>153</v>
      </c>
      <c r="B154" s="18">
        <v>1E-3</v>
      </c>
      <c r="C154" s="18">
        <v>116</v>
      </c>
      <c r="D154" s="18">
        <v>70</v>
      </c>
      <c r="E154" s="18">
        <v>1E-3</v>
      </c>
      <c r="F154" s="18">
        <v>1E-3</v>
      </c>
      <c r="G154" s="18" t="s">
        <v>9</v>
      </c>
      <c r="H154" s="2">
        <v>29</v>
      </c>
      <c r="I154" s="13">
        <f t="shared" si="10"/>
        <v>0</v>
      </c>
      <c r="J154" s="13">
        <f t="shared" si="11"/>
        <v>6.666613026789095E-2</v>
      </c>
      <c r="K154" s="13">
        <f t="shared" si="12"/>
        <v>3.8630816021421641E-2</v>
      </c>
      <c r="L154" s="13">
        <f t="shared" si="13"/>
        <v>0</v>
      </c>
      <c r="M154" s="13">
        <f t="shared" si="14"/>
        <v>0</v>
      </c>
      <c r="N154" s="14">
        <v>3</v>
      </c>
      <c r="O154">
        <v>29</v>
      </c>
      <c r="P154" s="18" t="s">
        <v>9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</row>
    <row r="155" spans="1:23" x14ac:dyDescent="0.25">
      <c r="A155" s="1">
        <v>154</v>
      </c>
      <c r="B155" s="18">
        <v>24</v>
      </c>
      <c r="C155" s="18">
        <v>109</v>
      </c>
      <c r="D155" s="18">
        <v>69</v>
      </c>
      <c r="E155" s="18">
        <v>1E-3</v>
      </c>
      <c r="F155" s="18">
        <v>1E-3</v>
      </c>
      <c r="G155" s="18" t="s">
        <v>9</v>
      </c>
      <c r="H155" s="2">
        <v>30</v>
      </c>
      <c r="I155" s="13">
        <f t="shared" si="10"/>
        <v>4.9188368351786912E-3</v>
      </c>
      <c r="J155" s="13">
        <f t="shared" si="11"/>
        <v>6.264313945008014E-2</v>
      </c>
      <c r="K155" s="13">
        <f t="shared" si="12"/>
        <v>3.8078939337162984E-2</v>
      </c>
      <c r="L155" s="13">
        <f t="shared" si="13"/>
        <v>0</v>
      </c>
      <c r="M155" s="13">
        <f t="shared" si="14"/>
        <v>0</v>
      </c>
      <c r="N155" s="14">
        <v>3</v>
      </c>
      <c r="O155">
        <v>30</v>
      </c>
      <c r="P155" s="18" t="s">
        <v>9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</row>
    <row r="156" spans="1:23" x14ac:dyDescent="0.25">
      <c r="A156" s="1">
        <v>155</v>
      </c>
      <c r="B156" s="18">
        <v>1E-3</v>
      </c>
      <c r="C156" s="18">
        <v>33.700000000000003</v>
      </c>
      <c r="D156" s="18">
        <v>136</v>
      </c>
      <c r="E156" s="18">
        <v>11.4</v>
      </c>
      <c r="F156" s="18">
        <v>1E-3</v>
      </c>
      <c r="G156" s="18" t="s">
        <v>9</v>
      </c>
      <c r="H156" s="2">
        <v>31</v>
      </c>
      <c r="I156" s="13">
        <f t="shared" si="10"/>
        <v>0</v>
      </c>
      <c r="J156" s="13">
        <f t="shared" si="11"/>
        <v>1.936725250991524E-2</v>
      </c>
      <c r="K156" s="13">
        <f t="shared" si="12"/>
        <v>7.5054677182492924E-2</v>
      </c>
      <c r="L156" s="13">
        <f t="shared" si="13"/>
        <v>3.897095349434308E-3</v>
      </c>
      <c r="M156" s="13">
        <f t="shared" si="14"/>
        <v>0</v>
      </c>
      <c r="N156" s="14">
        <v>3</v>
      </c>
      <c r="O156">
        <v>31</v>
      </c>
      <c r="P156" s="18" t="s">
        <v>9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</row>
    <row r="157" spans="1:23" x14ac:dyDescent="0.25">
      <c r="A157" s="1">
        <v>156</v>
      </c>
      <c r="B157" s="18">
        <v>54.9</v>
      </c>
      <c r="C157" s="18">
        <v>8.8000000000000007</v>
      </c>
      <c r="D157" s="18">
        <v>80</v>
      </c>
      <c r="E157" s="18">
        <v>2.5</v>
      </c>
      <c r="F157" s="18">
        <v>1E-3</v>
      </c>
      <c r="G157" s="18" t="s">
        <v>9</v>
      </c>
      <c r="H157" s="2">
        <v>32</v>
      </c>
      <c r="I157" s="13">
        <f t="shared" si="10"/>
        <v>1.1252103146567565E-2</v>
      </c>
      <c r="J157" s="13">
        <f t="shared" si="11"/>
        <v>5.0568994579881952E-3</v>
      </c>
      <c r="K157" s="13">
        <f t="shared" si="12"/>
        <v>4.4149582864008198E-2</v>
      </c>
      <c r="L157" s="13">
        <f t="shared" si="13"/>
        <v>8.5435926644761252E-4</v>
      </c>
      <c r="M157" s="13">
        <f t="shared" si="14"/>
        <v>0</v>
      </c>
      <c r="N157" s="14">
        <v>3</v>
      </c>
      <c r="O157">
        <v>32</v>
      </c>
      <c r="P157" s="18" t="s">
        <v>9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</row>
    <row r="158" spans="1:23" x14ac:dyDescent="0.25">
      <c r="A158" s="1">
        <v>157</v>
      </c>
      <c r="B158" s="18">
        <v>93.5</v>
      </c>
      <c r="C158" s="18">
        <v>131.9</v>
      </c>
      <c r="D158" s="18">
        <v>39</v>
      </c>
      <c r="E158" s="18">
        <v>11.7</v>
      </c>
      <c r="F158" s="18">
        <v>1E-3</v>
      </c>
      <c r="G158" s="18" t="s">
        <v>9</v>
      </c>
      <c r="H158" s="2">
        <v>33</v>
      </c>
      <c r="I158" s="13">
        <f t="shared" si="10"/>
        <v>1.9163562033933601E-2</v>
      </c>
      <c r="J158" s="13">
        <f t="shared" si="11"/>
        <v>7.5804066554061231E-2</v>
      </c>
      <c r="K158" s="13">
        <f t="shared" si="12"/>
        <v>2.1522638809403319E-2</v>
      </c>
      <c r="L158" s="13">
        <f t="shared" si="13"/>
        <v>3.9996594870630731E-3</v>
      </c>
      <c r="M158" s="13">
        <f t="shared" si="14"/>
        <v>0</v>
      </c>
      <c r="N158" s="14">
        <v>3</v>
      </c>
      <c r="O158">
        <v>33</v>
      </c>
      <c r="P158" s="18" t="s">
        <v>9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</row>
    <row r="159" spans="1:23" x14ac:dyDescent="0.25">
      <c r="A159" s="1">
        <v>158</v>
      </c>
      <c r="B159" s="18">
        <v>16</v>
      </c>
      <c r="C159" s="18">
        <v>68</v>
      </c>
      <c r="D159" s="18">
        <v>124</v>
      </c>
      <c r="E159" s="18">
        <v>15</v>
      </c>
      <c r="F159" s="18">
        <v>1E-3</v>
      </c>
      <c r="G159" s="18" t="s">
        <v>9</v>
      </c>
      <c r="H159" s="2">
        <v>34</v>
      </c>
      <c r="I159" s="13">
        <f t="shared" si="10"/>
        <v>3.2791562367608606E-3</v>
      </c>
      <c r="J159" s="13">
        <f t="shared" si="11"/>
        <v>3.9079907517188227E-2</v>
      </c>
      <c r="K159" s="13">
        <f t="shared" si="12"/>
        <v>6.843215697138906E-2</v>
      </c>
      <c r="L159" s="13">
        <f t="shared" si="13"/>
        <v>5.1278650009794879E-3</v>
      </c>
      <c r="M159" s="13">
        <f t="shared" si="14"/>
        <v>0</v>
      </c>
      <c r="N159" s="14">
        <v>3</v>
      </c>
      <c r="O159">
        <v>34</v>
      </c>
      <c r="P159" s="18" t="s">
        <v>9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</row>
    <row r="160" spans="1:23" x14ac:dyDescent="0.25">
      <c r="A160" s="1">
        <v>159</v>
      </c>
      <c r="B160" s="18">
        <v>11</v>
      </c>
      <c r="C160" s="18">
        <v>46</v>
      </c>
      <c r="D160" s="18">
        <v>155</v>
      </c>
      <c r="E160" s="18">
        <v>18</v>
      </c>
      <c r="F160" s="18">
        <v>1E-3</v>
      </c>
      <c r="G160" s="18" t="s">
        <v>9</v>
      </c>
      <c r="H160" s="2">
        <v>35</v>
      </c>
      <c r="I160" s="13">
        <f t="shared" si="10"/>
        <v>2.2543558627497158E-3</v>
      </c>
      <c r="J160" s="13">
        <f t="shared" si="11"/>
        <v>2.6436222089782812E-2</v>
      </c>
      <c r="K160" s="13">
        <f t="shared" si="12"/>
        <v>8.5540334183407382E-2</v>
      </c>
      <c r="L160" s="13">
        <f t="shared" si="13"/>
        <v>6.1535063772671372E-3</v>
      </c>
      <c r="M160" s="13">
        <f t="shared" si="14"/>
        <v>0</v>
      </c>
      <c r="N160" s="14">
        <v>3</v>
      </c>
      <c r="O160">
        <v>35</v>
      </c>
      <c r="P160" s="18" t="s">
        <v>9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</row>
    <row r="161" spans="1:23" x14ac:dyDescent="0.25">
      <c r="A161" s="1">
        <v>160</v>
      </c>
      <c r="B161" s="18">
        <v>16</v>
      </c>
      <c r="C161" s="18">
        <v>68</v>
      </c>
      <c r="D161" s="18">
        <v>157</v>
      </c>
      <c r="E161" s="18">
        <v>19</v>
      </c>
      <c r="F161" s="18">
        <v>1E-3</v>
      </c>
      <c r="G161" s="18" t="s">
        <v>9</v>
      </c>
      <c r="H161" s="2">
        <v>36</v>
      </c>
      <c r="I161" s="13">
        <f t="shared" si="10"/>
        <v>3.2791562367608606E-3</v>
      </c>
      <c r="J161" s="13">
        <f t="shared" si="11"/>
        <v>3.9079907517188227E-2</v>
      </c>
      <c r="K161" s="13">
        <f t="shared" si="12"/>
        <v>8.6644087551924695E-2</v>
      </c>
      <c r="L161" s="13">
        <f t="shared" si="13"/>
        <v>6.4953868360296879E-3</v>
      </c>
      <c r="M161" s="13">
        <f t="shared" si="14"/>
        <v>0</v>
      </c>
      <c r="N161" s="14">
        <v>3</v>
      </c>
      <c r="O161">
        <v>36</v>
      </c>
      <c r="P161" s="18" t="s">
        <v>9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</row>
    <row r="162" spans="1:23" x14ac:dyDescent="0.25">
      <c r="A162" s="1">
        <v>161</v>
      </c>
      <c r="B162" s="18">
        <v>29</v>
      </c>
      <c r="C162" s="18">
        <v>71</v>
      </c>
      <c r="D162" s="18">
        <v>158</v>
      </c>
      <c r="E162" s="18">
        <v>20</v>
      </c>
      <c r="F162" s="18">
        <v>1E-3</v>
      </c>
      <c r="G162" s="18" t="s">
        <v>9</v>
      </c>
      <c r="H162" s="2">
        <v>37</v>
      </c>
      <c r="I162" s="13">
        <f t="shared" si="10"/>
        <v>5.9436372091898355E-3</v>
      </c>
      <c r="J162" s="13">
        <f t="shared" si="11"/>
        <v>4.0804046439107143E-2</v>
      </c>
      <c r="K162" s="13">
        <f t="shared" si="12"/>
        <v>8.7195964236183351E-2</v>
      </c>
      <c r="L162" s="13">
        <f t="shared" si="13"/>
        <v>6.8372672947922377E-3</v>
      </c>
      <c r="M162" s="13">
        <f t="shared" si="14"/>
        <v>0</v>
      </c>
      <c r="N162" s="14">
        <v>3</v>
      </c>
      <c r="O162">
        <v>37</v>
      </c>
      <c r="P162" s="18" t="s">
        <v>9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</row>
    <row r="163" spans="1:23" x14ac:dyDescent="0.25">
      <c r="A163" s="1">
        <v>162</v>
      </c>
      <c r="B163" s="18">
        <v>19</v>
      </c>
      <c r="C163" s="18">
        <v>48</v>
      </c>
      <c r="D163" s="18">
        <v>76</v>
      </c>
      <c r="E163" s="18">
        <v>18</v>
      </c>
      <c r="F163" s="18">
        <v>1E-3</v>
      </c>
      <c r="G163" s="18" t="s">
        <v>9</v>
      </c>
      <c r="H163" s="2">
        <v>38</v>
      </c>
      <c r="I163" s="13">
        <f t="shared" si="10"/>
        <v>3.8940364611675469E-3</v>
      </c>
      <c r="J163" s="13">
        <f t="shared" si="11"/>
        <v>2.7585648037728758E-2</v>
      </c>
      <c r="K163" s="13">
        <f t="shared" si="12"/>
        <v>4.1942076126973579E-2</v>
      </c>
      <c r="L163" s="13">
        <f t="shared" si="13"/>
        <v>6.1535063772671372E-3</v>
      </c>
      <c r="M163" s="13">
        <f t="shared" si="14"/>
        <v>0</v>
      </c>
      <c r="N163" s="14">
        <v>3</v>
      </c>
      <c r="O163">
        <v>38</v>
      </c>
      <c r="P163" s="18" t="s">
        <v>9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</row>
    <row r="164" spans="1:23" x14ac:dyDescent="0.25">
      <c r="A164" s="1">
        <v>163</v>
      </c>
      <c r="B164" s="18">
        <v>8</v>
      </c>
      <c r="C164" s="18">
        <v>16</v>
      </c>
      <c r="D164" s="18">
        <v>88</v>
      </c>
      <c r="E164" s="18">
        <v>7</v>
      </c>
      <c r="F164" s="18">
        <v>1E-3</v>
      </c>
      <c r="G164" s="18" t="s">
        <v>9</v>
      </c>
      <c r="H164" s="2">
        <v>39</v>
      </c>
      <c r="I164" s="13">
        <f t="shared" si="10"/>
        <v>1.6394756383430289E-3</v>
      </c>
      <c r="J164" s="13">
        <f t="shared" si="11"/>
        <v>9.1948328705936042E-3</v>
      </c>
      <c r="K164" s="13">
        <f t="shared" si="12"/>
        <v>4.8564596338077443E-2</v>
      </c>
      <c r="L164" s="13">
        <f t="shared" si="13"/>
        <v>2.3928213308790874E-3</v>
      </c>
      <c r="M164" s="13">
        <f t="shared" si="14"/>
        <v>0</v>
      </c>
      <c r="N164" s="14">
        <v>3</v>
      </c>
      <c r="O164">
        <v>39</v>
      </c>
      <c r="P164" s="18" t="s">
        <v>9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</row>
    <row r="165" spans="1:23" x14ac:dyDescent="0.25">
      <c r="A165" s="1">
        <v>164</v>
      </c>
      <c r="B165" s="18">
        <v>10</v>
      </c>
      <c r="C165" s="18">
        <v>26</v>
      </c>
      <c r="D165" s="18">
        <v>147</v>
      </c>
      <c r="E165" s="18">
        <v>6</v>
      </c>
      <c r="F165" s="18">
        <v>1E-3</v>
      </c>
      <c r="G165" s="18" t="s">
        <v>9</v>
      </c>
      <c r="H165" s="2">
        <v>40</v>
      </c>
      <c r="I165" s="13">
        <f t="shared" si="10"/>
        <v>2.0493957879474871E-3</v>
      </c>
      <c r="J165" s="13">
        <f t="shared" si="11"/>
        <v>1.4941962610323338E-2</v>
      </c>
      <c r="K165" s="13">
        <f t="shared" si="12"/>
        <v>8.1125320709338131E-2</v>
      </c>
      <c r="L165" s="13">
        <f t="shared" si="13"/>
        <v>2.0509408721165376E-3</v>
      </c>
      <c r="M165" s="13">
        <f t="shared" si="14"/>
        <v>0</v>
      </c>
      <c r="N165" s="14">
        <v>3</v>
      </c>
      <c r="O165">
        <v>40</v>
      </c>
      <c r="P165" s="18" t="s">
        <v>9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</row>
    <row r="166" spans="1:23" x14ac:dyDescent="0.25">
      <c r="A166" s="1">
        <v>165</v>
      </c>
      <c r="B166" s="18">
        <v>9</v>
      </c>
      <c r="C166" s="18">
        <v>56</v>
      </c>
      <c r="D166" s="18">
        <v>135</v>
      </c>
      <c r="E166" s="18">
        <v>7</v>
      </c>
      <c r="F166" s="18">
        <v>1</v>
      </c>
      <c r="G166" s="18" t="s">
        <v>9</v>
      </c>
      <c r="H166" s="2">
        <v>41</v>
      </c>
      <c r="I166" s="13">
        <f t="shared" si="10"/>
        <v>1.8444357131452581E-3</v>
      </c>
      <c r="J166" s="13">
        <f t="shared" si="11"/>
        <v>3.2183351829512548E-2</v>
      </c>
      <c r="K166" s="13">
        <f t="shared" si="12"/>
        <v>7.4502800498234267E-2</v>
      </c>
      <c r="L166" s="13">
        <f t="shared" si="13"/>
        <v>2.3928213308790874E-3</v>
      </c>
      <c r="M166" s="13">
        <f t="shared" si="14"/>
        <v>4.8495169172412222E-4</v>
      </c>
      <c r="N166" s="14">
        <v>3</v>
      </c>
      <c r="O166">
        <v>41</v>
      </c>
      <c r="P166" s="18" t="s">
        <v>9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</row>
    <row r="167" spans="1:23" x14ac:dyDescent="0.25">
      <c r="A167" s="1">
        <v>166</v>
      </c>
      <c r="B167" s="18">
        <v>45</v>
      </c>
      <c r="C167" s="18">
        <v>125</v>
      </c>
      <c r="D167" s="18">
        <v>111</v>
      </c>
      <c r="E167" s="18">
        <v>25</v>
      </c>
      <c r="F167" s="18">
        <v>1E-3</v>
      </c>
      <c r="G167" s="18" t="s">
        <v>9</v>
      </c>
      <c r="H167" s="2">
        <v>42</v>
      </c>
      <c r="I167" s="13">
        <f t="shared" si="10"/>
        <v>9.2229984060254993E-3</v>
      </c>
      <c r="J167" s="13">
        <f t="shared" si="11"/>
        <v>7.1838547033647712E-2</v>
      </c>
      <c r="K167" s="13">
        <f t="shared" si="12"/>
        <v>6.1257760076026527E-2</v>
      </c>
      <c r="L167" s="13">
        <f t="shared" si="13"/>
        <v>8.5466695886049875E-3</v>
      </c>
      <c r="M167" s="13">
        <f t="shared" si="14"/>
        <v>0</v>
      </c>
      <c r="N167" s="14">
        <v>3</v>
      </c>
      <c r="O167">
        <v>42</v>
      </c>
      <c r="P167" s="18" t="s">
        <v>9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</row>
    <row r="168" spans="1:23" x14ac:dyDescent="0.25">
      <c r="A168" s="1">
        <v>167</v>
      </c>
      <c r="B168" s="18">
        <v>16</v>
      </c>
      <c r="C168" s="18">
        <v>105</v>
      </c>
      <c r="D168" s="18">
        <v>224</v>
      </c>
      <c r="E168" s="18">
        <v>15</v>
      </c>
      <c r="F168" s="18">
        <v>1E-3</v>
      </c>
      <c r="G168" s="18" t="s">
        <v>9</v>
      </c>
      <c r="H168" s="2">
        <v>43</v>
      </c>
      <c r="I168" s="13">
        <f t="shared" si="10"/>
        <v>3.2791562367608606E-3</v>
      </c>
      <c r="J168" s="13">
        <f t="shared" si="11"/>
        <v>6.0344287554188247E-2</v>
      </c>
      <c r="K168" s="13">
        <f t="shared" si="12"/>
        <v>0.12361982539725463</v>
      </c>
      <c r="L168" s="13">
        <f t="shared" si="13"/>
        <v>5.1278650009794879E-3</v>
      </c>
      <c r="M168" s="13">
        <f t="shared" si="14"/>
        <v>0</v>
      </c>
      <c r="N168" s="14">
        <v>3</v>
      </c>
      <c r="O168">
        <v>43</v>
      </c>
      <c r="P168" s="18" t="s">
        <v>9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</row>
    <row r="169" spans="1:23" x14ac:dyDescent="0.25">
      <c r="A169" s="1">
        <v>168</v>
      </c>
      <c r="B169" s="18">
        <v>10</v>
      </c>
      <c r="C169" s="18">
        <v>63</v>
      </c>
      <c r="D169" s="18">
        <v>176</v>
      </c>
      <c r="E169" s="18">
        <v>35</v>
      </c>
      <c r="F169" s="18">
        <v>1E-3</v>
      </c>
      <c r="G169" s="18" t="s">
        <v>9</v>
      </c>
      <c r="H169" s="2">
        <v>44</v>
      </c>
      <c r="I169" s="13">
        <f t="shared" si="10"/>
        <v>2.0493957879474871E-3</v>
      </c>
      <c r="J169" s="13">
        <f t="shared" si="11"/>
        <v>3.6206342647323364E-2</v>
      </c>
      <c r="K169" s="13">
        <f t="shared" si="12"/>
        <v>9.7129744552839153E-2</v>
      </c>
      <c r="L169" s="13">
        <f t="shared" si="13"/>
        <v>1.1965474176230489E-2</v>
      </c>
      <c r="M169" s="13">
        <f t="shared" si="14"/>
        <v>0</v>
      </c>
      <c r="N169" s="14">
        <v>3</v>
      </c>
      <c r="O169">
        <v>44</v>
      </c>
      <c r="P169" s="18" t="s">
        <v>9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</row>
    <row r="170" spans="1:23" x14ac:dyDescent="0.25">
      <c r="A170" s="1">
        <v>169</v>
      </c>
      <c r="B170" s="18">
        <v>6</v>
      </c>
      <c r="C170" s="18">
        <v>38</v>
      </c>
      <c r="D170" s="18">
        <v>93</v>
      </c>
      <c r="E170" s="18">
        <v>32</v>
      </c>
      <c r="F170" s="18">
        <v>1E-3</v>
      </c>
      <c r="G170" s="18" t="s">
        <v>9</v>
      </c>
      <c r="H170" s="2">
        <v>45</v>
      </c>
      <c r="I170" s="13">
        <f t="shared" si="10"/>
        <v>1.2295554887385711E-3</v>
      </c>
      <c r="J170" s="13">
        <f t="shared" si="11"/>
        <v>2.1838518297999022E-2</v>
      </c>
      <c r="K170" s="13">
        <f t="shared" si="12"/>
        <v>5.1323979759370725E-2</v>
      </c>
      <c r="L170" s="13">
        <f t="shared" si="13"/>
        <v>1.0939832799942838E-2</v>
      </c>
      <c r="M170" s="13">
        <f t="shared" si="14"/>
        <v>0</v>
      </c>
      <c r="N170" s="14">
        <v>3</v>
      </c>
      <c r="O170">
        <v>45</v>
      </c>
      <c r="P170" s="18" t="s">
        <v>9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</row>
    <row r="171" spans="1:23" x14ac:dyDescent="0.25">
      <c r="A171" s="1">
        <v>170</v>
      </c>
      <c r="B171" s="18">
        <v>12</v>
      </c>
      <c r="C171" s="18">
        <v>28</v>
      </c>
      <c r="D171" s="18">
        <v>102</v>
      </c>
      <c r="E171" s="18">
        <v>3</v>
      </c>
      <c r="F171" s="18">
        <v>1E-3</v>
      </c>
      <c r="G171" s="18" t="s">
        <v>9</v>
      </c>
      <c r="H171" s="2">
        <v>46</v>
      </c>
      <c r="I171" s="13">
        <f t="shared" si="10"/>
        <v>2.4593159375519446E-3</v>
      </c>
      <c r="J171" s="13">
        <f t="shared" si="11"/>
        <v>1.6091388558269287E-2</v>
      </c>
      <c r="K171" s="13">
        <f t="shared" si="12"/>
        <v>5.6290869917698626E-2</v>
      </c>
      <c r="L171" s="13">
        <f t="shared" si="13"/>
        <v>1.0252994958288876E-3</v>
      </c>
      <c r="M171" s="13">
        <f t="shared" si="14"/>
        <v>0</v>
      </c>
      <c r="N171" s="14">
        <v>3</v>
      </c>
      <c r="O171">
        <v>46</v>
      </c>
      <c r="P171" s="18" t="s">
        <v>9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0</v>
      </c>
    </row>
    <row r="172" spans="1:23" x14ac:dyDescent="0.25">
      <c r="A172" s="1">
        <v>171</v>
      </c>
      <c r="B172" s="18">
        <v>27</v>
      </c>
      <c r="C172" s="18">
        <v>28</v>
      </c>
      <c r="D172" s="18">
        <v>136</v>
      </c>
      <c r="E172" s="18">
        <v>8</v>
      </c>
      <c r="F172" s="18">
        <v>1E-3</v>
      </c>
      <c r="G172" s="18" t="s">
        <v>9</v>
      </c>
      <c r="H172" s="2">
        <v>47</v>
      </c>
      <c r="I172" s="13">
        <f t="shared" si="10"/>
        <v>5.5337170595853779E-3</v>
      </c>
      <c r="J172" s="13">
        <f t="shared" si="11"/>
        <v>1.6091388558269287E-2</v>
      </c>
      <c r="K172" s="13">
        <f t="shared" si="12"/>
        <v>7.5054677182492924E-2</v>
      </c>
      <c r="L172" s="13">
        <f t="shared" si="13"/>
        <v>2.7347017896416376E-3</v>
      </c>
      <c r="M172" s="13">
        <f t="shared" si="14"/>
        <v>0</v>
      </c>
      <c r="N172" s="14">
        <v>3</v>
      </c>
      <c r="O172">
        <v>47</v>
      </c>
      <c r="P172" s="18" t="s">
        <v>9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</row>
    <row r="173" spans="1:23" x14ac:dyDescent="0.25">
      <c r="A173" s="1">
        <v>172</v>
      </c>
      <c r="B173" s="18">
        <v>27</v>
      </c>
      <c r="C173" s="18">
        <v>49</v>
      </c>
      <c r="D173" s="18">
        <v>192</v>
      </c>
      <c r="E173" s="18">
        <v>9</v>
      </c>
      <c r="F173" s="18">
        <v>1E-3</v>
      </c>
      <c r="G173" s="18" t="s">
        <v>9</v>
      </c>
      <c r="H173" s="2">
        <v>48</v>
      </c>
      <c r="I173" s="13">
        <f t="shared" si="10"/>
        <v>5.5337170595853779E-3</v>
      </c>
      <c r="J173" s="13">
        <f t="shared" si="11"/>
        <v>2.8160361011701732E-2</v>
      </c>
      <c r="K173" s="13">
        <f t="shared" si="12"/>
        <v>0.10595977150097764</v>
      </c>
      <c r="L173" s="13">
        <f t="shared" si="13"/>
        <v>3.0765822484041879E-3</v>
      </c>
      <c r="M173" s="13">
        <f t="shared" si="14"/>
        <v>0</v>
      </c>
      <c r="N173" s="14">
        <v>3</v>
      </c>
      <c r="O173">
        <v>48</v>
      </c>
      <c r="P173" s="18" t="s">
        <v>9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</row>
    <row r="174" spans="1:23" x14ac:dyDescent="0.25">
      <c r="A174" s="1">
        <v>173</v>
      </c>
      <c r="B174" s="18">
        <v>24</v>
      </c>
      <c r="C174" s="18">
        <v>47</v>
      </c>
      <c r="D174" s="18">
        <v>113</v>
      </c>
      <c r="E174" s="18">
        <v>10</v>
      </c>
      <c r="F174" s="18">
        <v>1E-3</v>
      </c>
      <c r="G174" s="18" t="s">
        <v>9</v>
      </c>
      <c r="H174" s="2">
        <v>49</v>
      </c>
      <c r="I174" s="13">
        <f t="shared" si="10"/>
        <v>4.9188368351786912E-3</v>
      </c>
      <c r="J174" s="13">
        <f t="shared" si="11"/>
        <v>2.7010935063755785E-2</v>
      </c>
      <c r="K174" s="13">
        <f t="shared" si="12"/>
        <v>6.236151344454384E-2</v>
      </c>
      <c r="L174" s="13">
        <f t="shared" si="13"/>
        <v>3.4184627071667381E-3</v>
      </c>
      <c r="M174" s="13">
        <f t="shared" si="14"/>
        <v>0</v>
      </c>
      <c r="N174" s="14">
        <v>3</v>
      </c>
      <c r="O174">
        <v>49</v>
      </c>
      <c r="P174" s="18" t="s">
        <v>9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</row>
    <row r="175" spans="1:23" x14ac:dyDescent="0.25">
      <c r="A175" s="1">
        <v>174</v>
      </c>
      <c r="B175" s="18">
        <v>43</v>
      </c>
      <c r="C175" s="18">
        <v>28</v>
      </c>
      <c r="D175" s="18">
        <v>72</v>
      </c>
      <c r="E175" s="18">
        <v>9</v>
      </c>
      <c r="F175" s="18">
        <v>1E-3</v>
      </c>
      <c r="G175" s="18" t="s">
        <v>9</v>
      </c>
      <c r="H175" s="2">
        <v>50</v>
      </c>
      <c r="I175" s="13">
        <f t="shared" si="10"/>
        <v>8.8130782564210409E-3</v>
      </c>
      <c r="J175" s="13">
        <f t="shared" si="11"/>
        <v>1.6091388558269287E-2</v>
      </c>
      <c r="K175" s="13">
        <f t="shared" si="12"/>
        <v>3.9734569389938953E-2</v>
      </c>
      <c r="L175" s="13">
        <f t="shared" si="13"/>
        <v>3.0765822484041879E-3</v>
      </c>
      <c r="M175" s="13">
        <f t="shared" si="14"/>
        <v>0</v>
      </c>
      <c r="N175" s="14">
        <v>3</v>
      </c>
      <c r="O175">
        <v>50</v>
      </c>
      <c r="P175" s="18" t="s">
        <v>9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</row>
    <row r="176" spans="1:23" x14ac:dyDescent="0.25">
      <c r="A176" s="1">
        <v>175</v>
      </c>
      <c r="B176" s="18">
        <v>25</v>
      </c>
      <c r="C176" s="18">
        <v>29</v>
      </c>
      <c r="D176" s="18">
        <v>137</v>
      </c>
      <c r="E176" s="18">
        <v>8</v>
      </c>
      <c r="F176" s="18">
        <v>1E-3</v>
      </c>
      <c r="G176" s="18" t="s">
        <v>9</v>
      </c>
      <c r="H176" s="2">
        <v>51</v>
      </c>
      <c r="I176" s="13">
        <f t="shared" si="10"/>
        <v>5.1237969099809204E-3</v>
      </c>
      <c r="J176" s="13">
        <f t="shared" si="11"/>
        <v>1.666610153224226E-2</v>
      </c>
      <c r="K176" s="13">
        <f t="shared" si="12"/>
        <v>7.560655386675158E-2</v>
      </c>
      <c r="L176" s="13">
        <f t="shared" si="13"/>
        <v>2.7347017896416376E-3</v>
      </c>
      <c r="M176" s="13">
        <f t="shared" si="14"/>
        <v>0</v>
      </c>
      <c r="N176" s="14">
        <v>3</v>
      </c>
      <c r="O176">
        <v>51</v>
      </c>
      <c r="P176" s="18" t="s">
        <v>9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</row>
    <row r="177" spans="1:23" x14ac:dyDescent="0.25">
      <c r="A177" s="1">
        <v>176</v>
      </c>
      <c r="B177" s="18">
        <v>19</v>
      </c>
      <c r="C177" s="18">
        <v>62</v>
      </c>
      <c r="D177" s="18">
        <v>95</v>
      </c>
      <c r="E177" s="18">
        <v>5</v>
      </c>
      <c r="F177" s="18">
        <v>1E-3</v>
      </c>
      <c r="G177" s="18" t="s">
        <v>9</v>
      </c>
      <c r="H177" s="2">
        <v>52</v>
      </c>
      <c r="I177" s="13">
        <f t="shared" si="10"/>
        <v>3.8940364611675469E-3</v>
      </c>
      <c r="J177" s="13">
        <f t="shared" si="11"/>
        <v>3.5631629673350387E-2</v>
      </c>
      <c r="K177" s="13">
        <f t="shared" si="12"/>
        <v>5.2427733127888038E-2</v>
      </c>
      <c r="L177" s="13">
        <f t="shared" si="13"/>
        <v>1.7090604133539874E-3</v>
      </c>
      <c r="M177" s="13">
        <f t="shared" si="14"/>
        <v>0</v>
      </c>
      <c r="N177" s="14">
        <v>3</v>
      </c>
      <c r="O177">
        <v>52</v>
      </c>
      <c r="P177" s="18" t="s">
        <v>9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</row>
    <row r="178" spans="1:23" x14ac:dyDescent="0.25">
      <c r="A178" s="1">
        <v>177</v>
      </c>
      <c r="B178" s="18">
        <v>157</v>
      </c>
      <c r="C178" s="18">
        <v>46</v>
      </c>
      <c r="D178" s="18">
        <v>76</v>
      </c>
      <c r="E178" s="18">
        <v>12</v>
      </c>
      <c r="F178" s="18">
        <v>1E-3</v>
      </c>
      <c r="G178" s="18" t="s">
        <v>9</v>
      </c>
      <c r="H178" s="2">
        <v>53</v>
      </c>
      <c r="I178" s="13">
        <f t="shared" si="10"/>
        <v>3.2178526783875137E-2</v>
      </c>
      <c r="J178" s="13">
        <f t="shared" si="11"/>
        <v>2.6436222089782812E-2</v>
      </c>
      <c r="K178" s="13">
        <f t="shared" si="12"/>
        <v>4.1942076126973579E-2</v>
      </c>
      <c r="L178" s="13">
        <f t="shared" si="13"/>
        <v>4.1022236246918376E-3</v>
      </c>
      <c r="M178" s="13">
        <f t="shared" si="14"/>
        <v>0</v>
      </c>
      <c r="N178" s="14">
        <v>3</v>
      </c>
      <c r="O178">
        <v>53</v>
      </c>
      <c r="P178" s="18" t="s">
        <v>9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</row>
    <row r="179" spans="1:23" x14ac:dyDescent="0.25">
      <c r="A179" s="1">
        <v>178</v>
      </c>
      <c r="B179" s="18">
        <v>115</v>
      </c>
      <c r="C179" s="18">
        <v>129</v>
      </c>
      <c r="D179" s="18">
        <v>316</v>
      </c>
      <c r="E179" s="18">
        <v>36</v>
      </c>
      <c r="F179" s="18">
        <v>1E-3</v>
      </c>
      <c r="G179" s="18" t="s">
        <v>9</v>
      </c>
      <c r="H179" s="2">
        <v>54</v>
      </c>
      <c r="I179" s="13">
        <f t="shared" si="10"/>
        <v>2.3570203642181521E-2</v>
      </c>
      <c r="J179" s="13">
        <f t="shared" si="11"/>
        <v>7.4137398929539605E-2</v>
      </c>
      <c r="K179" s="13">
        <f t="shared" si="12"/>
        <v>0.17439248034905097</v>
      </c>
      <c r="L179" s="13">
        <f t="shared" si="13"/>
        <v>1.2307354634993039E-2</v>
      </c>
      <c r="M179" s="13">
        <f t="shared" si="14"/>
        <v>0</v>
      </c>
      <c r="N179" s="14">
        <v>3</v>
      </c>
      <c r="O179">
        <v>54</v>
      </c>
      <c r="P179" s="18" t="s">
        <v>9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</row>
    <row r="180" spans="1:23" x14ac:dyDescent="0.25">
      <c r="A180" s="1">
        <v>179</v>
      </c>
      <c r="B180" s="18">
        <v>112</v>
      </c>
      <c r="C180" s="18">
        <v>68</v>
      </c>
      <c r="D180" s="18">
        <v>136</v>
      </c>
      <c r="E180" s="18">
        <v>9</v>
      </c>
      <c r="F180" s="18">
        <v>1E-3</v>
      </c>
      <c r="G180" s="18" t="s">
        <v>9</v>
      </c>
      <c r="H180" s="2">
        <v>55</v>
      </c>
      <c r="I180" s="13">
        <f t="shared" si="10"/>
        <v>2.2955323417774835E-2</v>
      </c>
      <c r="J180" s="13">
        <f t="shared" si="11"/>
        <v>3.9079907517188227E-2</v>
      </c>
      <c r="K180" s="13">
        <f t="shared" si="12"/>
        <v>7.5054677182492924E-2</v>
      </c>
      <c r="L180" s="13">
        <f t="shared" si="13"/>
        <v>3.0765822484041879E-3</v>
      </c>
      <c r="M180" s="13">
        <f t="shared" si="14"/>
        <v>0</v>
      </c>
      <c r="N180" s="14">
        <v>3</v>
      </c>
      <c r="O180">
        <v>55</v>
      </c>
      <c r="P180" s="18" t="s">
        <v>9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</row>
    <row r="181" spans="1:23" x14ac:dyDescent="0.25">
      <c r="A181" s="1">
        <v>180</v>
      </c>
      <c r="B181" s="18">
        <v>11</v>
      </c>
      <c r="C181" s="18">
        <v>271</v>
      </c>
      <c r="D181" s="18">
        <v>465</v>
      </c>
      <c r="E181" s="18">
        <v>32</v>
      </c>
      <c r="F181" s="18">
        <v>1E-3</v>
      </c>
      <c r="G181" s="18" t="s">
        <v>9</v>
      </c>
      <c r="H181" s="2">
        <v>56</v>
      </c>
      <c r="I181" s="13">
        <f t="shared" si="10"/>
        <v>2.2543558627497158E-3</v>
      </c>
      <c r="J181" s="13">
        <f t="shared" si="11"/>
        <v>0.15574664123370188</v>
      </c>
      <c r="K181" s="13">
        <f t="shared" si="12"/>
        <v>0.25662210630359067</v>
      </c>
      <c r="L181" s="13">
        <f t="shared" si="13"/>
        <v>1.0939832799942838E-2</v>
      </c>
      <c r="M181" s="13">
        <f t="shared" si="14"/>
        <v>0</v>
      </c>
      <c r="N181" s="14">
        <v>3</v>
      </c>
      <c r="O181">
        <v>56</v>
      </c>
      <c r="P181" s="18" t="s">
        <v>9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</row>
    <row r="182" spans="1:23" x14ac:dyDescent="0.25">
      <c r="A182" s="1">
        <v>181</v>
      </c>
      <c r="B182" s="18">
        <v>121</v>
      </c>
      <c r="C182" s="18">
        <v>73</v>
      </c>
      <c r="D182" s="18">
        <v>179</v>
      </c>
      <c r="E182" s="18">
        <v>11</v>
      </c>
      <c r="F182" s="18">
        <v>1E-3</v>
      </c>
      <c r="G182" s="18" t="s">
        <v>9</v>
      </c>
      <c r="H182" s="2">
        <v>57</v>
      </c>
      <c r="I182" s="13">
        <f t="shared" si="10"/>
        <v>2.4799964090994896E-2</v>
      </c>
      <c r="J182" s="13">
        <f t="shared" si="11"/>
        <v>4.195347238705309E-2</v>
      </c>
      <c r="K182" s="13">
        <f t="shared" si="12"/>
        <v>9.8785374605615123E-2</v>
      </c>
      <c r="L182" s="13">
        <f t="shared" si="13"/>
        <v>3.7603431659292879E-3</v>
      </c>
      <c r="M182" s="13">
        <f t="shared" si="14"/>
        <v>0</v>
      </c>
      <c r="N182" s="2">
        <v>3</v>
      </c>
      <c r="O182">
        <v>57</v>
      </c>
      <c r="P182" s="18" t="s">
        <v>9</v>
      </c>
      <c r="Q182">
        <v>1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</row>
    <row r="183" spans="1:23" x14ac:dyDescent="0.25">
      <c r="A183" s="1">
        <v>182</v>
      </c>
      <c r="B183" s="18">
        <v>128</v>
      </c>
      <c r="C183" s="18">
        <v>35</v>
      </c>
      <c r="D183" s="18">
        <v>213</v>
      </c>
      <c r="E183" s="18">
        <v>17</v>
      </c>
      <c r="F183" s="18">
        <v>1E-3</v>
      </c>
      <c r="G183" s="18" t="s">
        <v>9</v>
      </c>
      <c r="H183" s="2">
        <v>58</v>
      </c>
      <c r="I183" s="13">
        <f t="shared" si="10"/>
        <v>2.6234684614610496E-2</v>
      </c>
      <c r="J183" s="13">
        <f t="shared" si="11"/>
        <v>2.0114379376080103E-2</v>
      </c>
      <c r="K183" s="13">
        <f t="shared" si="12"/>
        <v>0.11754918187040941</v>
      </c>
      <c r="L183" s="13">
        <f t="shared" si="13"/>
        <v>5.8116259185045874E-3</v>
      </c>
      <c r="M183" s="13">
        <f t="shared" si="14"/>
        <v>0</v>
      </c>
      <c r="N183" s="2">
        <v>3</v>
      </c>
      <c r="O183">
        <v>58</v>
      </c>
      <c r="P183" s="18" t="s">
        <v>9</v>
      </c>
      <c r="Q183">
        <v>2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</row>
    <row r="184" spans="1:23" x14ac:dyDescent="0.25">
      <c r="A184" s="1">
        <v>183</v>
      </c>
      <c r="B184" s="18">
        <v>16</v>
      </c>
      <c r="C184" s="18">
        <v>80</v>
      </c>
      <c r="D184" s="18">
        <v>134</v>
      </c>
      <c r="E184" s="18">
        <v>10</v>
      </c>
      <c r="F184" s="18">
        <v>1E-3</v>
      </c>
      <c r="G184" s="18" t="s">
        <v>9</v>
      </c>
      <c r="H184" s="2">
        <v>59</v>
      </c>
      <c r="I184" s="13">
        <f t="shared" si="10"/>
        <v>3.2791562367608606E-3</v>
      </c>
      <c r="J184" s="13">
        <f t="shared" si="11"/>
        <v>4.5976463204863906E-2</v>
      </c>
      <c r="K184" s="13">
        <f t="shared" si="12"/>
        <v>7.3950923813975611E-2</v>
      </c>
      <c r="L184" s="13">
        <f t="shared" si="13"/>
        <v>3.4184627071667381E-3</v>
      </c>
      <c r="M184" s="13">
        <f t="shared" si="14"/>
        <v>0</v>
      </c>
      <c r="N184" s="2">
        <v>3</v>
      </c>
      <c r="O184">
        <v>59</v>
      </c>
      <c r="P184" s="18" t="s">
        <v>9</v>
      </c>
      <c r="Q184">
        <v>3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</row>
    <row r="185" spans="1:23" x14ac:dyDescent="0.25">
      <c r="A185" s="1">
        <v>184</v>
      </c>
      <c r="B185" s="18">
        <v>92</v>
      </c>
      <c r="C185" s="18">
        <v>27</v>
      </c>
      <c r="D185" s="18">
        <v>67</v>
      </c>
      <c r="E185" s="18">
        <v>7</v>
      </c>
      <c r="F185" s="18">
        <v>1E-3</v>
      </c>
      <c r="G185" s="18" t="s">
        <v>9</v>
      </c>
      <c r="H185" s="2">
        <v>60</v>
      </c>
      <c r="I185" s="13">
        <f t="shared" si="10"/>
        <v>1.8856121921730258E-2</v>
      </c>
      <c r="J185" s="13">
        <f t="shared" si="11"/>
        <v>1.5516675584296312E-2</v>
      </c>
      <c r="K185" s="13">
        <f t="shared" si="12"/>
        <v>3.6975185968645678E-2</v>
      </c>
      <c r="L185" s="13">
        <f t="shared" si="13"/>
        <v>2.3928213308790874E-3</v>
      </c>
      <c r="M185" s="13">
        <f t="shared" si="14"/>
        <v>0</v>
      </c>
      <c r="N185" s="2">
        <v>3</v>
      </c>
      <c r="O185">
        <v>60</v>
      </c>
      <c r="P185" s="18" t="s">
        <v>9</v>
      </c>
      <c r="Q185">
        <v>4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</row>
    <row r="186" spans="1:23" x14ac:dyDescent="0.25">
      <c r="A186" s="1">
        <v>185</v>
      </c>
      <c r="B186" s="18">
        <v>17</v>
      </c>
      <c r="C186" s="18">
        <v>21</v>
      </c>
      <c r="D186" s="18">
        <v>118</v>
      </c>
      <c r="E186" s="18">
        <v>1E-3</v>
      </c>
      <c r="F186" s="18">
        <v>4</v>
      </c>
      <c r="G186" s="18" t="s">
        <v>9</v>
      </c>
      <c r="H186" s="2">
        <v>61</v>
      </c>
      <c r="I186" s="13">
        <f t="shared" si="10"/>
        <v>3.4841163115630889E-3</v>
      </c>
      <c r="J186" s="13">
        <f t="shared" si="11"/>
        <v>1.206839774045847E-2</v>
      </c>
      <c r="K186" s="13">
        <f t="shared" si="12"/>
        <v>6.5120896865837122E-2</v>
      </c>
      <c r="L186" s="13">
        <f t="shared" si="13"/>
        <v>0</v>
      </c>
      <c r="M186" s="13">
        <f t="shared" si="14"/>
        <v>1.9412630782830479E-3</v>
      </c>
      <c r="N186" s="2">
        <v>3</v>
      </c>
      <c r="O186">
        <v>61</v>
      </c>
      <c r="P186" s="18" t="s">
        <v>9</v>
      </c>
      <c r="Q186">
        <v>5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</row>
    <row r="187" spans="1:23" x14ac:dyDescent="0.25">
      <c r="A187" s="1">
        <v>186</v>
      </c>
      <c r="B187" s="18">
        <v>36</v>
      </c>
      <c r="C187" s="18">
        <v>94</v>
      </c>
      <c r="D187" s="18">
        <v>78</v>
      </c>
      <c r="E187" s="18">
        <v>13</v>
      </c>
      <c r="F187" s="18">
        <v>2</v>
      </c>
      <c r="G187" s="18" t="s">
        <v>9</v>
      </c>
      <c r="H187" s="2">
        <v>62</v>
      </c>
      <c r="I187" s="13">
        <f t="shared" si="10"/>
        <v>7.378357732805439E-3</v>
      </c>
      <c r="J187" s="13">
        <f t="shared" si="11"/>
        <v>5.4022444840485538E-2</v>
      </c>
      <c r="K187" s="13">
        <f t="shared" si="12"/>
        <v>4.3045829495490885E-2</v>
      </c>
      <c r="L187" s="13">
        <f t="shared" si="13"/>
        <v>4.4441040834543883E-3</v>
      </c>
      <c r="M187" s="13">
        <f t="shared" si="14"/>
        <v>9.7038882057709757E-4</v>
      </c>
      <c r="N187" s="2">
        <v>3</v>
      </c>
      <c r="O187">
        <v>62</v>
      </c>
      <c r="P187" s="18" t="s">
        <v>9</v>
      </c>
      <c r="Q187">
        <v>6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</row>
    <row r="188" spans="1:23" x14ac:dyDescent="0.25">
      <c r="A188" s="1">
        <v>187</v>
      </c>
      <c r="B188" s="18">
        <v>6</v>
      </c>
      <c r="C188" s="18">
        <v>197</v>
      </c>
      <c r="D188" s="18">
        <v>476.9</v>
      </c>
      <c r="E188" s="18">
        <v>16.899999999999999</v>
      </c>
      <c r="F188" s="18">
        <v>1E-3</v>
      </c>
      <c r="G188" s="18" t="s">
        <v>9</v>
      </c>
      <c r="H188" s="2">
        <v>63</v>
      </c>
      <c r="I188" s="13">
        <f t="shared" si="10"/>
        <v>1.2295554887385711E-3</v>
      </c>
      <c r="J188" s="13">
        <f t="shared" si="11"/>
        <v>0.11321788115970181</v>
      </c>
      <c r="K188" s="13">
        <f t="shared" si="12"/>
        <v>0.26318943884626866</v>
      </c>
      <c r="L188" s="13">
        <f t="shared" si="13"/>
        <v>5.7774378726283323E-3</v>
      </c>
      <c r="M188" s="13">
        <f t="shared" si="14"/>
        <v>0</v>
      </c>
      <c r="N188" s="2">
        <v>3</v>
      </c>
      <c r="O188">
        <v>63</v>
      </c>
      <c r="P188" s="18" t="s">
        <v>9</v>
      </c>
      <c r="Q188">
        <v>7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</row>
    <row r="189" spans="1:23" x14ac:dyDescent="0.25">
      <c r="A189" s="1">
        <v>188</v>
      </c>
      <c r="B189" s="18">
        <v>24.7</v>
      </c>
      <c r="C189" s="18">
        <v>20.399999999999999</v>
      </c>
      <c r="D189" s="18">
        <v>117</v>
      </c>
      <c r="E189" s="18">
        <v>71</v>
      </c>
      <c r="F189" s="18">
        <v>6.8</v>
      </c>
      <c r="G189" s="18" t="s">
        <v>9</v>
      </c>
      <c r="H189" s="2">
        <v>64</v>
      </c>
      <c r="I189" s="13">
        <f t="shared" si="10"/>
        <v>5.0623088875402511E-3</v>
      </c>
      <c r="J189" s="13">
        <f t="shared" si="11"/>
        <v>1.1723569956074686E-2</v>
      </c>
      <c r="K189" s="13">
        <f t="shared" si="12"/>
        <v>6.4569020181578465E-2</v>
      </c>
      <c r="L189" s="13">
        <f t="shared" si="13"/>
        <v>2.4273170691682288E-2</v>
      </c>
      <c r="M189" s="13">
        <f t="shared" si="14"/>
        <v>3.3004870390713785E-3</v>
      </c>
      <c r="N189" s="2">
        <v>3</v>
      </c>
      <c r="O189">
        <v>64</v>
      </c>
      <c r="P189" s="18" t="s">
        <v>9</v>
      </c>
      <c r="Q189">
        <v>8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</row>
    <row r="190" spans="1:23" x14ac:dyDescent="0.25">
      <c r="A190" s="1">
        <v>189</v>
      </c>
      <c r="B190" s="18">
        <v>820</v>
      </c>
      <c r="C190" s="18">
        <v>1740</v>
      </c>
      <c r="D190" s="18">
        <v>951</v>
      </c>
      <c r="E190" s="18">
        <v>867</v>
      </c>
      <c r="F190" s="18">
        <v>128</v>
      </c>
      <c r="G190" s="18" t="s">
        <v>9</v>
      </c>
      <c r="H190" s="2">
        <v>65</v>
      </c>
      <c r="I190" s="13">
        <f t="shared" si="10"/>
        <v>0.1680670563777529</v>
      </c>
      <c r="J190" s="13">
        <f t="shared" si="11"/>
        <v>1</v>
      </c>
      <c r="K190" s="13">
        <f t="shared" si="12"/>
        <v>0.52483417485329742</v>
      </c>
      <c r="L190" s="13">
        <f t="shared" si="13"/>
        <v>0.29641001586667209</v>
      </c>
      <c r="M190" s="13">
        <f t="shared" si="14"/>
        <v>6.2135467056051975E-2</v>
      </c>
      <c r="N190" s="2">
        <v>3</v>
      </c>
      <c r="O190">
        <v>65</v>
      </c>
      <c r="P190" s="18" t="s">
        <v>9</v>
      </c>
      <c r="Q190">
        <v>9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</row>
    <row r="191" spans="1:23" x14ac:dyDescent="0.25">
      <c r="A191" s="1">
        <v>190</v>
      </c>
      <c r="B191" s="18">
        <v>74</v>
      </c>
      <c r="C191" s="18">
        <v>100</v>
      </c>
      <c r="D191" s="18">
        <v>85</v>
      </c>
      <c r="E191" s="18">
        <v>17</v>
      </c>
      <c r="F191" s="18">
        <v>1E-3</v>
      </c>
      <c r="G191" s="18" t="s">
        <v>9</v>
      </c>
      <c r="H191" s="2">
        <v>66</v>
      </c>
      <c r="I191" s="13">
        <f t="shared" si="10"/>
        <v>1.5166840575290136E-2</v>
      </c>
      <c r="J191" s="13">
        <f t="shared" si="11"/>
        <v>5.7470722684323378E-2</v>
      </c>
      <c r="K191" s="13">
        <f t="shared" si="12"/>
        <v>4.690896628530148E-2</v>
      </c>
      <c r="L191" s="13">
        <f t="shared" si="13"/>
        <v>5.8116259185045874E-3</v>
      </c>
      <c r="M191" s="13">
        <f t="shared" si="14"/>
        <v>0</v>
      </c>
      <c r="N191" s="2">
        <v>3</v>
      </c>
      <c r="O191">
        <v>66</v>
      </c>
      <c r="P191" s="18" t="s">
        <v>9</v>
      </c>
      <c r="Q191">
        <v>10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</row>
    <row r="192" spans="1:23" x14ac:dyDescent="0.25">
      <c r="A192" s="1">
        <v>191</v>
      </c>
      <c r="B192" s="18">
        <v>39.4</v>
      </c>
      <c r="C192" s="18">
        <v>65.2</v>
      </c>
      <c r="D192" s="18">
        <v>103.9</v>
      </c>
      <c r="E192" s="18">
        <v>8.1</v>
      </c>
      <c r="F192" s="18">
        <v>1E-3</v>
      </c>
      <c r="G192" s="18" t="s">
        <v>9</v>
      </c>
      <c r="H192" s="2">
        <v>67</v>
      </c>
      <c r="I192" s="13">
        <f t="shared" si="10"/>
        <v>8.0752219871330164E-3</v>
      </c>
      <c r="J192" s="13">
        <f t="shared" si="11"/>
        <v>3.7470711190063899E-2</v>
      </c>
      <c r="K192" s="13">
        <f t="shared" si="12"/>
        <v>5.7339435617790077E-2</v>
      </c>
      <c r="L192" s="13">
        <f t="shared" si="13"/>
        <v>2.7688898355178928E-3</v>
      </c>
      <c r="M192" s="13">
        <f t="shared" si="14"/>
        <v>0</v>
      </c>
      <c r="N192" s="2">
        <v>3</v>
      </c>
      <c r="O192">
        <v>67</v>
      </c>
      <c r="P192" s="18" t="s">
        <v>9</v>
      </c>
      <c r="Q192">
        <v>11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</row>
    <row r="193" spans="1:23" x14ac:dyDescent="0.25">
      <c r="A193" s="1">
        <v>192</v>
      </c>
      <c r="B193" s="18">
        <v>74.8</v>
      </c>
      <c r="C193" s="18">
        <v>30.1</v>
      </c>
      <c r="D193" s="18">
        <v>82.3</v>
      </c>
      <c r="E193" s="18">
        <v>13.6</v>
      </c>
      <c r="F193" s="18">
        <v>1E-3</v>
      </c>
      <c r="G193" s="18" t="s">
        <v>9</v>
      </c>
      <c r="H193" s="2">
        <v>68</v>
      </c>
      <c r="I193" s="13">
        <f t="shared" si="10"/>
        <v>1.5330808635131919E-2</v>
      </c>
      <c r="J193" s="13">
        <f t="shared" si="11"/>
        <v>1.7298285803612531E-2</v>
      </c>
      <c r="K193" s="13">
        <f t="shared" si="12"/>
        <v>4.5418899237803109E-2</v>
      </c>
      <c r="L193" s="13">
        <f t="shared" si="13"/>
        <v>4.6492323587119175E-3</v>
      </c>
      <c r="M193" s="13">
        <f t="shared" si="14"/>
        <v>0</v>
      </c>
      <c r="N193" s="2">
        <v>3</v>
      </c>
      <c r="O193">
        <v>68</v>
      </c>
      <c r="P193" s="18" t="s">
        <v>9</v>
      </c>
      <c r="Q193">
        <v>12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</row>
    <row r="194" spans="1:23" x14ac:dyDescent="0.25">
      <c r="A194" s="1">
        <v>193</v>
      </c>
      <c r="B194" s="18">
        <v>79</v>
      </c>
      <c r="C194" s="18">
        <v>40</v>
      </c>
      <c r="D194" s="18">
        <v>264</v>
      </c>
      <c r="E194" s="18">
        <v>10</v>
      </c>
      <c r="F194" s="18">
        <v>1E-3</v>
      </c>
      <c r="G194" s="18" t="s">
        <v>9</v>
      </c>
      <c r="H194" s="2">
        <v>69</v>
      </c>
      <c r="I194" s="13">
        <f t="shared" si="10"/>
        <v>1.619164094930128E-2</v>
      </c>
      <c r="J194" s="13">
        <f t="shared" si="11"/>
        <v>2.2987944245944969E-2</v>
      </c>
      <c r="K194" s="13">
        <f t="shared" si="12"/>
        <v>0.14569489276760086</v>
      </c>
      <c r="L194" s="13">
        <f t="shared" si="13"/>
        <v>3.4184627071667381E-3</v>
      </c>
      <c r="M194" s="13">
        <f t="shared" si="14"/>
        <v>0</v>
      </c>
      <c r="N194" s="2">
        <v>3</v>
      </c>
      <c r="O194">
        <v>69</v>
      </c>
      <c r="P194" s="18" t="s">
        <v>9</v>
      </c>
      <c r="Q194">
        <v>13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</row>
    <row r="195" spans="1:23" x14ac:dyDescent="0.25">
      <c r="A195" s="1">
        <v>194</v>
      </c>
      <c r="B195" s="18">
        <v>5</v>
      </c>
      <c r="C195" s="18">
        <v>14</v>
      </c>
      <c r="D195" s="18">
        <v>234</v>
      </c>
      <c r="E195" s="18">
        <v>5</v>
      </c>
      <c r="F195" s="18">
        <v>1E-3</v>
      </c>
      <c r="G195" s="18" t="s">
        <v>9</v>
      </c>
      <c r="H195" s="2">
        <v>70</v>
      </c>
      <c r="I195" s="13">
        <f t="shared" ref="I195:I241" si="15">(B195-$B$242)/($B$243-$B$242)</f>
        <v>1.0245954139363423E-3</v>
      </c>
      <c r="J195" s="13">
        <f t="shared" ref="J195:J241" si="16">(C195-$C$242)/($C$243-$C$242)</f>
        <v>8.0454069226476577E-3</v>
      </c>
      <c r="K195" s="13">
        <f t="shared" ref="K195:K241" si="17">(D195-$D$242)/($D$243-$D$242)</f>
        <v>0.1291385922398412</v>
      </c>
      <c r="L195" s="13">
        <f t="shared" ref="L195:L241" si="18">(E195-$E$242)/($E$243-$E$242)</f>
        <v>1.7090604133539874E-3</v>
      </c>
      <c r="M195" s="13">
        <f t="shared" ref="M195:M241" si="19">(F195-$F$242)/($F$243-$F$242)</f>
        <v>0</v>
      </c>
      <c r="N195" s="2">
        <v>3</v>
      </c>
      <c r="O195">
        <v>70</v>
      </c>
      <c r="P195" s="18" t="s">
        <v>9</v>
      </c>
      <c r="Q195">
        <v>14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</row>
    <row r="196" spans="1:23" x14ac:dyDescent="0.25">
      <c r="A196" s="1">
        <v>195</v>
      </c>
      <c r="B196" s="18">
        <v>15</v>
      </c>
      <c r="C196" s="18">
        <v>139</v>
      </c>
      <c r="D196" s="18">
        <v>160</v>
      </c>
      <c r="E196" s="18">
        <v>343</v>
      </c>
      <c r="F196" s="18">
        <v>1E-3</v>
      </c>
      <c r="G196" s="18" t="s">
        <v>10</v>
      </c>
      <c r="H196" s="2">
        <v>1</v>
      </c>
      <c r="I196" s="13">
        <f t="shared" si="15"/>
        <v>3.0741961619586314E-3</v>
      </c>
      <c r="J196" s="13">
        <f t="shared" si="16"/>
        <v>7.9884528669269345E-2</v>
      </c>
      <c r="K196" s="13">
        <f t="shared" si="17"/>
        <v>8.8299717604700664E-2</v>
      </c>
      <c r="L196" s="13">
        <f t="shared" si="18"/>
        <v>0.1172646554750959</v>
      </c>
      <c r="M196" s="13">
        <f t="shared" si="19"/>
        <v>0</v>
      </c>
      <c r="N196" s="14">
        <v>4</v>
      </c>
      <c r="O196">
        <v>1</v>
      </c>
      <c r="P196" s="18" t="s">
        <v>10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</row>
    <row r="197" spans="1:23" x14ac:dyDescent="0.25">
      <c r="A197" s="1">
        <v>196</v>
      </c>
      <c r="B197" s="18">
        <v>1E-3</v>
      </c>
      <c r="C197" s="18">
        <v>6</v>
      </c>
      <c r="D197" s="18">
        <v>52</v>
      </c>
      <c r="E197" s="18">
        <v>67</v>
      </c>
      <c r="F197" s="18">
        <v>1E-3</v>
      </c>
      <c r="G197" s="18" t="s">
        <v>10</v>
      </c>
      <c r="H197" s="2">
        <v>2</v>
      </c>
      <c r="I197" s="13">
        <f t="shared" si="15"/>
        <v>0</v>
      </c>
      <c r="J197" s="13">
        <f t="shared" si="16"/>
        <v>3.4477031308638682E-3</v>
      </c>
      <c r="K197" s="13">
        <f t="shared" si="17"/>
        <v>2.8697035704765842E-2</v>
      </c>
      <c r="L197" s="13">
        <f t="shared" si="18"/>
        <v>2.2905648856632089E-2</v>
      </c>
      <c r="M197" s="13">
        <f t="shared" si="19"/>
        <v>0</v>
      </c>
      <c r="N197" s="14">
        <v>4</v>
      </c>
      <c r="O197">
        <v>2</v>
      </c>
      <c r="P197" s="18" t="s">
        <v>10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</row>
    <row r="198" spans="1:23" x14ac:dyDescent="0.25">
      <c r="A198" s="1">
        <v>197</v>
      </c>
      <c r="B198" s="18">
        <v>26</v>
      </c>
      <c r="C198" s="18">
        <v>398</v>
      </c>
      <c r="D198" s="18">
        <v>85</v>
      </c>
      <c r="E198" s="18">
        <v>319</v>
      </c>
      <c r="F198" s="18">
        <v>1E-3</v>
      </c>
      <c r="G198" s="18" t="s">
        <v>10</v>
      </c>
      <c r="H198" s="2">
        <v>3</v>
      </c>
      <c r="I198" s="13">
        <f t="shared" si="15"/>
        <v>5.3287569847831487E-3</v>
      </c>
      <c r="J198" s="13">
        <f t="shared" si="16"/>
        <v>0.22873518892826952</v>
      </c>
      <c r="K198" s="13">
        <f t="shared" si="17"/>
        <v>4.690896628530148E-2</v>
      </c>
      <c r="L198" s="13">
        <f t="shared" si="18"/>
        <v>0.10905952446479471</v>
      </c>
      <c r="M198" s="13">
        <f t="shared" si="19"/>
        <v>0</v>
      </c>
      <c r="N198" s="14">
        <v>4</v>
      </c>
      <c r="O198">
        <v>3</v>
      </c>
      <c r="P198" s="18" t="s">
        <v>10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</row>
    <row r="199" spans="1:23" x14ac:dyDescent="0.25">
      <c r="A199" s="1">
        <v>198</v>
      </c>
      <c r="B199" s="18">
        <v>50</v>
      </c>
      <c r="C199" s="18">
        <v>274</v>
      </c>
      <c r="D199" s="18">
        <v>95</v>
      </c>
      <c r="E199" s="18">
        <v>320</v>
      </c>
      <c r="F199" s="18">
        <v>6.3</v>
      </c>
      <c r="G199" s="18" t="s">
        <v>10</v>
      </c>
      <c r="H199" s="2">
        <v>4</v>
      </c>
      <c r="I199" s="13">
        <f t="shared" si="15"/>
        <v>1.0247798780036644E-2</v>
      </c>
      <c r="J199" s="13">
        <f t="shared" si="16"/>
        <v>0.1574707801556208</v>
      </c>
      <c r="K199" s="13">
        <f t="shared" si="17"/>
        <v>5.2427733127888038E-2</v>
      </c>
      <c r="L199" s="13">
        <f t="shared" si="18"/>
        <v>0.10940140492355725</v>
      </c>
      <c r="M199" s="13">
        <f t="shared" si="19"/>
        <v>3.0577684746448909E-3</v>
      </c>
      <c r="N199" s="14">
        <v>4</v>
      </c>
      <c r="O199">
        <v>4</v>
      </c>
      <c r="P199" s="18" t="s">
        <v>10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</row>
    <row r="200" spans="1:23" x14ac:dyDescent="0.25">
      <c r="A200" s="1">
        <v>199</v>
      </c>
      <c r="B200" s="18">
        <v>31</v>
      </c>
      <c r="C200" s="18">
        <v>63</v>
      </c>
      <c r="D200" s="18">
        <v>246</v>
      </c>
      <c r="E200" s="18">
        <v>714</v>
      </c>
      <c r="F200" s="18">
        <v>7</v>
      </c>
      <c r="G200" s="18" t="s">
        <v>10</v>
      </c>
      <c r="H200" s="2">
        <v>5</v>
      </c>
      <c r="I200" s="13">
        <f t="shared" si="15"/>
        <v>6.3535573587942939E-3</v>
      </c>
      <c r="J200" s="13">
        <f t="shared" si="16"/>
        <v>3.6206342647323364E-2</v>
      </c>
      <c r="K200" s="13">
        <f t="shared" si="17"/>
        <v>0.13576111245094505</v>
      </c>
      <c r="L200" s="13">
        <f t="shared" si="18"/>
        <v>0.24410230567600197</v>
      </c>
      <c r="M200" s="13">
        <f t="shared" si="19"/>
        <v>3.3975744648419735E-3</v>
      </c>
      <c r="N200" s="14">
        <v>4</v>
      </c>
      <c r="O200">
        <v>5</v>
      </c>
      <c r="P200" s="18" t="s">
        <v>10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</row>
    <row r="201" spans="1:23" x14ac:dyDescent="0.25">
      <c r="A201" s="1">
        <v>200</v>
      </c>
      <c r="B201" s="18">
        <v>2</v>
      </c>
      <c r="C201" s="18">
        <v>5</v>
      </c>
      <c r="D201" s="18">
        <v>81</v>
      </c>
      <c r="E201" s="18">
        <v>172</v>
      </c>
      <c r="F201" s="18">
        <v>1E-3</v>
      </c>
      <c r="G201" s="18" t="s">
        <v>10</v>
      </c>
      <c r="H201" s="2">
        <v>6</v>
      </c>
      <c r="I201" s="13">
        <f t="shared" si="15"/>
        <v>4.0971518952965559E-4</v>
      </c>
      <c r="J201" s="13">
        <f t="shared" si="16"/>
        <v>2.8729901568908946E-3</v>
      </c>
      <c r="K201" s="13">
        <f t="shared" si="17"/>
        <v>4.4701459548266854E-2</v>
      </c>
      <c r="L201" s="13">
        <f t="shared" si="18"/>
        <v>5.8803097026699842E-2</v>
      </c>
      <c r="M201" s="13">
        <f t="shared" si="19"/>
        <v>0</v>
      </c>
      <c r="N201" s="14">
        <v>4</v>
      </c>
      <c r="O201">
        <v>6</v>
      </c>
      <c r="P201" s="18" t="s">
        <v>10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</row>
    <row r="202" spans="1:23" x14ac:dyDescent="0.25">
      <c r="A202" s="1">
        <v>201</v>
      </c>
      <c r="B202" s="18">
        <v>3</v>
      </c>
      <c r="C202" s="18">
        <v>5</v>
      </c>
      <c r="D202" s="18">
        <v>90</v>
      </c>
      <c r="E202" s="18">
        <v>185</v>
      </c>
      <c r="F202" s="18">
        <v>3</v>
      </c>
      <c r="G202" s="18" t="s">
        <v>10</v>
      </c>
      <c r="H202" s="2">
        <v>7</v>
      </c>
      <c r="I202" s="13">
        <f t="shared" si="15"/>
        <v>6.1467526433188447E-4</v>
      </c>
      <c r="J202" s="13">
        <f t="shared" si="16"/>
        <v>2.8729901568908946E-3</v>
      </c>
      <c r="K202" s="13">
        <f t="shared" si="17"/>
        <v>4.9668349706594755E-2</v>
      </c>
      <c r="L202" s="13">
        <f t="shared" si="18"/>
        <v>6.3247542990612984E-2</v>
      </c>
      <c r="M202" s="13">
        <f t="shared" si="19"/>
        <v>1.4558259494300728E-3</v>
      </c>
      <c r="N202" s="14">
        <v>4</v>
      </c>
      <c r="O202">
        <v>7</v>
      </c>
      <c r="P202" s="18" t="s">
        <v>10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</row>
    <row r="203" spans="1:23" x14ac:dyDescent="0.25">
      <c r="A203" s="1">
        <v>202</v>
      </c>
      <c r="B203" s="18">
        <v>16</v>
      </c>
      <c r="C203" s="18">
        <v>98</v>
      </c>
      <c r="D203" s="18">
        <v>35</v>
      </c>
      <c r="E203" s="18">
        <v>64</v>
      </c>
      <c r="F203" s="18">
        <v>1E-3</v>
      </c>
      <c r="G203" s="18" t="s">
        <v>10</v>
      </c>
      <c r="H203" s="2">
        <v>8</v>
      </c>
      <c r="I203" s="13">
        <f t="shared" si="15"/>
        <v>3.2791562367608606E-3</v>
      </c>
      <c r="J203" s="13">
        <f t="shared" si="16"/>
        <v>5.6321296736377431E-2</v>
      </c>
      <c r="K203" s="13">
        <f t="shared" si="17"/>
        <v>1.9315132072368693E-2</v>
      </c>
      <c r="L203" s="13">
        <f t="shared" si="18"/>
        <v>2.1880007480344441E-2</v>
      </c>
      <c r="M203" s="13">
        <f t="shared" si="19"/>
        <v>0</v>
      </c>
      <c r="N203" s="14">
        <v>4</v>
      </c>
      <c r="O203">
        <v>8</v>
      </c>
      <c r="P203" s="18" t="s">
        <v>10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</row>
    <row r="204" spans="1:23" x14ac:dyDescent="0.25">
      <c r="A204" s="1">
        <v>203</v>
      </c>
      <c r="B204" s="18">
        <v>2</v>
      </c>
      <c r="C204" s="18">
        <v>123</v>
      </c>
      <c r="D204" s="18">
        <v>7</v>
      </c>
      <c r="E204" s="18">
        <v>18</v>
      </c>
      <c r="F204" s="18">
        <v>1E-3</v>
      </c>
      <c r="G204" s="18" t="s">
        <v>10</v>
      </c>
      <c r="H204" s="2">
        <v>9</v>
      </c>
      <c r="I204" s="13">
        <f t="shared" si="15"/>
        <v>4.0971518952965559E-4</v>
      </c>
      <c r="J204" s="13">
        <f t="shared" si="16"/>
        <v>7.0689121085701773E-2</v>
      </c>
      <c r="K204" s="13">
        <f t="shared" si="17"/>
        <v>3.8625849131263316E-3</v>
      </c>
      <c r="L204" s="13">
        <f t="shared" si="18"/>
        <v>6.1535063772671372E-3</v>
      </c>
      <c r="M204" s="13">
        <f t="shared" si="19"/>
        <v>0</v>
      </c>
      <c r="N204" s="14">
        <v>4</v>
      </c>
      <c r="O204">
        <v>9</v>
      </c>
      <c r="P204" s="18" t="s">
        <v>10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</row>
    <row r="205" spans="1:23" x14ac:dyDescent="0.25">
      <c r="A205" s="1">
        <v>204</v>
      </c>
      <c r="B205" s="18">
        <v>185</v>
      </c>
      <c r="C205" s="18">
        <v>302</v>
      </c>
      <c r="D205" s="18">
        <v>27</v>
      </c>
      <c r="E205" s="18">
        <v>33</v>
      </c>
      <c r="F205" s="18">
        <v>1E-3</v>
      </c>
      <c r="G205" s="18" t="s">
        <v>10</v>
      </c>
      <c r="H205" s="2">
        <v>10</v>
      </c>
      <c r="I205" s="13">
        <f t="shared" si="15"/>
        <v>3.7917408878337548E-2</v>
      </c>
      <c r="J205" s="13">
        <f t="shared" si="16"/>
        <v>0.17356274342686406</v>
      </c>
      <c r="K205" s="13">
        <f t="shared" si="17"/>
        <v>1.4900118598299447E-2</v>
      </c>
      <c r="L205" s="13">
        <f t="shared" si="18"/>
        <v>1.1281713258705389E-2</v>
      </c>
      <c r="M205" s="13">
        <f t="shared" si="19"/>
        <v>0</v>
      </c>
      <c r="N205" s="14">
        <v>4</v>
      </c>
      <c r="O205">
        <v>10</v>
      </c>
      <c r="P205" s="18" t="s">
        <v>10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</row>
    <row r="206" spans="1:23" x14ac:dyDescent="0.25">
      <c r="A206" s="1">
        <v>205</v>
      </c>
      <c r="B206" s="18">
        <v>14</v>
      </c>
      <c r="C206" s="18">
        <v>15</v>
      </c>
      <c r="D206" s="18">
        <v>42</v>
      </c>
      <c r="E206" s="18">
        <v>73</v>
      </c>
      <c r="F206" s="18">
        <v>1E-3</v>
      </c>
      <c r="G206" s="18" t="s">
        <v>10</v>
      </c>
      <c r="H206" s="2">
        <v>11</v>
      </c>
      <c r="I206" s="13">
        <f t="shared" si="15"/>
        <v>2.8692360871564026E-3</v>
      </c>
      <c r="J206" s="13">
        <f t="shared" si="16"/>
        <v>8.6201198966206309E-3</v>
      </c>
      <c r="K206" s="13">
        <f t="shared" si="17"/>
        <v>2.3178268862179285E-2</v>
      </c>
      <c r="L206" s="13">
        <f t="shared" si="18"/>
        <v>2.4956931609207388E-2</v>
      </c>
      <c r="M206" s="13">
        <f t="shared" si="19"/>
        <v>0</v>
      </c>
      <c r="N206" s="14">
        <v>4</v>
      </c>
      <c r="O206">
        <v>11</v>
      </c>
      <c r="P206" s="18" t="s">
        <v>10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</row>
    <row r="207" spans="1:23" x14ac:dyDescent="0.25">
      <c r="A207" s="1">
        <v>206</v>
      </c>
      <c r="B207" s="18">
        <v>62</v>
      </c>
      <c r="C207" s="18">
        <v>425</v>
      </c>
      <c r="D207" s="18">
        <v>276</v>
      </c>
      <c r="E207" s="18">
        <v>651</v>
      </c>
      <c r="F207" s="18">
        <v>26</v>
      </c>
      <c r="G207" s="18" t="s">
        <v>10</v>
      </c>
      <c r="H207" s="2">
        <v>12</v>
      </c>
      <c r="I207" s="13">
        <f t="shared" si="15"/>
        <v>1.2707319677663391E-2</v>
      </c>
      <c r="J207" s="13">
        <f t="shared" si="16"/>
        <v>0.2442524392255398</v>
      </c>
      <c r="K207" s="13">
        <f t="shared" si="17"/>
        <v>0.15231741297870474</v>
      </c>
      <c r="L207" s="13">
        <f t="shared" si="18"/>
        <v>0.22256383677396133</v>
      </c>
      <c r="M207" s="13">
        <f t="shared" si="19"/>
        <v>1.2620879913048503E-2</v>
      </c>
      <c r="N207" s="14">
        <v>4</v>
      </c>
      <c r="O207">
        <v>12</v>
      </c>
      <c r="P207" s="18" t="s">
        <v>10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</row>
    <row r="208" spans="1:23" x14ac:dyDescent="0.25">
      <c r="A208" s="1">
        <v>207</v>
      </c>
      <c r="B208" s="18">
        <v>88.7</v>
      </c>
      <c r="C208" s="18">
        <v>460.8</v>
      </c>
      <c r="D208" s="18">
        <v>94.9</v>
      </c>
      <c r="E208" s="18">
        <v>184.6</v>
      </c>
      <c r="F208" s="18">
        <v>18.3</v>
      </c>
      <c r="G208" s="18" t="s">
        <v>10</v>
      </c>
      <c r="H208" s="2">
        <v>13</v>
      </c>
      <c r="I208" s="13">
        <f t="shared" si="15"/>
        <v>1.8179753674882903E-2</v>
      </c>
      <c r="J208" s="13">
        <f t="shared" si="16"/>
        <v>0.26482716369377224</v>
      </c>
      <c r="K208" s="13">
        <f t="shared" si="17"/>
        <v>5.2372545459462176E-2</v>
      </c>
      <c r="L208" s="13">
        <f t="shared" si="18"/>
        <v>6.3110790807107964E-2</v>
      </c>
      <c r="M208" s="13">
        <f t="shared" si="19"/>
        <v>8.883014020880594E-3</v>
      </c>
      <c r="N208" s="14">
        <v>4</v>
      </c>
      <c r="O208">
        <v>13</v>
      </c>
      <c r="P208" s="18" t="s">
        <v>10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</row>
    <row r="209" spans="1:23" x14ac:dyDescent="0.25">
      <c r="A209" s="1">
        <v>208</v>
      </c>
      <c r="B209" s="18">
        <v>119</v>
      </c>
      <c r="C209" s="18">
        <v>670</v>
      </c>
      <c r="D209" s="18">
        <v>286</v>
      </c>
      <c r="E209" s="18">
        <v>934</v>
      </c>
      <c r="F209" s="18">
        <v>19</v>
      </c>
      <c r="G209" s="18" t="s">
        <v>10</v>
      </c>
      <c r="H209" s="2">
        <v>14</v>
      </c>
      <c r="I209" s="13">
        <f t="shared" si="15"/>
        <v>2.4390043941390438E-2</v>
      </c>
      <c r="J209" s="13">
        <f t="shared" si="16"/>
        <v>0.38505711784891833</v>
      </c>
      <c r="K209" s="13">
        <f t="shared" si="17"/>
        <v>0.15783617982129131</v>
      </c>
      <c r="L209" s="13">
        <f t="shared" si="18"/>
        <v>0.31931600660376297</v>
      </c>
      <c r="M209" s="13">
        <f t="shared" si="19"/>
        <v>9.2228200110776749E-3</v>
      </c>
      <c r="N209" s="14">
        <v>4</v>
      </c>
      <c r="O209">
        <v>14</v>
      </c>
      <c r="P209" s="18" t="s">
        <v>10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</row>
    <row r="210" spans="1:23" x14ac:dyDescent="0.25">
      <c r="A210" s="1">
        <v>209</v>
      </c>
      <c r="B210" s="18">
        <v>109</v>
      </c>
      <c r="C210" s="18">
        <v>102</v>
      </c>
      <c r="D210" s="18">
        <v>28</v>
      </c>
      <c r="E210" s="18">
        <v>91</v>
      </c>
      <c r="F210" s="18">
        <v>1E-3</v>
      </c>
      <c r="G210" s="18" t="s">
        <v>10</v>
      </c>
      <c r="H210" s="2">
        <v>15</v>
      </c>
      <c r="I210" s="13">
        <f t="shared" si="15"/>
        <v>2.2340443193368149E-2</v>
      </c>
      <c r="J210" s="13">
        <f t="shared" si="16"/>
        <v>5.8620148632269324E-2</v>
      </c>
      <c r="K210" s="13">
        <f t="shared" si="17"/>
        <v>1.5451995282558102E-2</v>
      </c>
      <c r="L210" s="13">
        <f t="shared" si="18"/>
        <v>3.1110779866933287E-2</v>
      </c>
      <c r="M210" s="13">
        <f t="shared" si="19"/>
        <v>0</v>
      </c>
      <c r="N210" s="2">
        <v>4</v>
      </c>
      <c r="O210">
        <v>15</v>
      </c>
      <c r="P210" s="18" t="s">
        <v>10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</row>
    <row r="211" spans="1:23" x14ac:dyDescent="0.25">
      <c r="A211" s="1">
        <v>210</v>
      </c>
      <c r="B211" s="18">
        <v>1E-3</v>
      </c>
      <c r="C211" s="18">
        <v>4.9000000000000004</v>
      </c>
      <c r="D211" s="18">
        <v>81</v>
      </c>
      <c r="E211" s="18">
        <v>172</v>
      </c>
      <c r="F211" s="18">
        <v>1E-3</v>
      </c>
      <c r="G211" s="18" t="s">
        <v>10</v>
      </c>
      <c r="H211" s="2">
        <v>16</v>
      </c>
      <c r="I211" s="13">
        <f t="shared" si="15"/>
        <v>0</v>
      </c>
      <c r="J211" s="13">
        <f t="shared" si="16"/>
        <v>2.8155188594935973E-3</v>
      </c>
      <c r="K211" s="13">
        <f t="shared" si="17"/>
        <v>4.4701459548266854E-2</v>
      </c>
      <c r="L211" s="13">
        <f t="shared" si="18"/>
        <v>5.8803097026699842E-2</v>
      </c>
      <c r="M211" s="13">
        <f t="shared" si="19"/>
        <v>0</v>
      </c>
      <c r="N211" s="2">
        <v>4</v>
      </c>
      <c r="O211">
        <v>16</v>
      </c>
      <c r="P211" s="18" t="s">
        <v>10</v>
      </c>
      <c r="Q211">
        <v>2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</row>
    <row r="212" spans="1:23" x14ac:dyDescent="0.25">
      <c r="A212" s="1">
        <v>211</v>
      </c>
      <c r="B212" s="18">
        <v>24</v>
      </c>
      <c r="C212" s="18">
        <v>78</v>
      </c>
      <c r="D212" s="18">
        <v>266</v>
      </c>
      <c r="E212" s="18">
        <v>779</v>
      </c>
      <c r="F212" s="18">
        <v>7</v>
      </c>
      <c r="G212" s="18" t="s">
        <v>10</v>
      </c>
      <c r="H212" s="2">
        <v>17</v>
      </c>
      <c r="I212" s="13">
        <f t="shared" si="15"/>
        <v>4.9188368351786912E-3</v>
      </c>
      <c r="J212" s="13">
        <f t="shared" si="16"/>
        <v>4.4827037256917959E-2</v>
      </c>
      <c r="K212" s="13">
        <f t="shared" si="17"/>
        <v>0.14679864613611818</v>
      </c>
      <c r="L212" s="13">
        <f t="shared" si="18"/>
        <v>0.26632453549556773</v>
      </c>
      <c r="M212" s="13">
        <f t="shared" si="19"/>
        <v>3.3975744648419735E-3</v>
      </c>
      <c r="N212" s="2">
        <v>4</v>
      </c>
      <c r="O212">
        <v>17</v>
      </c>
      <c r="P212" s="18" t="s">
        <v>10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</row>
    <row r="213" spans="1:23" x14ac:dyDescent="0.25">
      <c r="A213" s="1">
        <v>212</v>
      </c>
      <c r="B213" s="18">
        <v>24</v>
      </c>
      <c r="C213" s="18">
        <v>80</v>
      </c>
      <c r="D213" s="18">
        <v>258</v>
      </c>
      <c r="E213" s="18">
        <v>741</v>
      </c>
      <c r="F213" s="18">
        <v>6</v>
      </c>
      <c r="G213" s="18" t="s">
        <v>10</v>
      </c>
      <c r="H213" s="2">
        <v>18</v>
      </c>
      <c r="I213" s="13">
        <f t="shared" si="15"/>
        <v>4.9188368351786912E-3</v>
      </c>
      <c r="J213" s="13">
        <f t="shared" si="16"/>
        <v>4.5976463204863906E-2</v>
      </c>
      <c r="K213" s="13">
        <f t="shared" si="17"/>
        <v>0.14238363266204895</v>
      </c>
      <c r="L213" s="13">
        <f t="shared" si="18"/>
        <v>0.25333307806259081</v>
      </c>
      <c r="M213" s="13">
        <f t="shared" si="19"/>
        <v>2.9121373359889983E-3</v>
      </c>
      <c r="N213" s="2">
        <v>4</v>
      </c>
      <c r="O213">
        <v>18</v>
      </c>
      <c r="P213" s="18" t="s">
        <v>10</v>
      </c>
      <c r="Q213">
        <v>4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</row>
    <row r="214" spans="1:23" x14ac:dyDescent="0.25">
      <c r="A214" s="1">
        <v>213</v>
      </c>
      <c r="B214" s="18">
        <v>18</v>
      </c>
      <c r="C214" s="18">
        <v>35</v>
      </c>
      <c r="D214" s="18">
        <v>2</v>
      </c>
      <c r="E214" s="18">
        <v>110</v>
      </c>
      <c r="F214" s="18">
        <v>1E-3</v>
      </c>
      <c r="G214" s="18" t="s">
        <v>11</v>
      </c>
      <c r="H214" s="2">
        <v>1</v>
      </c>
      <c r="I214" s="13">
        <f t="shared" si="15"/>
        <v>3.6890763863653177E-3</v>
      </c>
      <c r="J214" s="13">
        <f t="shared" si="16"/>
        <v>2.0114379376080103E-2</v>
      </c>
      <c r="K214" s="13">
        <f t="shared" si="17"/>
        <v>1.1032014918330529E-3</v>
      </c>
      <c r="L214" s="13">
        <f t="shared" si="18"/>
        <v>3.7606508583421738E-2</v>
      </c>
      <c r="M214" s="13">
        <f t="shared" si="19"/>
        <v>0</v>
      </c>
      <c r="N214" s="14">
        <v>5</v>
      </c>
      <c r="O214">
        <v>1</v>
      </c>
      <c r="P214" s="18" t="s">
        <v>11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</row>
    <row r="215" spans="1:23" x14ac:dyDescent="0.25">
      <c r="A215" s="1">
        <v>214</v>
      </c>
      <c r="B215" s="18">
        <v>10</v>
      </c>
      <c r="C215" s="18">
        <v>4</v>
      </c>
      <c r="D215" s="18">
        <v>1</v>
      </c>
      <c r="E215" s="18">
        <v>87</v>
      </c>
      <c r="F215" s="18">
        <v>1E-3</v>
      </c>
      <c r="G215" s="18" t="s">
        <v>11</v>
      </c>
      <c r="H215" s="2">
        <v>2</v>
      </c>
      <c r="I215" s="13">
        <f t="shared" si="15"/>
        <v>2.0493957879474871E-3</v>
      </c>
      <c r="J215" s="13">
        <f t="shared" si="16"/>
        <v>2.2982771829179213E-3</v>
      </c>
      <c r="K215" s="13">
        <f t="shared" si="17"/>
        <v>5.5132480757439707E-4</v>
      </c>
      <c r="L215" s="13">
        <f t="shared" si="18"/>
        <v>2.9743258031883088E-2</v>
      </c>
      <c r="M215" s="13">
        <f t="shared" si="19"/>
        <v>0</v>
      </c>
      <c r="N215" s="14">
        <v>5</v>
      </c>
      <c r="O215">
        <v>2</v>
      </c>
      <c r="P215" s="18" t="s">
        <v>11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</row>
    <row r="216" spans="1:23" x14ac:dyDescent="0.25">
      <c r="A216" s="1">
        <v>215</v>
      </c>
      <c r="B216" s="18">
        <v>8</v>
      </c>
      <c r="C216" s="18">
        <v>1</v>
      </c>
      <c r="D216" s="18">
        <v>1E-3</v>
      </c>
      <c r="E216" s="18">
        <v>60</v>
      </c>
      <c r="F216" s="18">
        <v>1E-3</v>
      </c>
      <c r="G216" s="18" t="s">
        <v>11</v>
      </c>
      <c r="H216" s="2">
        <v>3</v>
      </c>
      <c r="I216" s="13">
        <f t="shared" si="15"/>
        <v>1.6394756383430289E-3</v>
      </c>
      <c r="J216" s="13">
        <f t="shared" si="16"/>
        <v>5.7413826099900059E-4</v>
      </c>
      <c r="K216" s="13">
        <f t="shared" si="17"/>
        <v>0</v>
      </c>
      <c r="L216" s="13">
        <f t="shared" si="18"/>
        <v>2.0512485645294239E-2</v>
      </c>
      <c r="M216" s="13">
        <f t="shared" si="19"/>
        <v>0</v>
      </c>
      <c r="N216" s="14">
        <v>5</v>
      </c>
      <c r="O216">
        <v>3</v>
      </c>
      <c r="P216" s="18" t="s">
        <v>11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</row>
    <row r="217" spans="1:23" x14ac:dyDescent="0.25">
      <c r="A217" s="1">
        <v>216</v>
      </c>
      <c r="B217" s="18">
        <v>24</v>
      </c>
      <c r="C217" s="18">
        <v>20</v>
      </c>
      <c r="D217" s="18">
        <v>4</v>
      </c>
      <c r="E217" s="18">
        <v>87</v>
      </c>
      <c r="F217" s="18">
        <v>1E-3</v>
      </c>
      <c r="G217" s="18" t="s">
        <v>11</v>
      </c>
      <c r="H217" s="2">
        <v>4</v>
      </c>
      <c r="I217" s="13">
        <f t="shared" si="15"/>
        <v>4.9188368351786912E-3</v>
      </c>
      <c r="J217" s="13">
        <f t="shared" si="16"/>
        <v>1.1493684766485497E-2</v>
      </c>
      <c r="K217" s="13">
        <f t="shared" si="17"/>
        <v>2.2069548603503644E-3</v>
      </c>
      <c r="L217" s="13">
        <f t="shared" si="18"/>
        <v>2.9743258031883088E-2</v>
      </c>
      <c r="M217" s="13">
        <f t="shared" si="19"/>
        <v>0</v>
      </c>
      <c r="N217" s="14">
        <v>5</v>
      </c>
      <c r="O217">
        <v>4</v>
      </c>
      <c r="P217" s="18" t="s">
        <v>11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</row>
    <row r="218" spans="1:23" x14ac:dyDescent="0.25">
      <c r="A218" s="1">
        <v>217</v>
      </c>
      <c r="B218" s="18">
        <v>21</v>
      </c>
      <c r="C218" s="18">
        <v>42</v>
      </c>
      <c r="D218" s="18">
        <v>4</v>
      </c>
      <c r="E218" s="18">
        <v>92</v>
      </c>
      <c r="F218" s="18">
        <v>1E-3</v>
      </c>
      <c r="G218" s="18" t="s">
        <v>11</v>
      </c>
      <c r="H218" s="2">
        <v>5</v>
      </c>
      <c r="I218" s="13">
        <f t="shared" si="15"/>
        <v>4.3039566107720044E-3</v>
      </c>
      <c r="J218" s="13">
        <f t="shared" si="16"/>
        <v>2.4137370193890915E-2</v>
      </c>
      <c r="K218" s="13">
        <f t="shared" si="17"/>
        <v>2.2069548603503644E-3</v>
      </c>
      <c r="L218" s="13">
        <f t="shared" si="18"/>
        <v>3.1452660325695839E-2</v>
      </c>
      <c r="M218" s="13">
        <f t="shared" si="19"/>
        <v>0</v>
      </c>
      <c r="N218" s="14">
        <v>5</v>
      </c>
      <c r="O218">
        <v>5</v>
      </c>
      <c r="P218" s="18" t="s">
        <v>11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</row>
    <row r="219" spans="1:23" x14ac:dyDescent="0.25">
      <c r="A219" s="1">
        <v>218</v>
      </c>
      <c r="B219" s="18">
        <v>35</v>
      </c>
      <c r="C219" s="18">
        <v>29</v>
      </c>
      <c r="D219" s="18">
        <v>7</v>
      </c>
      <c r="E219" s="18">
        <v>78</v>
      </c>
      <c r="F219" s="18">
        <v>1E-3</v>
      </c>
      <c r="G219" s="18" t="s">
        <v>11</v>
      </c>
      <c r="H219" s="2">
        <v>6</v>
      </c>
      <c r="I219" s="13">
        <f t="shared" si="15"/>
        <v>7.1733976580032098E-3</v>
      </c>
      <c r="J219" s="13">
        <f t="shared" si="16"/>
        <v>1.666610153224226E-2</v>
      </c>
      <c r="K219" s="13">
        <f t="shared" si="17"/>
        <v>3.8625849131263316E-3</v>
      </c>
      <c r="L219" s="13">
        <f t="shared" si="18"/>
        <v>2.6666333903020138E-2</v>
      </c>
      <c r="M219" s="13">
        <f t="shared" si="19"/>
        <v>0</v>
      </c>
      <c r="N219" s="14">
        <v>5</v>
      </c>
      <c r="O219">
        <v>6</v>
      </c>
      <c r="P219" s="18" t="s">
        <v>11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</row>
    <row r="220" spans="1:23" x14ac:dyDescent="0.25">
      <c r="A220" s="1">
        <v>219</v>
      </c>
      <c r="B220" s="18">
        <v>8</v>
      </c>
      <c r="C220" s="18">
        <v>88</v>
      </c>
      <c r="D220" s="18">
        <v>45</v>
      </c>
      <c r="E220" s="18">
        <v>252</v>
      </c>
      <c r="F220" s="18">
        <v>1E-3</v>
      </c>
      <c r="G220" s="18" t="s">
        <v>11</v>
      </c>
      <c r="H220" s="2">
        <v>7</v>
      </c>
      <c r="I220" s="13">
        <f t="shared" si="15"/>
        <v>1.6394756383430289E-3</v>
      </c>
      <c r="J220" s="13">
        <f t="shared" si="16"/>
        <v>5.0574166996647699E-2</v>
      </c>
      <c r="K220" s="13">
        <f t="shared" si="17"/>
        <v>2.4833898914955251E-2</v>
      </c>
      <c r="L220" s="13">
        <f t="shared" si="18"/>
        <v>8.6153533727703846E-2</v>
      </c>
      <c r="M220" s="13">
        <f t="shared" si="19"/>
        <v>0</v>
      </c>
      <c r="N220" s="14">
        <v>5</v>
      </c>
      <c r="O220">
        <v>7</v>
      </c>
      <c r="P220" s="18" t="s">
        <v>11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</row>
    <row r="221" spans="1:23" x14ac:dyDescent="0.25">
      <c r="A221" s="1">
        <v>220</v>
      </c>
      <c r="B221" s="18">
        <v>1E-3</v>
      </c>
      <c r="C221" s="18">
        <v>28</v>
      </c>
      <c r="D221" s="18">
        <v>64</v>
      </c>
      <c r="E221" s="18">
        <v>408</v>
      </c>
      <c r="F221" s="18">
        <v>6</v>
      </c>
      <c r="G221" s="18" t="s">
        <v>11</v>
      </c>
      <c r="H221" s="2">
        <v>8</v>
      </c>
      <c r="I221" s="13">
        <f t="shared" si="15"/>
        <v>0</v>
      </c>
      <c r="J221" s="13">
        <f t="shared" si="16"/>
        <v>1.6091388558269287E-2</v>
      </c>
      <c r="K221" s="13">
        <f t="shared" si="17"/>
        <v>3.5319555915869709E-2</v>
      </c>
      <c r="L221" s="13">
        <f t="shared" si="18"/>
        <v>0.13948688529466166</v>
      </c>
      <c r="M221" s="13">
        <f t="shared" si="19"/>
        <v>2.9121373359889983E-3</v>
      </c>
      <c r="N221" s="14">
        <v>5</v>
      </c>
      <c r="O221">
        <v>8</v>
      </c>
      <c r="P221" s="18" t="s">
        <v>11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</row>
    <row r="222" spans="1:23" x14ac:dyDescent="0.25">
      <c r="A222" s="1">
        <v>221</v>
      </c>
      <c r="B222" s="18">
        <v>1E-3</v>
      </c>
      <c r="C222" s="18">
        <v>100</v>
      </c>
      <c r="D222" s="18">
        <v>309</v>
      </c>
      <c r="E222" s="18">
        <v>1365</v>
      </c>
      <c r="F222" s="18">
        <v>7</v>
      </c>
      <c r="G222" s="18" t="s">
        <v>11</v>
      </c>
      <c r="H222" s="2">
        <v>9</v>
      </c>
      <c r="I222" s="13">
        <f t="shared" si="15"/>
        <v>0</v>
      </c>
      <c r="J222" s="13">
        <f t="shared" si="16"/>
        <v>5.7470722684323378E-2</v>
      </c>
      <c r="K222" s="13">
        <f t="shared" si="17"/>
        <v>0.17052934355924038</v>
      </c>
      <c r="L222" s="13">
        <f t="shared" si="18"/>
        <v>0.46666648433042202</v>
      </c>
      <c r="M222" s="13">
        <f t="shared" si="19"/>
        <v>3.3975744648419735E-3</v>
      </c>
      <c r="N222" s="14">
        <v>5</v>
      </c>
      <c r="O222">
        <v>9</v>
      </c>
      <c r="P222" s="18" t="s">
        <v>11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</row>
    <row r="223" spans="1:23" x14ac:dyDescent="0.25">
      <c r="A223" s="1">
        <v>222</v>
      </c>
      <c r="B223" s="18">
        <v>1E-3</v>
      </c>
      <c r="C223" s="18">
        <v>106</v>
      </c>
      <c r="D223" s="18">
        <v>170</v>
      </c>
      <c r="E223" s="18">
        <v>871</v>
      </c>
      <c r="F223" s="18">
        <v>6</v>
      </c>
      <c r="G223" s="18" t="s">
        <v>11</v>
      </c>
      <c r="H223" s="2">
        <v>10</v>
      </c>
      <c r="I223" s="13">
        <f t="shared" si="15"/>
        <v>0</v>
      </c>
      <c r="J223" s="13">
        <f t="shared" si="16"/>
        <v>6.0919000528161217E-2</v>
      </c>
      <c r="K223" s="13">
        <f t="shared" si="17"/>
        <v>9.3818484447287215E-2</v>
      </c>
      <c r="L223" s="13">
        <f t="shared" si="18"/>
        <v>0.29777753770172233</v>
      </c>
      <c r="M223" s="13">
        <f t="shared" si="19"/>
        <v>2.9121373359889983E-3</v>
      </c>
      <c r="N223" s="14">
        <v>5</v>
      </c>
      <c r="O223">
        <v>10</v>
      </c>
      <c r="P223" s="18" t="s">
        <v>11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</row>
    <row r="224" spans="1:23" x14ac:dyDescent="0.25">
      <c r="A224" s="1">
        <v>223</v>
      </c>
      <c r="B224" s="18">
        <v>86</v>
      </c>
      <c r="C224" s="18">
        <v>480</v>
      </c>
      <c r="D224" s="18">
        <v>155</v>
      </c>
      <c r="E224" s="18">
        <v>644</v>
      </c>
      <c r="F224" s="18">
        <v>9</v>
      </c>
      <c r="G224" s="18" t="s">
        <v>11</v>
      </c>
      <c r="H224" s="2">
        <v>11</v>
      </c>
      <c r="I224" s="13">
        <f t="shared" si="15"/>
        <v>1.7626361472916883E-2</v>
      </c>
      <c r="J224" s="13">
        <f t="shared" si="16"/>
        <v>0.27586165279405334</v>
      </c>
      <c r="K224" s="13">
        <f t="shared" si="17"/>
        <v>8.5540334183407382E-2</v>
      </c>
      <c r="L224" s="13">
        <f t="shared" si="18"/>
        <v>0.22017067356262346</v>
      </c>
      <c r="M224" s="13">
        <f t="shared" si="19"/>
        <v>4.3684487225479239E-3</v>
      </c>
      <c r="N224" s="14">
        <v>5</v>
      </c>
      <c r="O224">
        <v>11</v>
      </c>
      <c r="P224" s="18" t="s">
        <v>11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</row>
    <row r="225" spans="1:23" x14ac:dyDescent="0.25">
      <c r="A225" s="1">
        <v>224</v>
      </c>
      <c r="B225" s="18">
        <v>121</v>
      </c>
      <c r="C225" s="18">
        <v>450</v>
      </c>
      <c r="D225" s="18">
        <v>146</v>
      </c>
      <c r="E225" s="18">
        <v>898</v>
      </c>
      <c r="F225" s="18">
        <v>116</v>
      </c>
      <c r="G225" s="18" t="s">
        <v>11</v>
      </c>
      <c r="H225" s="2">
        <v>12</v>
      </c>
      <c r="I225" s="13">
        <f t="shared" si="15"/>
        <v>2.4799964090994896E-2</v>
      </c>
      <c r="J225" s="13">
        <f t="shared" si="16"/>
        <v>0.25862026357486412</v>
      </c>
      <c r="K225" s="13">
        <f t="shared" si="17"/>
        <v>8.0573444025079474E-2</v>
      </c>
      <c r="L225" s="13">
        <f t="shared" si="18"/>
        <v>0.3070083100883112</v>
      </c>
      <c r="M225" s="13">
        <f t="shared" si="19"/>
        <v>5.6310221509816273E-2</v>
      </c>
      <c r="N225" s="14">
        <v>5</v>
      </c>
      <c r="O225">
        <v>12</v>
      </c>
      <c r="P225" s="18" t="s">
        <v>11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</row>
    <row r="226" spans="1:23" x14ac:dyDescent="0.25">
      <c r="A226" s="1">
        <v>225</v>
      </c>
      <c r="B226" s="18">
        <v>1E-3</v>
      </c>
      <c r="C226" s="18">
        <v>3.4</v>
      </c>
      <c r="D226" s="18">
        <v>1E-3</v>
      </c>
      <c r="E226" s="18">
        <v>54</v>
      </c>
      <c r="F226" s="18">
        <v>1E-3</v>
      </c>
      <c r="G226" s="18" t="s">
        <v>11</v>
      </c>
      <c r="H226" s="2">
        <v>13</v>
      </c>
      <c r="I226" s="13">
        <f t="shared" si="15"/>
        <v>0</v>
      </c>
      <c r="J226" s="13">
        <f t="shared" si="16"/>
        <v>1.953449398534137E-3</v>
      </c>
      <c r="K226" s="13">
        <f t="shared" si="17"/>
        <v>0</v>
      </c>
      <c r="L226" s="13">
        <f t="shared" si="18"/>
        <v>1.846120289271894E-2</v>
      </c>
      <c r="M226" s="13">
        <f t="shared" si="19"/>
        <v>0</v>
      </c>
      <c r="N226" s="14">
        <v>5</v>
      </c>
      <c r="O226">
        <v>13</v>
      </c>
      <c r="P226" s="18" t="s">
        <v>11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</row>
    <row r="227" spans="1:23" x14ac:dyDescent="0.25">
      <c r="A227" s="1">
        <v>226</v>
      </c>
      <c r="B227" s="18">
        <v>11</v>
      </c>
      <c r="C227" s="18">
        <v>13</v>
      </c>
      <c r="D227" s="18">
        <v>2</v>
      </c>
      <c r="E227" s="18">
        <v>127</v>
      </c>
      <c r="F227" s="18">
        <v>1E-3</v>
      </c>
      <c r="G227" s="18" t="s">
        <v>11</v>
      </c>
      <c r="H227" s="2">
        <v>14</v>
      </c>
      <c r="I227" s="13">
        <f t="shared" si="15"/>
        <v>2.2543558627497158E-3</v>
      </c>
      <c r="J227" s="13">
        <f t="shared" si="16"/>
        <v>7.4706939486746836E-3</v>
      </c>
      <c r="K227" s="13">
        <f t="shared" si="17"/>
        <v>1.1032014918330529E-3</v>
      </c>
      <c r="L227" s="13">
        <f t="shared" si="18"/>
        <v>4.3418476382385086E-2</v>
      </c>
      <c r="M227" s="13">
        <f t="shared" si="19"/>
        <v>0</v>
      </c>
      <c r="N227" s="14">
        <v>5</v>
      </c>
      <c r="O227">
        <v>14</v>
      </c>
      <c r="P227" s="18" t="s">
        <v>11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</row>
    <row r="228" spans="1:23" x14ac:dyDescent="0.25">
      <c r="A228" s="1">
        <v>227</v>
      </c>
      <c r="B228" s="18">
        <v>4</v>
      </c>
      <c r="C228" s="18">
        <v>2</v>
      </c>
      <c r="D228" s="18">
        <v>1</v>
      </c>
      <c r="E228" s="18">
        <v>63</v>
      </c>
      <c r="F228" s="18">
        <v>1E-3</v>
      </c>
      <c r="G228" s="18" t="s">
        <v>11</v>
      </c>
      <c r="H228" s="2">
        <v>15</v>
      </c>
      <c r="I228" s="13">
        <f t="shared" si="15"/>
        <v>8.1963533913411346E-4</v>
      </c>
      <c r="J228" s="13">
        <f t="shared" si="16"/>
        <v>1.1488512349719742E-3</v>
      </c>
      <c r="K228" s="13">
        <f t="shared" si="17"/>
        <v>5.5132480757439707E-4</v>
      </c>
      <c r="L228" s="13">
        <f t="shared" si="18"/>
        <v>2.153812702158189E-2</v>
      </c>
      <c r="M228" s="13">
        <f t="shared" si="19"/>
        <v>0</v>
      </c>
      <c r="N228" s="14">
        <v>5</v>
      </c>
      <c r="O228">
        <v>15</v>
      </c>
      <c r="P228" s="18" t="s">
        <v>11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</row>
    <row r="229" spans="1:23" x14ac:dyDescent="0.25">
      <c r="A229" s="1">
        <v>228</v>
      </c>
      <c r="B229" s="18">
        <v>20</v>
      </c>
      <c r="C229" s="18">
        <v>26</v>
      </c>
      <c r="D229" s="18">
        <v>6</v>
      </c>
      <c r="E229" s="18">
        <v>55</v>
      </c>
      <c r="F229" s="18">
        <v>1E-3</v>
      </c>
      <c r="G229" s="18" t="s">
        <v>11</v>
      </c>
      <c r="H229" s="2">
        <v>16</v>
      </c>
      <c r="I229" s="13">
        <f t="shared" si="15"/>
        <v>4.0989965359697761E-3</v>
      </c>
      <c r="J229" s="13">
        <f t="shared" si="16"/>
        <v>1.4941962610323338E-2</v>
      </c>
      <c r="K229" s="13">
        <f t="shared" si="17"/>
        <v>3.3107082288676756E-3</v>
      </c>
      <c r="L229" s="13">
        <f t="shared" si="18"/>
        <v>1.8803083351481491E-2</v>
      </c>
      <c r="M229" s="13">
        <f t="shared" si="19"/>
        <v>0</v>
      </c>
      <c r="N229" s="14">
        <v>5</v>
      </c>
      <c r="O229">
        <v>16</v>
      </c>
      <c r="P229" s="18" t="s">
        <v>11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</row>
    <row r="230" spans="1:23" x14ac:dyDescent="0.25">
      <c r="A230" s="1">
        <v>229</v>
      </c>
      <c r="B230" s="18">
        <v>34</v>
      </c>
      <c r="C230" s="18">
        <v>174</v>
      </c>
      <c r="D230" s="18">
        <v>52</v>
      </c>
      <c r="E230" s="18">
        <v>361</v>
      </c>
      <c r="F230" s="18">
        <v>1E-3</v>
      </c>
      <c r="G230" s="18" t="s">
        <v>11</v>
      </c>
      <c r="H230" s="2">
        <v>17</v>
      </c>
      <c r="I230" s="13">
        <f t="shared" si="15"/>
        <v>6.9684375832009815E-3</v>
      </c>
      <c r="J230" s="13">
        <f t="shared" si="16"/>
        <v>9.9999482758323419E-2</v>
      </c>
      <c r="K230" s="13">
        <f t="shared" si="17"/>
        <v>2.8697035704765842E-2</v>
      </c>
      <c r="L230" s="13">
        <f t="shared" si="18"/>
        <v>0.1234185037328218</v>
      </c>
      <c r="M230" s="13">
        <f t="shared" si="19"/>
        <v>0</v>
      </c>
      <c r="N230" s="14">
        <v>5</v>
      </c>
      <c r="O230">
        <v>17</v>
      </c>
      <c r="P230" s="18" t="s">
        <v>11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</row>
    <row r="231" spans="1:23" x14ac:dyDescent="0.25">
      <c r="A231" s="1">
        <v>230</v>
      </c>
      <c r="B231" s="18">
        <v>7</v>
      </c>
      <c r="C231" s="18">
        <v>31</v>
      </c>
      <c r="D231" s="18">
        <v>23</v>
      </c>
      <c r="E231" s="18">
        <v>148</v>
      </c>
      <c r="F231" s="18">
        <v>1E-3</v>
      </c>
      <c r="G231" s="18" t="s">
        <v>11</v>
      </c>
      <c r="H231" s="2">
        <v>18</v>
      </c>
      <c r="I231" s="13">
        <f t="shared" si="15"/>
        <v>1.4345155635408001E-3</v>
      </c>
      <c r="J231" s="13">
        <f t="shared" si="16"/>
        <v>1.7815527480188206E-2</v>
      </c>
      <c r="K231" s="13">
        <f t="shared" si="17"/>
        <v>1.2692611861264823E-2</v>
      </c>
      <c r="L231" s="13">
        <f t="shared" si="18"/>
        <v>5.0597966016398641E-2</v>
      </c>
      <c r="M231" s="13">
        <f t="shared" si="19"/>
        <v>0</v>
      </c>
      <c r="N231" s="14">
        <v>5</v>
      </c>
      <c r="O231">
        <v>18</v>
      </c>
      <c r="P231" s="18" t="s">
        <v>11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</row>
    <row r="232" spans="1:23" x14ac:dyDescent="0.25">
      <c r="A232" s="1">
        <v>231</v>
      </c>
      <c r="B232" s="18">
        <v>1E-3</v>
      </c>
      <c r="C232" s="18">
        <v>1E-3</v>
      </c>
      <c r="D232" s="18">
        <v>1E-3</v>
      </c>
      <c r="E232" s="18">
        <v>142</v>
      </c>
      <c r="F232" s="18">
        <v>1E-3</v>
      </c>
      <c r="G232" s="18" t="s">
        <v>11</v>
      </c>
      <c r="H232" s="2">
        <v>19</v>
      </c>
      <c r="I232" s="13">
        <f t="shared" si="15"/>
        <v>0</v>
      </c>
      <c r="J232" s="13">
        <f t="shared" si="16"/>
        <v>0</v>
      </c>
      <c r="K232" s="13">
        <f t="shared" si="17"/>
        <v>0</v>
      </c>
      <c r="L232" s="13">
        <f t="shared" si="18"/>
        <v>4.8546683263823338E-2</v>
      </c>
      <c r="M232" s="13">
        <f t="shared" si="19"/>
        <v>0</v>
      </c>
      <c r="N232" s="14">
        <v>5</v>
      </c>
      <c r="O232">
        <v>19</v>
      </c>
      <c r="P232" s="18" t="s">
        <v>11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</row>
    <row r="233" spans="1:23" x14ac:dyDescent="0.25">
      <c r="A233" s="1">
        <v>232</v>
      </c>
      <c r="B233" s="18">
        <v>89</v>
      </c>
      <c r="C233" s="18">
        <v>281</v>
      </c>
      <c r="D233" s="18">
        <v>145</v>
      </c>
      <c r="E233" s="18">
        <v>1216</v>
      </c>
      <c r="F233" s="18">
        <v>22</v>
      </c>
      <c r="G233" s="18" t="s">
        <v>11</v>
      </c>
      <c r="H233" s="2">
        <v>20</v>
      </c>
      <c r="I233" s="13">
        <f t="shared" si="15"/>
        <v>1.8241241697323569E-2</v>
      </c>
      <c r="J233" s="13">
        <f t="shared" si="16"/>
        <v>0.16149377097343159</v>
      </c>
      <c r="K233" s="13">
        <f t="shared" si="17"/>
        <v>8.0021567340820818E-2</v>
      </c>
      <c r="L233" s="13">
        <f t="shared" si="18"/>
        <v>0.4157262959748021</v>
      </c>
      <c r="M233" s="13">
        <f t="shared" si="19"/>
        <v>1.06791313976366E-2</v>
      </c>
      <c r="N233" s="14">
        <v>5</v>
      </c>
      <c r="O233">
        <v>20</v>
      </c>
      <c r="P233" s="18" t="s">
        <v>11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</row>
    <row r="234" spans="1:23" x14ac:dyDescent="0.25">
      <c r="A234" s="1">
        <v>233</v>
      </c>
      <c r="B234" s="18">
        <v>1E-3</v>
      </c>
      <c r="C234" s="18">
        <v>10</v>
      </c>
      <c r="D234" s="18">
        <v>17</v>
      </c>
      <c r="E234" s="18">
        <v>68</v>
      </c>
      <c r="F234" s="18">
        <v>5</v>
      </c>
      <c r="G234" s="18" t="s">
        <v>11</v>
      </c>
      <c r="H234" s="2">
        <v>21</v>
      </c>
      <c r="I234" s="13">
        <f t="shared" si="15"/>
        <v>0</v>
      </c>
      <c r="J234" s="13">
        <f t="shared" si="16"/>
        <v>5.7465550267557629E-3</v>
      </c>
      <c r="K234" s="13">
        <f t="shared" si="17"/>
        <v>9.3813517557128894E-3</v>
      </c>
      <c r="L234" s="13">
        <f t="shared" si="18"/>
        <v>2.3247529315394637E-2</v>
      </c>
      <c r="M234" s="13">
        <f t="shared" si="19"/>
        <v>2.4267002071360231E-3</v>
      </c>
      <c r="N234" s="14">
        <v>5</v>
      </c>
      <c r="O234">
        <v>21</v>
      </c>
      <c r="P234" s="18" t="s">
        <v>11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</row>
    <row r="235" spans="1:23" x14ac:dyDescent="0.25">
      <c r="A235" s="1">
        <v>234</v>
      </c>
      <c r="B235" s="18">
        <v>39</v>
      </c>
      <c r="C235" s="18">
        <v>525</v>
      </c>
      <c r="D235" s="18">
        <v>538</v>
      </c>
      <c r="E235" s="18">
        <v>2925</v>
      </c>
      <c r="F235" s="18">
        <v>16</v>
      </c>
      <c r="G235" s="18" t="s">
        <v>11</v>
      </c>
      <c r="H235" s="2">
        <v>22</v>
      </c>
      <c r="I235" s="13">
        <f t="shared" si="15"/>
        <v>7.9932379572121258E-3</v>
      </c>
      <c r="J235" s="13">
        <f t="shared" si="16"/>
        <v>0.30172373662283714</v>
      </c>
      <c r="K235" s="13">
        <f t="shared" si="17"/>
        <v>0.29690910425447253</v>
      </c>
      <c r="L235" s="13">
        <f t="shared" si="18"/>
        <v>1</v>
      </c>
      <c r="M235" s="13">
        <f t="shared" si="19"/>
        <v>7.766508624518751E-3</v>
      </c>
      <c r="N235" s="14">
        <v>5</v>
      </c>
      <c r="O235">
        <v>22</v>
      </c>
      <c r="P235" s="18" t="s">
        <v>11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</row>
    <row r="236" spans="1:23" x14ac:dyDescent="0.25">
      <c r="A236" s="1">
        <v>235</v>
      </c>
      <c r="B236" s="18">
        <v>9</v>
      </c>
      <c r="C236" s="18">
        <v>47</v>
      </c>
      <c r="D236" s="18">
        <v>144</v>
      </c>
      <c r="E236" s="18">
        <v>628</v>
      </c>
      <c r="F236" s="18">
        <v>1E-3</v>
      </c>
      <c r="G236" s="18" t="s">
        <v>11</v>
      </c>
      <c r="H236" s="2">
        <v>23</v>
      </c>
      <c r="I236" s="13">
        <f t="shared" si="15"/>
        <v>1.8444357131452581E-3</v>
      </c>
      <c r="J236" s="13">
        <f t="shared" si="16"/>
        <v>2.7010935063755785E-2</v>
      </c>
      <c r="K236" s="13">
        <f t="shared" si="17"/>
        <v>7.9469690656562175E-2</v>
      </c>
      <c r="L236" s="13">
        <f t="shared" si="18"/>
        <v>0.21470058622242266</v>
      </c>
      <c r="M236" s="13">
        <f t="shared" si="19"/>
        <v>0</v>
      </c>
      <c r="N236" s="2">
        <v>5</v>
      </c>
      <c r="O236">
        <v>41</v>
      </c>
      <c r="P236" s="18" t="s">
        <v>11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</row>
    <row r="237" spans="1:23" x14ac:dyDescent="0.25">
      <c r="A237" s="1">
        <v>236</v>
      </c>
      <c r="B237" s="18">
        <v>53</v>
      </c>
      <c r="C237" s="18">
        <v>189</v>
      </c>
      <c r="D237" s="18">
        <v>25</v>
      </c>
      <c r="E237" s="18">
        <v>295</v>
      </c>
      <c r="F237" s="18">
        <v>5</v>
      </c>
      <c r="G237" s="18" t="s">
        <v>11</v>
      </c>
      <c r="H237" s="2">
        <v>24</v>
      </c>
      <c r="I237" s="13">
        <f t="shared" si="15"/>
        <v>1.0862679004443331E-2</v>
      </c>
      <c r="J237" s="13">
        <f t="shared" si="16"/>
        <v>0.10862017736791803</v>
      </c>
      <c r="K237" s="13">
        <f t="shared" si="17"/>
        <v>1.3796365229782134E-2</v>
      </c>
      <c r="L237" s="13">
        <f t="shared" si="18"/>
        <v>0.1008543934544935</v>
      </c>
      <c r="M237" s="13">
        <f t="shared" si="19"/>
        <v>2.4267002071360231E-3</v>
      </c>
      <c r="N237" s="2">
        <v>5</v>
      </c>
      <c r="O237">
        <v>42</v>
      </c>
      <c r="P237" s="18" t="s">
        <v>11</v>
      </c>
      <c r="Q237">
        <v>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</row>
    <row r="238" spans="1:23" x14ac:dyDescent="0.25">
      <c r="A238" s="1">
        <v>237</v>
      </c>
      <c r="B238" s="18">
        <v>12</v>
      </c>
      <c r="C238" s="18">
        <v>270</v>
      </c>
      <c r="D238" s="18">
        <v>1E-3</v>
      </c>
      <c r="E238" s="18">
        <v>275</v>
      </c>
      <c r="F238" s="18">
        <v>1E-3</v>
      </c>
      <c r="G238" s="18" t="s">
        <v>11</v>
      </c>
      <c r="H238" s="2">
        <v>25</v>
      </c>
      <c r="I238" s="13">
        <f t="shared" si="15"/>
        <v>2.4593159375519446E-3</v>
      </c>
      <c r="J238" s="13">
        <f t="shared" si="16"/>
        <v>0.15517192825972889</v>
      </c>
      <c r="K238" s="13">
        <f t="shared" si="17"/>
        <v>0</v>
      </c>
      <c r="L238" s="13">
        <f t="shared" si="18"/>
        <v>9.401678427924251E-2</v>
      </c>
      <c r="M238" s="13">
        <f t="shared" si="19"/>
        <v>0</v>
      </c>
      <c r="N238" s="2">
        <v>5</v>
      </c>
      <c r="O238">
        <v>43</v>
      </c>
      <c r="P238" s="18" t="s">
        <v>11</v>
      </c>
      <c r="Q238">
        <v>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</row>
    <row r="239" spans="1:23" x14ac:dyDescent="0.25">
      <c r="A239" s="1">
        <v>238</v>
      </c>
      <c r="B239" s="18">
        <v>1E-3</v>
      </c>
      <c r="C239" s="18">
        <v>153</v>
      </c>
      <c r="D239" s="18">
        <v>130</v>
      </c>
      <c r="E239" s="18">
        <v>677</v>
      </c>
      <c r="F239" s="18">
        <v>13</v>
      </c>
      <c r="G239" s="18" t="s">
        <v>11</v>
      </c>
      <c r="H239" s="2">
        <v>26</v>
      </c>
      <c r="I239" s="13">
        <f t="shared" si="15"/>
        <v>0</v>
      </c>
      <c r="J239" s="13">
        <f t="shared" si="16"/>
        <v>8.7930510304890977E-2</v>
      </c>
      <c r="K239" s="13">
        <f t="shared" si="17"/>
        <v>7.1743417076940985E-2</v>
      </c>
      <c r="L239" s="13">
        <f t="shared" si="18"/>
        <v>0.23145272870178762</v>
      </c>
      <c r="M239" s="13">
        <f t="shared" si="19"/>
        <v>6.3101972379598255E-3</v>
      </c>
      <c r="N239" s="2">
        <v>5</v>
      </c>
      <c r="O239">
        <v>44</v>
      </c>
      <c r="P239" s="18" t="s">
        <v>11</v>
      </c>
      <c r="Q239">
        <v>4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</row>
    <row r="240" spans="1:23" x14ac:dyDescent="0.25">
      <c r="A240" s="1">
        <v>239</v>
      </c>
      <c r="B240" s="18">
        <v>27</v>
      </c>
      <c r="C240" s="18">
        <v>51</v>
      </c>
      <c r="D240" s="18">
        <v>1E-3</v>
      </c>
      <c r="E240" s="18">
        <v>153</v>
      </c>
      <c r="F240" s="18">
        <v>1E-3</v>
      </c>
      <c r="G240" s="18" t="s">
        <v>11</v>
      </c>
      <c r="H240" s="2">
        <v>27</v>
      </c>
      <c r="I240" s="13">
        <f t="shared" si="15"/>
        <v>5.5337170595853779E-3</v>
      </c>
      <c r="J240" s="13">
        <f t="shared" si="16"/>
        <v>2.9309786959647678E-2</v>
      </c>
      <c r="K240" s="13">
        <f t="shared" si="17"/>
        <v>0</v>
      </c>
      <c r="L240" s="13">
        <f t="shared" si="18"/>
        <v>5.2307368310211391E-2</v>
      </c>
      <c r="M240" s="13">
        <f t="shared" si="19"/>
        <v>0</v>
      </c>
      <c r="N240" s="2">
        <v>5</v>
      </c>
      <c r="O240">
        <v>45</v>
      </c>
      <c r="P240" s="18" t="s">
        <v>11</v>
      </c>
      <c r="Q240">
        <v>5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</row>
    <row r="241" spans="1:23" x14ac:dyDescent="0.25">
      <c r="A241" s="1">
        <v>240</v>
      </c>
      <c r="B241" s="18">
        <v>1E-3</v>
      </c>
      <c r="C241" s="18">
        <v>1E-3</v>
      </c>
      <c r="D241" s="18">
        <v>9</v>
      </c>
      <c r="E241" s="18">
        <v>57</v>
      </c>
      <c r="F241" s="18">
        <v>1E-3</v>
      </c>
      <c r="G241" s="18" t="s">
        <v>11</v>
      </c>
      <c r="H241" s="2">
        <v>28</v>
      </c>
      <c r="I241" s="13">
        <f t="shared" si="15"/>
        <v>0</v>
      </c>
      <c r="J241" s="13">
        <f t="shared" si="16"/>
        <v>0</v>
      </c>
      <c r="K241" s="13">
        <f t="shared" si="17"/>
        <v>4.9663382816436431E-3</v>
      </c>
      <c r="L241" s="13">
        <f t="shared" si="18"/>
        <v>1.9486844269006591E-2</v>
      </c>
      <c r="M241" s="13">
        <f t="shared" si="19"/>
        <v>0</v>
      </c>
      <c r="N241" s="2">
        <v>5</v>
      </c>
      <c r="O241">
        <v>46</v>
      </c>
      <c r="P241" s="18" t="s">
        <v>11</v>
      </c>
      <c r="Q241">
        <v>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</row>
    <row r="242" spans="1:23" ht="16.5" thickBot="1" x14ac:dyDescent="0.3">
      <c r="B242" s="18">
        <f>MIN(B2:B241)</f>
        <v>1E-3</v>
      </c>
      <c r="C242" s="18">
        <f t="shared" ref="C242:E242" si="20">MIN(C2:C241)</f>
        <v>1E-3</v>
      </c>
      <c r="D242" s="18">
        <f t="shared" si="20"/>
        <v>1E-3</v>
      </c>
      <c r="E242" s="18">
        <f t="shared" si="20"/>
        <v>1E-3</v>
      </c>
      <c r="F242" s="18">
        <f>MIN(F2:F241)</f>
        <v>1E-3</v>
      </c>
      <c r="I242" s="19"/>
      <c r="J242" s="19"/>
      <c r="K242" s="19"/>
      <c r="L242" s="19"/>
      <c r="M242" s="19"/>
    </row>
    <row r="243" spans="1:23" x14ac:dyDescent="0.25">
      <c r="B243" s="18">
        <f>MAX(B3:B242)</f>
        <v>4879</v>
      </c>
      <c r="C243" s="18">
        <f t="shared" ref="C243:F243" si="21">MAX(C3:C242)</f>
        <v>1740</v>
      </c>
      <c r="D243" s="18">
        <f t="shared" si="21"/>
        <v>1812</v>
      </c>
      <c r="E243" s="18">
        <f t="shared" si="21"/>
        <v>2925</v>
      </c>
      <c r="F243" s="18">
        <f t="shared" si="21"/>
        <v>2060</v>
      </c>
      <c r="I243" s="19"/>
      <c r="J243" s="19"/>
      <c r="K243" s="19"/>
      <c r="L243" s="19"/>
      <c r="M243" s="19"/>
      <c r="O243" s="20">
        <v>6</v>
      </c>
    </row>
    <row r="244" spans="1:23" x14ac:dyDescent="0.25">
      <c r="B244" s="18"/>
      <c r="O244" s="21">
        <v>9</v>
      </c>
      <c r="Q244">
        <f>190/240</f>
        <v>0.79166666666666663</v>
      </c>
    </row>
    <row r="245" spans="1:23" x14ac:dyDescent="0.25">
      <c r="O245" s="21">
        <v>11</v>
      </c>
    </row>
    <row r="246" spans="1:23" x14ac:dyDescent="0.25">
      <c r="O246" s="21">
        <v>14</v>
      </c>
    </row>
    <row r="247" spans="1:23" x14ac:dyDescent="0.25">
      <c r="O247" s="21">
        <v>4</v>
      </c>
    </row>
    <row r="248" spans="1:23" ht="16.5" thickBot="1" x14ac:dyDescent="0.3">
      <c r="O248" s="22">
        <v>6</v>
      </c>
    </row>
    <row r="249" spans="1:23" x14ac:dyDescent="0.25">
      <c r="O249">
        <f>SUM(O243:O248)</f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C6A13-C001-49C4-BD54-2FC5897A0CA6}">
  <dimension ref="A1:N240"/>
  <sheetViews>
    <sheetView zoomScaleNormal="100" workbookViewId="0">
      <selection activeCell="E5" sqref="E5"/>
    </sheetView>
  </sheetViews>
  <sheetFormatPr defaultRowHeight="15.75" x14ac:dyDescent="0.25"/>
  <cols>
    <col min="1" max="5" width="9" customWidth="1"/>
  </cols>
  <sheetData>
    <row r="1" spans="1:14" x14ac:dyDescent="0.25">
      <c r="A1" s="18">
        <v>117</v>
      </c>
      <c r="B1" s="18">
        <v>17</v>
      </c>
      <c r="C1" s="18">
        <v>1</v>
      </c>
      <c r="D1" s="18">
        <v>3</v>
      </c>
      <c r="E1" s="18">
        <v>1</v>
      </c>
      <c r="F1" s="23">
        <v>1</v>
      </c>
      <c r="G1" s="23">
        <v>0</v>
      </c>
      <c r="H1" s="23">
        <v>0</v>
      </c>
      <c r="I1" s="23">
        <v>0</v>
      </c>
      <c r="J1" s="23">
        <v>0</v>
      </c>
      <c r="K1" s="23">
        <v>0</v>
      </c>
      <c r="L1" s="14">
        <v>0</v>
      </c>
      <c r="N1">
        <f>27*0.8</f>
        <v>21.6</v>
      </c>
    </row>
    <row r="2" spans="1:14" x14ac:dyDescent="0.25">
      <c r="A2" s="18">
        <v>407</v>
      </c>
      <c r="B2" s="18">
        <v>28</v>
      </c>
      <c r="C2" s="18">
        <v>15</v>
      </c>
      <c r="D2" s="18">
        <v>21</v>
      </c>
      <c r="E2" s="18">
        <v>1E-3</v>
      </c>
      <c r="F2" s="23">
        <v>1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14">
        <v>0</v>
      </c>
    </row>
    <row r="3" spans="1:14" x14ac:dyDescent="0.25">
      <c r="A3" s="18">
        <v>183</v>
      </c>
      <c r="B3" s="18">
        <v>6</v>
      </c>
      <c r="C3" s="18">
        <v>1E-3</v>
      </c>
      <c r="D3" s="18">
        <v>5</v>
      </c>
      <c r="E3" s="18">
        <v>1E-3</v>
      </c>
      <c r="F3" s="23">
        <v>1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14">
        <v>0</v>
      </c>
    </row>
    <row r="4" spans="1:14" x14ac:dyDescent="0.25">
      <c r="A4" s="18">
        <v>166</v>
      </c>
      <c r="B4" s="18">
        <v>21</v>
      </c>
      <c r="C4" s="18">
        <v>38</v>
      </c>
      <c r="D4" s="18">
        <v>6</v>
      </c>
      <c r="E4" s="18">
        <v>1E-3</v>
      </c>
      <c r="F4" s="23">
        <v>1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14">
        <v>0</v>
      </c>
    </row>
    <row r="5" spans="1:14" x14ac:dyDescent="0.25">
      <c r="A5" s="18">
        <v>105</v>
      </c>
      <c r="B5" s="18">
        <v>23</v>
      </c>
      <c r="C5" s="18">
        <v>13</v>
      </c>
      <c r="D5" s="18">
        <v>4</v>
      </c>
      <c r="E5" s="18">
        <v>3</v>
      </c>
      <c r="F5" s="23">
        <v>1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14">
        <v>0</v>
      </c>
    </row>
    <row r="6" spans="1:14" x14ac:dyDescent="0.25">
      <c r="A6" s="18">
        <v>110</v>
      </c>
      <c r="B6" s="18">
        <v>7</v>
      </c>
      <c r="C6" s="18">
        <v>1E-3</v>
      </c>
      <c r="D6" s="18">
        <v>1E-3</v>
      </c>
      <c r="E6" s="18">
        <v>1E-3</v>
      </c>
      <c r="F6" s="23">
        <v>1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14">
        <v>0</v>
      </c>
    </row>
    <row r="7" spans="1:14" x14ac:dyDescent="0.25">
      <c r="A7" s="18">
        <v>111.7</v>
      </c>
      <c r="B7" s="18">
        <v>19.399999999999999</v>
      </c>
      <c r="C7" s="18">
        <v>104.1</v>
      </c>
      <c r="D7" s="18">
        <v>6.4</v>
      </c>
      <c r="E7" s="18">
        <v>3.8</v>
      </c>
      <c r="F7" s="23">
        <v>1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14">
        <v>0</v>
      </c>
    </row>
    <row r="8" spans="1:14" x14ac:dyDescent="0.25">
      <c r="A8" s="18">
        <v>181.5</v>
      </c>
      <c r="B8" s="18">
        <v>22</v>
      </c>
      <c r="C8" s="18">
        <v>76</v>
      </c>
      <c r="D8" s="18">
        <v>3.7</v>
      </c>
      <c r="E8" s="18">
        <v>1E-3</v>
      </c>
      <c r="F8" s="23">
        <v>1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14">
        <v>0</v>
      </c>
    </row>
    <row r="9" spans="1:14" x14ac:dyDescent="0.25">
      <c r="A9" s="18">
        <v>230</v>
      </c>
      <c r="B9" s="18">
        <v>15.9</v>
      </c>
      <c r="C9" s="18">
        <v>16.3</v>
      </c>
      <c r="D9" s="18">
        <v>1.9</v>
      </c>
      <c r="E9" s="18">
        <v>2.4</v>
      </c>
      <c r="F9" s="23">
        <v>1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14">
        <v>0</v>
      </c>
    </row>
    <row r="10" spans="1:14" x14ac:dyDescent="0.25">
      <c r="A10" s="18">
        <v>101</v>
      </c>
      <c r="B10" s="18">
        <v>8.1</v>
      </c>
      <c r="C10" s="18">
        <v>1E-3</v>
      </c>
      <c r="D10" s="18">
        <v>3</v>
      </c>
      <c r="E10" s="18">
        <v>1E-3</v>
      </c>
      <c r="F10" s="23">
        <v>1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14">
        <v>0</v>
      </c>
    </row>
    <row r="11" spans="1:14" x14ac:dyDescent="0.25">
      <c r="A11" s="18">
        <v>134</v>
      </c>
      <c r="B11" s="18">
        <v>13</v>
      </c>
      <c r="C11" s="18">
        <v>156</v>
      </c>
      <c r="D11" s="18">
        <v>1E-3</v>
      </c>
      <c r="E11" s="18">
        <v>1E-3</v>
      </c>
      <c r="F11" s="23">
        <v>1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14">
        <v>0</v>
      </c>
    </row>
    <row r="12" spans="1:14" x14ac:dyDescent="0.25">
      <c r="A12" s="18">
        <v>1549.2</v>
      </c>
      <c r="B12" s="18">
        <v>10.199999999999999</v>
      </c>
      <c r="C12" s="18">
        <v>1E-3</v>
      </c>
      <c r="D12" s="18">
        <v>53.19</v>
      </c>
      <c r="E12" s="18">
        <v>1E-3</v>
      </c>
      <c r="F12" s="23">
        <v>1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14">
        <v>0</v>
      </c>
    </row>
    <row r="13" spans="1:14" x14ac:dyDescent="0.25">
      <c r="A13" s="18">
        <v>1458</v>
      </c>
      <c r="B13" s="18">
        <v>9</v>
      </c>
      <c r="C13" s="18">
        <v>1812</v>
      </c>
      <c r="D13" s="18">
        <v>1E-3</v>
      </c>
      <c r="E13" s="18">
        <v>1E-3</v>
      </c>
      <c r="F13" s="23">
        <v>1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14">
        <v>0</v>
      </c>
    </row>
    <row r="14" spans="1:14" x14ac:dyDescent="0.25">
      <c r="A14" s="18">
        <v>195</v>
      </c>
      <c r="B14" s="18">
        <v>5.3</v>
      </c>
      <c r="C14" s="18">
        <v>1E-3</v>
      </c>
      <c r="D14" s="18">
        <v>1E-3</v>
      </c>
      <c r="E14" s="18">
        <v>1E-3</v>
      </c>
      <c r="F14" s="23">
        <v>1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14">
        <v>0</v>
      </c>
    </row>
    <row r="15" spans="1:14" x14ac:dyDescent="0.25">
      <c r="A15" s="18">
        <v>197</v>
      </c>
      <c r="B15" s="18">
        <v>12</v>
      </c>
      <c r="C15" s="18">
        <v>6.6</v>
      </c>
      <c r="D15" s="18">
        <v>15</v>
      </c>
      <c r="E15" s="18">
        <v>1E-3</v>
      </c>
      <c r="F15" s="23">
        <v>1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14">
        <v>0</v>
      </c>
    </row>
    <row r="16" spans="1:14" x14ac:dyDescent="0.25">
      <c r="A16" s="18">
        <v>106</v>
      </c>
      <c r="B16" s="18">
        <v>4</v>
      </c>
      <c r="C16" s="18">
        <v>2</v>
      </c>
      <c r="D16" s="18">
        <v>1</v>
      </c>
      <c r="E16" s="18">
        <v>1E-3</v>
      </c>
      <c r="F16" s="23">
        <v>1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14">
        <v>0</v>
      </c>
    </row>
    <row r="17" spans="1:12" x14ac:dyDescent="0.25">
      <c r="A17" s="18">
        <v>109</v>
      </c>
      <c r="B17" s="18">
        <v>4</v>
      </c>
      <c r="C17" s="18">
        <v>11</v>
      </c>
      <c r="D17" s="18">
        <v>9</v>
      </c>
      <c r="E17" s="18">
        <v>1E-3</v>
      </c>
      <c r="F17" s="23">
        <v>1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14">
        <v>0</v>
      </c>
    </row>
    <row r="18" spans="1:12" x14ac:dyDescent="0.25">
      <c r="A18" s="18">
        <v>109</v>
      </c>
      <c r="B18" s="18">
        <v>16</v>
      </c>
      <c r="C18" s="18">
        <v>1E-3</v>
      </c>
      <c r="D18" s="18">
        <v>1E-3</v>
      </c>
      <c r="E18" s="18">
        <v>1E-3</v>
      </c>
      <c r="F18" s="23">
        <v>1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14">
        <v>0</v>
      </c>
    </row>
    <row r="19" spans="1:12" x14ac:dyDescent="0.25">
      <c r="A19" s="18">
        <v>116</v>
      </c>
      <c r="B19" s="18">
        <v>14</v>
      </c>
      <c r="C19" s="18">
        <v>134</v>
      </c>
      <c r="D19" s="18">
        <v>5.3</v>
      </c>
      <c r="E19" s="18">
        <v>1E-3</v>
      </c>
      <c r="F19" s="23">
        <v>1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14">
        <v>0</v>
      </c>
    </row>
    <row r="20" spans="1:12" x14ac:dyDescent="0.25">
      <c r="A20" s="18">
        <v>100</v>
      </c>
      <c r="B20" s="18">
        <v>18</v>
      </c>
      <c r="C20" s="18">
        <v>1E-3</v>
      </c>
      <c r="D20" s="18">
        <v>1E-3</v>
      </c>
      <c r="E20" s="18">
        <v>1E-3</v>
      </c>
      <c r="F20" s="23">
        <v>1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14">
        <v>0</v>
      </c>
    </row>
    <row r="21" spans="1:12" x14ac:dyDescent="0.25">
      <c r="A21" s="18">
        <v>113</v>
      </c>
      <c r="B21" s="18">
        <v>21</v>
      </c>
      <c r="C21" s="18">
        <v>48</v>
      </c>
      <c r="D21" s="18">
        <v>1E-3</v>
      </c>
      <c r="E21" s="18">
        <v>4</v>
      </c>
      <c r="F21" s="23">
        <v>1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14">
        <v>0</v>
      </c>
    </row>
    <row r="22" spans="1:12" x14ac:dyDescent="0.25">
      <c r="A22" s="18">
        <v>2510</v>
      </c>
      <c r="B22" s="18">
        <v>202</v>
      </c>
      <c r="C22" s="18">
        <v>139</v>
      </c>
      <c r="D22" s="18">
        <v>208</v>
      </c>
      <c r="E22" s="18">
        <v>1730</v>
      </c>
      <c r="F22" s="23">
        <v>0</v>
      </c>
      <c r="G22" s="23">
        <v>1</v>
      </c>
      <c r="H22" s="23">
        <v>0</v>
      </c>
      <c r="I22" s="23">
        <v>0</v>
      </c>
      <c r="J22" s="23">
        <v>0</v>
      </c>
      <c r="K22" s="23">
        <v>0</v>
      </c>
      <c r="L22" s="14">
        <v>1</v>
      </c>
    </row>
    <row r="23" spans="1:12" x14ac:dyDescent="0.25">
      <c r="A23" s="18">
        <v>109</v>
      </c>
      <c r="B23" s="18">
        <v>19</v>
      </c>
      <c r="C23" s="18">
        <v>5</v>
      </c>
      <c r="D23" s="18">
        <v>12</v>
      </c>
      <c r="E23" s="18">
        <v>59</v>
      </c>
      <c r="F23" s="23">
        <v>0</v>
      </c>
      <c r="G23" s="23">
        <v>1</v>
      </c>
      <c r="H23" s="23">
        <v>0</v>
      </c>
      <c r="I23" s="23">
        <v>0</v>
      </c>
      <c r="J23" s="23">
        <v>0</v>
      </c>
      <c r="K23" s="23">
        <v>0</v>
      </c>
      <c r="L23" s="14">
        <v>1</v>
      </c>
    </row>
    <row r="24" spans="1:12" x14ac:dyDescent="0.25">
      <c r="A24" s="18">
        <v>135</v>
      </c>
      <c r="B24" s="18">
        <v>27</v>
      </c>
      <c r="C24" s="18">
        <v>24</v>
      </c>
      <c r="D24" s="18">
        <v>9</v>
      </c>
      <c r="E24" s="18">
        <v>13</v>
      </c>
      <c r="F24" s="23">
        <v>0</v>
      </c>
      <c r="G24" s="23">
        <v>1</v>
      </c>
      <c r="H24" s="23">
        <v>0</v>
      </c>
      <c r="I24" s="23">
        <v>0</v>
      </c>
      <c r="J24" s="23">
        <v>0</v>
      </c>
      <c r="K24" s="23">
        <v>0</v>
      </c>
      <c r="L24" s="14">
        <v>1</v>
      </c>
    </row>
    <row r="25" spans="1:12" x14ac:dyDescent="0.25">
      <c r="A25" s="18">
        <v>174</v>
      </c>
      <c r="B25" s="18">
        <v>27</v>
      </c>
      <c r="C25" s="18">
        <v>6</v>
      </c>
      <c r="D25" s="18">
        <v>12</v>
      </c>
      <c r="E25" s="18">
        <v>29</v>
      </c>
      <c r="F25" s="23">
        <v>0</v>
      </c>
      <c r="G25" s="23">
        <v>1</v>
      </c>
      <c r="H25" s="23">
        <v>0</v>
      </c>
      <c r="I25" s="23">
        <v>0</v>
      </c>
      <c r="J25" s="23">
        <v>0</v>
      </c>
      <c r="K25" s="23">
        <v>0</v>
      </c>
      <c r="L25" s="14">
        <v>1</v>
      </c>
    </row>
    <row r="26" spans="1:12" x14ac:dyDescent="0.25">
      <c r="A26" s="18">
        <v>179</v>
      </c>
      <c r="B26" s="18">
        <v>29</v>
      </c>
      <c r="C26" s="18">
        <v>10</v>
      </c>
      <c r="D26" s="18">
        <v>17</v>
      </c>
      <c r="E26" s="18">
        <v>33</v>
      </c>
      <c r="F26" s="23">
        <v>0</v>
      </c>
      <c r="G26" s="23">
        <v>1</v>
      </c>
      <c r="H26" s="23">
        <v>0</v>
      </c>
      <c r="I26" s="23">
        <v>0</v>
      </c>
      <c r="J26" s="23">
        <v>0</v>
      </c>
      <c r="K26" s="23">
        <v>0</v>
      </c>
      <c r="L26" s="14">
        <v>1</v>
      </c>
    </row>
    <row r="27" spans="1:12" x14ac:dyDescent="0.25">
      <c r="A27" s="18">
        <v>142</v>
      </c>
      <c r="B27" s="18">
        <v>17</v>
      </c>
      <c r="C27" s="18">
        <v>4</v>
      </c>
      <c r="D27" s="18">
        <v>7</v>
      </c>
      <c r="E27" s="18">
        <v>38</v>
      </c>
      <c r="F27" s="23">
        <v>0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14">
        <v>1</v>
      </c>
    </row>
    <row r="28" spans="1:12" x14ac:dyDescent="0.25">
      <c r="A28" s="18">
        <v>595</v>
      </c>
      <c r="B28" s="18">
        <v>32</v>
      </c>
      <c r="C28" s="18">
        <v>4</v>
      </c>
      <c r="D28" s="18">
        <v>18</v>
      </c>
      <c r="E28" s="18">
        <v>65</v>
      </c>
      <c r="F28" s="23">
        <v>0</v>
      </c>
      <c r="G28" s="23">
        <v>1</v>
      </c>
      <c r="H28" s="23">
        <v>0</v>
      </c>
      <c r="I28" s="23">
        <v>0</v>
      </c>
      <c r="J28" s="23">
        <v>0</v>
      </c>
      <c r="K28" s="23">
        <v>0</v>
      </c>
      <c r="L28" s="14">
        <v>1</v>
      </c>
    </row>
    <row r="29" spans="1:12" x14ac:dyDescent="0.25">
      <c r="A29" s="18">
        <v>720</v>
      </c>
      <c r="B29" s="18">
        <v>7</v>
      </c>
      <c r="C29" s="18">
        <v>1E-3</v>
      </c>
      <c r="D29" s="18">
        <v>15</v>
      </c>
      <c r="E29" s="18">
        <v>101</v>
      </c>
      <c r="F29" s="23">
        <v>0</v>
      </c>
      <c r="G29" s="23">
        <v>1</v>
      </c>
      <c r="H29" s="23">
        <v>0</v>
      </c>
      <c r="I29" s="23">
        <v>0</v>
      </c>
      <c r="J29" s="23">
        <v>0</v>
      </c>
      <c r="K29" s="23">
        <v>0</v>
      </c>
      <c r="L29" s="14">
        <v>1</v>
      </c>
    </row>
    <row r="30" spans="1:12" x14ac:dyDescent="0.25">
      <c r="A30" s="18">
        <v>163</v>
      </c>
      <c r="B30" s="18">
        <v>26</v>
      </c>
      <c r="C30" s="18">
        <v>7</v>
      </c>
      <c r="D30" s="18">
        <v>19</v>
      </c>
      <c r="E30" s="18">
        <v>133</v>
      </c>
      <c r="F30" s="23">
        <v>0</v>
      </c>
      <c r="G30" s="23">
        <v>1</v>
      </c>
      <c r="H30" s="23">
        <v>0</v>
      </c>
      <c r="I30" s="23">
        <v>0</v>
      </c>
      <c r="J30" s="23">
        <v>0</v>
      </c>
      <c r="K30" s="23">
        <v>0</v>
      </c>
      <c r="L30" s="14">
        <v>1</v>
      </c>
    </row>
    <row r="31" spans="1:12" x14ac:dyDescent="0.25">
      <c r="A31" s="18">
        <v>153</v>
      </c>
      <c r="B31" s="18">
        <v>18</v>
      </c>
      <c r="C31" s="18">
        <v>9</v>
      </c>
      <c r="D31" s="18">
        <v>1E-3</v>
      </c>
      <c r="E31" s="18">
        <v>278</v>
      </c>
      <c r="F31" s="23">
        <v>0</v>
      </c>
      <c r="G31" s="23">
        <v>1</v>
      </c>
      <c r="H31" s="23">
        <v>0</v>
      </c>
      <c r="I31" s="23">
        <v>0</v>
      </c>
      <c r="J31" s="23">
        <v>0</v>
      </c>
      <c r="K31" s="23">
        <v>0</v>
      </c>
      <c r="L31" s="14">
        <v>1</v>
      </c>
    </row>
    <row r="32" spans="1:12" x14ac:dyDescent="0.25">
      <c r="A32" s="18">
        <v>111</v>
      </c>
      <c r="B32" s="18">
        <v>2.8</v>
      </c>
      <c r="C32" s="18">
        <v>47</v>
      </c>
      <c r="D32" s="18">
        <v>1E-3</v>
      </c>
      <c r="E32" s="18">
        <v>27.5</v>
      </c>
      <c r="F32" s="23">
        <v>0</v>
      </c>
      <c r="G32" s="23">
        <v>1</v>
      </c>
      <c r="H32" s="23">
        <v>0</v>
      </c>
      <c r="I32" s="23">
        <v>0</v>
      </c>
      <c r="J32" s="23">
        <v>0</v>
      </c>
      <c r="K32" s="23">
        <v>0</v>
      </c>
      <c r="L32" s="14">
        <v>1</v>
      </c>
    </row>
    <row r="33" spans="1:12" x14ac:dyDescent="0.25">
      <c r="A33" s="18">
        <v>124</v>
      </c>
      <c r="B33" s="18">
        <v>14</v>
      </c>
      <c r="C33" s="18">
        <v>4</v>
      </c>
      <c r="D33" s="18">
        <v>1E-3</v>
      </c>
      <c r="E33" s="18">
        <v>13</v>
      </c>
      <c r="F33" s="23">
        <v>0</v>
      </c>
      <c r="G33" s="23">
        <v>1</v>
      </c>
      <c r="H33" s="23">
        <v>0</v>
      </c>
      <c r="I33" s="23">
        <v>0</v>
      </c>
      <c r="J33" s="23">
        <v>0</v>
      </c>
      <c r="K33" s="23">
        <v>0</v>
      </c>
      <c r="L33" s="14">
        <v>1</v>
      </c>
    </row>
    <row r="34" spans="1:12" x14ac:dyDescent="0.25">
      <c r="A34" s="18">
        <v>143</v>
      </c>
      <c r="B34" s="18">
        <v>5.8</v>
      </c>
      <c r="C34" s="18">
        <v>16</v>
      </c>
      <c r="D34" s="18">
        <v>10.6</v>
      </c>
      <c r="E34" s="18">
        <v>26.3</v>
      </c>
      <c r="F34" s="23">
        <v>0</v>
      </c>
      <c r="G34" s="23">
        <v>1</v>
      </c>
      <c r="H34" s="23">
        <v>0</v>
      </c>
      <c r="I34" s="23">
        <v>0</v>
      </c>
      <c r="J34" s="23">
        <v>0</v>
      </c>
      <c r="K34" s="23">
        <v>0</v>
      </c>
      <c r="L34" s="14">
        <v>1</v>
      </c>
    </row>
    <row r="35" spans="1:12" x14ac:dyDescent="0.25">
      <c r="A35" s="18">
        <v>137</v>
      </c>
      <c r="B35" s="18">
        <v>6</v>
      </c>
      <c r="C35" s="18">
        <v>11.4</v>
      </c>
      <c r="D35" s="18">
        <v>6.4</v>
      </c>
      <c r="E35" s="18">
        <v>16.5</v>
      </c>
      <c r="F35" s="23">
        <v>0</v>
      </c>
      <c r="G35" s="23">
        <v>1</v>
      </c>
      <c r="H35" s="23">
        <v>0</v>
      </c>
      <c r="I35" s="23">
        <v>0</v>
      </c>
      <c r="J35" s="23">
        <v>0</v>
      </c>
      <c r="K35" s="23">
        <v>0</v>
      </c>
      <c r="L35" s="14">
        <v>1</v>
      </c>
    </row>
    <row r="36" spans="1:12" x14ac:dyDescent="0.25">
      <c r="A36" s="18">
        <v>102</v>
      </c>
      <c r="B36" s="18">
        <v>6</v>
      </c>
      <c r="C36" s="18">
        <v>6</v>
      </c>
      <c r="D36" s="18">
        <v>7</v>
      </c>
      <c r="E36" s="18">
        <v>10</v>
      </c>
      <c r="F36" s="23">
        <v>0</v>
      </c>
      <c r="G36" s="23">
        <v>1</v>
      </c>
      <c r="H36" s="23">
        <v>0</v>
      </c>
      <c r="I36" s="23">
        <v>0</v>
      </c>
      <c r="J36" s="23">
        <v>0</v>
      </c>
      <c r="K36" s="23">
        <v>0</v>
      </c>
      <c r="L36" s="14">
        <v>1</v>
      </c>
    </row>
    <row r="37" spans="1:12" x14ac:dyDescent="0.25">
      <c r="A37" s="18">
        <v>115</v>
      </c>
      <c r="B37" s="18">
        <v>25.5</v>
      </c>
      <c r="C37" s="18">
        <v>110</v>
      </c>
      <c r="D37" s="18">
        <v>12.2</v>
      </c>
      <c r="E37" s="18">
        <v>8.6</v>
      </c>
      <c r="F37" s="23">
        <v>0</v>
      </c>
      <c r="G37" s="23">
        <v>1</v>
      </c>
      <c r="H37" s="23">
        <v>0</v>
      </c>
      <c r="I37" s="23">
        <v>0</v>
      </c>
      <c r="J37" s="23">
        <v>0</v>
      </c>
      <c r="K37" s="23">
        <v>0</v>
      </c>
      <c r="L37" s="14">
        <v>1</v>
      </c>
    </row>
    <row r="38" spans="1:12" x14ac:dyDescent="0.25">
      <c r="A38" s="18">
        <v>169</v>
      </c>
      <c r="B38" s="18">
        <v>38</v>
      </c>
      <c r="C38" s="18">
        <v>48.5</v>
      </c>
      <c r="D38" s="18">
        <v>6.5</v>
      </c>
      <c r="E38" s="18">
        <v>5.8</v>
      </c>
      <c r="F38" s="23">
        <v>0</v>
      </c>
      <c r="G38" s="23">
        <v>1</v>
      </c>
      <c r="H38" s="23">
        <v>0</v>
      </c>
      <c r="I38" s="23">
        <v>0</v>
      </c>
      <c r="J38" s="23">
        <v>0</v>
      </c>
      <c r="K38" s="23">
        <v>0</v>
      </c>
      <c r="L38" s="14">
        <v>1</v>
      </c>
    </row>
    <row r="39" spans="1:12" x14ac:dyDescent="0.25">
      <c r="A39" s="18">
        <v>186</v>
      </c>
      <c r="B39" s="18">
        <v>38.299999999999997</v>
      </c>
      <c r="C39" s="18">
        <v>13</v>
      </c>
      <c r="D39" s="18">
        <v>37</v>
      </c>
      <c r="E39" s="18">
        <v>85.9</v>
      </c>
      <c r="F39" s="23">
        <v>0</v>
      </c>
      <c r="G39" s="23">
        <v>1</v>
      </c>
      <c r="H39" s="23">
        <v>0</v>
      </c>
      <c r="I39" s="23">
        <v>0</v>
      </c>
      <c r="J39" s="23">
        <v>0</v>
      </c>
      <c r="K39" s="23">
        <v>0</v>
      </c>
      <c r="L39" s="14">
        <v>1</v>
      </c>
    </row>
    <row r="40" spans="1:12" x14ac:dyDescent="0.25">
      <c r="A40" s="18">
        <v>151</v>
      </c>
      <c r="B40" s="18">
        <v>13.5</v>
      </c>
      <c r="C40" s="18">
        <v>50.7</v>
      </c>
      <c r="D40" s="18">
        <v>5</v>
      </c>
      <c r="E40" s="18">
        <v>9.1999999999999993</v>
      </c>
      <c r="F40" s="23">
        <v>0</v>
      </c>
      <c r="G40" s="23">
        <v>1</v>
      </c>
      <c r="H40" s="23">
        <v>0</v>
      </c>
      <c r="I40" s="23">
        <v>0</v>
      </c>
      <c r="J40" s="23">
        <v>0</v>
      </c>
      <c r="K40" s="23">
        <v>0</v>
      </c>
      <c r="L40" s="14">
        <v>1</v>
      </c>
    </row>
    <row r="41" spans="1:12" x14ac:dyDescent="0.25">
      <c r="A41" s="18">
        <v>716</v>
      </c>
      <c r="B41" s="18">
        <v>7.1</v>
      </c>
      <c r="C41" s="18">
        <v>3.3</v>
      </c>
      <c r="D41" s="18">
        <v>20</v>
      </c>
      <c r="E41" s="18">
        <v>6.8</v>
      </c>
      <c r="F41" s="23">
        <v>0</v>
      </c>
      <c r="G41" s="23">
        <v>1</v>
      </c>
      <c r="H41" s="23">
        <v>0</v>
      </c>
      <c r="I41" s="23">
        <v>0</v>
      </c>
      <c r="J41" s="23">
        <v>0</v>
      </c>
      <c r="K41" s="23">
        <v>0</v>
      </c>
      <c r="L41" s="14">
        <v>1</v>
      </c>
    </row>
    <row r="42" spans="1:12" x14ac:dyDescent="0.25">
      <c r="A42" s="18">
        <v>716</v>
      </c>
      <c r="B42" s="18">
        <v>7.1</v>
      </c>
      <c r="C42" s="18">
        <v>33</v>
      </c>
      <c r="D42" s="18">
        <v>20</v>
      </c>
      <c r="E42" s="18">
        <v>6.8</v>
      </c>
      <c r="F42" s="23">
        <v>0</v>
      </c>
      <c r="G42" s="23">
        <v>1</v>
      </c>
      <c r="H42" s="23">
        <v>0</v>
      </c>
      <c r="I42" s="23">
        <v>0</v>
      </c>
      <c r="J42" s="23">
        <v>0</v>
      </c>
      <c r="K42" s="23">
        <v>0</v>
      </c>
      <c r="L42" s="14">
        <v>1</v>
      </c>
    </row>
    <row r="43" spans="1:12" x14ac:dyDescent="0.25">
      <c r="A43" s="18">
        <v>476</v>
      </c>
      <c r="B43" s="18">
        <v>28</v>
      </c>
      <c r="C43" s="18">
        <v>27</v>
      </c>
      <c r="D43" s="18">
        <v>36</v>
      </c>
      <c r="E43" s="18">
        <v>148</v>
      </c>
      <c r="F43" s="23">
        <v>0</v>
      </c>
      <c r="G43" s="23">
        <v>1</v>
      </c>
      <c r="H43" s="23">
        <v>0</v>
      </c>
      <c r="I43" s="23">
        <v>0</v>
      </c>
      <c r="J43" s="23">
        <v>0</v>
      </c>
      <c r="K43" s="23">
        <v>0</v>
      </c>
      <c r="L43" s="14">
        <v>1</v>
      </c>
    </row>
    <row r="44" spans="1:12" x14ac:dyDescent="0.25">
      <c r="A44" s="18">
        <v>289</v>
      </c>
      <c r="B44" s="18">
        <v>13.4</v>
      </c>
      <c r="C44" s="18">
        <v>18.2</v>
      </c>
      <c r="D44" s="18">
        <v>49.8</v>
      </c>
      <c r="E44" s="18">
        <v>36.299999999999997</v>
      </c>
      <c r="F44" s="23">
        <v>0</v>
      </c>
      <c r="G44" s="23">
        <v>1</v>
      </c>
      <c r="H44" s="23">
        <v>0</v>
      </c>
      <c r="I44" s="23">
        <v>0</v>
      </c>
      <c r="J44" s="23">
        <v>0</v>
      </c>
      <c r="K44" s="23">
        <v>0</v>
      </c>
      <c r="L44" s="14">
        <v>1</v>
      </c>
    </row>
    <row r="45" spans="1:12" x14ac:dyDescent="0.25">
      <c r="A45" s="18">
        <v>3559</v>
      </c>
      <c r="B45" s="18">
        <v>187</v>
      </c>
      <c r="C45" s="18">
        <v>22</v>
      </c>
      <c r="D45" s="18">
        <v>230</v>
      </c>
      <c r="E45" s="18">
        <v>1140</v>
      </c>
      <c r="F45" s="23">
        <v>0</v>
      </c>
      <c r="G45" s="23">
        <v>1</v>
      </c>
      <c r="H45" s="23">
        <v>0</v>
      </c>
      <c r="I45" s="23">
        <v>0</v>
      </c>
      <c r="J45" s="23">
        <v>0</v>
      </c>
      <c r="K45" s="23">
        <v>0</v>
      </c>
      <c r="L45" s="14">
        <v>1</v>
      </c>
    </row>
    <row r="46" spans="1:12" x14ac:dyDescent="0.25">
      <c r="A46" s="18">
        <v>4879</v>
      </c>
      <c r="B46" s="18">
        <v>262</v>
      </c>
      <c r="C46" s="18">
        <v>15</v>
      </c>
      <c r="D46" s="18">
        <v>332</v>
      </c>
      <c r="E46" s="18">
        <v>1827</v>
      </c>
      <c r="F46" s="23">
        <v>0</v>
      </c>
      <c r="G46" s="23">
        <v>1</v>
      </c>
      <c r="H46" s="23">
        <v>0</v>
      </c>
      <c r="I46" s="23">
        <v>0</v>
      </c>
      <c r="J46" s="23">
        <v>0</v>
      </c>
      <c r="K46" s="23">
        <v>0</v>
      </c>
      <c r="L46" s="14">
        <v>1</v>
      </c>
    </row>
    <row r="47" spans="1:12" x14ac:dyDescent="0.25">
      <c r="A47" s="18">
        <v>4127</v>
      </c>
      <c r="B47" s="18">
        <v>267</v>
      </c>
      <c r="C47" s="18">
        <v>18</v>
      </c>
      <c r="D47" s="18">
        <v>355</v>
      </c>
      <c r="E47" s="18">
        <v>2060</v>
      </c>
      <c r="F47" s="23">
        <v>0</v>
      </c>
      <c r="G47" s="23">
        <v>1</v>
      </c>
      <c r="H47" s="23">
        <v>0</v>
      </c>
      <c r="I47" s="23">
        <v>0</v>
      </c>
      <c r="J47" s="23">
        <v>0</v>
      </c>
      <c r="K47" s="23">
        <v>0</v>
      </c>
      <c r="L47" s="14">
        <v>1</v>
      </c>
    </row>
    <row r="48" spans="1:12" x14ac:dyDescent="0.25">
      <c r="A48" s="18">
        <v>843</v>
      </c>
      <c r="B48" s="18">
        <v>133</v>
      </c>
      <c r="C48" s="18">
        <v>12</v>
      </c>
      <c r="D48" s="18">
        <v>168</v>
      </c>
      <c r="E48" s="18">
        <v>385</v>
      </c>
      <c r="F48" s="23">
        <v>0</v>
      </c>
      <c r="G48" s="23">
        <v>1</v>
      </c>
      <c r="H48" s="23">
        <v>0</v>
      </c>
      <c r="I48" s="23">
        <v>0</v>
      </c>
      <c r="J48" s="23">
        <v>0</v>
      </c>
      <c r="K48" s="23">
        <v>0</v>
      </c>
      <c r="L48" s="14">
        <v>1</v>
      </c>
    </row>
    <row r="49" spans="1:12" x14ac:dyDescent="0.25">
      <c r="A49" s="18">
        <v>137</v>
      </c>
      <c r="B49" s="18">
        <v>33</v>
      </c>
      <c r="C49" s="18">
        <v>8</v>
      </c>
      <c r="D49" s="18">
        <v>29</v>
      </c>
      <c r="E49" s="18">
        <v>111</v>
      </c>
      <c r="F49" s="23">
        <v>0</v>
      </c>
      <c r="G49" s="23">
        <v>1</v>
      </c>
      <c r="H49" s="23">
        <v>0</v>
      </c>
      <c r="I49" s="23">
        <v>0</v>
      </c>
      <c r="J49" s="23">
        <v>0</v>
      </c>
      <c r="K49" s="23">
        <v>0</v>
      </c>
      <c r="L49" s="14">
        <v>1</v>
      </c>
    </row>
    <row r="50" spans="1:12" x14ac:dyDescent="0.25">
      <c r="A50" s="18">
        <v>315</v>
      </c>
      <c r="B50" s="18">
        <v>60</v>
      </c>
      <c r="C50" s="18">
        <v>14</v>
      </c>
      <c r="D50" s="18">
        <v>93</v>
      </c>
      <c r="E50" s="18">
        <v>218</v>
      </c>
      <c r="F50" s="23">
        <v>0</v>
      </c>
      <c r="G50" s="23">
        <v>1</v>
      </c>
      <c r="H50" s="23">
        <v>0</v>
      </c>
      <c r="I50" s="23">
        <v>0</v>
      </c>
      <c r="J50" s="23">
        <v>0</v>
      </c>
      <c r="K50" s="23">
        <v>0</v>
      </c>
      <c r="L50" s="14">
        <v>1</v>
      </c>
    </row>
    <row r="51" spans="1:12" x14ac:dyDescent="0.25">
      <c r="A51" s="18">
        <v>818</v>
      </c>
      <c r="B51" s="18">
        <v>94</v>
      </c>
      <c r="C51" s="18">
        <v>49</v>
      </c>
      <c r="D51" s="18">
        <v>121</v>
      </c>
      <c r="E51" s="18">
        <v>978</v>
      </c>
      <c r="F51" s="23">
        <v>0</v>
      </c>
      <c r="G51" s="23">
        <v>1</v>
      </c>
      <c r="H51" s="23">
        <v>0</v>
      </c>
      <c r="I51" s="23">
        <v>0</v>
      </c>
      <c r="J51" s="23">
        <v>0</v>
      </c>
      <c r="K51" s="23">
        <v>0</v>
      </c>
      <c r="L51" s="14">
        <v>1</v>
      </c>
    </row>
    <row r="52" spans="1:12" x14ac:dyDescent="0.25">
      <c r="A52" s="18">
        <v>500</v>
      </c>
      <c r="B52" s="18">
        <v>97</v>
      </c>
      <c r="C52" s="18">
        <v>193</v>
      </c>
      <c r="D52" s="18">
        <v>40</v>
      </c>
      <c r="E52" s="18">
        <v>121</v>
      </c>
      <c r="F52" s="23">
        <v>0</v>
      </c>
      <c r="G52" s="23">
        <v>1</v>
      </c>
      <c r="H52" s="23">
        <v>0</v>
      </c>
      <c r="I52" s="23">
        <v>0</v>
      </c>
      <c r="J52" s="23">
        <v>0</v>
      </c>
      <c r="K52" s="23">
        <v>0</v>
      </c>
      <c r="L52" s="14">
        <v>1</v>
      </c>
    </row>
    <row r="53" spans="1:12" x14ac:dyDescent="0.25">
      <c r="A53" s="18">
        <v>119</v>
      </c>
      <c r="B53" s="18">
        <v>8</v>
      </c>
      <c r="C53" s="18">
        <v>20</v>
      </c>
      <c r="D53" s="18">
        <v>1E-3</v>
      </c>
      <c r="E53" s="18">
        <v>21</v>
      </c>
      <c r="F53" s="23">
        <v>0</v>
      </c>
      <c r="G53" s="23">
        <v>1</v>
      </c>
      <c r="H53" s="23">
        <v>0</v>
      </c>
      <c r="I53" s="23">
        <v>0</v>
      </c>
      <c r="J53" s="23">
        <v>0</v>
      </c>
      <c r="K53" s="23">
        <v>0</v>
      </c>
      <c r="L53" s="14">
        <v>1</v>
      </c>
    </row>
    <row r="54" spans="1:12" x14ac:dyDescent="0.25">
      <c r="A54" s="18">
        <v>205</v>
      </c>
      <c r="B54" s="18">
        <v>20</v>
      </c>
      <c r="C54" s="18">
        <v>8</v>
      </c>
      <c r="D54" s="18">
        <v>1E-3</v>
      </c>
      <c r="E54" s="18">
        <v>6</v>
      </c>
      <c r="F54" s="23">
        <v>0</v>
      </c>
      <c r="G54" s="23">
        <v>1</v>
      </c>
      <c r="H54" s="23">
        <v>0</v>
      </c>
      <c r="I54" s="23">
        <v>0</v>
      </c>
      <c r="J54" s="23">
        <v>0</v>
      </c>
      <c r="K54" s="23">
        <v>0</v>
      </c>
      <c r="L54" s="14">
        <v>1</v>
      </c>
    </row>
    <row r="55" spans="1:12" x14ac:dyDescent="0.25">
      <c r="A55" s="18">
        <v>47</v>
      </c>
      <c r="B55" s="18">
        <v>9</v>
      </c>
      <c r="C55" s="18">
        <v>4</v>
      </c>
      <c r="D55" s="18">
        <v>16</v>
      </c>
      <c r="E55" s="18">
        <v>81</v>
      </c>
      <c r="F55" s="23">
        <v>0</v>
      </c>
      <c r="G55" s="23">
        <v>0</v>
      </c>
      <c r="H55" s="23">
        <v>1</v>
      </c>
      <c r="I55" s="23">
        <v>0</v>
      </c>
      <c r="J55" s="23">
        <v>0</v>
      </c>
      <c r="K55" s="23">
        <v>0</v>
      </c>
      <c r="L55" s="14">
        <v>2</v>
      </c>
    </row>
    <row r="56" spans="1:12" x14ac:dyDescent="0.25">
      <c r="A56" s="18">
        <v>84</v>
      </c>
      <c r="B56" s="18">
        <v>6</v>
      </c>
      <c r="C56" s="18">
        <v>1</v>
      </c>
      <c r="D56" s="18">
        <v>14</v>
      </c>
      <c r="E56" s="18">
        <v>86</v>
      </c>
      <c r="F56" s="23">
        <v>0</v>
      </c>
      <c r="G56" s="23">
        <v>0</v>
      </c>
      <c r="H56" s="23">
        <v>1</v>
      </c>
      <c r="I56" s="23">
        <v>0</v>
      </c>
      <c r="J56" s="23">
        <v>0</v>
      </c>
      <c r="K56" s="23">
        <v>0</v>
      </c>
      <c r="L56" s="14">
        <v>2</v>
      </c>
    </row>
    <row r="57" spans="1:12" x14ac:dyDescent="0.25">
      <c r="A57" s="18">
        <v>629</v>
      </c>
      <c r="B57" s="18">
        <v>402</v>
      </c>
      <c r="C57" s="18">
        <v>16</v>
      </c>
      <c r="D57" s="18">
        <v>298</v>
      </c>
      <c r="E57" s="18">
        <v>1127</v>
      </c>
      <c r="F57" s="23">
        <v>0</v>
      </c>
      <c r="G57" s="23">
        <v>0</v>
      </c>
      <c r="H57" s="23">
        <v>1</v>
      </c>
      <c r="I57" s="23">
        <v>0</v>
      </c>
      <c r="J57" s="23">
        <v>0</v>
      </c>
      <c r="K57" s="23">
        <v>0</v>
      </c>
      <c r="L57" s="14">
        <v>2</v>
      </c>
    </row>
    <row r="58" spans="1:12" x14ac:dyDescent="0.25">
      <c r="A58" s="18">
        <v>35</v>
      </c>
      <c r="B58" s="18">
        <v>11</v>
      </c>
      <c r="C58" s="18">
        <v>1E-3</v>
      </c>
      <c r="D58" s="18">
        <v>7</v>
      </c>
      <c r="E58" s="18">
        <v>146</v>
      </c>
      <c r="F58" s="23">
        <v>0</v>
      </c>
      <c r="G58" s="23">
        <v>0</v>
      </c>
      <c r="H58" s="23">
        <v>1</v>
      </c>
      <c r="I58" s="23">
        <v>0</v>
      </c>
      <c r="J58" s="23">
        <v>0</v>
      </c>
      <c r="K58" s="23">
        <v>0</v>
      </c>
      <c r="L58" s="14">
        <v>2</v>
      </c>
    </row>
    <row r="59" spans="1:12" x14ac:dyDescent="0.25">
      <c r="A59" s="18">
        <v>64</v>
      </c>
      <c r="B59" s="18">
        <v>18</v>
      </c>
      <c r="C59" s="18">
        <v>1</v>
      </c>
      <c r="D59" s="18">
        <v>4</v>
      </c>
      <c r="E59" s="18">
        <v>122</v>
      </c>
      <c r="F59" s="23">
        <v>0</v>
      </c>
      <c r="G59" s="23">
        <v>0</v>
      </c>
      <c r="H59" s="23">
        <v>1</v>
      </c>
      <c r="I59" s="23">
        <v>0</v>
      </c>
      <c r="J59" s="23">
        <v>0</v>
      </c>
      <c r="K59" s="23">
        <v>0</v>
      </c>
      <c r="L59" s="14">
        <v>2</v>
      </c>
    </row>
    <row r="60" spans="1:12" x14ac:dyDescent="0.25">
      <c r="A60" s="18">
        <v>63</v>
      </c>
      <c r="B60" s="18">
        <v>22</v>
      </c>
      <c r="C60" s="18">
        <v>15</v>
      </c>
      <c r="D60" s="18">
        <v>11</v>
      </c>
      <c r="E60" s="18">
        <v>76</v>
      </c>
      <c r="F60" s="23">
        <v>0</v>
      </c>
      <c r="G60" s="23">
        <v>0</v>
      </c>
      <c r="H60" s="23">
        <v>1</v>
      </c>
      <c r="I60" s="23">
        <v>0</v>
      </c>
      <c r="J60" s="23">
        <v>0</v>
      </c>
      <c r="K60" s="23">
        <v>0</v>
      </c>
      <c r="L60" s="14">
        <v>2</v>
      </c>
    </row>
    <row r="61" spans="1:12" x14ac:dyDescent="0.25">
      <c r="A61" s="18">
        <v>30</v>
      </c>
      <c r="B61" s="18">
        <v>14</v>
      </c>
      <c r="C61" s="18">
        <v>1</v>
      </c>
      <c r="D61" s="18">
        <v>9</v>
      </c>
      <c r="E61" s="18">
        <v>43</v>
      </c>
      <c r="F61" s="23">
        <v>0</v>
      </c>
      <c r="G61" s="23">
        <v>0</v>
      </c>
      <c r="H61" s="23">
        <v>1</v>
      </c>
      <c r="I61" s="23">
        <v>0</v>
      </c>
      <c r="J61" s="23">
        <v>0</v>
      </c>
      <c r="K61" s="23">
        <v>0</v>
      </c>
      <c r="L61" s="14">
        <v>2</v>
      </c>
    </row>
    <row r="62" spans="1:12" x14ac:dyDescent="0.25">
      <c r="A62" s="18">
        <v>323</v>
      </c>
      <c r="B62" s="18">
        <v>115</v>
      </c>
      <c r="C62" s="18">
        <v>7</v>
      </c>
      <c r="D62" s="18">
        <v>130</v>
      </c>
      <c r="E62" s="18">
        <v>446</v>
      </c>
      <c r="F62" s="23">
        <v>0</v>
      </c>
      <c r="G62" s="23">
        <v>0</v>
      </c>
      <c r="H62" s="23">
        <v>1</v>
      </c>
      <c r="I62" s="23">
        <v>0</v>
      </c>
      <c r="J62" s="23">
        <v>0</v>
      </c>
      <c r="K62" s="23">
        <v>0</v>
      </c>
      <c r="L62" s="14">
        <v>2</v>
      </c>
    </row>
    <row r="63" spans="1:12" x14ac:dyDescent="0.25">
      <c r="A63" s="18">
        <v>80</v>
      </c>
      <c r="B63" s="18">
        <v>28</v>
      </c>
      <c r="C63" s="18">
        <v>4</v>
      </c>
      <c r="D63" s="18">
        <v>15</v>
      </c>
      <c r="E63" s="18">
        <v>107</v>
      </c>
      <c r="F63" s="23">
        <v>0</v>
      </c>
      <c r="G63" s="23">
        <v>0</v>
      </c>
      <c r="H63" s="23">
        <v>1</v>
      </c>
      <c r="I63" s="23">
        <v>0</v>
      </c>
      <c r="J63" s="23">
        <v>0</v>
      </c>
      <c r="K63" s="23">
        <v>0</v>
      </c>
      <c r="L63" s="14">
        <v>2</v>
      </c>
    </row>
    <row r="64" spans="1:12" x14ac:dyDescent="0.25">
      <c r="A64" s="18">
        <v>19</v>
      </c>
      <c r="B64" s="18">
        <v>12</v>
      </c>
      <c r="C64" s="18">
        <v>2</v>
      </c>
      <c r="D64" s="18">
        <v>8</v>
      </c>
      <c r="E64" s="18">
        <v>63</v>
      </c>
      <c r="F64" s="23">
        <v>0</v>
      </c>
      <c r="G64" s="23">
        <v>0</v>
      </c>
      <c r="H64" s="23">
        <v>1</v>
      </c>
      <c r="I64" s="23">
        <v>0</v>
      </c>
      <c r="J64" s="23">
        <v>0</v>
      </c>
      <c r="K64" s="23">
        <v>0</v>
      </c>
      <c r="L64" s="14">
        <v>2</v>
      </c>
    </row>
    <row r="65" spans="1:12" x14ac:dyDescent="0.25">
      <c r="A65" s="18">
        <v>152</v>
      </c>
      <c r="B65" s="18">
        <v>116</v>
      </c>
      <c r="C65" s="18">
        <v>7</v>
      </c>
      <c r="D65" s="18">
        <v>131</v>
      </c>
      <c r="E65" s="18">
        <v>414</v>
      </c>
      <c r="F65" s="23">
        <v>0</v>
      </c>
      <c r="G65" s="23">
        <v>0</v>
      </c>
      <c r="H65" s="23">
        <v>1</v>
      </c>
      <c r="I65" s="23">
        <v>0</v>
      </c>
      <c r="J65" s="23">
        <v>0</v>
      </c>
      <c r="K65" s="23">
        <v>0</v>
      </c>
      <c r="L65" s="14">
        <v>2</v>
      </c>
    </row>
    <row r="66" spans="1:12" x14ac:dyDescent="0.25">
      <c r="A66" s="18">
        <v>25</v>
      </c>
      <c r="B66" s="18">
        <v>9</v>
      </c>
      <c r="C66" s="18">
        <v>6</v>
      </c>
      <c r="D66" s="18">
        <v>5</v>
      </c>
      <c r="E66" s="18">
        <v>44</v>
      </c>
      <c r="F66" s="23">
        <v>0</v>
      </c>
      <c r="G66" s="23">
        <v>0</v>
      </c>
      <c r="H66" s="23">
        <v>1</v>
      </c>
      <c r="I66" s="23">
        <v>0</v>
      </c>
      <c r="J66" s="23">
        <v>0</v>
      </c>
      <c r="K66" s="23">
        <v>0</v>
      </c>
      <c r="L66" s="14">
        <v>2</v>
      </c>
    </row>
    <row r="67" spans="1:12" x14ac:dyDescent="0.25">
      <c r="A67" s="18">
        <v>57</v>
      </c>
      <c r="B67" s="18">
        <v>148</v>
      </c>
      <c r="C67" s="18">
        <v>197</v>
      </c>
      <c r="D67" s="18">
        <v>72</v>
      </c>
      <c r="E67" s="18">
        <v>42</v>
      </c>
      <c r="F67" s="23">
        <v>0</v>
      </c>
      <c r="G67" s="23">
        <v>0</v>
      </c>
      <c r="H67" s="23">
        <v>1</v>
      </c>
      <c r="I67" s="23">
        <v>0</v>
      </c>
      <c r="J67" s="23">
        <v>0</v>
      </c>
      <c r="K67" s="23">
        <v>0</v>
      </c>
      <c r="L67" s="14">
        <v>2</v>
      </c>
    </row>
    <row r="68" spans="1:12" x14ac:dyDescent="0.25">
      <c r="A68" s="18">
        <v>156</v>
      </c>
      <c r="B68" s="18">
        <v>55</v>
      </c>
      <c r="C68" s="18">
        <v>103</v>
      </c>
      <c r="D68" s="18">
        <v>13</v>
      </c>
      <c r="E68" s="18">
        <v>16</v>
      </c>
      <c r="F68" s="23">
        <v>0</v>
      </c>
      <c r="G68" s="23">
        <v>0</v>
      </c>
      <c r="H68" s="23">
        <v>1</v>
      </c>
      <c r="I68" s="23">
        <v>0</v>
      </c>
      <c r="J68" s="23">
        <v>0</v>
      </c>
      <c r="K68" s="23">
        <v>0</v>
      </c>
      <c r="L68" s="14">
        <v>2</v>
      </c>
    </row>
    <row r="69" spans="1:12" x14ac:dyDescent="0.25">
      <c r="A69" s="18">
        <v>85</v>
      </c>
      <c r="B69" s="18">
        <v>49</v>
      </c>
      <c r="C69" s="18">
        <v>4</v>
      </c>
      <c r="D69" s="18">
        <v>50</v>
      </c>
      <c r="E69" s="18">
        <v>399</v>
      </c>
      <c r="F69" s="23">
        <v>0</v>
      </c>
      <c r="G69" s="23">
        <v>0</v>
      </c>
      <c r="H69" s="23">
        <v>1</v>
      </c>
      <c r="I69" s="23">
        <v>0</v>
      </c>
      <c r="J69" s="23">
        <v>0</v>
      </c>
      <c r="K69" s="23">
        <v>0</v>
      </c>
      <c r="L69" s="14">
        <v>2</v>
      </c>
    </row>
    <row r="70" spans="1:12" x14ac:dyDescent="0.25">
      <c r="A70" s="18">
        <v>392</v>
      </c>
      <c r="B70" s="18">
        <v>153</v>
      </c>
      <c r="C70" s="18">
        <v>82</v>
      </c>
      <c r="D70" s="18">
        <v>45</v>
      </c>
      <c r="E70" s="18">
        <v>236</v>
      </c>
      <c r="F70" s="23">
        <v>0</v>
      </c>
      <c r="G70" s="23">
        <v>0</v>
      </c>
      <c r="H70" s="23">
        <v>1</v>
      </c>
      <c r="I70" s="23">
        <v>0</v>
      </c>
      <c r="J70" s="23">
        <v>0</v>
      </c>
      <c r="K70" s="23">
        <v>0</v>
      </c>
      <c r="L70" s="14">
        <v>2</v>
      </c>
    </row>
    <row r="71" spans="1:12" x14ac:dyDescent="0.25">
      <c r="A71" s="18">
        <v>48</v>
      </c>
      <c r="B71" s="18">
        <v>20</v>
      </c>
      <c r="C71" s="18">
        <v>69</v>
      </c>
      <c r="D71" s="18">
        <v>41</v>
      </c>
      <c r="E71" s="18">
        <v>31</v>
      </c>
      <c r="F71" s="23">
        <v>0</v>
      </c>
      <c r="G71" s="23">
        <v>0</v>
      </c>
      <c r="H71" s="23">
        <v>1</v>
      </c>
      <c r="I71" s="23">
        <v>0</v>
      </c>
      <c r="J71" s="23">
        <v>0</v>
      </c>
      <c r="K71" s="23">
        <v>0</v>
      </c>
      <c r="L71" s="14">
        <v>2</v>
      </c>
    </row>
    <row r="72" spans="1:12" x14ac:dyDescent="0.25">
      <c r="A72" s="18">
        <v>88</v>
      </c>
      <c r="B72" s="18">
        <v>21.8</v>
      </c>
      <c r="C72" s="18">
        <v>79.2</v>
      </c>
      <c r="D72" s="18">
        <v>41.2</v>
      </c>
      <c r="E72" s="18">
        <v>41.5</v>
      </c>
      <c r="F72" s="23">
        <v>0</v>
      </c>
      <c r="G72" s="23">
        <v>0</v>
      </c>
      <c r="H72" s="23">
        <v>1</v>
      </c>
      <c r="I72" s="23">
        <v>0</v>
      </c>
      <c r="J72" s="23">
        <v>0</v>
      </c>
      <c r="K72" s="23">
        <v>0</v>
      </c>
      <c r="L72" s="14">
        <v>2</v>
      </c>
    </row>
    <row r="73" spans="1:12" x14ac:dyDescent="0.25">
      <c r="A73" s="18">
        <v>50</v>
      </c>
      <c r="B73" s="18">
        <v>42</v>
      </c>
      <c r="C73" s="18">
        <v>98</v>
      </c>
      <c r="D73" s="18">
        <v>10</v>
      </c>
      <c r="E73" s="18">
        <v>33</v>
      </c>
      <c r="F73" s="23">
        <v>0</v>
      </c>
      <c r="G73" s="23">
        <v>0</v>
      </c>
      <c r="H73" s="23">
        <v>1</v>
      </c>
      <c r="I73" s="23">
        <v>0</v>
      </c>
      <c r="J73" s="23">
        <v>0</v>
      </c>
      <c r="K73" s="23">
        <v>0</v>
      </c>
      <c r="L73" s="14">
        <v>2</v>
      </c>
    </row>
    <row r="74" spans="1:12" x14ac:dyDescent="0.25">
      <c r="A74" s="18">
        <v>43</v>
      </c>
      <c r="B74" s="18">
        <v>19</v>
      </c>
      <c r="C74" s="18">
        <v>3</v>
      </c>
      <c r="D74" s="18">
        <v>1E-3</v>
      </c>
      <c r="E74" s="18">
        <v>40</v>
      </c>
      <c r="F74" s="23">
        <v>0</v>
      </c>
      <c r="G74" s="23">
        <v>0</v>
      </c>
      <c r="H74" s="23">
        <v>1</v>
      </c>
      <c r="I74" s="23">
        <v>0</v>
      </c>
      <c r="J74" s="23">
        <v>0</v>
      </c>
      <c r="K74" s="23">
        <v>0</v>
      </c>
      <c r="L74" s="14">
        <v>2</v>
      </c>
    </row>
    <row r="75" spans="1:12" x14ac:dyDescent="0.25">
      <c r="A75" s="18">
        <v>59</v>
      </c>
      <c r="B75" s="18">
        <v>20</v>
      </c>
      <c r="C75" s="18">
        <v>120</v>
      </c>
      <c r="D75" s="18">
        <v>5.5</v>
      </c>
      <c r="E75" s="18">
        <v>8.9</v>
      </c>
      <c r="F75" s="23">
        <v>0</v>
      </c>
      <c r="G75" s="23">
        <v>0</v>
      </c>
      <c r="H75" s="23">
        <v>1</v>
      </c>
      <c r="I75" s="23">
        <v>0</v>
      </c>
      <c r="J75" s="23">
        <v>0</v>
      </c>
      <c r="K75" s="23">
        <v>0</v>
      </c>
      <c r="L75" s="14">
        <v>2</v>
      </c>
    </row>
    <row r="76" spans="1:12" x14ac:dyDescent="0.25">
      <c r="A76" s="18">
        <v>292</v>
      </c>
      <c r="B76" s="18">
        <v>346</v>
      </c>
      <c r="C76" s="18">
        <v>32</v>
      </c>
      <c r="D76" s="18">
        <v>313</v>
      </c>
      <c r="E76" s="18">
        <v>196</v>
      </c>
      <c r="F76" s="23">
        <v>0</v>
      </c>
      <c r="G76" s="23">
        <v>0</v>
      </c>
      <c r="H76" s="23">
        <v>1</v>
      </c>
      <c r="I76" s="23">
        <v>0</v>
      </c>
      <c r="J76" s="23">
        <v>0</v>
      </c>
      <c r="K76" s="23">
        <v>0</v>
      </c>
      <c r="L76" s="14">
        <v>2</v>
      </c>
    </row>
    <row r="77" spans="1:12" x14ac:dyDescent="0.25">
      <c r="A77" s="18">
        <v>1E-3</v>
      </c>
      <c r="B77" s="18">
        <v>21</v>
      </c>
      <c r="C77" s="18">
        <v>1E-3</v>
      </c>
      <c r="D77" s="18">
        <v>1E-3</v>
      </c>
      <c r="E77" s="18">
        <v>40</v>
      </c>
      <c r="F77" s="23">
        <v>0</v>
      </c>
      <c r="G77" s="23">
        <v>0</v>
      </c>
      <c r="H77" s="23">
        <v>1</v>
      </c>
      <c r="I77" s="23">
        <v>0</v>
      </c>
      <c r="J77" s="23">
        <v>0</v>
      </c>
      <c r="K77" s="23">
        <v>0</v>
      </c>
      <c r="L77" s="14">
        <v>2</v>
      </c>
    </row>
    <row r="78" spans="1:12" x14ac:dyDescent="0.25">
      <c r="A78" s="18">
        <v>26.6</v>
      </c>
      <c r="B78" s="18">
        <v>4</v>
      </c>
      <c r="C78" s="18">
        <v>1E-3</v>
      </c>
      <c r="D78" s="18">
        <v>8</v>
      </c>
      <c r="E78" s="18">
        <v>50</v>
      </c>
      <c r="F78" s="23">
        <v>0</v>
      </c>
      <c r="G78" s="23">
        <v>0</v>
      </c>
      <c r="H78" s="23">
        <v>1</v>
      </c>
      <c r="I78" s="23">
        <v>0</v>
      </c>
      <c r="J78" s="23">
        <v>0</v>
      </c>
      <c r="K78" s="23">
        <v>0</v>
      </c>
      <c r="L78" s="14">
        <v>2</v>
      </c>
    </row>
    <row r="79" spans="1:12" x14ac:dyDescent="0.25">
      <c r="A79" s="18">
        <v>10</v>
      </c>
      <c r="B79" s="18">
        <v>15</v>
      </c>
      <c r="C79" s="18">
        <v>1E-3</v>
      </c>
      <c r="D79" s="18">
        <v>1E-3</v>
      </c>
      <c r="E79" s="18">
        <v>35</v>
      </c>
      <c r="F79" s="23">
        <v>0</v>
      </c>
      <c r="G79" s="23">
        <v>0</v>
      </c>
      <c r="H79" s="23">
        <v>1</v>
      </c>
      <c r="I79" s="23">
        <v>0</v>
      </c>
      <c r="J79" s="23">
        <v>0</v>
      </c>
      <c r="K79" s="23">
        <v>0</v>
      </c>
      <c r="L79" s="14">
        <v>2</v>
      </c>
    </row>
    <row r="80" spans="1:12" x14ac:dyDescent="0.25">
      <c r="A80" s="18">
        <v>41</v>
      </c>
      <c r="B80" s="18">
        <v>16</v>
      </c>
      <c r="C80" s="18">
        <v>19</v>
      </c>
      <c r="D80" s="18">
        <v>58</v>
      </c>
      <c r="E80" s="18">
        <v>106</v>
      </c>
      <c r="F80" s="23">
        <v>0</v>
      </c>
      <c r="G80" s="23">
        <v>0</v>
      </c>
      <c r="H80" s="23">
        <v>1</v>
      </c>
      <c r="I80" s="23">
        <v>0</v>
      </c>
      <c r="J80" s="23">
        <v>0</v>
      </c>
      <c r="K80" s="23">
        <v>0</v>
      </c>
      <c r="L80" s="14">
        <v>2</v>
      </c>
    </row>
    <row r="81" spans="1:12" x14ac:dyDescent="0.25">
      <c r="A81" s="18">
        <v>37</v>
      </c>
      <c r="B81" s="18">
        <v>11.8</v>
      </c>
      <c r="C81" s="18">
        <v>15.5</v>
      </c>
      <c r="D81" s="18">
        <v>43.6</v>
      </c>
      <c r="E81" s="18">
        <v>83.3</v>
      </c>
      <c r="F81" s="23">
        <v>0</v>
      </c>
      <c r="G81" s="23">
        <v>0</v>
      </c>
      <c r="H81" s="23">
        <v>1</v>
      </c>
      <c r="I81" s="23">
        <v>0</v>
      </c>
      <c r="J81" s="23">
        <v>0</v>
      </c>
      <c r="K81" s="23">
        <v>0</v>
      </c>
      <c r="L81" s="14">
        <v>2</v>
      </c>
    </row>
    <row r="82" spans="1:12" x14ac:dyDescent="0.25">
      <c r="A82" s="18">
        <v>14.3</v>
      </c>
      <c r="B82" s="18">
        <v>92.6</v>
      </c>
      <c r="C82" s="18">
        <v>83.9</v>
      </c>
      <c r="D82" s="18">
        <v>16.7</v>
      </c>
      <c r="E82" s="18">
        <v>26.8</v>
      </c>
      <c r="F82" s="23">
        <v>0</v>
      </c>
      <c r="G82" s="23">
        <v>0</v>
      </c>
      <c r="H82" s="23">
        <v>1</v>
      </c>
      <c r="I82" s="23">
        <v>0</v>
      </c>
      <c r="J82" s="23">
        <v>0</v>
      </c>
      <c r="K82" s="23">
        <v>0</v>
      </c>
      <c r="L82" s="14">
        <v>2</v>
      </c>
    </row>
    <row r="83" spans="1:12" x14ac:dyDescent="0.25">
      <c r="A83" s="18">
        <v>123</v>
      </c>
      <c r="B83" s="18">
        <v>50.7</v>
      </c>
      <c r="C83" s="18">
        <v>9</v>
      </c>
      <c r="D83" s="18">
        <v>62</v>
      </c>
      <c r="E83" s="18">
        <v>65.900000000000006</v>
      </c>
      <c r="F83" s="23">
        <v>0</v>
      </c>
      <c r="G83" s="23">
        <v>0</v>
      </c>
      <c r="H83" s="23">
        <v>1</v>
      </c>
      <c r="I83" s="23">
        <v>0</v>
      </c>
      <c r="J83" s="23">
        <v>0</v>
      </c>
      <c r="K83" s="23">
        <v>0</v>
      </c>
      <c r="L83" s="14">
        <v>2</v>
      </c>
    </row>
    <row r="84" spans="1:12" x14ac:dyDescent="0.25">
      <c r="A84" s="18">
        <v>2</v>
      </c>
      <c r="B84" s="18">
        <v>41</v>
      </c>
      <c r="C84" s="18">
        <v>133</v>
      </c>
      <c r="D84" s="18">
        <v>9</v>
      </c>
      <c r="E84" s="18">
        <v>21</v>
      </c>
      <c r="F84" s="23">
        <v>0</v>
      </c>
      <c r="G84" s="23">
        <v>0</v>
      </c>
      <c r="H84" s="23">
        <v>1</v>
      </c>
      <c r="I84" s="23">
        <v>0</v>
      </c>
      <c r="J84" s="23">
        <v>0</v>
      </c>
      <c r="K84" s="23">
        <v>0</v>
      </c>
      <c r="L84" s="14">
        <v>2</v>
      </c>
    </row>
    <row r="85" spans="1:12" x14ac:dyDescent="0.25">
      <c r="A85" s="18">
        <v>26</v>
      </c>
      <c r="B85" s="18">
        <v>68</v>
      </c>
      <c r="C85" s="18">
        <v>93</v>
      </c>
      <c r="D85" s="18">
        <v>31</v>
      </c>
      <c r="E85" s="18">
        <v>59</v>
      </c>
      <c r="F85" s="23">
        <v>0</v>
      </c>
      <c r="G85" s="23">
        <v>0</v>
      </c>
      <c r="H85" s="23">
        <v>1</v>
      </c>
      <c r="I85" s="23">
        <v>0</v>
      </c>
      <c r="J85" s="23">
        <v>0</v>
      </c>
      <c r="K85" s="23">
        <v>0</v>
      </c>
      <c r="L85" s="14">
        <v>2</v>
      </c>
    </row>
    <row r="86" spans="1:12" x14ac:dyDescent="0.25">
      <c r="A86" s="18">
        <v>77</v>
      </c>
      <c r="B86" s="18">
        <v>36</v>
      </c>
      <c r="C86" s="18">
        <v>27</v>
      </c>
      <c r="D86" s="18">
        <v>18</v>
      </c>
      <c r="E86" s="18">
        <v>76</v>
      </c>
      <c r="F86" s="23">
        <v>0</v>
      </c>
      <c r="G86" s="23">
        <v>0</v>
      </c>
      <c r="H86" s="23">
        <v>1</v>
      </c>
      <c r="I86" s="23">
        <v>0</v>
      </c>
      <c r="J86" s="23">
        <v>0</v>
      </c>
      <c r="K86" s="23">
        <v>0</v>
      </c>
      <c r="L86" s="14">
        <v>2</v>
      </c>
    </row>
    <row r="87" spans="1:12" x14ac:dyDescent="0.25">
      <c r="A87" s="18">
        <v>46</v>
      </c>
      <c r="B87" s="18">
        <v>21</v>
      </c>
      <c r="C87" s="18">
        <v>1</v>
      </c>
      <c r="D87" s="18">
        <v>11</v>
      </c>
      <c r="E87" s="18">
        <v>93</v>
      </c>
      <c r="F87" s="23">
        <v>0</v>
      </c>
      <c r="G87" s="23">
        <v>0</v>
      </c>
      <c r="H87" s="23">
        <v>1</v>
      </c>
      <c r="I87" s="23">
        <v>0</v>
      </c>
      <c r="J87" s="23">
        <v>0</v>
      </c>
      <c r="K87" s="23">
        <v>0</v>
      </c>
      <c r="L87" s="14">
        <v>2</v>
      </c>
    </row>
    <row r="88" spans="1:12" x14ac:dyDescent="0.25">
      <c r="A88" s="18">
        <v>25</v>
      </c>
      <c r="B88" s="18">
        <v>28</v>
      </c>
      <c r="C88" s="18">
        <v>27</v>
      </c>
      <c r="D88" s="18">
        <v>15</v>
      </c>
      <c r="E88" s="18">
        <v>80</v>
      </c>
      <c r="F88" s="23">
        <v>0</v>
      </c>
      <c r="G88" s="23">
        <v>0</v>
      </c>
      <c r="H88" s="23">
        <v>1</v>
      </c>
      <c r="I88" s="23">
        <v>0</v>
      </c>
      <c r="J88" s="23">
        <v>0</v>
      </c>
      <c r="K88" s="23">
        <v>0</v>
      </c>
      <c r="L88" s="14">
        <v>2</v>
      </c>
    </row>
    <row r="89" spans="1:12" x14ac:dyDescent="0.25">
      <c r="A89" s="18">
        <v>243</v>
      </c>
      <c r="B89" s="18">
        <v>127</v>
      </c>
      <c r="C89" s="18">
        <v>20</v>
      </c>
      <c r="D89" s="18">
        <v>122</v>
      </c>
      <c r="E89" s="18">
        <v>588</v>
      </c>
      <c r="F89" s="23">
        <v>0</v>
      </c>
      <c r="G89" s="23">
        <v>0</v>
      </c>
      <c r="H89" s="23">
        <v>1</v>
      </c>
      <c r="I89" s="23">
        <v>0</v>
      </c>
      <c r="J89" s="23">
        <v>0</v>
      </c>
      <c r="K89" s="23">
        <v>0</v>
      </c>
      <c r="L89" s="14">
        <v>2</v>
      </c>
    </row>
    <row r="90" spans="1:12" x14ac:dyDescent="0.25">
      <c r="A90" s="18">
        <v>88</v>
      </c>
      <c r="B90" s="18">
        <v>45</v>
      </c>
      <c r="C90" s="18">
        <v>57</v>
      </c>
      <c r="D90" s="18">
        <v>15</v>
      </c>
      <c r="E90" s="18">
        <v>39</v>
      </c>
      <c r="F90" s="23">
        <v>0</v>
      </c>
      <c r="G90" s="23">
        <v>0</v>
      </c>
      <c r="H90" s="23">
        <v>1</v>
      </c>
      <c r="I90" s="23">
        <v>0</v>
      </c>
      <c r="J90" s="23">
        <v>0</v>
      </c>
      <c r="K90" s="23">
        <v>0</v>
      </c>
      <c r="L90" s="14">
        <v>2</v>
      </c>
    </row>
    <row r="91" spans="1:12" x14ac:dyDescent="0.25">
      <c r="A91" s="18">
        <v>61</v>
      </c>
      <c r="B91" s="18">
        <v>21</v>
      </c>
      <c r="C91" s="18">
        <v>2</v>
      </c>
      <c r="D91" s="18">
        <v>26</v>
      </c>
      <c r="E91" s="18">
        <v>89</v>
      </c>
      <c r="F91" s="23">
        <v>0</v>
      </c>
      <c r="G91" s="23">
        <v>0</v>
      </c>
      <c r="H91" s="23">
        <v>1</v>
      </c>
      <c r="I91" s="23">
        <v>0</v>
      </c>
      <c r="J91" s="23">
        <v>0</v>
      </c>
      <c r="K91" s="23">
        <v>0</v>
      </c>
      <c r="L91" s="14">
        <v>2</v>
      </c>
    </row>
    <row r="92" spans="1:12" x14ac:dyDescent="0.25">
      <c r="A92" s="18">
        <v>151</v>
      </c>
      <c r="B92" s="18">
        <v>51</v>
      </c>
      <c r="C92" s="18">
        <v>16</v>
      </c>
      <c r="D92" s="18">
        <v>12</v>
      </c>
      <c r="E92" s="18">
        <v>19</v>
      </c>
      <c r="F92" s="23">
        <v>0</v>
      </c>
      <c r="G92" s="23">
        <v>0</v>
      </c>
      <c r="H92" s="23">
        <v>1</v>
      </c>
      <c r="I92" s="23">
        <v>0</v>
      </c>
      <c r="J92" s="23">
        <v>0</v>
      </c>
      <c r="K92" s="23">
        <v>0</v>
      </c>
      <c r="L92" s="14">
        <v>2</v>
      </c>
    </row>
    <row r="93" spans="1:12" x14ac:dyDescent="0.25">
      <c r="A93" s="18">
        <v>75</v>
      </c>
      <c r="B93" s="18">
        <v>5</v>
      </c>
      <c r="C93" s="18">
        <v>31</v>
      </c>
      <c r="D93" s="18">
        <v>69</v>
      </c>
      <c r="E93" s="18">
        <v>36</v>
      </c>
      <c r="F93" s="23">
        <v>0</v>
      </c>
      <c r="G93" s="23">
        <v>0</v>
      </c>
      <c r="H93" s="23">
        <v>1</v>
      </c>
      <c r="I93" s="23">
        <v>0</v>
      </c>
      <c r="J93" s="23">
        <v>0</v>
      </c>
      <c r="K93" s="23">
        <v>0</v>
      </c>
      <c r="L93" s="14">
        <v>2</v>
      </c>
    </row>
    <row r="94" spans="1:12" x14ac:dyDescent="0.25">
      <c r="A94" s="18">
        <v>71</v>
      </c>
      <c r="B94" s="18">
        <v>151</v>
      </c>
      <c r="C94" s="18">
        <v>9</v>
      </c>
      <c r="D94" s="18">
        <v>89</v>
      </c>
      <c r="E94" s="18">
        <v>412</v>
      </c>
      <c r="F94" s="23">
        <v>0</v>
      </c>
      <c r="G94" s="23">
        <v>0</v>
      </c>
      <c r="H94" s="23">
        <v>1</v>
      </c>
      <c r="I94" s="23">
        <v>0</v>
      </c>
      <c r="J94" s="23">
        <v>0</v>
      </c>
      <c r="K94" s="23">
        <v>0</v>
      </c>
      <c r="L94" s="14">
        <v>2</v>
      </c>
    </row>
    <row r="95" spans="1:12" x14ac:dyDescent="0.25">
      <c r="A95" s="18">
        <v>87</v>
      </c>
      <c r="B95" s="18">
        <v>34</v>
      </c>
      <c r="C95" s="18">
        <v>23</v>
      </c>
      <c r="D95" s="18">
        <v>15</v>
      </c>
      <c r="E95" s="18">
        <v>60</v>
      </c>
      <c r="F95" s="23">
        <v>0</v>
      </c>
      <c r="G95" s="23">
        <v>0</v>
      </c>
      <c r="H95" s="23">
        <v>1</v>
      </c>
      <c r="I95" s="23">
        <v>0</v>
      </c>
      <c r="J95" s="23">
        <v>0</v>
      </c>
      <c r="K95" s="23">
        <v>0</v>
      </c>
      <c r="L95" s="14">
        <v>2</v>
      </c>
    </row>
    <row r="96" spans="1:12" x14ac:dyDescent="0.25">
      <c r="A96" s="18">
        <v>114</v>
      </c>
      <c r="B96" s="18">
        <v>41</v>
      </c>
      <c r="C96" s="18">
        <v>27</v>
      </c>
      <c r="D96" s="18">
        <v>15</v>
      </c>
      <c r="E96" s="18">
        <v>42</v>
      </c>
      <c r="F96" s="23">
        <v>0</v>
      </c>
      <c r="G96" s="23">
        <v>0</v>
      </c>
      <c r="H96" s="23">
        <v>1</v>
      </c>
      <c r="I96" s="23">
        <v>0</v>
      </c>
      <c r="J96" s="23">
        <v>0</v>
      </c>
      <c r="K96" s="23">
        <v>0</v>
      </c>
      <c r="L96" s="14">
        <v>2</v>
      </c>
    </row>
    <row r="97" spans="1:12" x14ac:dyDescent="0.25">
      <c r="A97" s="18">
        <v>60</v>
      </c>
      <c r="B97" s="18">
        <v>85</v>
      </c>
      <c r="C97" s="18">
        <v>5</v>
      </c>
      <c r="D97" s="18">
        <v>67</v>
      </c>
      <c r="E97" s="18">
        <v>227</v>
      </c>
      <c r="F97" s="23">
        <v>0</v>
      </c>
      <c r="G97" s="23">
        <v>0</v>
      </c>
      <c r="H97" s="23">
        <v>1</v>
      </c>
      <c r="I97" s="23">
        <v>0</v>
      </c>
      <c r="J97" s="23">
        <v>0</v>
      </c>
      <c r="K97" s="23">
        <v>0</v>
      </c>
      <c r="L97" s="14">
        <v>2</v>
      </c>
    </row>
    <row r="98" spans="1:12" x14ac:dyDescent="0.25">
      <c r="A98" s="18">
        <v>46</v>
      </c>
      <c r="B98" s="18">
        <v>20</v>
      </c>
      <c r="C98" s="18">
        <v>14</v>
      </c>
      <c r="D98" s="18">
        <v>10</v>
      </c>
      <c r="E98" s="18">
        <v>42</v>
      </c>
      <c r="F98" s="23">
        <v>0</v>
      </c>
      <c r="G98" s="23">
        <v>0</v>
      </c>
      <c r="H98" s="23">
        <v>1</v>
      </c>
      <c r="I98" s="23">
        <v>0</v>
      </c>
      <c r="J98" s="23">
        <v>0</v>
      </c>
      <c r="K98" s="23">
        <v>0</v>
      </c>
      <c r="L98" s="14">
        <v>2</v>
      </c>
    </row>
    <row r="99" spans="1:12" x14ac:dyDescent="0.25">
      <c r="A99" s="18">
        <v>42</v>
      </c>
      <c r="B99" s="18">
        <v>124</v>
      </c>
      <c r="C99" s="18">
        <v>1</v>
      </c>
      <c r="D99" s="18">
        <v>8</v>
      </c>
      <c r="E99" s="18">
        <v>1E-3</v>
      </c>
      <c r="F99" s="23">
        <v>0</v>
      </c>
      <c r="G99" s="23">
        <v>0</v>
      </c>
      <c r="H99" s="23">
        <v>0</v>
      </c>
      <c r="I99" s="23">
        <v>1</v>
      </c>
      <c r="J99" s="23">
        <v>0</v>
      </c>
      <c r="K99" s="23">
        <v>0</v>
      </c>
      <c r="L99" s="14">
        <v>3</v>
      </c>
    </row>
    <row r="100" spans="1:12" x14ac:dyDescent="0.25">
      <c r="A100" s="18">
        <v>36</v>
      </c>
      <c r="B100" s="18">
        <v>167</v>
      </c>
      <c r="C100" s="18">
        <v>230</v>
      </c>
      <c r="D100" s="18">
        <v>18</v>
      </c>
      <c r="E100" s="18">
        <v>1E-3</v>
      </c>
      <c r="F100" s="23">
        <v>0</v>
      </c>
      <c r="G100" s="23">
        <v>0</v>
      </c>
      <c r="H100" s="23">
        <v>0</v>
      </c>
      <c r="I100" s="23">
        <v>1</v>
      </c>
      <c r="J100" s="23">
        <v>0</v>
      </c>
      <c r="K100" s="23">
        <v>0</v>
      </c>
      <c r="L100" s="14">
        <v>3</v>
      </c>
    </row>
    <row r="101" spans="1:12" x14ac:dyDescent="0.25">
      <c r="A101" s="18">
        <v>10</v>
      </c>
      <c r="B101" s="18">
        <v>56</v>
      </c>
      <c r="C101" s="18">
        <v>72</v>
      </c>
      <c r="D101" s="18">
        <v>70</v>
      </c>
      <c r="E101" s="18">
        <v>1E-3</v>
      </c>
      <c r="F101" s="23">
        <v>0</v>
      </c>
      <c r="G101" s="23">
        <v>0</v>
      </c>
      <c r="H101" s="23">
        <v>0</v>
      </c>
      <c r="I101" s="23">
        <v>1</v>
      </c>
      <c r="J101" s="23">
        <v>0</v>
      </c>
      <c r="K101" s="23">
        <v>0</v>
      </c>
      <c r="L101" s="14">
        <v>3</v>
      </c>
    </row>
    <row r="102" spans="1:12" x14ac:dyDescent="0.25">
      <c r="A102" s="18">
        <v>9</v>
      </c>
      <c r="B102" s="18">
        <v>38</v>
      </c>
      <c r="C102" s="18">
        <v>93</v>
      </c>
      <c r="D102" s="18">
        <v>8</v>
      </c>
      <c r="E102" s="18">
        <v>1E-3</v>
      </c>
      <c r="F102" s="23">
        <v>0</v>
      </c>
      <c r="G102" s="23">
        <v>0</v>
      </c>
      <c r="H102" s="23">
        <v>0</v>
      </c>
      <c r="I102" s="23">
        <v>1</v>
      </c>
      <c r="J102" s="23">
        <v>0</v>
      </c>
      <c r="K102" s="23">
        <v>0</v>
      </c>
      <c r="L102" s="14">
        <v>3</v>
      </c>
    </row>
    <row r="103" spans="1:12" x14ac:dyDescent="0.25">
      <c r="A103" s="18">
        <v>36</v>
      </c>
      <c r="B103" s="18">
        <v>21</v>
      </c>
      <c r="C103" s="18">
        <v>65</v>
      </c>
      <c r="D103" s="18">
        <v>2</v>
      </c>
      <c r="E103" s="18">
        <v>1E-3</v>
      </c>
      <c r="F103" s="23">
        <v>0</v>
      </c>
      <c r="G103" s="23">
        <v>0</v>
      </c>
      <c r="H103" s="23">
        <v>0</v>
      </c>
      <c r="I103" s="23">
        <v>1</v>
      </c>
      <c r="J103" s="23">
        <v>0</v>
      </c>
      <c r="K103" s="23">
        <v>0</v>
      </c>
      <c r="L103" s="14">
        <v>3</v>
      </c>
    </row>
    <row r="104" spans="1:12" x14ac:dyDescent="0.25">
      <c r="A104" s="18">
        <v>161</v>
      </c>
      <c r="B104" s="18">
        <v>38</v>
      </c>
      <c r="C104" s="18">
        <v>210</v>
      </c>
      <c r="D104" s="18">
        <v>13</v>
      </c>
      <c r="E104" s="18">
        <v>1E-3</v>
      </c>
      <c r="F104" s="23">
        <v>0</v>
      </c>
      <c r="G104" s="23">
        <v>0</v>
      </c>
      <c r="H104" s="23">
        <v>0</v>
      </c>
      <c r="I104" s="23">
        <v>1</v>
      </c>
      <c r="J104" s="23">
        <v>0</v>
      </c>
      <c r="K104" s="23">
        <v>0</v>
      </c>
      <c r="L104" s="14">
        <v>3</v>
      </c>
    </row>
    <row r="105" spans="1:12" x14ac:dyDescent="0.25">
      <c r="A105" s="18">
        <v>38</v>
      </c>
      <c r="B105" s="18">
        <v>38</v>
      </c>
      <c r="C105" s="18">
        <v>296</v>
      </c>
      <c r="D105" s="18">
        <v>14</v>
      </c>
      <c r="E105" s="18">
        <v>1E-3</v>
      </c>
      <c r="F105" s="23">
        <v>0</v>
      </c>
      <c r="G105" s="23">
        <v>0</v>
      </c>
      <c r="H105" s="23">
        <v>0</v>
      </c>
      <c r="I105" s="23">
        <v>1</v>
      </c>
      <c r="J105" s="23">
        <v>0</v>
      </c>
      <c r="K105" s="23">
        <v>0</v>
      </c>
      <c r="L105" s="14">
        <v>3</v>
      </c>
    </row>
    <row r="106" spans="1:12" x14ac:dyDescent="0.25">
      <c r="A106" s="18">
        <v>13</v>
      </c>
      <c r="B106" s="18">
        <v>59</v>
      </c>
      <c r="C106" s="18">
        <v>117</v>
      </c>
      <c r="D106" s="18">
        <v>44</v>
      </c>
      <c r="E106" s="18">
        <v>1E-3</v>
      </c>
      <c r="F106" s="23">
        <v>0</v>
      </c>
      <c r="G106" s="23">
        <v>0</v>
      </c>
      <c r="H106" s="23">
        <v>0</v>
      </c>
      <c r="I106" s="23">
        <v>1</v>
      </c>
      <c r="J106" s="23">
        <v>0</v>
      </c>
      <c r="K106" s="23">
        <v>0</v>
      </c>
      <c r="L106" s="14">
        <v>3</v>
      </c>
    </row>
    <row r="107" spans="1:12" x14ac:dyDescent="0.25">
      <c r="A107" s="18">
        <v>10</v>
      </c>
      <c r="B107" s="18">
        <v>44</v>
      </c>
      <c r="C107" s="18">
        <v>106</v>
      </c>
      <c r="D107" s="18">
        <v>28</v>
      </c>
      <c r="E107" s="18">
        <v>1E-3</v>
      </c>
      <c r="F107" s="23">
        <v>0</v>
      </c>
      <c r="G107" s="23">
        <v>0</v>
      </c>
      <c r="H107" s="23">
        <v>0</v>
      </c>
      <c r="I107" s="23">
        <v>1</v>
      </c>
      <c r="J107" s="23">
        <v>0</v>
      </c>
      <c r="K107" s="23">
        <v>0</v>
      </c>
      <c r="L107" s="14">
        <v>3</v>
      </c>
    </row>
    <row r="108" spans="1:12" x14ac:dyDescent="0.25">
      <c r="A108" s="18">
        <v>15</v>
      </c>
      <c r="B108" s="18">
        <v>7</v>
      </c>
      <c r="C108" s="18">
        <v>92</v>
      </c>
      <c r="D108" s="18">
        <v>5</v>
      </c>
      <c r="E108" s="18">
        <v>1E-3</v>
      </c>
      <c r="F108" s="23">
        <v>0</v>
      </c>
      <c r="G108" s="23">
        <v>0</v>
      </c>
      <c r="H108" s="23">
        <v>0</v>
      </c>
      <c r="I108" s="23">
        <v>1</v>
      </c>
      <c r="J108" s="23">
        <v>0</v>
      </c>
      <c r="K108" s="23">
        <v>0</v>
      </c>
      <c r="L108" s="14">
        <v>3</v>
      </c>
    </row>
    <row r="109" spans="1:12" x14ac:dyDescent="0.25">
      <c r="A109" s="18">
        <v>85</v>
      </c>
      <c r="B109" s="18">
        <v>98</v>
      </c>
      <c r="C109" s="18">
        <v>315</v>
      </c>
      <c r="D109" s="18">
        <v>30</v>
      </c>
      <c r="E109" s="18">
        <v>1E-3</v>
      </c>
      <c r="F109" s="23">
        <v>0</v>
      </c>
      <c r="G109" s="23">
        <v>0</v>
      </c>
      <c r="H109" s="23">
        <v>0</v>
      </c>
      <c r="I109" s="23">
        <v>1</v>
      </c>
      <c r="J109" s="23">
        <v>0</v>
      </c>
      <c r="K109" s="23">
        <v>0</v>
      </c>
      <c r="L109" s="14">
        <v>3</v>
      </c>
    </row>
    <row r="110" spans="1:12" x14ac:dyDescent="0.25">
      <c r="A110" s="18">
        <v>74</v>
      </c>
      <c r="B110" s="18">
        <v>173</v>
      </c>
      <c r="C110" s="18">
        <v>263</v>
      </c>
      <c r="D110" s="18">
        <v>33</v>
      </c>
      <c r="E110" s="18">
        <v>1E-3</v>
      </c>
      <c r="F110" s="23">
        <v>0</v>
      </c>
      <c r="G110" s="23">
        <v>0</v>
      </c>
      <c r="H110" s="23">
        <v>0</v>
      </c>
      <c r="I110" s="23">
        <v>1</v>
      </c>
      <c r="J110" s="23">
        <v>0</v>
      </c>
      <c r="K110" s="23">
        <v>0</v>
      </c>
      <c r="L110" s="14">
        <v>3</v>
      </c>
    </row>
    <row r="111" spans="1:12" x14ac:dyDescent="0.25">
      <c r="A111" s="18">
        <v>122</v>
      </c>
      <c r="B111" s="18">
        <v>161</v>
      </c>
      <c r="C111" s="18">
        <v>271</v>
      </c>
      <c r="D111" s="18">
        <v>35</v>
      </c>
      <c r="E111" s="18">
        <v>1E-3</v>
      </c>
      <c r="F111" s="23">
        <v>0</v>
      </c>
      <c r="G111" s="23">
        <v>0</v>
      </c>
      <c r="H111" s="23">
        <v>0</v>
      </c>
      <c r="I111" s="23">
        <v>1</v>
      </c>
      <c r="J111" s="23">
        <v>0</v>
      </c>
      <c r="K111" s="23">
        <v>0</v>
      </c>
      <c r="L111" s="14">
        <v>3</v>
      </c>
    </row>
    <row r="112" spans="1:12" x14ac:dyDescent="0.25">
      <c r="A112" s="18">
        <v>69</v>
      </c>
      <c r="B112" s="18">
        <v>174</v>
      </c>
      <c r="C112" s="18">
        <v>267</v>
      </c>
      <c r="D112" s="18">
        <v>15</v>
      </c>
      <c r="E112" s="18">
        <v>1E-3</v>
      </c>
      <c r="F112" s="23">
        <v>0</v>
      </c>
      <c r="G112" s="23">
        <v>0</v>
      </c>
      <c r="H112" s="23">
        <v>0</v>
      </c>
      <c r="I112" s="23">
        <v>1</v>
      </c>
      <c r="J112" s="23">
        <v>0</v>
      </c>
      <c r="K112" s="23">
        <v>0</v>
      </c>
      <c r="L112" s="14">
        <v>3</v>
      </c>
    </row>
    <row r="113" spans="1:12" x14ac:dyDescent="0.25">
      <c r="A113" s="18">
        <v>113</v>
      </c>
      <c r="B113" s="18">
        <v>137</v>
      </c>
      <c r="C113" s="18">
        <v>173</v>
      </c>
      <c r="D113" s="18">
        <v>34</v>
      </c>
      <c r="E113" s="18">
        <v>1E-3</v>
      </c>
      <c r="F113" s="23">
        <v>0</v>
      </c>
      <c r="G113" s="23">
        <v>0</v>
      </c>
      <c r="H113" s="23">
        <v>0</v>
      </c>
      <c r="I113" s="23">
        <v>1</v>
      </c>
      <c r="J113" s="23">
        <v>0</v>
      </c>
      <c r="K113" s="23">
        <v>0</v>
      </c>
      <c r="L113" s="14">
        <v>3</v>
      </c>
    </row>
    <row r="114" spans="1:12" x14ac:dyDescent="0.25">
      <c r="A114" s="18">
        <v>111</v>
      </c>
      <c r="B114" s="18">
        <v>67</v>
      </c>
      <c r="C114" s="18">
        <v>105</v>
      </c>
      <c r="D114" s="18">
        <v>9</v>
      </c>
      <c r="E114" s="18">
        <v>1E-3</v>
      </c>
      <c r="F114" s="23">
        <v>0</v>
      </c>
      <c r="G114" s="23">
        <v>0</v>
      </c>
      <c r="H114" s="23">
        <v>0</v>
      </c>
      <c r="I114" s="23">
        <v>1</v>
      </c>
      <c r="J114" s="23">
        <v>0</v>
      </c>
      <c r="K114" s="23">
        <v>0</v>
      </c>
      <c r="L114" s="14">
        <v>3</v>
      </c>
    </row>
    <row r="115" spans="1:12" x14ac:dyDescent="0.25">
      <c r="A115" s="18">
        <v>18</v>
      </c>
      <c r="B115" s="18">
        <v>30</v>
      </c>
      <c r="C115" s="18">
        <v>146</v>
      </c>
      <c r="D115" s="18">
        <v>8</v>
      </c>
      <c r="E115" s="18">
        <v>1E-3</v>
      </c>
      <c r="F115" s="23">
        <v>0</v>
      </c>
      <c r="G115" s="23">
        <v>0</v>
      </c>
      <c r="H115" s="23">
        <v>0</v>
      </c>
      <c r="I115" s="23">
        <v>1</v>
      </c>
      <c r="J115" s="23">
        <v>0</v>
      </c>
      <c r="K115" s="23">
        <v>0</v>
      </c>
      <c r="L115" s="14">
        <v>3</v>
      </c>
    </row>
    <row r="116" spans="1:12" x14ac:dyDescent="0.25">
      <c r="A116" s="18">
        <v>21</v>
      </c>
      <c r="B116" s="18">
        <v>14</v>
      </c>
      <c r="C116" s="18">
        <v>191</v>
      </c>
      <c r="D116" s="18">
        <v>90</v>
      </c>
      <c r="E116" s="18">
        <v>1E-3</v>
      </c>
      <c r="F116" s="23">
        <v>0</v>
      </c>
      <c r="G116" s="23">
        <v>0</v>
      </c>
      <c r="H116" s="23">
        <v>0</v>
      </c>
      <c r="I116" s="23">
        <v>1</v>
      </c>
      <c r="J116" s="23">
        <v>0</v>
      </c>
      <c r="K116" s="23">
        <v>0</v>
      </c>
      <c r="L116" s="14">
        <v>3</v>
      </c>
    </row>
    <row r="117" spans="1:12" x14ac:dyDescent="0.25">
      <c r="A117" s="18">
        <v>31.2</v>
      </c>
      <c r="B117" s="18">
        <v>8.9</v>
      </c>
      <c r="C117" s="18">
        <v>119</v>
      </c>
      <c r="D117" s="18">
        <v>4.4000000000000004</v>
      </c>
      <c r="E117" s="18">
        <v>1E-3</v>
      </c>
      <c r="F117" s="23">
        <v>0</v>
      </c>
      <c r="G117" s="23">
        <v>0</v>
      </c>
      <c r="H117" s="23">
        <v>0</v>
      </c>
      <c r="I117" s="23">
        <v>1</v>
      </c>
      <c r="J117" s="23">
        <v>0</v>
      </c>
      <c r="K117" s="23">
        <v>0</v>
      </c>
      <c r="L117" s="14">
        <v>3</v>
      </c>
    </row>
    <row r="118" spans="1:12" x14ac:dyDescent="0.25">
      <c r="A118" s="18">
        <v>34</v>
      </c>
      <c r="B118" s="18">
        <v>8.6</v>
      </c>
      <c r="C118" s="18">
        <v>70.3</v>
      </c>
      <c r="D118" s="18">
        <v>3.1</v>
      </c>
      <c r="E118" s="18">
        <v>1E-3</v>
      </c>
      <c r="F118" s="23">
        <v>0</v>
      </c>
      <c r="G118" s="23">
        <v>0</v>
      </c>
      <c r="H118" s="23">
        <v>0</v>
      </c>
      <c r="I118" s="23">
        <v>1</v>
      </c>
      <c r="J118" s="23">
        <v>0</v>
      </c>
      <c r="K118" s="23">
        <v>0</v>
      </c>
      <c r="L118" s="14">
        <v>3</v>
      </c>
    </row>
    <row r="119" spans="1:12" x14ac:dyDescent="0.25">
      <c r="A119" s="18">
        <v>10</v>
      </c>
      <c r="B119" s="18">
        <v>24</v>
      </c>
      <c r="C119" s="18">
        <v>80</v>
      </c>
      <c r="D119" s="18">
        <v>5</v>
      </c>
      <c r="E119" s="18">
        <v>1E-3</v>
      </c>
      <c r="F119" s="23">
        <v>0</v>
      </c>
      <c r="G119" s="23">
        <v>0</v>
      </c>
      <c r="H119" s="23">
        <v>0</v>
      </c>
      <c r="I119" s="23">
        <v>1</v>
      </c>
      <c r="J119" s="23">
        <v>0</v>
      </c>
      <c r="K119" s="23">
        <v>0</v>
      </c>
      <c r="L119" s="14">
        <v>3</v>
      </c>
    </row>
    <row r="120" spans="1:12" x14ac:dyDescent="0.25">
      <c r="A120" s="18">
        <v>1E-3</v>
      </c>
      <c r="B120" s="18">
        <v>43</v>
      </c>
      <c r="C120" s="18">
        <v>146</v>
      </c>
      <c r="D120" s="18">
        <v>9</v>
      </c>
      <c r="E120" s="18">
        <v>1E-3</v>
      </c>
      <c r="F120" s="23">
        <v>0</v>
      </c>
      <c r="G120" s="23">
        <v>0</v>
      </c>
      <c r="H120" s="23">
        <v>0</v>
      </c>
      <c r="I120" s="23">
        <v>1</v>
      </c>
      <c r="J120" s="23">
        <v>0</v>
      </c>
      <c r="K120" s="23">
        <v>0</v>
      </c>
      <c r="L120" s="14">
        <v>3</v>
      </c>
    </row>
    <row r="121" spans="1:12" x14ac:dyDescent="0.25">
      <c r="A121" s="18">
        <v>1E-3</v>
      </c>
      <c r="B121" s="18">
        <v>215</v>
      </c>
      <c r="C121" s="18">
        <v>555</v>
      </c>
      <c r="D121" s="18">
        <v>18.399999999999999</v>
      </c>
      <c r="E121" s="18">
        <v>1E-3</v>
      </c>
      <c r="F121" s="23">
        <v>0</v>
      </c>
      <c r="G121" s="23">
        <v>0</v>
      </c>
      <c r="H121" s="23">
        <v>0</v>
      </c>
      <c r="I121" s="23">
        <v>1</v>
      </c>
      <c r="J121" s="23">
        <v>0</v>
      </c>
      <c r="K121" s="23">
        <v>0</v>
      </c>
      <c r="L121" s="14">
        <v>3</v>
      </c>
    </row>
    <row r="122" spans="1:12" x14ac:dyDescent="0.25">
      <c r="A122" s="18">
        <v>1E-3</v>
      </c>
      <c r="B122" s="18">
        <v>153</v>
      </c>
      <c r="C122" s="18">
        <v>395</v>
      </c>
      <c r="D122" s="18">
        <v>11.7</v>
      </c>
      <c r="E122" s="18">
        <v>1E-3</v>
      </c>
      <c r="F122" s="23">
        <v>0</v>
      </c>
      <c r="G122" s="23">
        <v>0</v>
      </c>
      <c r="H122" s="23">
        <v>0</v>
      </c>
      <c r="I122" s="23">
        <v>1</v>
      </c>
      <c r="J122" s="23">
        <v>0</v>
      </c>
      <c r="K122" s="23">
        <v>0</v>
      </c>
      <c r="L122" s="14">
        <v>3</v>
      </c>
    </row>
    <row r="123" spans="1:12" x14ac:dyDescent="0.25">
      <c r="A123" s="18">
        <v>1E-3</v>
      </c>
      <c r="B123" s="18">
        <v>187</v>
      </c>
      <c r="C123" s="18">
        <v>609</v>
      </c>
      <c r="D123" s="18">
        <v>13</v>
      </c>
      <c r="E123" s="18">
        <v>1E-3</v>
      </c>
      <c r="F123" s="23">
        <v>0</v>
      </c>
      <c r="G123" s="23">
        <v>0</v>
      </c>
      <c r="H123" s="23">
        <v>0</v>
      </c>
      <c r="I123" s="23">
        <v>1</v>
      </c>
      <c r="J123" s="23">
        <v>0</v>
      </c>
      <c r="K123" s="23">
        <v>0</v>
      </c>
      <c r="L123" s="14">
        <v>3</v>
      </c>
    </row>
    <row r="124" spans="1:12" x14ac:dyDescent="0.25">
      <c r="A124" s="18">
        <v>320</v>
      </c>
      <c r="B124" s="18">
        <v>131</v>
      </c>
      <c r="C124" s="18">
        <v>187</v>
      </c>
      <c r="D124" s="18">
        <v>127</v>
      </c>
      <c r="E124" s="18">
        <v>1E-3</v>
      </c>
      <c r="F124" s="23">
        <v>0</v>
      </c>
      <c r="G124" s="23">
        <v>0</v>
      </c>
      <c r="H124" s="23">
        <v>0</v>
      </c>
      <c r="I124" s="23">
        <v>1</v>
      </c>
      <c r="J124" s="23">
        <v>0</v>
      </c>
      <c r="K124" s="23">
        <v>0</v>
      </c>
      <c r="L124" s="14">
        <v>3</v>
      </c>
    </row>
    <row r="125" spans="1:12" x14ac:dyDescent="0.25">
      <c r="A125" s="18">
        <v>13.2</v>
      </c>
      <c r="B125" s="18">
        <v>18.7</v>
      </c>
      <c r="C125" s="18">
        <v>97.4</v>
      </c>
      <c r="D125" s="18">
        <v>79.5</v>
      </c>
      <c r="E125" s="18">
        <v>4.7</v>
      </c>
      <c r="F125" s="23">
        <v>0</v>
      </c>
      <c r="G125" s="23">
        <v>0</v>
      </c>
      <c r="H125" s="23">
        <v>0</v>
      </c>
      <c r="I125" s="23">
        <v>1</v>
      </c>
      <c r="J125" s="23">
        <v>0</v>
      </c>
      <c r="K125" s="23">
        <v>0</v>
      </c>
      <c r="L125" s="14">
        <v>3</v>
      </c>
    </row>
    <row r="126" spans="1:12" x14ac:dyDescent="0.25">
      <c r="A126" s="18">
        <v>16.399999999999999</v>
      </c>
      <c r="B126" s="18">
        <v>45.5</v>
      </c>
      <c r="C126" s="18">
        <v>68.7</v>
      </c>
      <c r="D126" s="18">
        <v>3.8</v>
      </c>
      <c r="E126" s="18">
        <v>1E-3</v>
      </c>
      <c r="F126" s="23">
        <v>0</v>
      </c>
      <c r="G126" s="23">
        <v>0</v>
      </c>
      <c r="H126" s="23">
        <v>0</v>
      </c>
      <c r="I126" s="23">
        <v>1</v>
      </c>
      <c r="J126" s="23">
        <v>0</v>
      </c>
      <c r="K126" s="23">
        <v>0</v>
      </c>
      <c r="L126" s="14">
        <v>3</v>
      </c>
    </row>
    <row r="127" spans="1:12" x14ac:dyDescent="0.25">
      <c r="A127" s="18">
        <v>1E-3</v>
      </c>
      <c r="B127" s="18">
        <v>116</v>
      </c>
      <c r="C127" s="18">
        <v>70</v>
      </c>
      <c r="D127" s="18">
        <v>1E-3</v>
      </c>
      <c r="E127" s="18">
        <v>1E-3</v>
      </c>
      <c r="F127" s="23">
        <v>0</v>
      </c>
      <c r="G127" s="23">
        <v>0</v>
      </c>
      <c r="H127" s="23">
        <v>0</v>
      </c>
      <c r="I127" s="23">
        <v>1</v>
      </c>
      <c r="J127" s="23">
        <v>0</v>
      </c>
      <c r="K127" s="23">
        <v>0</v>
      </c>
      <c r="L127" s="14">
        <v>3</v>
      </c>
    </row>
    <row r="128" spans="1:12" x14ac:dyDescent="0.25">
      <c r="A128" s="18">
        <v>24</v>
      </c>
      <c r="B128" s="18">
        <v>109</v>
      </c>
      <c r="C128" s="18">
        <v>69</v>
      </c>
      <c r="D128" s="18">
        <v>1E-3</v>
      </c>
      <c r="E128" s="18">
        <v>1E-3</v>
      </c>
      <c r="F128" s="23">
        <v>0</v>
      </c>
      <c r="G128" s="23">
        <v>0</v>
      </c>
      <c r="H128" s="23">
        <v>0</v>
      </c>
      <c r="I128" s="23">
        <v>1</v>
      </c>
      <c r="J128" s="23">
        <v>0</v>
      </c>
      <c r="K128" s="23">
        <v>0</v>
      </c>
      <c r="L128" s="14">
        <v>3</v>
      </c>
    </row>
    <row r="129" spans="1:12" x14ac:dyDescent="0.25">
      <c r="A129" s="18">
        <v>1E-3</v>
      </c>
      <c r="B129" s="18">
        <v>33.700000000000003</v>
      </c>
      <c r="C129" s="18">
        <v>136</v>
      </c>
      <c r="D129" s="18">
        <v>11.4</v>
      </c>
      <c r="E129" s="18">
        <v>1E-3</v>
      </c>
      <c r="F129" s="23">
        <v>0</v>
      </c>
      <c r="G129" s="23">
        <v>0</v>
      </c>
      <c r="H129" s="23">
        <v>0</v>
      </c>
      <c r="I129" s="23">
        <v>1</v>
      </c>
      <c r="J129" s="23">
        <v>0</v>
      </c>
      <c r="K129" s="23">
        <v>0</v>
      </c>
      <c r="L129" s="14">
        <v>3</v>
      </c>
    </row>
    <row r="130" spans="1:12" x14ac:dyDescent="0.25">
      <c r="A130" s="18">
        <v>54.9</v>
      </c>
      <c r="B130" s="18">
        <v>8.8000000000000007</v>
      </c>
      <c r="C130" s="18">
        <v>80</v>
      </c>
      <c r="D130" s="18">
        <v>2.5</v>
      </c>
      <c r="E130" s="18">
        <v>1E-3</v>
      </c>
      <c r="F130" s="23">
        <v>0</v>
      </c>
      <c r="G130" s="23">
        <v>0</v>
      </c>
      <c r="H130" s="23">
        <v>0</v>
      </c>
      <c r="I130" s="23">
        <v>1</v>
      </c>
      <c r="J130" s="23">
        <v>0</v>
      </c>
      <c r="K130" s="23">
        <v>0</v>
      </c>
      <c r="L130" s="14">
        <v>3</v>
      </c>
    </row>
    <row r="131" spans="1:12" x14ac:dyDescent="0.25">
      <c r="A131" s="18">
        <v>93.5</v>
      </c>
      <c r="B131" s="18">
        <v>131.9</v>
      </c>
      <c r="C131" s="18">
        <v>39</v>
      </c>
      <c r="D131" s="18">
        <v>11.7</v>
      </c>
      <c r="E131" s="18">
        <v>1E-3</v>
      </c>
      <c r="F131" s="23">
        <v>0</v>
      </c>
      <c r="G131" s="23">
        <v>0</v>
      </c>
      <c r="H131" s="23">
        <v>0</v>
      </c>
      <c r="I131" s="23">
        <v>1</v>
      </c>
      <c r="J131" s="23">
        <v>0</v>
      </c>
      <c r="K131" s="23">
        <v>0</v>
      </c>
      <c r="L131" s="14">
        <v>3</v>
      </c>
    </row>
    <row r="132" spans="1:12" x14ac:dyDescent="0.25">
      <c r="A132" s="18">
        <v>16</v>
      </c>
      <c r="B132" s="18">
        <v>68</v>
      </c>
      <c r="C132" s="18">
        <v>124</v>
      </c>
      <c r="D132" s="18">
        <v>15</v>
      </c>
      <c r="E132" s="18">
        <v>1E-3</v>
      </c>
      <c r="F132" s="23">
        <v>0</v>
      </c>
      <c r="G132" s="23">
        <v>0</v>
      </c>
      <c r="H132" s="23">
        <v>0</v>
      </c>
      <c r="I132" s="23">
        <v>1</v>
      </c>
      <c r="J132" s="23">
        <v>0</v>
      </c>
      <c r="K132" s="23">
        <v>0</v>
      </c>
      <c r="L132" s="14">
        <v>3</v>
      </c>
    </row>
    <row r="133" spans="1:12" x14ac:dyDescent="0.25">
      <c r="A133" s="18">
        <v>11</v>
      </c>
      <c r="B133" s="18">
        <v>46</v>
      </c>
      <c r="C133" s="18">
        <v>155</v>
      </c>
      <c r="D133" s="18">
        <v>18</v>
      </c>
      <c r="E133" s="18">
        <v>1E-3</v>
      </c>
      <c r="F133" s="23">
        <v>0</v>
      </c>
      <c r="G133" s="23">
        <v>0</v>
      </c>
      <c r="H133" s="23">
        <v>0</v>
      </c>
      <c r="I133" s="23">
        <v>1</v>
      </c>
      <c r="J133" s="23">
        <v>0</v>
      </c>
      <c r="K133" s="23">
        <v>0</v>
      </c>
      <c r="L133" s="14">
        <v>3</v>
      </c>
    </row>
    <row r="134" spans="1:12" x14ac:dyDescent="0.25">
      <c r="A134" s="18">
        <v>16</v>
      </c>
      <c r="B134" s="18">
        <v>68</v>
      </c>
      <c r="C134" s="18">
        <v>157</v>
      </c>
      <c r="D134" s="18">
        <v>19</v>
      </c>
      <c r="E134" s="18">
        <v>1E-3</v>
      </c>
      <c r="F134" s="23">
        <v>0</v>
      </c>
      <c r="G134" s="23">
        <v>0</v>
      </c>
      <c r="H134" s="23">
        <v>0</v>
      </c>
      <c r="I134" s="23">
        <v>1</v>
      </c>
      <c r="J134" s="23">
        <v>0</v>
      </c>
      <c r="K134" s="23">
        <v>0</v>
      </c>
      <c r="L134" s="14">
        <v>3</v>
      </c>
    </row>
    <row r="135" spans="1:12" x14ac:dyDescent="0.25">
      <c r="A135" s="18">
        <v>29</v>
      </c>
      <c r="B135" s="18">
        <v>71</v>
      </c>
      <c r="C135" s="18">
        <v>158</v>
      </c>
      <c r="D135" s="18">
        <v>20</v>
      </c>
      <c r="E135" s="18">
        <v>1E-3</v>
      </c>
      <c r="F135" s="23">
        <v>0</v>
      </c>
      <c r="G135" s="23">
        <v>0</v>
      </c>
      <c r="H135" s="23">
        <v>0</v>
      </c>
      <c r="I135" s="23">
        <v>1</v>
      </c>
      <c r="J135" s="23">
        <v>0</v>
      </c>
      <c r="K135" s="23">
        <v>0</v>
      </c>
      <c r="L135" s="14">
        <v>3</v>
      </c>
    </row>
    <row r="136" spans="1:12" x14ac:dyDescent="0.25">
      <c r="A136" s="18">
        <v>19</v>
      </c>
      <c r="B136" s="18">
        <v>48</v>
      </c>
      <c r="C136" s="18">
        <v>76</v>
      </c>
      <c r="D136" s="18">
        <v>18</v>
      </c>
      <c r="E136" s="18">
        <v>1E-3</v>
      </c>
      <c r="F136" s="23">
        <v>0</v>
      </c>
      <c r="G136" s="23">
        <v>0</v>
      </c>
      <c r="H136" s="23">
        <v>0</v>
      </c>
      <c r="I136" s="23">
        <v>1</v>
      </c>
      <c r="J136" s="23">
        <v>0</v>
      </c>
      <c r="K136" s="23">
        <v>0</v>
      </c>
      <c r="L136" s="14">
        <v>3</v>
      </c>
    </row>
    <row r="137" spans="1:12" x14ac:dyDescent="0.25">
      <c r="A137" s="18">
        <v>8</v>
      </c>
      <c r="B137" s="18">
        <v>16</v>
      </c>
      <c r="C137" s="18">
        <v>88</v>
      </c>
      <c r="D137" s="18">
        <v>7</v>
      </c>
      <c r="E137" s="18">
        <v>1E-3</v>
      </c>
      <c r="F137" s="23">
        <v>0</v>
      </c>
      <c r="G137" s="23">
        <v>0</v>
      </c>
      <c r="H137" s="23">
        <v>0</v>
      </c>
      <c r="I137" s="23">
        <v>1</v>
      </c>
      <c r="J137" s="23">
        <v>0</v>
      </c>
      <c r="K137" s="23">
        <v>0</v>
      </c>
      <c r="L137" s="14">
        <v>3</v>
      </c>
    </row>
    <row r="138" spans="1:12" x14ac:dyDescent="0.25">
      <c r="A138" s="18">
        <v>10</v>
      </c>
      <c r="B138" s="18">
        <v>26</v>
      </c>
      <c r="C138" s="18">
        <v>147</v>
      </c>
      <c r="D138" s="18">
        <v>6</v>
      </c>
      <c r="E138" s="18">
        <v>1E-3</v>
      </c>
      <c r="F138" s="23">
        <v>0</v>
      </c>
      <c r="G138" s="23">
        <v>0</v>
      </c>
      <c r="H138" s="23">
        <v>0</v>
      </c>
      <c r="I138" s="23">
        <v>1</v>
      </c>
      <c r="J138" s="23">
        <v>0</v>
      </c>
      <c r="K138" s="23">
        <v>0</v>
      </c>
      <c r="L138" s="14">
        <v>3</v>
      </c>
    </row>
    <row r="139" spans="1:12" x14ac:dyDescent="0.25">
      <c r="A139" s="18">
        <v>9</v>
      </c>
      <c r="B139" s="18">
        <v>56</v>
      </c>
      <c r="C139" s="18">
        <v>135</v>
      </c>
      <c r="D139" s="18">
        <v>7</v>
      </c>
      <c r="E139" s="18">
        <v>1</v>
      </c>
      <c r="F139" s="23">
        <v>0</v>
      </c>
      <c r="G139" s="23">
        <v>0</v>
      </c>
      <c r="H139" s="23">
        <v>0</v>
      </c>
      <c r="I139" s="23">
        <v>1</v>
      </c>
      <c r="J139" s="23">
        <v>0</v>
      </c>
      <c r="K139" s="23">
        <v>0</v>
      </c>
      <c r="L139" s="14">
        <v>3</v>
      </c>
    </row>
    <row r="140" spans="1:12" x14ac:dyDescent="0.25">
      <c r="A140" s="18">
        <v>45</v>
      </c>
      <c r="B140" s="18">
        <v>125</v>
      </c>
      <c r="C140" s="18">
        <v>111</v>
      </c>
      <c r="D140" s="18">
        <v>25</v>
      </c>
      <c r="E140" s="18">
        <v>1E-3</v>
      </c>
      <c r="F140" s="23">
        <v>0</v>
      </c>
      <c r="G140" s="23">
        <v>0</v>
      </c>
      <c r="H140" s="23">
        <v>0</v>
      </c>
      <c r="I140" s="23">
        <v>1</v>
      </c>
      <c r="J140" s="23">
        <v>0</v>
      </c>
      <c r="K140" s="23">
        <v>0</v>
      </c>
      <c r="L140" s="14">
        <v>3</v>
      </c>
    </row>
    <row r="141" spans="1:12" x14ac:dyDescent="0.25">
      <c r="A141" s="18">
        <v>16</v>
      </c>
      <c r="B141" s="18">
        <v>105</v>
      </c>
      <c r="C141" s="18">
        <v>224</v>
      </c>
      <c r="D141" s="18">
        <v>15</v>
      </c>
      <c r="E141" s="18">
        <v>1E-3</v>
      </c>
      <c r="F141" s="23">
        <v>0</v>
      </c>
      <c r="G141" s="23">
        <v>0</v>
      </c>
      <c r="H141" s="23">
        <v>0</v>
      </c>
      <c r="I141" s="23">
        <v>1</v>
      </c>
      <c r="J141" s="23">
        <v>0</v>
      </c>
      <c r="K141" s="23">
        <v>0</v>
      </c>
      <c r="L141" s="14">
        <v>3</v>
      </c>
    </row>
    <row r="142" spans="1:12" x14ac:dyDescent="0.25">
      <c r="A142" s="18">
        <v>10</v>
      </c>
      <c r="B142" s="18">
        <v>63</v>
      </c>
      <c r="C142" s="18">
        <v>176</v>
      </c>
      <c r="D142" s="18">
        <v>35</v>
      </c>
      <c r="E142" s="18">
        <v>1E-3</v>
      </c>
      <c r="F142" s="23">
        <v>0</v>
      </c>
      <c r="G142" s="23">
        <v>0</v>
      </c>
      <c r="H142" s="23">
        <v>0</v>
      </c>
      <c r="I142" s="23">
        <v>1</v>
      </c>
      <c r="J142" s="23">
        <v>0</v>
      </c>
      <c r="K142" s="23">
        <v>0</v>
      </c>
      <c r="L142" s="14">
        <v>3</v>
      </c>
    </row>
    <row r="143" spans="1:12" x14ac:dyDescent="0.25">
      <c r="A143" s="18">
        <v>6</v>
      </c>
      <c r="B143" s="18">
        <v>38</v>
      </c>
      <c r="C143" s="18">
        <v>93</v>
      </c>
      <c r="D143" s="18">
        <v>32</v>
      </c>
      <c r="E143" s="18">
        <v>1E-3</v>
      </c>
      <c r="F143" s="23">
        <v>0</v>
      </c>
      <c r="G143" s="23">
        <v>0</v>
      </c>
      <c r="H143" s="23">
        <v>0</v>
      </c>
      <c r="I143" s="23">
        <v>1</v>
      </c>
      <c r="J143" s="23">
        <v>0</v>
      </c>
      <c r="K143" s="23">
        <v>0</v>
      </c>
      <c r="L143" s="14">
        <v>3</v>
      </c>
    </row>
    <row r="144" spans="1:12" x14ac:dyDescent="0.25">
      <c r="A144" s="18">
        <v>12</v>
      </c>
      <c r="B144" s="18">
        <v>28</v>
      </c>
      <c r="C144" s="18">
        <v>102</v>
      </c>
      <c r="D144" s="18">
        <v>3</v>
      </c>
      <c r="E144" s="18">
        <v>1E-3</v>
      </c>
      <c r="F144" s="23">
        <v>0</v>
      </c>
      <c r="G144" s="23">
        <v>0</v>
      </c>
      <c r="H144" s="23">
        <v>0</v>
      </c>
      <c r="I144" s="23">
        <v>1</v>
      </c>
      <c r="J144" s="23">
        <v>0</v>
      </c>
      <c r="K144" s="23">
        <v>0</v>
      </c>
      <c r="L144" s="14">
        <v>3</v>
      </c>
    </row>
    <row r="145" spans="1:12" x14ac:dyDescent="0.25">
      <c r="A145" s="18">
        <v>27</v>
      </c>
      <c r="B145" s="18">
        <v>28</v>
      </c>
      <c r="C145" s="18">
        <v>136</v>
      </c>
      <c r="D145" s="18">
        <v>8</v>
      </c>
      <c r="E145" s="18">
        <v>1E-3</v>
      </c>
      <c r="F145" s="23">
        <v>0</v>
      </c>
      <c r="G145" s="23">
        <v>0</v>
      </c>
      <c r="H145" s="23">
        <v>0</v>
      </c>
      <c r="I145" s="23">
        <v>1</v>
      </c>
      <c r="J145" s="23">
        <v>0</v>
      </c>
      <c r="K145" s="23">
        <v>0</v>
      </c>
      <c r="L145" s="14">
        <v>3</v>
      </c>
    </row>
    <row r="146" spans="1:12" x14ac:dyDescent="0.25">
      <c r="A146" s="18">
        <v>27</v>
      </c>
      <c r="B146" s="18">
        <v>49</v>
      </c>
      <c r="C146" s="18">
        <v>192</v>
      </c>
      <c r="D146" s="18">
        <v>9</v>
      </c>
      <c r="E146" s="18">
        <v>1E-3</v>
      </c>
      <c r="F146" s="23">
        <v>0</v>
      </c>
      <c r="G146" s="23">
        <v>0</v>
      </c>
      <c r="H146" s="23">
        <v>0</v>
      </c>
      <c r="I146" s="23">
        <v>1</v>
      </c>
      <c r="J146" s="23">
        <v>0</v>
      </c>
      <c r="K146" s="23">
        <v>0</v>
      </c>
      <c r="L146" s="14">
        <v>3</v>
      </c>
    </row>
    <row r="147" spans="1:12" x14ac:dyDescent="0.25">
      <c r="A147" s="18">
        <v>24</v>
      </c>
      <c r="B147" s="18">
        <v>47</v>
      </c>
      <c r="C147" s="18">
        <v>113</v>
      </c>
      <c r="D147" s="18">
        <v>10</v>
      </c>
      <c r="E147" s="18">
        <v>1E-3</v>
      </c>
      <c r="F147" s="23">
        <v>0</v>
      </c>
      <c r="G147" s="23">
        <v>0</v>
      </c>
      <c r="H147" s="23">
        <v>0</v>
      </c>
      <c r="I147" s="23">
        <v>1</v>
      </c>
      <c r="J147" s="23">
        <v>0</v>
      </c>
      <c r="K147" s="23">
        <v>0</v>
      </c>
      <c r="L147" s="14">
        <v>3</v>
      </c>
    </row>
    <row r="148" spans="1:12" x14ac:dyDescent="0.25">
      <c r="A148" s="18">
        <v>43</v>
      </c>
      <c r="B148" s="18">
        <v>28</v>
      </c>
      <c r="C148" s="18">
        <v>72</v>
      </c>
      <c r="D148" s="18">
        <v>9</v>
      </c>
      <c r="E148" s="18">
        <v>1E-3</v>
      </c>
      <c r="F148" s="23">
        <v>0</v>
      </c>
      <c r="G148" s="23">
        <v>0</v>
      </c>
      <c r="H148" s="23">
        <v>0</v>
      </c>
      <c r="I148" s="23">
        <v>1</v>
      </c>
      <c r="J148" s="23">
        <v>0</v>
      </c>
      <c r="K148" s="23">
        <v>0</v>
      </c>
      <c r="L148" s="14">
        <v>3</v>
      </c>
    </row>
    <row r="149" spans="1:12" x14ac:dyDescent="0.25">
      <c r="A149" s="18">
        <v>25</v>
      </c>
      <c r="B149" s="18">
        <v>29</v>
      </c>
      <c r="C149" s="18">
        <v>137</v>
      </c>
      <c r="D149" s="18">
        <v>8</v>
      </c>
      <c r="E149" s="18">
        <v>1E-3</v>
      </c>
      <c r="F149" s="23">
        <v>0</v>
      </c>
      <c r="G149" s="23">
        <v>0</v>
      </c>
      <c r="H149" s="23">
        <v>0</v>
      </c>
      <c r="I149" s="23">
        <v>1</v>
      </c>
      <c r="J149" s="23">
        <v>0</v>
      </c>
      <c r="K149" s="23">
        <v>0</v>
      </c>
      <c r="L149" s="14">
        <v>3</v>
      </c>
    </row>
    <row r="150" spans="1:12" x14ac:dyDescent="0.25">
      <c r="A150" s="18">
        <v>19</v>
      </c>
      <c r="B150" s="18">
        <v>62</v>
      </c>
      <c r="C150" s="18">
        <v>95</v>
      </c>
      <c r="D150" s="18">
        <v>5</v>
      </c>
      <c r="E150" s="18">
        <v>1E-3</v>
      </c>
      <c r="F150" s="23">
        <v>0</v>
      </c>
      <c r="G150" s="23">
        <v>0</v>
      </c>
      <c r="H150" s="23">
        <v>0</v>
      </c>
      <c r="I150" s="23">
        <v>1</v>
      </c>
      <c r="J150" s="23">
        <v>0</v>
      </c>
      <c r="K150" s="23">
        <v>0</v>
      </c>
      <c r="L150" s="14">
        <v>3</v>
      </c>
    </row>
    <row r="151" spans="1:12" x14ac:dyDescent="0.25">
      <c r="A151" s="18">
        <v>157</v>
      </c>
      <c r="B151" s="18">
        <v>46</v>
      </c>
      <c r="C151" s="18">
        <v>76</v>
      </c>
      <c r="D151" s="18">
        <v>12</v>
      </c>
      <c r="E151" s="18">
        <v>1E-3</v>
      </c>
      <c r="F151" s="23">
        <v>0</v>
      </c>
      <c r="G151" s="23">
        <v>0</v>
      </c>
      <c r="H151" s="23">
        <v>0</v>
      </c>
      <c r="I151" s="23">
        <v>1</v>
      </c>
      <c r="J151" s="23">
        <v>0</v>
      </c>
      <c r="K151" s="23">
        <v>0</v>
      </c>
      <c r="L151" s="14">
        <v>3</v>
      </c>
    </row>
    <row r="152" spans="1:12" x14ac:dyDescent="0.25">
      <c r="A152" s="18">
        <v>115</v>
      </c>
      <c r="B152" s="18">
        <v>129</v>
      </c>
      <c r="C152" s="18">
        <v>316</v>
      </c>
      <c r="D152" s="18">
        <v>36</v>
      </c>
      <c r="E152" s="18">
        <v>1E-3</v>
      </c>
      <c r="F152" s="23">
        <v>0</v>
      </c>
      <c r="G152" s="23">
        <v>0</v>
      </c>
      <c r="H152" s="23">
        <v>0</v>
      </c>
      <c r="I152" s="23">
        <v>1</v>
      </c>
      <c r="J152" s="23">
        <v>0</v>
      </c>
      <c r="K152" s="23">
        <v>0</v>
      </c>
      <c r="L152" s="14">
        <v>3</v>
      </c>
    </row>
    <row r="153" spans="1:12" x14ac:dyDescent="0.25">
      <c r="A153" s="18">
        <v>112</v>
      </c>
      <c r="B153" s="18">
        <v>68</v>
      </c>
      <c r="C153" s="18">
        <v>136</v>
      </c>
      <c r="D153" s="18">
        <v>9</v>
      </c>
      <c r="E153" s="18">
        <v>1E-3</v>
      </c>
      <c r="F153" s="23">
        <v>0</v>
      </c>
      <c r="G153" s="23">
        <v>0</v>
      </c>
      <c r="H153" s="23">
        <v>0</v>
      </c>
      <c r="I153" s="23">
        <v>1</v>
      </c>
      <c r="J153" s="23">
        <v>0</v>
      </c>
      <c r="K153" s="23">
        <v>0</v>
      </c>
      <c r="L153" s="14">
        <v>3</v>
      </c>
    </row>
    <row r="154" spans="1:12" x14ac:dyDescent="0.25">
      <c r="A154" s="18">
        <v>11</v>
      </c>
      <c r="B154" s="18">
        <v>271</v>
      </c>
      <c r="C154" s="18">
        <v>465</v>
      </c>
      <c r="D154" s="18">
        <v>32</v>
      </c>
      <c r="E154" s="18">
        <v>1E-3</v>
      </c>
      <c r="F154" s="23">
        <v>0</v>
      </c>
      <c r="G154" s="23">
        <v>0</v>
      </c>
      <c r="H154" s="23">
        <v>0</v>
      </c>
      <c r="I154" s="23">
        <v>1</v>
      </c>
      <c r="J154" s="23">
        <v>0</v>
      </c>
      <c r="K154" s="23">
        <v>0</v>
      </c>
      <c r="L154" s="14">
        <v>3</v>
      </c>
    </row>
    <row r="155" spans="1:12" x14ac:dyDescent="0.25">
      <c r="A155" s="18">
        <v>15</v>
      </c>
      <c r="B155" s="18">
        <v>139</v>
      </c>
      <c r="C155" s="18">
        <v>160</v>
      </c>
      <c r="D155" s="18">
        <v>343</v>
      </c>
      <c r="E155" s="18">
        <v>1E-3</v>
      </c>
      <c r="F155" s="23">
        <v>0</v>
      </c>
      <c r="G155" s="23">
        <v>0</v>
      </c>
      <c r="H155" s="23">
        <v>0</v>
      </c>
      <c r="I155" s="23">
        <v>0</v>
      </c>
      <c r="J155" s="23">
        <v>1</v>
      </c>
      <c r="K155" s="23">
        <v>0</v>
      </c>
      <c r="L155" s="14">
        <v>4</v>
      </c>
    </row>
    <row r="156" spans="1:12" x14ac:dyDescent="0.25">
      <c r="A156" s="18">
        <v>1E-3</v>
      </c>
      <c r="B156" s="18">
        <v>6</v>
      </c>
      <c r="C156" s="18">
        <v>52</v>
      </c>
      <c r="D156" s="18">
        <v>67</v>
      </c>
      <c r="E156" s="18">
        <v>1E-3</v>
      </c>
      <c r="F156" s="23">
        <v>0</v>
      </c>
      <c r="G156" s="23">
        <v>0</v>
      </c>
      <c r="H156" s="23">
        <v>0</v>
      </c>
      <c r="I156" s="23">
        <v>0</v>
      </c>
      <c r="J156" s="23">
        <v>1</v>
      </c>
      <c r="K156" s="23">
        <v>0</v>
      </c>
      <c r="L156" s="14">
        <v>4</v>
      </c>
    </row>
    <row r="157" spans="1:12" x14ac:dyDescent="0.25">
      <c r="A157" s="18">
        <v>26</v>
      </c>
      <c r="B157" s="18">
        <v>398</v>
      </c>
      <c r="C157" s="18">
        <v>85</v>
      </c>
      <c r="D157" s="18">
        <v>319</v>
      </c>
      <c r="E157" s="18">
        <v>1E-3</v>
      </c>
      <c r="F157" s="23">
        <v>0</v>
      </c>
      <c r="G157" s="23">
        <v>0</v>
      </c>
      <c r="H157" s="23">
        <v>0</v>
      </c>
      <c r="I157" s="23">
        <v>0</v>
      </c>
      <c r="J157" s="23">
        <v>1</v>
      </c>
      <c r="K157" s="23">
        <v>0</v>
      </c>
      <c r="L157" s="14">
        <v>4</v>
      </c>
    </row>
    <row r="158" spans="1:12" x14ac:dyDescent="0.25">
      <c r="A158" s="18">
        <v>50</v>
      </c>
      <c r="B158" s="18">
        <v>274</v>
      </c>
      <c r="C158" s="18">
        <v>95</v>
      </c>
      <c r="D158" s="18">
        <v>320</v>
      </c>
      <c r="E158" s="18">
        <v>6.3</v>
      </c>
      <c r="F158" s="23">
        <v>0</v>
      </c>
      <c r="G158" s="23">
        <v>0</v>
      </c>
      <c r="H158" s="23">
        <v>0</v>
      </c>
      <c r="I158" s="23">
        <v>0</v>
      </c>
      <c r="J158" s="23">
        <v>1</v>
      </c>
      <c r="K158" s="23">
        <v>0</v>
      </c>
      <c r="L158" s="14">
        <v>4</v>
      </c>
    </row>
    <row r="159" spans="1:12" x14ac:dyDescent="0.25">
      <c r="A159" s="18">
        <v>31</v>
      </c>
      <c r="B159" s="18">
        <v>63</v>
      </c>
      <c r="C159" s="18">
        <v>246</v>
      </c>
      <c r="D159" s="18">
        <v>714</v>
      </c>
      <c r="E159" s="18">
        <v>7</v>
      </c>
      <c r="F159" s="23">
        <v>0</v>
      </c>
      <c r="G159" s="23">
        <v>0</v>
      </c>
      <c r="H159" s="23">
        <v>0</v>
      </c>
      <c r="I159" s="23">
        <v>0</v>
      </c>
      <c r="J159" s="23">
        <v>1</v>
      </c>
      <c r="K159" s="23">
        <v>0</v>
      </c>
      <c r="L159" s="14">
        <v>4</v>
      </c>
    </row>
    <row r="160" spans="1:12" x14ac:dyDescent="0.25">
      <c r="A160" s="18">
        <v>2</v>
      </c>
      <c r="B160" s="18">
        <v>5</v>
      </c>
      <c r="C160" s="18">
        <v>81</v>
      </c>
      <c r="D160" s="18">
        <v>172</v>
      </c>
      <c r="E160" s="18">
        <v>1E-3</v>
      </c>
      <c r="F160" s="23">
        <v>0</v>
      </c>
      <c r="G160" s="23">
        <v>0</v>
      </c>
      <c r="H160" s="23">
        <v>0</v>
      </c>
      <c r="I160" s="23">
        <v>0</v>
      </c>
      <c r="J160" s="23">
        <v>1</v>
      </c>
      <c r="K160" s="23">
        <v>0</v>
      </c>
      <c r="L160" s="14">
        <v>4</v>
      </c>
    </row>
    <row r="161" spans="1:12" x14ac:dyDescent="0.25">
      <c r="A161" s="18">
        <v>3</v>
      </c>
      <c r="B161" s="18">
        <v>5</v>
      </c>
      <c r="C161" s="18">
        <v>90</v>
      </c>
      <c r="D161" s="18">
        <v>185</v>
      </c>
      <c r="E161" s="18">
        <v>3</v>
      </c>
      <c r="F161" s="23">
        <v>0</v>
      </c>
      <c r="G161" s="23">
        <v>0</v>
      </c>
      <c r="H161" s="23">
        <v>0</v>
      </c>
      <c r="I161" s="23">
        <v>0</v>
      </c>
      <c r="J161" s="23">
        <v>1</v>
      </c>
      <c r="K161" s="23">
        <v>0</v>
      </c>
      <c r="L161" s="14">
        <v>4</v>
      </c>
    </row>
    <row r="162" spans="1:12" x14ac:dyDescent="0.25">
      <c r="A162" s="18">
        <v>16</v>
      </c>
      <c r="B162" s="18">
        <v>98</v>
      </c>
      <c r="C162" s="18">
        <v>35</v>
      </c>
      <c r="D162" s="18">
        <v>64</v>
      </c>
      <c r="E162" s="18">
        <v>1E-3</v>
      </c>
      <c r="F162" s="23">
        <v>0</v>
      </c>
      <c r="G162" s="23">
        <v>0</v>
      </c>
      <c r="H162" s="23">
        <v>0</v>
      </c>
      <c r="I162" s="23">
        <v>0</v>
      </c>
      <c r="J162" s="23">
        <v>1</v>
      </c>
      <c r="K162" s="23">
        <v>0</v>
      </c>
      <c r="L162" s="14">
        <v>4</v>
      </c>
    </row>
    <row r="163" spans="1:12" x14ac:dyDescent="0.25">
      <c r="A163" s="18">
        <v>2</v>
      </c>
      <c r="B163" s="18">
        <v>123</v>
      </c>
      <c r="C163" s="18">
        <v>7</v>
      </c>
      <c r="D163" s="18">
        <v>18</v>
      </c>
      <c r="E163" s="18">
        <v>1E-3</v>
      </c>
      <c r="F163" s="23">
        <v>0</v>
      </c>
      <c r="G163" s="23">
        <v>0</v>
      </c>
      <c r="H163" s="23">
        <v>0</v>
      </c>
      <c r="I163" s="23">
        <v>0</v>
      </c>
      <c r="J163" s="23">
        <v>1</v>
      </c>
      <c r="K163" s="23">
        <v>0</v>
      </c>
      <c r="L163" s="14">
        <v>4</v>
      </c>
    </row>
    <row r="164" spans="1:12" x14ac:dyDescent="0.25">
      <c r="A164" s="18">
        <v>185</v>
      </c>
      <c r="B164" s="18">
        <v>302</v>
      </c>
      <c r="C164" s="18">
        <v>27</v>
      </c>
      <c r="D164" s="18">
        <v>33</v>
      </c>
      <c r="E164" s="18">
        <v>1E-3</v>
      </c>
      <c r="F164" s="23">
        <v>0</v>
      </c>
      <c r="G164" s="23">
        <v>0</v>
      </c>
      <c r="H164" s="23">
        <v>0</v>
      </c>
      <c r="I164" s="23">
        <v>0</v>
      </c>
      <c r="J164" s="23">
        <v>1</v>
      </c>
      <c r="K164" s="23">
        <v>0</v>
      </c>
      <c r="L164" s="14">
        <v>4</v>
      </c>
    </row>
    <row r="165" spans="1:12" x14ac:dyDescent="0.25">
      <c r="A165" s="18">
        <v>14</v>
      </c>
      <c r="B165" s="18">
        <v>15</v>
      </c>
      <c r="C165" s="18">
        <v>42</v>
      </c>
      <c r="D165" s="18">
        <v>73</v>
      </c>
      <c r="E165" s="18">
        <v>1E-3</v>
      </c>
      <c r="F165" s="23">
        <v>0</v>
      </c>
      <c r="G165" s="23">
        <v>0</v>
      </c>
      <c r="H165" s="23">
        <v>0</v>
      </c>
      <c r="I165" s="23">
        <v>0</v>
      </c>
      <c r="J165" s="23">
        <v>1</v>
      </c>
      <c r="K165" s="23">
        <v>0</v>
      </c>
      <c r="L165" s="14">
        <v>4</v>
      </c>
    </row>
    <row r="166" spans="1:12" x14ac:dyDescent="0.25">
      <c r="A166" s="18">
        <v>62</v>
      </c>
      <c r="B166" s="18">
        <v>425</v>
      </c>
      <c r="C166" s="18">
        <v>276</v>
      </c>
      <c r="D166" s="18">
        <v>651</v>
      </c>
      <c r="E166" s="18">
        <v>26</v>
      </c>
      <c r="F166" s="23">
        <v>0</v>
      </c>
      <c r="G166" s="23">
        <v>0</v>
      </c>
      <c r="H166" s="23">
        <v>0</v>
      </c>
      <c r="I166" s="23">
        <v>0</v>
      </c>
      <c r="J166" s="23">
        <v>1</v>
      </c>
      <c r="K166" s="23">
        <v>0</v>
      </c>
      <c r="L166" s="14">
        <v>4</v>
      </c>
    </row>
    <row r="167" spans="1:12" x14ac:dyDescent="0.25">
      <c r="A167" s="18">
        <v>88.7</v>
      </c>
      <c r="B167" s="18">
        <v>460.8</v>
      </c>
      <c r="C167" s="18">
        <v>94.9</v>
      </c>
      <c r="D167" s="18">
        <v>184.6</v>
      </c>
      <c r="E167" s="18">
        <v>18.3</v>
      </c>
      <c r="F167" s="23">
        <v>0</v>
      </c>
      <c r="G167" s="23">
        <v>0</v>
      </c>
      <c r="H167" s="23">
        <v>0</v>
      </c>
      <c r="I167" s="23">
        <v>0</v>
      </c>
      <c r="J167" s="23">
        <v>1</v>
      </c>
      <c r="K167" s="23">
        <v>0</v>
      </c>
      <c r="L167" s="14">
        <v>4</v>
      </c>
    </row>
    <row r="168" spans="1:12" x14ac:dyDescent="0.25">
      <c r="A168" s="18">
        <v>119</v>
      </c>
      <c r="B168" s="18">
        <v>670</v>
      </c>
      <c r="C168" s="18">
        <v>286</v>
      </c>
      <c r="D168" s="18">
        <v>934</v>
      </c>
      <c r="E168" s="18">
        <v>19</v>
      </c>
      <c r="F168" s="23">
        <v>0</v>
      </c>
      <c r="G168" s="23">
        <v>0</v>
      </c>
      <c r="H168" s="23">
        <v>0</v>
      </c>
      <c r="I168" s="23">
        <v>0</v>
      </c>
      <c r="J168" s="23">
        <v>1</v>
      </c>
      <c r="K168" s="23">
        <v>0</v>
      </c>
      <c r="L168" s="14">
        <v>4</v>
      </c>
    </row>
    <row r="169" spans="1:12" x14ac:dyDescent="0.25">
      <c r="A169" s="18">
        <v>18</v>
      </c>
      <c r="B169" s="18">
        <v>35</v>
      </c>
      <c r="C169" s="18">
        <v>2</v>
      </c>
      <c r="D169" s="18">
        <v>110</v>
      </c>
      <c r="E169" s="18">
        <v>1E-3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1</v>
      </c>
      <c r="L169" s="14">
        <v>5</v>
      </c>
    </row>
    <row r="170" spans="1:12" x14ac:dyDescent="0.25">
      <c r="A170" s="18">
        <v>10</v>
      </c>
      <c r="B170" s="18">
        <v>4</v>
      </c>
      <c r="C170" s="18">
        <v>1</v>
      </c>
      <c r="D170" s="18">
        <v>87</v>
      </c>
      <c r="E170" s="18">
        <v>1E-3</v>
      </c>
      <c r="F170" s="23">
        <v>0</v>
      </c>
      <c r="G170" s="23">
        <v>0</v>
      </c>
      <c r="H170" s="23">
        <v>0</v>
      </c>
      <c r="I170" s="23">
        <v>0</v>
      </c>
      <c r="J170" s="23">
        <v>0</v>
      </c>
      <c r="K170" s="23">
        <v>1</v>
      </c>
      <c r="L170" s="14">
        <v>5</v>
      </c>
    </row>
    <row r="171" spans="1:12" x14ac:dyDescent="0.25">
      <c r="A171" s="18">
        <v>8</v>
      </c>
      <c r="B171" s="18">
        <v>1</v>
      </c>
      <c r="C171" s="18">
        <v>1E-3</v>
      </c>
      <c r="D171" s="18">
        <v>60</v>
      </c>
      <c r="E171" s="18">
        <v>1E-3</v>
      </c>
      <c r="F171" s="23">
        <v>0</v>
      </c>
      <c r="G171" s="23">
        <v>0</v>
      </c>
      <c r="H171" s="23">
        <v>0</v>
      </c>
      <c r="I171" s="23">
        <v>0</v>
      </c>
      <c r="J171" s="23">
        <v>0</v>
      </c>
      <c r="K171" s="23">
        <v>1</v>
      </c>
      <c r="L171" s="14">
        <v>5</v>
      </c>
    </row>
    <row r="172" spans="1:12" x14ac:dyDescent="0.25">
      <c r="A172" s="18">
        <v>24</v>
      </c>
      <c r="B172" s="18">
        <v>20</v>
      </c>
      <c r="C172" s="18">
        <v>4</v>
      </c>
      <c r="D172" s="18">
        <v>87</v>
      </c>
      <c r="E172" s="18">
        <v>1E-3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1</v>
      </c>
      <c r="L172" s="14">
        <v>5</v>
      </c>
    </row>
    <row r="173" spans="1:12" x14ac:dyDescent="0.25">
      <c r="A173" s="18">
        <v>21</v>
      </c>
      <c r="B173" s="18">
        <v>42</v>
      </c>
      <c r="C173" s="18">
        <v>4</v>
      </c>
      <c r="D173" s="18">
        <v>92</v>
      </c>
      <c r="E173" s="18">
        <v>1E-3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1</v>
      </c>
      <c r="L173" s="14">
        <v>5</v>
      </c>
    </row>
    <row r="174" spans="1:12" x14ac:dyDescent="0.25">
      <c r="A174" s="18">
        <v>35</v>
      </c>
      <c r="B174" s="18">
        <v>29</v>
      </c>
      <c r="C174" s="18">
        <v>7</v>
      </c>
      <c r="D174" s="18">
        <v>78</v>
      </c>
      <c r="E174" s="18">
        <v>1E-3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23">
        <v>1</v>
      </c>
      <c r="L174" s="14">
        <v>5</v>
      </c>
    </row>
    <row r="175" spans="1:12" x14ac:dyDescent="0.25">
      <c r="A175" s="18">
        <v>8</v>
      </c>
      <c r="B175" s="18">
        <v>88</v>
      </c>
      <c r="C175" s="18">
        <v>45</v>
      </c>
      <c r="D175" s="18">
        <v>252</v>
      </c>
      <c r="E175" s="18">
        <v>1E-3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1</v>
      </c>
      <c r="L175" s="14">
        <v>5</v>
      </c>
    </row>
    <row r="176" spans="1:12" x14ac:dyDescent="0.25">
      <c r="A176" s="18">
        <v>1E-3</v>
      </c>
      <c r="B176" s="18">
        <v>28</v>
      </c>
      <c r="C176" s="18">
        <v>64</v>
      </c>
      <c r="D176" s="18">
        <v>408</v>
      </c>
      <c r="E176" s="18">
        <v>6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1</v>
      </c>
      <c r="L176" s="14">
        <v>5</v>
      </c>
    </row>
    <row r="177" spans="1:12" x14ac:dyDescent="0.25">
      <c r="A177" s="18">
        <v>1E-3</v>
      </c>
      <c r="B177" s="18">
        <v>100</v>
      </c>
      <c r="C177" s="18">
        <v>309</v>
      </c>
      <c r="D177" s="18">
        <v>1365</v>
      </c>
      <c r="E177" s="18">
        <v>7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23">
        <v>1</v>
      </c>
      <c r="L177" s="14">
        <v>5</v>
      </c>
    </row>
    <row r="178" spans="1:12" x14ac:dyDescent="0.25">
      <c r="A178" s="18">
        <v>1E-3</v>
      </c>
      <c r="B178" s="18">
        <v>106</v>
      </c>
      <c r="C178" s="18">
        <v>170</v>
      </c>
      <c r="D178" s="18">
        <v>871</v>
      </c>
      <c r="E178" s="18">
        <v>6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23">
        <v>1</v>
      </c>
      <c r="L178" s="14">
        <v>5</v>
      </c>
    </row>
    <row r="179" spans="1:12" x14ac:dyDescent="0.25">
      <c r="A179" s="18">
        <v>86</v>
      </c>
      <c r="B179" s="18">
        <v>480</v>
      </c>
      <c r="C179" s="18">
        <v>155</v>
      </c>
      <c r="D179" s="18">
        <v>644</v>
      </c>
      <c r="E179" s="18">
        <v>9</v>
      </c>
      <c r="F179" s="23">
        <v>0</v>
      </c>
      <c r="G179" s="23">
        <v>0</v>
      </c>
      <c r="H179" s="23">
        <v>0</v>
      </c>
      <c r="I179" s="23">
        <v>0</v>
      </c>
      <c r="J179" s="23">
        <v>0</v>
      </c>
      <c r="K179" s="23">
        <v>1</v>
      </c>
      <c r="L179" s="14">
        <v>5</v>
      </c>
    </row>
    <row r="180" spans="1:12" x14ac:dyDescent="0.25">
      <c r="A180" s="18">
        <v>121</v>
      </c>
      <c r="B180" s="18">
        <v>450</v>
      </c>
      <c r="C180" s="18">
        <v>146</v>
      </c>
      <c r="D180" s="18">
        <v>898</v>
      </c>
      <c r="E180" s="18">
        <v>116</v>
      </c>
      <c r="F180" s="23">
        <v>0</v>
      </c>
      <c r="G180" s="23">
        <v>0</v>
      </c>
      <c r="H180" s="23">
        <v>0</v>
      </c>
      <c r="I180" s="23">
        <v>0</v>
      </c>
      <c r="J180" s="23">
        <v>0</v>
      </c>
      <c r="K180" s="23">
        <v>1</v>
      </c>
      <c r="L180" s="14">
        <v>5</v>
      </c>
    </row>
    <row r="181" spans="1:12" x14ac:dyDescent="0.25">
      <c r="A181" s="18">
        <v>1E-3</v>
      </c>
      <c r="B181" s="18">
        <v>3.4</v>
      </c>
      <c r="C181" s="18">
        <v>1E-3</v>
      </c>
      <c r="D181" s="18">
        <v>54</v>
      </c>
      <c r="E181" s="18">
        <v>1E-3</v>
      </c>
      <c r="F181" s="23">
        <v>0</v>
      </c>
      <c r="G181" s="23">
        <v>0</v>
      </c>
      <c r="H181" s="23">
        <v>0</v>
      </c>
      <c r="I181" s="23">
        <v>0</v>
      </c>
      <c r="J181" s="23">
        <v>0</v>
      </c>
      <c r="K181" s="23">
        <v>1</v>
      </c>
      <c r="L181" s="14">
        <v>5</v>
      </c>
    </row>
    <row r="182" spans="1:12" x14ac:dyDescent="0.25">
      <c r="A182" s="18">
        <v>11</v>
      </c>
      <c r="B182" s="18">
        <v>13</v>
      </c>
      <c r="C182" s="18">
        <v>2</v>
      </c>
      <c r="D182" s="18">
        <v>127</v>
      </c>
      <c r="E182" s="18">
        <v>1E-3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1</v>
      </c>
      <c r="L182" s="14">
        <v>5</v>
      </c>
    </row>
    <row r="183" spans="1:12" x14ac:dyDescent="0.25">
      <c r="A183" s="18">
        <v>4</v>
      </c>
      <c r="B183" s="18">
        <v>2</v>
      </c>
      <c r="C183" s="18">
        <v>1</v>
      </c>
      <c r="D183" s="18">
        <v>63</v>
      </c>
      <c r="E183" s="18">
        <v>1E-3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1</v>
      </c>
      <c r="L183" s="14">
        <v>5</v>
      </c>
    </row>
    <row r="184" spans="1:12" x14ac:dyDescent="0.25">
      <c r="A184" s="18">
        <v>20</v>
      </c>
      <c r="B184" s="18">
        <v>26</v>
      </c>
      <c r="C184" s="18">
        <v>6</v>
      </c>
      <c r="D184" s="18">
        <v>55</v>
      </c>
      <c r="E184" s="18">
        <v>1E-3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3">
        <v>1</v>
      </c>
      <c r="L184" s="14">
        <v>5</v>
      </c>
    </row>
    <row r="185" spans="1:12" x14ac:dyDescent="0.25">
      <c r="A185" s="18">
        <v>34</v>
      </c>
      <c r="B185" s="18">
        <v>174</v>
      </c>
      <c r="C185" s="18">
        <v>52</v>
      </c>
      <c r="D185" s="18">
        <v>361</v>
      </c>
      <c r="E185" s="18">
        <v>1E-3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1</v>
      </c>
      <c r="L185" s="14">
        <v>5</v>
      </c>
    </row>
    <row r="186" spans="1:12" x14ac:dyDescent="0.25">
      <c r="A186" s="18">
        <v>7</v>
      </c>
      <c r="B186" s="18">
        <v>31</v>
      </c>
      <c r="C186" s="18">
        <v>23</v>
      </c>
      <c r="D186" s="18">
        <v>148</v>
      </c>
      <c r="E186" s="18">
        <v>1E-3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1</v>
      </c>
      <c r="L186" s="14">
        <v>5</v>
      </c>
    </row>
    <row r="187" spans="1:12" x14ac:dyDescent="0.25">
      <c r="A187" s="18">
        <v>1E-3</v>
      </c>
      <c r="B187" s="18">
        <v>1E-3</v>
      </c>
      <c r="C187" s="18">
        <v>1E-3</v>
      </c>
      <c r="D187" s="18">
        <v>142</v>
      </c>
      <c r="E187" s="18">
        <v>1E-3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1</v>
      </c>
      <c r="L187" s="14">
        <v>5</v>
      </c>
    </row>
    <row r="188" spans="1:12" x14ac:dyDescent="0.25">
      <c r="A188" s="18">
        <v>89</v>
      </c>
      <c r="B188" s="18">
        <v>281</v>
      </c>
      <c r="C188" s="18">
        <v>145</v>
      </c>
      <c r="D188" s="18">
        <v>1216</v>
      </c>
      <c r="E188" s="18">
        <v>22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3">
        <v>1</v>
      </c>
      <c r="L188" s="14">
        <v>5</v>
      </c>
    </row>
    <row r="189" spans="1:12" x14ac:dyDescent="0.25">
      <c r="A189" s="18">
        <v>1E-3</v>
      </c>
      <c r="B189" s="18">
        <v>10</v>
      </c>
      <c r="C189" s="18">
        <v>17</v>
      </c>
      <c r="D189" s="18">
        <v>68</v>
      </c>
      <c r="E189" s="18">
        <v>5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23">
        <v>1</v>
      </c>
      <c r="L189" s="14">
        <v>5</v>
      </c>
    </row>
    <row r="190" spans="1:12" x14ac:dyDescent="0.25">
      <c r="A190" s="18">
        <v>39</v>
      </c>
      <c r="B190" s="18">
        <v>525</v>
      </c>
      <c r="C190" s="18">
        <v>538</v>
      </c>
      <c r="D190" s="18">
        <v>2925</v>
      </c>
      <c r="E190" s="18">
        <v>16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1</v>
      </c>
      <c r="L190" s="14">
        <v>5</v>
      </c>
    </row>
    <row r="191" spans="1:12" x14ac:dyDescent="0.25">
      <c r="A191" s="18"/>
      <c r="B191" s="18"/>
      <c r="C191" s="18"/>
      <c r="D191" s="18"/>
      <c r="E191" s="18"/>
      <c r="F191" s="23"/>
      <c r="G191" s="23"/>
      <c r="H191" s="23"/>
      <c r="I191" s="23"/>
      <c r="J191" s="23"/>
      <c r="K191" s="23"/>
      <c r="L191" s="2"/>
    </row>
    <row r="192" spans="1:12" x14ac:dyDescent="0.25">
      <c r="A192" s="18"/>
      <c r="B192" s="18"/>
      <c r="C192" s="18"/>
      <c r="D192" s="18"/>
      <c r="E192" s="18"/>
      <c r="F192" s="23"/>
      <c r="G192" s="23"/>
      <c r="H192" s="23"/>
      <c r="I192" s="23"/>
      <c r="J192" s="23"/>
      <c r="K192" s="23"/>
      <c r="L192" s="2"/>
    </row>
    <row r="193" spans="1:12" x14ac:dyDescent="0.25">
      <c r="A193" s="18"/>
      <c r="B193" s="18"/>
      <c r="C193" s="18"/>
      <c r="D193" s="18"/>
      <c r="E193" s="18"/>
      <c r="F193" s="23"/>
      <c r="G193" s="23"/>
      <c r="H193" s="23"/>
      <c r="I193" s="23"/>
      <c r="J193" s="23"/>
      <c r="K193" s="23"/>
      <c r="L193" s="2"/>
    </row>
    <row r="194" spans="1:12" x14ac:dyDescent="0.25">
      <c r="A194" s="18"/>
      <c r="B194" s="18"/>
      <c r="C194" s="18"/>
      <c r="D194" s="18"/>
      <c r="E194" s="18"/>
      <c r="F194" s="23"/>
      <c r="G194" s="23"/>
      <c r="H194" s="23"/>
      <c r="I194" s="23"/>
      <c r="J194" s="23"/>
      <c r="K194" s="23"/>
      <c r="L194" s="2"/>
    </row>
    <row r="209" spans="1:12" x14ac:dyDescent="0.25">
      <c r="A209" s="18"/>
      <c r="B209" s="18"/>
      <c r="C209" s="18"/>
      <c r="D209" s="18"/>
      <c r="E209" s="18"/>
      <c r="F209" s="23"/>
      <c r="G209" s="23"/>
      <c r="H209" s="23"/>
      <c r="I209" s="23"/>
      <c r="J209" s="23"/>
      <c r="K209" s="23"/>
      <c r="L209" s="2"/>
    </row>
    <row r="210" spans="1:12" x14ac:dyDescent="0.25">
      <c r="A210" s="18"/>
      <c r="B210" s="18"/>
      <c r="C210" s="18"/>
      <c r="D210" s="18"/>
      <c r="E210" s="18"/>
      <c r="F210" s="23"/>
      <c r="G210" s="23"/>
      <c r="H210" s="23"/>
      <c r="I210" s="23"/>
      <c r="J210" s="23"/>
      <c r="K210" s="23"/>
      <c r="L210" s="2"/>
    </row>
    <row r="211" spans="1:12" x14ac:dyDescent="0.25">
      <c r="A211" s="18"/>
      <c r="B211" s="18"/>
      <c r="C211" s="18"/>
      <c r="D211" s="18"/>
      <c r="E211" s="18"/>
      <c r="F211" s="23"/>
      <c r="G211" s="23"/>
      <c r="H211" s="23"/>
      <c r="I211" s="23"/>
      <c r="J211" s="23"/>
      <c r="K211" s="23"/>
      <c r="L211" s="2"/>
    </row>
    <row r="212" spans="1:12" x14ac:dyDescent="0.25">
      <c r="A212" s="18"/>
      <c r="B212" s="18"/>
      <c r="C212" s="18"/>
      <c r="D212" s="18"/>
      <c r="E212" s="18"/>
      <c r="F212" s="23"/>
      <c r="G212" s="23"/>
      <c r="H212" s="23"/>
      <c r="I212" s="23"/>
      <c r="J212" s="23"/>
      <c r="K212" s="23"/>
      <c r="L212" s="2"/>
    </row>
    <row r="235" spans="1:12" x14ac:dyDescent="0.25">
      <c r="A235" s="18"/>
      <c r="B235" s="18"/>
      <c r="C235" s="18"/>
      <c r="D235" s="18"/>
      <c r="E235" s="18"/>
      <c r="F235" s="23"/>
      <c r="G235" s="23"/>
      <c r="H235" s="23"/>
      <c r="I235" s="23"/>
      <c r="J235" s="23"/>
      <c r="K235" s="23"/>
      <c r="L235" s="2"/>
    </row>
    <row r="236" spans="1:12" x14ac:dyDescent="0.25">
      <c r="A236" s="18"/>
      <c r="B236" s="18"/>
      <c r="C236" s="18"/>
      <c r="D236" s="18"/>
      <c r="E236" s="18"/>
      <c r="F236" s="23"/>
      <c r="G236" s="23"/>
      <c r="H236" s="23"/>
      <c r="I236" s="23"/>
      <c r="J236" s="23"/>
      <c r="K236" s="23"/>
      <c r="L236" s="2"/>
    </row>
    <row r="237" spans="1:12" x14ac:dyDescent="0.25">
      <c r="A237" s="18"/>
      <c r="B237" s="18"/>
      <c r="C237" s="18"/>
      <c r="D237" s="18"/>
      <c r="E237" s="18"/>
      <c r="F237" s="23"/>
      <c r="G237" s="23"/>
      <c r="H237" s="23"/>
      <c r="I237" s="23"/>
      <c r="J237" s="23"/>
      <c r="K237" s="23"/>
      <c r="L237" s="2"/>
    </row>
    <row r="238" spans="1:12" x14ac:dyDescent="0.25">
      <c r="A238" s="18"/>
      <c r="B238" s="18"/>
      <c r="C238" s="18"/>
      <c r="D238" s="18"/>
      <c r="E238" s="18"/>
      <c r="F238" s="23"/>
      <c r="G238" s="23"/>
      <c r="H238" s="23"/>
      <c r="I238" s="23"/>
      <c r="J238" s="23"/>
      <c r="K238" s="23"/>
      <c r="L238" s="2"/>
    </row>
    <row r="239" spans="1:12" x14ac:dyDescent="0.25">
      <c r="A239" s="18"/>
      <c r="B239" s="18"/>
      <c r="C239" s="18"/>
      <c r="D239" s="18"/>
      <c r="E239" s="18"/>
      <c r="F239" s="23"/>
      <c r="G239" s="23"/>
      <c r="H239" s="23"/>
      <c r="I239" s="23"/>
      <c r="J239" s="23"/>
      <c r="K239" s="23"/>
      <c r="L239" s="2"/>
    </row>
    <row r="240" spans="1:12" x14ac:dyDescent="0.25">
      <c r="A240" s="18"/>
      <c r="B240" s="18"/>
      <c r="C240" s="18"/>
      <c r="D240" s="18"/>
      <c r="E240" s="18"/>
      <c r="F240" s="23"/>
      <c r="G240" s="23"/>
      <c r="H240" s="23"/>
      <c r="I240" s="23"/>
      <c r="J240" s="23"/>
      <c r="K240" s="23"/>
      <c r="L24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FCC1-B1B2-4B5E-9C0C-14A259A0CC6D}">
  <dimension ref="A1:M241"/>
  <sheetViews>
    <sheetView topLeftCell="A119" workbookViewId="0">
      <selection activeCell="M131" sqref="M131"/>
    </sheetView>
  </sheetViews>
  <sheetFormatPr defaultRowHeight="15.75" x14ac:dyDescent="0.25"/>
  <cols>
    <col min="1" max="3" width="9.375" bestFit="1" customWidth="1"/>
  </cols>
  <sheetData>
    <row r="1" spans="1:13" x14ac:dyDescent="0.25">
      <c r="M1" s="16" t="s">
        <v>13</v>
      </c>
    </row>
    <row r="2" spans="1:13" x14ac:dyDescent="0.25">
      <c r="A2" s="18">
        <v>117</v>
      </c>
      <c r="B2" s="18">
        <v>17</v>
      </c>
      <c r="C2" s="18">
        <v>1</v>
      </c>
      <c r="D2" s="18">
        <v>3</v>
      </c>
      <c r="E2" s="18">
        <v>1</v>
      </c>
      <c r="F2" s="23">
        <v>1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14">
        <v>0</v>
      </c>
      <c r="M2" s="14">
        <v>0</v>
      </c>
    </row>
    <row r="3" spans="1:13" x14ac:dyDescent="0.25">
      <c r="A3" s="18">
        <v>407</v>
      </c>
      <c r="B3" s="18">
        <v>28</v>
      </c>
      <c r="C3" s="18">
        <v>15</v>
      </c>
      <c r="D3" s="18">
        <v>21</v>
      </c>
      <c r="E3" s="18">
        <v>1E-3</v>
      </c>
      <c r="F3" s="23">
        <v>1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14">
        <v>0</v>
      </c>
      <c r="M3" s="14">
        <v>0</v>
      </c>
    </row>
    <row r="4" spans="1:13" x14ac:dyDescent="0.25">
      <c r="A4" s="18">
        <v>183</v>
      </c>
      <c r="B4" s="18">
        <v>6</v>
      </c>
      <c r="C4" s="18">
        <v>1E-3</v>
      </c>
      <c r="D4" s="18">
        <v>5</v>
      </c>
      <c r="E4" s="18">
        <v>1E-3</v>
      </c>
      <c r="F4" s="23">
        <v>1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14">
        <v>0</v>
      </c>
      <c r="M4" s="14">
        <v>0</v>
      </c>
    </row>
    <row r="5" spans="1:13" x14ac:dyDescent="0.25">
      <c r="A5" s="18">
        <v>166</v>
      </c>
      <c r="B5" s="18">
        <v>21</v>
      </c>
      <c r="C5" s="18">
        <v>38</v>
      </c>
      <c r="D5" s="18">
        <v>6</v>
      </c>
      <c r="E5" s="18">
        <v>1E-3</v>
      </c>
      <c r="F5" s="23">
        <v>1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14">
        <v>0</v>
      </c>
      <c r="M5" s="14">
        <v>0</v>
      </c>
    </row>
    <row r="6" spans="1:13" x14ac:dyDescent="0.25">
      <c r="A6" s="18">
        <v>105</v>
      </c>
      <c r="B6" s="18">
        <v>23</v>
      </c>
      <c r="C6" s="18">
        <v>13</v>
      </c>
      <c r="D6" s="18">
        <v>4</v>
      </c>
      <c r="E6" s="18">
        <v>3</v>
      </c>
      <c r="F6" s="23">
        <v>1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14">
        <v>0</v>
      </c>
      <c r="M6" s="14">
        <v>0</v>
      </c>
    </row>
    <row r="7" spans="1:13" x14ac:dyDescent="0.25">
      <c r="A7" s="18">
        <v>110</v>
      </c>
      <c r="B7" s="18">
        <v>7</v>
      </c>
      <c r="C7" s="18">
        <v>1E-3</v>
      </c>
      <c r="D7" s="18">
        <v>1E-3</v>
      </c>
      <c r="E7" s="18">
        <v>1E-3</v>
      </c>
      <c r="F7" s="23">
        <v>1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14">
        <v>0</v>
      </c>
      <c r="M7" s="14">
        <v>0</v>
      </c>
    </row>
    <row r="8" spans="1:13" x14ac:dyDescent="0.25">
      <c r="A8" s="18">
        <v>111.7</v>
      </c>
      <c r="B8" s="18">
        <v>19.399999999999999</v>
      </c>
      <c r="C8" s="18">
        <v>104.1</v>
      </c>
      <c r="D8" s="18">
        <v>6.4</v>
      </c>
      <c r="E8" s="18">
        <v>3.8</v>
      </c>
      <c r="F8" s="23">
        <v>1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14">
        <v>0</v>
      </c>
      <c r="M8" s="14">
        <v>0</v>
      </c>
    </row>
    <row r="9" spans="1:13" x14ac:dyDescent="0.25">
      <c r="A9" s="18">
        <v>181.5</v>
      </c>
      <c r="B9" s="18">
        <v>22</v>
      </c>
      <c r="C9" s="18">
        <v>76</v>
      </c>
      <c r="D9" s="18">
        <v>3.7</v>
      </c>
      <c r="E9" s="18">
        <v>1E-3</v>
      </c>
      <c r="F9" s="23">
        <v>1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14">
        <v>0</v>
      </c>
      <c r="M9" s="14">
        <v>0</v>
      </c>
    </row>
    <row r="10" spans="1:13" x14ac:dyDescent="0.25">
      <c r="A10" s="18">
        <v>230</v>
      </c>
      <c r="B10" s="18">
        <v>15.9</v>
      </c>
      <c r="C10" s="18">
        <v>16.3</v>
      </c>
      <c r="D10" s="18">
        <v>1.9</v>
      </c>
      <c r="E10" s="18">
        <v>2.4</v>
      </c>
      <c r="F10" s="23">
        <v>1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14">
        <v>0</v>
      </c>
      <c r="M10" s="14">
        <v>0</v>
      </c>
    </row>
    <row r="11" spans="1:13" x14ac:dyDescent="0.25">
      <c r="A11" s="18">
        <v>101</v>
      </c>
      <c r="B11" s="18">
        <v>8.1</v>
      </c>
      <c r="C11" s="18">
        <v>1E-3</v>
      </c>
      <c r="D11" s="18">
        <v>3</v>
      </c>
      <c r="E11" s="18">
        <v>1E-3</v>
      </c>
      <c r="F11" s="23">
        <v>1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14">
        <v>0</v>
      </c>
      <c r="M11" s="14">
        <v>0</v>
      </c>
    </row>
    <row r="12" spans="1:13" x14ac:dyDescent="0.25">
      <c r="A12" s="18">
        <v>134</v>
      </c>
      <c r="B12" s="18">
        <v>13</v>
      </c>
      <c r="C12" s="18">
        <v>156</v>
      </c>
      <c r="D12" s="18">
        <v>1E-3</v>
      </c>
      <c r="E12" s="18">
        <v>1E-3</v>
      </c>
      <c r="F12" s="23">
        <v>1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14">
        <v>0</v>
      </c>
      <c r="M12" s="14">
        <v>0</v>
      </c>
    </row>
    <row r="13" spans="1:13" x14ac:dyDescent="0.25">
      <c r="A13" s="18">
        <v>1549.2</v>
      </c>
      <c r="B13" s="18">
        <v>10.199999999999999</v>
      </c>
      <c r="C13" s="18">
        <v>1E-3</v>
      </c>
      <c r="D13" s="18">
        <v>53.19</v>
      </c>
      <c r="E13" s="18">
        <v>1E-3</v>
      </c>
      <c r="F13" s="23">
        <v>1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14">
        <v>0</v>
      </c>
      <c r="M13" s="14">
        <v>0</v>
      </c>
    </row>
    <row r="14" spans="1:13" x14ac:dyDescent="0.25">
      <c r="A14" s="18">
        <v>1458</v>
      </c>
      <c r="B14" s="18">
        <v>9</v>
      </c>
      <c r="C14" s="18">
        <v>1812</v>
      </c>
      <c r="D14" s="18">
        <v>1E-3</v>
      </c>
      <c r="E14" s="18">
        <v>1E-3</v>
      </c>
      <c r="F14" s="23">
        <v>1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14">
        <v>0</v>
      </c>
      <c r="M14" s="14">
        <v>0</v>
      </c>
    </row>
    <row r="15" spans="1:13" x14ac:dyDescent="0.25">
      <c r="A15" s="18">
        <v>195</v>
      </c>
      <c r="B15" s="18">
        <v>5.3</v>
      </c>
      <c r="C15" s="18">
        <v>1E-3</v>
      </c>
      <c r="D15" s="18">
        <v>1E-3</v>
      </c>
      <c r="E15" s="18">
        <v>1E-3</v>
      </c>
      <c r="F15" s="23">
        <v>1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14">
        <v>0</v>
      </c>
      <c r="M15" s="14">
        <v>0</v>
      </c>
    </row>
    <row r="16" spans="1:13" x14ac:dyDescent="0.25">
      <c r="A16" s="18">
        <v>197</v>
      </c>
      <c r="B16" s="18">
        <v>12</v>
      </c>
      <c r="C16" s="18">
        <v>6.6</v>
      </c>
      <c r="D16" s="18">
        <v>15</v>
      </c>
      <c r="E16" s="18">
        <v>1E-3</v>
      </c>
      <c r="F16" s="23">
        <v>1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14">
        <v>0</v>
      </c>
      <c r="M16" s="14">
        <v>0</v>
      </c>
    </row>
    <row r="17" spans="1:13" x14ac:dyDescent="0.25">
      <c r="A17" s="18">
        <v>106</v>
      </c>
      <c r="B17" s="18">
        <v>4</v>
      </c>
      <c r="C17" s="18">
        <v>2</v>
      </c>
      <c r="D17" s="18">
        <v>1</v>
      </c>
      <c r="E17" s="18">
        <v>1E-3</v>
      </c>
      <c r="F17" s="23">
        <v>1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14">
        <v>0</v>
      </c>
      <c r="M17" s="14">
        <v>0</v>
      </c>
    </row>
    <row r="18" spans="1:13" x14ac:dyDescent="0.25">
      <c r="A18" s="18">
        <v>109</v>
      </c>
      <c r="B18" s="18">
        <v>4</v>
      </c>
      <c r="C18" s="18">
        <v>11</v>
      </c>
      <c r="D18" s="18">
        <v>9</v>
      </c>
      <c r="E18" s="18">
        <v>1E-3</v>
      </c>
      <c r="F18" s="23">
        <v>1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14">
        <v>0</v>
      </c>
      <c r="M18" s="14">
        <v>0</v>
      </c>
    </row>
    <row r="19" spans="1:13" x14ac:dyDescent="0.25">
      <c r="A19" s="18">
        <v>109</v>
      </c>
      <c r="B19" s="18">
        <v>16</v>
      </c>
      <c r="C19" s="18">
        <v>1E-3</v>
      </c>
      <c r="D19" s="18">
        <v>1E-3</v>
      </c>
      <c r="E19" s="18">
        <v>1E-3</v>
      </c>
      <c r="F19" s="23">
        <v>1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14">
        <v>0</v>
      </c>
      <c r="M19" s="14">
        <v>0</v>
      </c>
    </row>
    <row r="20" spans="1:13" x14ac:dyDescent="0.25">
      <c r="A20" s="18">
        <v>116</v>
      </c>
      <c r="B20" s="18">
        <v>14</v>
      </c>
      <c r="C20" s="18">
        <v>134</v>
      </c>
      <c r="D20" s="18">
        <v>5.3</v>
      </c>
      <c r="E20" s="18">
        <v>1E-3</v>
      </c>
      <c r="F20" s="23">
        <v>1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14">
        <v>0</v>
      </c>
      <c r="M20" s="14">
        <v>0</v>
      </c>
    </row>
    <row r="21" spans="1:13" x14ac:dyDescent="0.25">
      <c r="A21" s="18">
        <v>100</v>
      </c>
      <c r="B21" s="18">
        <v>18</v>
      </c>
      <c r="C21" s="18">
        <v>1E-3</v>
      </c>
      <c r="D21" s="18">
        <v>1E-3</v>
      </c>
      <c r="E21" s="18">
        <v>1E-3</v>
      </c>
      <c r="F21" s="23">
        <v>1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14">
        <v>0</v>
      </c>
      <c r="M21" s="14">
        <v>0</v>
      </c>
    </row>
    <row r="22" spans="1:13" x14ac:dyDescent="0.25">
      <c r="A22" s="18">
        <v>113</v>
      </c>
      <c r="B22" s="18">
        <v>21</v>
      </c>
      <c r="C22" s="18">
        <v>48</v>
      </c>
      <c r="D22" s="18">
        <v>1E-3</v>
      </c>
      <c r="E22" s="18">
        <v>4</v>
      </c>
      <c r="F22" s="23">
        <v>1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14">
        <v>0</v>
      </c>
      <c r="M22" s="14">
        <v>0</v>
      </c>
    </row>
    <row r="23" spans="1:13" x14ac:dyDescent="0.25">
      <c r="A23" s="18">
        <v>103.5</v>
      </c>
      <c r="B23" s="18">
        <v>4.7</v>
      </c>
      <c r="C23" s="18">
        <v>16.3</v>
      </c>
      <c r="D23" s="18">
        <v>3.5</v>
      </c>
      <c r="E23" s="18">
        <v>1E-3</v>
      </c>
      <c r="F23" s="23">
        <v>1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">
        <v>0</v>
      </c>
      <c r="M23" s="2">
        <v>0</v>
      </c>
    </row>
    <row r="24" spans="1:13" x14ac:dyDescent="0.25">
      <c r="A24" s="18">
        <v>160</v>
      </c>
      <c r="B24" s="18">
        <v>24.7</v>
      </c>
      <c r="C24" s="18">
        <v>38.5</v>
      </c>
      <c r="D24" s="18">
        <v>1E-3</v>
      </c>
      <c r="E24" s="18">
        <v>1E-3</v>
      </c>
      <c r="F24" s="23">
        <v>1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">
        <v>0</v>
      </c>
      <c r="M24" s="2">
        <v>0</v>
      </c>
    </row>
    <row r="25" spans="1:13" x14ac:dyDescent="0.25">
      <c r="A25" s="18">
        <v>134</v>
      </c>
      <c r="B25" s="18">
        <v>13</v>
      </c>
      <c r="C25" s="18">
        <v>267</v>
      </c>
      <c r="D25" s="18">
        <v>1E-3</v>
      </c>
      <c r="E25" s="18">
        <v>1E-3</v>
      </c>
      <c r="F25" s="23">
        <v>1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">
        <v>0</v>
      </c>
      <c r="M25" s="2">
        <v>0</v>
      </c>
    </row>
    <row r="26" spans="1:13" x14ac:dyDescent="0.25">
      <c r="A26" s="18">
        <v>235</v>
      </c>
      <c r="B26" s="18">
        <v>16</v>
      </c>
      <c r="C26" s="18">
        <v>1E-3</v>
      </c>
      <c r="D26" s="18">
        <v>35</v>
      </c>
      <c r="E26" s="18">
        <v>1E-3</v>
      </c>
      <c r="F26" s="23">
        <v>1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">
        <v>0</v>
      </c>
      <c r="M26" s="2">
        <v>0</v>
      </c>
    </row>
    <row r="27" spans="1:13" x14ac:dyDescent="0.25">
      <c r="A27" s="18">
        <v>187</v>
      </c>
      <c r="B27" s="18">
        <v>5</v>
      </c>
      <c r="C27" s="18">
        <v>1</v>
      </c>
      <c r="D27" s="18">
        <v>1E-3</v>
      </c>
      <c r="E27" s="18">
        <v>1E-3</v>
      </c>
      <c r="F27" s="23">
        <v>1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">
        <v>0</v>
      </c>
      <c r="M27" s="2">
        <v>0</v>
      </c>
    </row>
    <row r="28" spans="1:13" x14ac:dyDescent="0.25">
      <c r="A28" s="18">
        <v>121</v>
      </c>
      <c r="B28" s="18">
        <v>3</v>
      </c>
      <c r="C28" s="18">
        <v>1</v>
      </c>
      <c r="D28" s="18">
        <v>1E-3</v>
      </c>
      <c r="E28" s="18">
        <v>1E-3</v>
      </c>
      <c r="F28" s="23">
        <v>1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">
        <v>0</v>
      </c>
      <c r="M28" s="2">
        <v>0</v>
      </c>
    </row>
    <row r="29" spans="1:13" x14ac:dyDescent="0.25">
      <c r="A29" s="18">
        <v>2510</v>
      </c>
      <c r="B29" s="18">
        <v>202</v>
      </c>
      <c r="C29" s="18">
        <v>139</v>
      </c>
      <c r="D29" s="18">
        <v>208</v>
      </c>
      <c r="E29" s="18">
        <v>1730</v>
      </c>
      <c r="F29" s="23">
        <v>0</v>
      </c>
      <c r="G29" s="23">
        <v>1</v>
      </c>
      <c r="H29" s="23">
        <v>0</v>
      </c>
      <c r="I29" s="23">
        <v>0</v>
      </c>
      <c r="J29" s="23">
        <v>0</v>
      </c>
      <c r="K29" s="23">
        <v>0</v>
      </c>
      <c r="L29" s="14">
        <v>1</v>
      </c>
      <c r="M29" s="14">
        <v>1</v>
      </c>
    </row>
    <row r="30" spans="1:13" x14ac:dyDescent="0.25">
      <c r="A30" s="18">
        <v>109</v>
      </c>
      <c r="B30" s="18">
        <v>19</v>
      </c>
      <c r="C30" s="18">
        <v>5</v>
      </c>
      <c r="D30" s="18">
        <v>12</v>
      </c>
      <c r="E30" s="18">
        <v>59</v>
      </c>
      <c r="F30" s="23">
        <v>0</v>
      </c>
      <c r="G30" s="23">
        <v>1</v>
      </c>
      <c r="H30" s="23">
        <v>0</v>
      </c>
      <c r="I30" s="23">
        <v>0</v>
      </c>
      <c r="J30" s="23">
        <v>0</v>
      </c>
      <c r="K30" s="23">
        <v>0</v>
      </c>
      <c r="L30" s="14">
        <v>1</v>
      </c>
      <c r="M30" s="14">
        <v>1</v>
      </c>
    </row>
    <row r="31" spans="1:13" x14ac:dyDescent="0.25">
      <c r="A31" s="18">
        <v>135</v>
      </c>
      <c r="B31" s="18">
        <v>27</v>
      </c>
      <c r="C31" s="18">
        <v>24</v>
      </c>
      <c r="D31" s="18">
        <v>9</v>
      </c>
      <c r="E31" s="18">
        <v>13</v>
      </c>
      <c r="F31" s="23">
        <v>0</v>
      </c>
      <c r="G31" s="23">
        <v>1</v>
      </c>
      <c r="H31" s="23">
        <v>0</v>
      </c>
      <c r="I31" s="23">
        <v>0</v>
      </c>
      <c r="J31" s="23">
        <v>0</v>
      </c>
      <c r="K31" s="23">
        <v>0</v>
      </c>
      <c r="L31" s="14">
        <v>1</v>
      </c>
      <c r="M31" s="14">
        <v>1</v>
      </c>
    </row>
    <row r="32" spans="1:13" x14ac:dyDescent="0.25">
      <c r="A32" s="18">
        <v>174</v>
      </c>
      <c r="B32" s="18">
        <v>27</v>
      </c>
      <c r="C32" s="18">
        <v>6</v>
      </c>
      <c r="D32" s="18">
        <v>12</v>
      </c>
      <c r="E32" s="18">
        <v>29</v>
      </c>
      <c r="F32" s="23">
        <v>0</v>
      </c>
      <c r="G32" s="23">
        <v>1</v>
      </c>
      <c r="H32" s="23">
        <v>0</v>
      </c>
      <c r="I32" s="23">
        <v>0</v>
      </c>
      <c r="J32" s="23">
        <v>0</v>
      </c>
      <c r="K32" s="23">
        <v>0</v>
      </c>
      <c r="L32" s="14">
        <v>1</v>
      </c>
      <c r="M32" s="14">
        <v>1</v>
      </c>
    </row>
    <row r="33" spans="1:13" x14ac:dyDescent="0.25">
      <c r="A33" s="18">
        <v>179</v>
      </c>
      <c r="B33" s="18">
        <v>29</v>
      </c>
      <c r="C33" s="18">
        <v>10</v>
      </c>
      <c r="D33" s="18">
        <v>17</v>
      </c>
      <c r="E33" s="18">
        <v>33</v>
      </c>
      <c r="F33" s="23">
        <v>0</v>
      </c>
      <c r="G33" s="23">
        <v>1</v>
      </c>
      <c r="H33" s="23">
        <v>0</v>
      </c>
      <c r="I33" s="23">
        <v>0</v>
      </c>
      <c r="J33" s="23">
        <v>0</v>
      </c>
      <c r="K33" s="23">
        <v>0</v>
      </c>
      <c r="L33" s="14">
        <v>1</v>
      </c>
      <c r="M33" s="14">
        <v>1</v>
      </c>
    </row>
    <row r="34" spans="1:13" x14ac:dyDescent="0.25">
      <c r="A34" s="18">
        <v>142</v>
      </c>
      <c r="B34" s="18">
        <v>17</v>
      </c>
      <c r="C34" s="18">
        <v>4</v>
      </c>
      <c r="D34" s="18">
        <v>7</v>
      </c>
      <c r="E34" s="18">
        <v>38</v>
      </c>
      <c r="F34" s="23">
        <v>0</v>
      </c>
      <c r="G34" s="23">
        <v>1</v>
      </c>
      <c r="H34" s="23">
        <v>0</v>
      </c>
      <c r="I34" s="23">
        <v>0</v>
      </c>
      <c r="J34" s="23">
        <v>0</v>
      </c>
      <c r="K34" s="23">
        <v>0</v>
      </c>
      <c r="L34" s="14">
        <v>1</v>
      </c>
      <c r="M34" s="14">
        <v>1</v>
      </c>
    </row>
    <row r="35" spans="1:13" x14ac:dyDescent="0.25">
      <c r="A35" s="18">
        <v>595</v>
      </c>
      <c r="B35" s="18">
        <v>32</v>
      </c>
      <c r="C35" s="18">
        <v>4</v>
      </c>
      <c r="D35" s="18">
        <v>18</v>
      </c>
      <c r="E35" s="18">
        <v>65</v>
      </c>
      <c r="F35" s="23">
        <v>0</v>
      </c>
      <c r="G35" s="23">
        <v>1</v>
      </c>
      <c r="H35" s="23">
        <v>0</v>
      </c>
      <c r="I35" s="23">
        <v>0</v>
      </c>
      <c r="J35" s="23">
        <v>0</v>
      </c>
      <c r="K35" s="23">
        <v>0</v>
      </c>
      <c r="L35" s="14">
        <v>1</v>
      </c>
      <c r="M35" s="14">
        <v>1</v>
      </c>
    </row>
    <row r="36" spans="1:13" x14ac:dyDescent="0.25">
      <c r="A36" s="18">
        <v>720</v>
      </c>
      <c r="B36" s="18">
        <v>7</v>
      </c>
      <c r="C36" s="18">
        <v>1E-3</v>
      </c>
      <c r="D36" s="18">
        <v>15</v>
      </c>
      <c r="E36" s="18">
        <v>101</v>
      </c>
      <c r="F36" s="23">
        <v>0</v>
      </c>
      <c r="G36" s="23">
        <v>1</v>
      </c>
      <c r="H36" s="23">
        <v>0</v>
      </c>
      <c r="I36" s="23">
        <v>0</v>
      </c>
      <c r="J36" s="23">
        <v>0</v>
      </c>
      <c r="K36" s="23">
        <v>0</v>
      </c>
      <c r="L36" s="14">
        <v>1</v>
      </c>
      <c r="M36" s="14">
        <v>1</v>
      </c>
    </row>
    <row r="37" spans="1:13" x14ac:dyDescent="0.25">
      <c r="A37" s="18">
        <v>163</v>
      </c>
      <c r="B37" s="18">
        <v>26</v>
      </c>
      <c r="C37" s="18">
        <v>7</v>
      </c>
      <c r="D37" s="18">
        <v>19</v>
      </c>
      <c r="E37" s="18">
        <v>133</v>
      </c>
      <c r="F37" s="23">
        <v>0</v>
      </c>
      <c r="G37" s="23">
        <v>1</v>
      </c>
      <c r="H37" s="23">
        <v>0</v>
      </c>
      <c r="I37" s="23">
        <v>0</v>
      </c>
      <c r="J37" s="23">
        <v>0</v>
      </c>
      <c r="K37" s="23">
        <v>0</v>
      </c>
      <c r="L37" s="14">
        <v>1</v>
      </c>
      <c r="M37" s="14">
        <v>1</v>
      </c>
    </row>
    <row r="38" spans="1:13" x14ac:dyDescent="0.25">
      <c r="A38" s="18">
        <v>153</v>
      </c>
      <c r="B38" s="18">
        <v>18</v>
      </c>
      <c r="C38" s="18">
        <v>9</v>
      </c>
      <c r="D38" s="18">
        <v>1E-3</v>
      </c>
      <c r="E38" s="18">
        <v>278</v>
      </c>
      <c r="F38" s="23">
        <v>0</v>
      </c>
      <c r="G38" s="23">
        <v>1</v>
      </c>
      <c r="H38" s="23">
        <v>0</v>
      </c>
      <c r="I38" s="23">
        <v>0</v>
      </c>
      <c r="J38" s="23">
        <v>0</v>
      </c>
      <c r="K38" s="23">
        <v>0</v>
      </c>
      <c r="L38" s="14">
        <v>1</v>
      </c>
      <c r="M38" s="14">
        <v>1</v>
      </c>
    </row>
    <row r="39" spans="1:13" x14ac:dyDescent="0.25">
      <c r="A39" s="18">
        <v>111</v>
      </c>
      <c r="B39" s="18">
        <v>2.8</v>
      </c>
      <c r="C39" s="18">
        <v>47</v>
      </c>
      <c r="D39" s="18">
        <v>1E-3</v>
      </c>
      <c r="E39" s="18">
        <v>27.5</v>
      </c>
      <c r="F39" s="23">
        <v>0</v>
      </c>
      <c r="G39" s="23">
        <v>1</v>
      </c>
      <c r="H39" s="23">
        <v>0</v>
      </c>
      <c r="I39" s="23">
        <v>0</v>
      </c>
      <c r="J39" s="23">
        <v>0</v>
      </c>
      <c r="K39" s="23">
        <v>0</v>
      </c>
      <c r="L39" s="14">
        <v>1</v>
      </c>
      <c r="M39" s="14">
        <v>1</v>
      </c>
    </row>
    <row r="40" spans="1:13" x14ac:dyDescent="0.25">
      <c r="A40" s="18">
        <v>124</v>
      </c>
      <c r="B40" s="18">
        <v>14</v>
      </c>
      <c r="C40" s="18">
        <v>4</v>
      </c>
      <c r="D40" s="18">
        <v>1E-3</v>
      </c>
      <c r="E40" s="18">
        <v>13</v>
      </c>
      <c r="F40" s="23">
        <v>0</v>
      </c>
      <c r="G40" s="23">
        <v>1</v>
      </c>
      <c r="H40" s="23">
        <v>0</v>
      </c>
      <c r="I40" s="23">
        <v>0</v>
      </c>
      <c r="J40" s="23">
        <v>0</v>
      </c>
      <c r="K40" s="23">
        <v>0</v>
      </c>
      <c r="L40" s="14">
        <v>1</v>
      </c>
      <c r="M40" s="14">
        <v>1</v>
      </c>
    </row>
    <row r="41" spans="1:13" x14ac:dyDescent="0.25">
      <c r="A41" s="18">
        <v>143</v>
      </c>
      <c r="B41" s="18">
        <v>5.8</v>
      </c>
      <c r="C41" s="18">
        <v>16</v>
      </c>
      <c r="D41" s="18">
        <v>10.6</v>
      </c>
      <c r="E41" s="18">
        <v>26.3</v>
      </c>
      <c r="F41" s="23">
        <v>0</v>
      </c>
      <c r="G41" s="23">
        <v>1</v>
      </c>
      <c r="H41" s="23">
        <v>0</v>
      </c>
      <c r="I41" s="23">
        <v>0</v>
      </c>
      <c r="J41" s="23">
        <v>0</v>
      </c>
      <c r="K41" s="23">
        <v>0</v>
      </c>
      <c r="L41" s="14">
        <v>1</v>
      </c>
      <c r="M41" s="14">
        <v>1</v>
      </c>
    </row>
    <row r="42" spans="1:13" x14ac:dyDescent="0.25">
      <c r="A42" s="18">
        <v>137</v>
      </c>
      <c r="B42" s="18">
        <v>6</v>
      </c>
      <c r="C42" s="18">
        <v>11.4</v>
      </c>
      <c r="D42" s="18">
        <v>6.4</v>
      </c>
      <c r="E42" s="18">
        <v>16.5</v>
      </c>
      <c r="F42" s="23">
        <v>0</v>
      </c>
      <c r="G42" s="23">
        <v>1</v>
      </c>
      <c r="H42" s="23">
        <v>0</v>
      </c>
      <c r="I42" s="23">
        <v>0</v>
      </c>
      <c r="J42" s="23">
        <v>0</v>
      </c>
      <c r="K42" s="23">
        <v>0</v>
      </c>
      <c r="L42" s="14">
        <v>1</v>
      </c>
      <c r="M42" s="14">
        <v>1</v>
      </c>
    </row>
    <row r="43" spans="1:13" x14ac:dyDescent="0.25">
      <c r="A43" s="18">
        <v>102</v>
      </c>
      <c r="B43" s="18">
        <v>6</v>
      </c>
      <c r="C43" s="18">
        <v>6</v>
      </c>
      <c r="D43" s="18">
        <v>7</v>
      </c>
      <c r="E43" s="18">
        <v>10</v>
      </c>
      <c r="F43" s="23">
        <v>0</v>
      </c>
      <c r="G43" s="23">
        <v>1</v>
      </c>
      <c r="H43" s="23">
        <v>0</v>
      </c>
      <c r="I43" s="23">
        <v>0</v>
      </c>
      <c r="J43" s="23">
        <v>0</v>
      </c>
      <c r="K43" s="23">
        <v>0</v>
      </c>
      <c r="L43" s="14">
        <v>1</v>
      </c>
      <c r="M43" s="14">
        <v>1</v>
      </c>
    </row>
    <row r="44" spans="1:13" x14ac:dyDescent="0.25">
      <c r="A44" s="18">
        <v>115</v>
      </c>
      <c r="B44" s="18">
        <v>25.5</v>
      </c>
      <c r="C44" s="18">
        <v>110</v>
      </c>
      <c r="D44" s="18">
        <v>12.2</v>
      </c>
      <c r="E44" s="18">
        <v>8.6</v>
      </c>
      <c r="F44" s="23">
        <v>0</v>
      </c>
      <c r="G44" s="23">
        <v>1</v>
      </c>
      <c r="H44" s="23">
        <v>0</v>
      </c>
      <c r="I44" s="23">
        <v>0</v>
      </c>
      <c r="J44" s="23">
        <v>0</v>
      </c>
      <c r="K44" s="23">
        <v>0</v>
      </c>
      <c r="L44" s="14">
        <v>1</v>
      </c>
      <c r="M44" s="14">
        <v>1</v>
      </c>
    </row>
    <row r="45" spans="1:13" x14ac:dyDescent="0.25">
      <c r="A45" s="18">
        <v>169</v>
      </c>
      <c r="B45" s="18">
        <v>38</v>
      </c>
      <c r="C45" s="18">
        <v>48.5</v>
      </c>
      <c r="D45" s="18">
        <v>6.5</v>
      </c>
      <c r="E45" s="18">
        <v>5.8</v>
      </c>
      <c r="F45" s="23">
        <v>0</v>
      </c>
      <c r="G45" s="23">
        <v>1</v>
      </c>
      <c r="H45" s="23">
        <v>0</v>
      </c>
      <c r="I45" s="23">
        <v>0</v>
      </c>
      <c r="J45" s="23">
        <v>0</v>
      </c>
      <c r="K45" s="23">
        <v>0</v>
      </c>
      <c r="L45" s="14">
        <v>1</v>
      </c>
      <c r="M45" s="14">
        <v>1</v>
      </c>
    </row>
    <row r="46" spans="1:13" x14ac:dyDescent="0.25">
      <c r="A46" s="18">
        <v>186</v>
      </c>
      <c r="B46" s="18">
        <v>38.299999999999997</v>
      </c>
      <c r="C46" s="18">
        <v>13</v>
      </c>
      <c r="D46" s="18">
        <v>37</v>
      </c>
      <c r="E46" s="18">
        <v>85.9</v>
      </c>
      <c r="F46" s="23">
        <v>0</v>
      </c>
      <c r="G46" s="23">
        <v>1</v>
      </c>
      <c r="H46" s="23">
        <v>0</v>
      </c>
      <c r="I46" s="23">
        <v>0</v>
      </c>
      <c r="J46" s="23">
        <v>0</v>
      </c>
      <c r="K46" s="23">
        <v>0</v>
      </c>
      <c r="L46" s="14">
        <v>1</v>
      </c>
      <c r="M46" s="14">
        <v>1</v>
      </c>
    </row>
    <row r="47" spans="1:13" x14ac:dyDescent="0.25">
      <c r="A47" s="18">
        <v>151</v>
      </c>
      <c r="B47" s="18">
        <v>13.5</v>
      </c>
      <c r="C47" s="18">
        <v>50.7</v>
      </c>
      <c r="D47" s="18">
        <v>5</v>
      </c>
      <c r="E47" s="18">
        <v>9.1999999999999993</v>
      </c>
      <c r="F47" s="23">
        <v>0</v>
      </c>
      <c r="G47" s="23">
        <v>1</v>
      </c>
      <c r="H47" s="23">
        <v>0</v>
      </c>
      <c r="I47" s="23">
        <v>0</v>
      </c>
      <c r="J47" s="23">
        <v>0</v>
      </c>
      <c r="K47" s="23">
        <v>0</v>
      </c>
      <c r="L47" s="14">
        <v>1</v>
      </c>
      <c r="M47" s="14">
        <v>1</v>
      </c>
    </row>
    <row r="48" spans="1:13" x14ac:dyDescent="0.25">
      <c r="A48" s="18">
        <v>716</v>
      </c>
      <c r="B48" s="18">
        <v>7.1</v>
      </c>
      <c r="C48" s="18">
        <v>3.3</v>
      </c>
      <c r="D48" s="18">
        <v>20</v>
      </c>
      <c r="E48" s="18">
        <v>6.8</v>
      </c>
      <c r="F48" s="23">
        <v>0</v>
      </c>
      <c r="G48" s="23">
        <v>1</v>
      </c>
      <c r="H48" s="23">
        <v>0</v>
      </c>
      <c r="I48" s="23">
        <v>0</v>
      </c>
      <c r="J48" s="23">
        <v>0</v>
      </c>
      <c r="K48" s="23">
        <v>0</v>
      </c>
      <c r="L48" s="14">
        <v>1</v>
      </c>
      <c r="M48" s="14">
        <v>1</v>
      </c>
    </row>
    <row r="49" spans="1:13" x14ac:dyDescent="0.25">
      <c r="A49" s="18">
        <v>716</v>
      </c>
      <c r="B49" s="18">
        <v>7.1</v>
      </c>
      <c r="C49" s="18">
        <v>33</v>
      </c>
      <c r="D49" s="18">
        <v>20</v>
      </c>
      <c r="E49" s="18">
        <v>6.8</v>
      </c>
      <c r="F49" s="23">
        <v>0</v>
      </c>
      <c r="G49" s="23">
        <v>1</v>
      </c>
      <c r="H49" s="23">
        <v>0</v>
      </c>
      <c r="I49" s="23">
        <v>0</v>
      </c>
      <c r="J49" s="23">
        <v>0</v>
      </c>
      <c r="K49" s="23">
        <v>0</v>
      </c>
      <c r="L49" s="14">
        <v>1</v>
      </c>
      <c r="M49" s="14">
        <v>1</v>
      </c>
    </row>
    <row r="50" spans="1:13" x14ac:dyDescent="0.25">
      <c r="A50" s="18">
        <v>476</v>
      </c>
      <c r="B50" s="18">
        <v>28</v>
      </c>
      <c r="C50" s="18">
        <v>27</v>
      </c>
      <c r="D50" s="18">
        <v>36</v>
      </c>
      <c r="E50" s="18">
        <v>148</v>
      </c>
      <c r="F50" s="23">
        <v>0</v>
      </c>
      <c r="G50" s="23">
        <v>1</v>
      </c>
      <c r="H50" s="23">
        <v>0</v>
      </c>
      <c r="I50" s="23">
        <v>0</v>
      </c>
      <c r="J50" s="23">
        <v>0</v>
      </c>
      <c r="K50" s="23">
        <v>0</v>
      </c>
      <c r="L50" s="14">
        <v>1</v>
      </c>
      <c r="M50" s="14">
        <v>1</v>
      </c>
    </row>
    <row r="51" spans="1:13" x14ac:dyDescent="0.25">
      <c r="A51" s="18">
        <v>289</v>
      </c>
      <c r="B51" s="18">
        <v>13.4</v>
      </c>
      <c r="C51" s="18">
        <v>18.2</v>
      </c>
      <c r="D51" s="18">
        <v>49.8</v>
      </c>
      <c r="E51" s="18">
        <v>36.299999999999997</v>
      </c>
      <c r="F51" s="23">
        <v>0</v>
      </c>
      <c r="G51" s="23">
        <v>1</v>
      </c>
      <c r="H51" s="23">
        <v>0</v>
      </c>
      <c r="I51" s="23">
        <v>0</v>
      </c>
      <c r="J51" s="23">
        <v>0</v>
      </c>
      <c r="K51" s="23">
        <v>0</v>
      </c>
      <c r="L51" s="14">
        <v>1</v>
      </c>
      <c r="M51" s="14">
        <v>1</v>
      </c>
    </row>
    <row r="52" spans="1:13" x14ac:dyDescent="0.25">
      <c r="A52" s="18">
        <v>3559</v>
      </c>
      <c r="B52" s="18">
        <v>187</v>
      </c>
      <c r="C52" s="18">
        <v>22</v>
      </c>
      <c r="D52" s="18">
        <v>230</v>
      </c>
      <c r="E52" s="18">
        <v>1140</v>
      </c>
      <c r="F52" s="23">
        <v>0</v>
      </c>
      <c r="G52" s="23">
        <v>1</v>
      </c>
      <c r="H52" s="23">
        <v>0</v>
      </c>
      <c r="I52" s="23">
        <v>0</v>
      </c>
      <c r="J52" s="23">
        <v>0</v>
      </c>
      <c r="K52" s="23">
        <v>0</v>
      </c>
      <c r="L52" s="14">
        <v>1</v>
      </c>
      <c r="M52" s="14">
        <v>1</v>
      </c>
    </row>
    <row r="53" spans="1:13" x14ac:dyDescent="0.25">
      <c r="A53" s="18">
        <v>4879</v>
      </c>
      <c r="B53" s="18">
        <v>262</v>
      </c>
      <c r="C53" s="18">
        <v>15</v>
      </c>
      <c r="D53" s="18">
        <v>332</v>
      </c>
      <c r="E53" s="18">
        <v>1827</v>
      </c>
      <c r="F53" s="23">
        <v>0</v>
      </c>
      <c r="G53" s="23">
        <v>1</v>
      </c>
      <c r="H53" s="23">
        <v>0</v>
      </c>
      <c r="I53" s="23">
        <v>0</v>
      </c>
      <c r="J53" s="23">
        <v>0</v>
      </c>
      <c r="K53" s="23">
        <v>0</v>
      </c>
      <c r="L53" s="14">
        <v>1</v>
      </c>
      <c r="M53" s="14">
        <v>1</v>
      </c>
    </row>
    <row r="54" spans="1:13" x14ac:dyDescent="0.25">
      <c r="A54" s="18">
        <v>4127</v>
      </c>
      <c r="B54" s="18">
        <v>267</v>
      </c>
      <c r="C54" s="18">
        <v>18</v>
      </c>
      <c r="D54" s="18">
        <v>355</v>
      </c>
      <c r="E54" s="18">
        <v>2060</v>
      </c>
      <c r="F54" s="23">
        <v>0</v>
      </c>
      <c r="G54" s="23">
        <v>1</v>
      </c>
      <c r="H54" s="23">
        <v>0</v>
      </c>
      <c r="I54" s="23">
        <v>0</v>
      </c>
      <c r="J54" s="23">
        <v>0</v>
      </c>
      <c r="K54" s="23">
        <v>0</v>
      </c>
      <c r="L54" s="14">
        <v>1</v>
      </c>
      <c r="M54" s="14">
        <v>1</v>
      </c>
    </row>
    <row r="55" spans="1:13" x14ac:dyDescent="0.25">
      <c r="A55" s="18">
        <v>843</v>
      </c>
      <c r="B55" s="18">
        <v>133</v>
      </c>
      <c r="C55" s="18">
        <v>12</v>
      </c>
      <c r="D55" s="18">
        <v>168</v>
      </c>
      <c r="E55" s="18">
        <v>385</v>
      </c>
      <c r="F55" s="23">
        <v>0</v>
      </c>
      <c r="G55" s="23">
        <v>1</v>
      </c>
      <c r="H55" s="23">
        <v>0</v>
      </c>
      <c r="I55" s="23">
        <v>0</v>
      </c>
      <c r="J55" s="23">
        <v>0</v>
      </c>
      <c r="K55" s="23">
        <v>0</v>
      </c>
      <c r="L55" s="14">
        <v>1</v>
      </c>
      <c r="M55" s="14">
        <v>1</v>
      </c>
    </row>
    <row r="56" spans="1:13" x14ac:dyDescent="0.25">
      <c r="A56" s="18">
        <v>137</v>
      </c>
      <c r="B56" s="18">
        <v>33</v>
      </c>
      <c r="C56" s="18">
        <v>8</v>
      </c>
      <c r="D56" s="18">
        <v>29</v>
      </c>
      <c r="E56" s="18">
        <v>111</v>
      </c>
      <c r="F56" s="23">
        <v>0</v>
      </c>
      <c r="G56" s="23">
        <v>1</v>
      </c>
      <c r="H56" s="23">
        <v>0</v>
      </c>
      <c r="I56" s="23">
        <v>0</v>
      </c>
      <c r="J56" s="23">
        <v>0</v>
      </c>
      <c r="K56" s="23">
        <v>0</v>
      </c>
      <c r="L56" s="14">
        <v>1</v>
      </c>
      <c r="M56" s="14">
        <v>1</v>
      </c>
    </row>
    <row r="57" spans="1:13" x14ac:dyDescent="0.25">
      <c r="A57" s="18">
        <v>315</v>
      </c>
      <c r="B57" s="18">
        <v>60</v>
      </c>
      <c r="C57" s="18">
        <v>14</v>
      </c>
      <c r="D57" s="18">
        <v>93</v>
      </c>
      <c r="E57" s="18">
        <v>218</v>
      </c>
      <c r="F57" s="23">
        <v>0</v>
      </c>
      <c r="G57" s="23">
        <v>1</v>
      </c>
      <c r="H57" s="23">
        <v>0</v>
      </c>
      <c r="I57" s="23">
        <v>0</v>
      </c>
      <c r="J57" s="23">
        <v>0</v>
      </c>
      <c r="K57" s="23">
        <v>0</v>
      </c>
      <c r="L57" s="14">
        <v>1</v>
      </c>
      <c r="M57" s="14">
        <v>1</v>
      </c>
    </row>
    <row r="58" spans="1:13" x14ac:dyDescent="0.25">
      <c r="A58" s="18">
        <v>818</v>
      </c>
      <c r="B58" s="18">
        <v>94</v>
      </c>
      <c r="C58" s="18">
        <v>49</v>
      </c>
      <c r="D58" s="18">
        <v>121</v>
      </c>
      <c r="E58" s="18">
        <v>978</v>
      </c>
      <c r="F58" s="23">
        <v>0</v>
      </c>
      <c r="G58" s="23">
        <v>1</v>
      </c>
      <c r="H58" s="23">
        <v>0</v>
      </c>
      <c r="I58" s="23">
        <v>0</v>
      </c>
      <c r="J58" s="23">
        <v>0</v>
      </c>
      <c r="K58" s="23">
        <v>0</v>
      </c>
      <c r="L58" s="14">
        <v>1</v>
      </c>
      <c r="M58" s="14">
        <v>1</v>
      </c>
    </row>
    <row r="59" spans="1:13" x14ac:dyDescent="0.25">
      <c r="A59" s="18">
        <v>500</v>
      </c>
      <c r="B59" s="18">
        <v>97</v>
      </c>
      <c r="C59" s="18">
        <v>193</v>
      </c>
      <c r="D59" s="18">
        <v>40</v>
      </c>
      <c r="E59" s="18">
        <v>121</v>
      </c>
      <c r="F59" s="23">
        <v>0</v>
      </c>
      <c r="G59" s="23">
        <v>1</v>
      </c>
      <c r="H59" s="23">
        <v>0</v>
      </c>
      <c r="I59" s="23">
        <v>0</v>
      </c>
      <c r="J59" s="23">
        <v>0</v>
      </c>
      <c r="K59" s="23">
        <v>0</v>
      </c>
      <c r="L59" s="14">
        <v>1</v>
      </c>
      <c r="M59" s="14">
        <v>1</v>
      </c>
    </row>
    <row r="60" spans="1:13" x14ac:dyDescent="0.25">
      <c r="A60" s="18">
        <v>119</v>
      </c>
      <c r="B60" s="18">
        <v>8</v>
      </c>
      <c r="C60" s="18">
        <v>20</v>
      </c>
      <c r="D60" s="18">
        <v>1E-3</v>
      </c>
      <c r="E60" s="18">
        <v>21</v>
      </c>
      <c r="F60" s="23">
        <v>0</v>
      </c>
      <c r="G60" s="23">
        <v>1</v>
      </c>
      <c r="H60" s="23">
        <v>0</v>
      </c>
      <c r="I60" s="23">
        <v>0</v>
      </c>
      <c r="J60" s="23">
        <v>0</v>
      </c>
      <c r="K60" s="23">
        <v>0</v>
      </c>
      <c r="L60" s="14">
        <v>1</v>
      </c>
      <c r="M60" s="14">
        <v>1</v>
      </c>
    </row>
    <row r="61" spans="1:13" x14ac:dyDescent="0.25">
      <c r="A61" s="18">
        <v>205</v>
      </c>
      <c r="B61" s="18">
        <v>20</v>
      </c>
      <c r="C61" s="18">
        <v>8</v>
      </c>
      <c r="D61" s="18">
        <v>1E-3</v>
      </c>
      <c r="E61" s="18">
        <v>6</v>
      </c>
      <c r="F61" s="23">
        <v>0</v>
      </c>
      <c r="G61" s="23">
        <v>1</v>
      </c>
      <c r="H61" s="23">
        <v>0</v>
      </c>
      <c r="I61" s="23">
        <v>0</v>
      </c>
      <c r="J61" s="23">
        <v>0</v>
      </c>
      <c r="K61" s="23">
        <v>0</v>
      </c>
      <c r="L61" s="14">
        <v>1</v>
      </c>
      <c r="M61" s="14">
        <v>1</v>
      </c>
    </row>
    <row r="62" spans="1:13" x14ac:dyDescent="0.25">
      <c r="A62" s="18">
        <v>119</v>
      </c>
      <c r="B62" s="18">
        <v>8</v>
      </c>
      <c r="C62" s="18">
        <v>23.3</v>
      </c>
      <c r="D62" s="18">
        <v>7.9</v>
      </c>
      <c r="E62" s="18">
        <v>12.3</v>
      </c>
      <c r="F62" s="23">
        <v>0</v>
      </c>
      <c r="G62" s="23">
        <v>1</v>
      </c>
      <c r="H62" s="23">
        <v>0</v>
      </c>
      <c r="I62" s="23">
        <v>0</v>
      </c>
      <c r="J62" s="23">
        <v>0</v>
      </c>
      <c r="K62" s="23">
        <v>0</v>
      </c>
      <c r="L62" s="2">
        <v>1</v>
      </c>
      <c r="M62" s="2">
        <v>1</v>
      </c>
    </row>
    <row r="63" spans="1:13" x14ac:dyDescent="0.25">
      <c r="A63" s="18">
        <v>256</v>
      </c>
      <c r="B63" s="18">
        <v>8</v>
      </c>
      <c r="C63" s="18">
        <v>37.4</v>
      </c>
      <c r="D63" s="18">
        <v>15</v>
      </c>
      <c r="E63" s="18">
        <v>21.1</v>
      </c>
      <c r="F63" s="23">
        <v>0</v>
      </c>
      <c r="G63" s="23">
        <v>1</v>
      </c>
      <c r="H63" s="23">
        <v>0</v>
      </c>
      <c r="I63" s="23">
        <v>0</v>
      </c>
      <c r="J63" s="23">
        <v>0</v>
      </c>
      <c r="K63" s="23">
        <v>0</v>
      </c>
      <c r="L63" s="2">
        <v>1</v>
      </c>
      <c r="M63" s="2">
        <v>1</v>
      </c>
    </row>
    <row r="64" spans="1:13" x14ac:dyDescent="0.25">
      <c r="A64" s="18">
        <v>153</v>
      </c>
      <c r="B64" s="18">
        <v>18</v>
      </c>
      <c r="C64" s="18">
        <v>9</v>
      </c>
      <c r="D64" s="18">
        <v>1E-3</v>
      </c>
      <c r="E64" s="18">
        <v>11</v>
      </c>
      <c r="F64" s="23">
        <v>0</v>
      </c>
      <c r="G64" s="23">
        <v>1</v>
      </c>
      <c r="H64" s="23">
        <v>0</v>
      </c>
      <c r="I64" s="23">
        <v>0</v>
      </c>
      <c r="J64" s="23">
        <v>0</v>
      </c>
      <c r="K64" s="23">
        <v>0</v>
      </c>
      <c r="L64" s="2">
        <v>1</v>
      </c>
      <c r="M64" s="2">
        <v>1</v>
      </c>
    </row>
    <row r="65" spans="1:13" x14ac:dyDescent="0.25">
      <c r="A65" s="18">
        <v>301</v>
      </c>
      <c r="B65" s="18">
        <v>5.78</v>
      </c>
      <c r="C65" s="18">
        <v>4.7</v>
      </c>
      <c r="D65" s="18">
        <v>9.6999999999999993</v>
      </c>
      <c r="E65" s="18">
        <v>5</v>
      </c>
      <c r="F65" s="23">
        <v>0</v>
      </c>
      <c r="G65" s="23">
        <v>1</v>
      </c>
      <c r="H65" s="23">
        <v>0</v>
      </c>
      <c r="I65" s="23">
        <v>0</v>
      </c>
      <c r="J65" s="23">
        <v>0</v>
      </c>
      <c r="K65" s="23">
        <v>0</v>
      </c>
      <c r="L65" s="2">
        <v>1</v>
      </c>
      <c r="M65" s="2">
        <v>1</v>
      </c>
    </row>
    <row r="66" spans="1:13" x14ac:dyDescent="0.25">
      <c r="A66" s="18">
        <v>208</v>
      </c>
      <c r="B66" s="18">
        <v>7.6</v>
      </c>
      <c r="C66" s="18">
        <v>27.5</v>
      </c>
      <c r="D66" s="18">
        <v>9.6999999999999993</v>
      </c>
      <c r="E66" s="18">
        <v>14.4</v>
      </c>
      <c r="F66" s="23">
        <v>0</v>
      </c>
      <c r="G66" s="23">
        <v>1</v>
      </c>
      <c r="H66" s="23">
        <v>0</v>
      </c>
      <c r="I66" s="23">
        <v>0</v>
      </c>
      <c r="J66" s="23">
        <v>0</v>
      </c>
      <c r="K66" s="23">
        <v>0</v>
      </c>
      <c r="L66" s="2">
        <v>1</v>
      </c>
      <c r="M66" s="2">
        <v>1</v>
      </c>
    </row>
    <row r="67" spans="1:13" x14ac:dyDescent="0.25">
      <c r="A67" s="18">
        <v>254</v>
      </c>
      <c r="B67" s="18">
        <v>5.2</v>
      </c>
      <c r="C67" s="18">
        <v>1E-3</v>
      </c>
      <c r="D67" s="18">
        <v>9.3000000000000007</v>
      </c>
      <c r="E67" s="18">
        <v>88</v>
      </c>
      <c r="F67" s="23">
        <v>0</v>
      </c>
      <c r="G67" s="23">
        <v>1</v>
      </c>
      <c r="H67" s="23">
        <v>0</v>
      </c>
      <c r="I67" s="23">
        <v>0</v>
      </c>
      <c r="J67" s="23">
        <v>0</v>
      </c>
      <c r="K67" s="23">
        <v>0</v>
      </c>
      <c r="L67" s="2">
        <v>1</v>
      </c>
      <c r="M67" s="2">
        <v>1</v>
      </c>
    </row>
    <row r="68" spans="1:13" x14ac:dyDescent="0.25">
      <c r="A68" s="18">
        <v>385</v>
      </c>
      <c r="B68" s="18">
        <v>28.8</v>
      </c>
      <c r="C68" s="18">
        <v>50</v>
      </c>
      <c r="D68" s="18">
        <v>82.3</v>
      </c>
      <c r="E68" s="18">
        <v>171</v>
      </c>
      <c r="F68" s="23">
        <v>0</v>
      </c>
      <c r="G68" s="23">
        <v>1</v>
      </c>
      <c r="H68" s="23">
        <v>0</v>
      </c>
      <c r="I68" s="23">
        <v>0</v>
      </c>
      <c r="J68" s="23">
        <v>0</v>
      </c>
      <c r="K68" s="23">
        <v>0</v>
      </c>
      <c r="L68" s="2">
        <v>1</v>
      </c>
      <c r="M68" s="2">
        <v>1</v>
      </c>
    </row>
    <row r="69" spans="1:13" x14ac:dyDescent="0.25">
      <c r="A69" s="18">
        <v>225</v>
      </c>
      <c r="B69" s="18">
        <v>4.7</v>
      </c>
      <c r="C69" s="18">
        <v>1E-3</v>
      </c>
      <c r="D69" s="18">
        <v>8.6999999999999993</v>
      </c>
      <c r="E69" s="18">
        <v>89</v>
      </c>
      <c r="F69" s="23">
        <v>0</v>
      </c>
      <c r="G69" s="23">
        <v>1</v>
      </c>
      <c r="H69" s="23">
        <v>0</v>
      </c>
      <c r="I69" s="23">
        <v>0</v>
      </c>
      <c r="J69" s="23">
        <v>0</v>
      </c>
      <c r="K69" s="23">
        <v>0</v>
      </c>
      <c r="L69" s="2">
        <v>1</v>
      </c>
      <c r="M69" s="2">
        <v>1</v>
      </c>
    </row>
    <row r="70" spans="1:13" x14ac:dyDescent="0.25">
      <c r="A70" s="18">
        <v>179</v>
      </c>
      <c r="B70" s="18">
        <v>39.299999999999997</v>
      </c>
      <c r="C70" s="18">
        <v>64</v>
      </c>
      <c r="D70" s="18">
        <v>654</v>
      </c>
      <c r="E70" s="18">
        <v>168</v>
      </c>
      <c r="F70" s="23">
        <v>0</v>
      </c>
      <c r="G70" s="23">
        <v>1</v>
      </c>
      <c r="H70" s="23">
        <v>0</v>
      </c>
      <c r="I70" s="23">
        <v>0</v>
      </c>
      <c r="J70" s="23">
        <v>0</v>
      </c>
      <c r="K70" s="23">
        <v>0</v>
      </c>
      <c r="L70" s="2">
        <v>1</v>
      </c>
      <c r="M70" s="2">
        <v>1</v>
      </c>
    </row>
    <row r="71" spans="1:13" x14ac:dyDescent="0.25">
      <c r="A71" s="18">
        <v>47</v>
      </c>
      <c r="B71" s="18">
        <v>9</v>
      </c>
      <c r="C71" s="18">
        <v>4</v>
      </c>
      <c r="D71" s="18">
        <v>16</v>
      </c>
      <c r="E71" s="18">
        <v>81</v>
      </c>
      <c r="F71" s="23">
        <v>0</v>
      </c>
      <c r="G71" s="23">
        <v>0</v>
      </c>
      <c r="H71" s="23">
        <v>1</v>
      </c>
      <c r="I71" s="23">
        <v>0</v>
      </c>
      <c r="J71" s="23">
        <v>0</v>
      </c>
      <c r="K71" s="23">
        <v>0</v>
      </c>
      <c r="L71" s="14">
        <v>2</v>
      </c>
      <c r="M71" s="14">
        <v>2</v>
      </c>
    </row>
    <row r="72" spans="1:13" x14ac:dyDescent="0.25">
      <c r="A72" s="18">
        <v>84</v>
      </c>
      <c r="B72" s="18">
        <v>6</v>
      </c>
      <c r="C72" s="18">
        <v>1</v>
      </c>
      <c r="D72" s="18">
        <v>14</v>
      </c>
      <c r="E72" s="18">
        <v>86</v>
      </c>
      <c r="F72" s="23">
        <v>0</v>
      </c>
      <c r="G72" s="23">
        <v>0</v>
      </c>
      <c r="H72" s="23">
        <v>1</v>
      </c>
      <c r="I72" s="23">
        <v>0</v>
      </c>
      <c r="J72" s="23">
        <v>0</v>
      </c>
      <c r="K72" s="23">
        <v>0</v>
      </c>
      <c r="L72" s="14">
        <v>2</v>
      </c>
      <c r="M72" s="14">
        <v>2</v>
      </c>
    </row>
    <row r="73" spans="1:13" x14ac:dyDescent="0.25">
      <c r="A73" s="18">
        <v>629</v>
      </c>
      <c r="B73" s="18">
        <v>402</v>
      </c>
      <c r="C73" s="18">
        <v>16</v>
      </c>
      <c r="D73" s="18">
        <v>298</v>
      </c>
      <c r="E73" s="18">
        <v>1127</v>
      </c>
      <c r="F73" s="23">
        <v>0</v>
      </c>
      <c r="G73" s="23">
        <v>0</v>
      </c>
      <c r="H73" s="23">
        <v>1</v>
      </c>
      <c r="I73" s="23">
        <v>0</v>
      </c>
      <c r="J73" s="23">
        <v>0</v>
      </c>
      <c r="K73" s="23">
        <v>0</v>
      </c>
      <c r="L73" s="14">
        <v>2</v>
      </c>
      <c r="M73" s="14">
        <v>2</v>
      </c>
    </row>
    <row r="74" spans="1:13" x14ac:dyDescent="0.25">
      <c r="A74" s="18">
        <v>35</v>
      </c>
      <c r="B74" s="18">
        <v>11</v>
      </c>
      <c r="C74" s="18">
        <v>1E-3</v>
      </c>
      <c r="D74" s="18">
        <v>7</v>
      </c>
      <c r="E74" s="18">
        <v>146</v>
      </c>
      <c r="F74" s="23">
        <v>0</v>
      </c>
      <c r="G74" s="23">
        <v>0</v>
      </c>
      <c r="H74" s="23">
        <v>1</v>
      </c>
      <c r="I74" s="23">
        <v>0</v>
      </c>
      <c r="J74" s="23">
        <v>0</v>
      </c>
      <c r="K74" s="23">
        <v>0</v>
      </c>
      <c r="L74" s="14">
        <v>2</v>
      </c>
      <c r="M74" s="14">
        <v>2</v>
      </c>
    </row>
    <row r="75" spans="1:13" x14ac:dyDescent="0.25">
      <c r="A75" s="18">
        <v>64</v>
      </c>
      <c r="B75" s="18">
        <v>18</v>
      </c>
      <c r="C75" s="18">
        <v>1</v>
      </c>
      <c r="D75" s="18">
        <v>4</v>
      </c>
      <c r="E75" s="18">
        <v>122</v>
      </c>
      <c r="F75" s="23">
        <v>0</v>
      </c>
      <c r="G75" s="23">
        <v>0</v>
      </c>
      <c r="H75" s="23">
        <v>1</v>
      </c>
      <c r="I75" s="23">
        <v>0</v>
      </c>
      <c r="J75" s="23">
        <v>0</v>
      </c>
      <c r="K75" s="23">
        <v>0</v>
      </c>
      <c r="L75" s="14">
        <v>2</v>
      </c>
      <c r="M75" s="14">
        <v>2</v>
      </c>
    </row>
    <row r="76" spans="1:13" x14ac:dyDescent="0.25">
      <c r="A76" s="18">
        <v>63</v>
      </c>
      <c r="B76" s="18">
        <v>22</v>
      </c>
      <c r="C76" s="18">
        <v>15</v>
      </c>
      <c r="D76" s="18">
        <v>11</v>
      </c>
      <c r="E76" s="18">
        <v>76</v>
      </c>
      <c r="F76" s="23">
        <v>0</v>
      </c>
      <c r="G76" s="23">
        <v>0</v>
      </c>
      <c r="H76" s="23">
        <v>1</v>
      </c>
      <c r="I76" s="23">
        <v>0</v>
      </c>
      <c r="J76" s="23">
        <v>0</v>
      </c>
      <c r="K76" s="23">
        <v>0</v>
      </c>
      <c r="L76" s="14">
        <v>2</v>
      </c>
      <c r="M76" s="14">
        <v>2</v>
      </c>
    </row>
    <row r="77" spans="1:13" x14ac:dyDescent="0.25">
      <c r="A77" s="18">
        <v>30</v>
      </c>
      <c r="B77" s="18">
        <v>14</v>
      </c>
      <c r="C77" s="18">
        <v>1</v>
      </c>
      <c r="D77" s="18">
        <v>9</v>
      </c>
      <c r="E77" s="18">
        <v>43</v>
      </c>
      <c r="F77" s="23">
        <v>0</v>
      </c>
      <c r="G77" s="23">
        <v>0</v>
      </c>
      <c r="H77" s="23">
        <v>1</v>
      </c>
      <c r="I77" s="23">
        <v>0</v>
      </c>
      <c r="J77" s="23">
        <v>0</v>
      </c>
      <c r="K77" s="23">
        <v>0</v>
      </c>
      <c r="L77" s="14">
        <v>2</v>
      </c>
      <c r="M77" s="14">
        <v>2</v>
      </c>
    </row>
    <row r="78" spans="1:13" x14ac:dyDescent="0.25">
      <c r="A78" s="18">
        <v>323</v>
      </c>
      <c r="B78" s="18">
        <v>115</v>
      </c>
      <c r="C78" s="18">
        <v>7</v>
      </c>
      <c r="D78" s="18">
        <v>130</v>
      </c>
      <c r="E78" s="18">
        <v>446</v>
      </c>
      <c r="F78" s="23">
        <v>0</v>
      </c>
      <c r="G78" s="23">
        <v>0</v>
      </c>
      <c r="H78" s="23">
        <v>1</v>
      </c>
      <c r="I78" s="23">
        <v>0</v>
      </c>
      <c r="J78" s="23">
        <v>0</v>
      </c>
      <c r="K78" s="23">
        <v>0</v>
      </c>
      <c r="L78" s="14">
        <v>2</v>
      </c>
      <c r="M78" s="14">
        <v>2</v>
      </c>
    </row>
    <row r="79" spans="1:13" x14ac:dyDescent="0.25">
      <c r="A79" s="18">
        <v>80</v>
      </c>
      <c r="B79" s="18">
        <v>28</v>
      </c>
      <c r="C79" s="18">
        <v>4</v>
      </c>
      <c r="D79" s="18">
        <v>15</v>
      </c>
      <c r="E79" s="18">
        <v>107</v>
      </c>
      <c r="F79" s="23">
        <v>0</v>
      </c>
      <c r="G79" s="23">
        <v>0</v>
      </c>
      <c r="H79" s="23">
        <v>1</v>
      </c>
      <c r="I79" s="23">
        <v>0</v>
      </c>
      <c r="J79" s="23">
        <v>0</v>
      </c>
      <c r="K79" s="23">
        <v>0</v>
      </c>
      <c r="L79" s="14">
        <v>2</v>
      </c>
      <c r="M79" s="14">
        <v>2</v>
      </c>
    </row>
    <row r="80" spans="1:13" x14ac:dyDescent="0.25">
      <c r="A80" s="18">
        <v>19</v>
      </c>
      <c r="B80" s="18">
        <v>12</v>
      </c>
      <c r="C80" s="18">
        <v>2</v>
      </c>
      <c r="D80" s="18">
        <v>8</v>
      </c>
      <c r="E80" s="18">
        <v>63</v>
      </c>
      <c r="F80" s="23">
        <v>0</v>
      </c>
      <c r="G80" s="23">
        <v>0</v>
      </c>
      <c r="H80" s="23">
        <v>1</v>
      </c>
      <c r="I80" s="23">
        <v>0</v>
      </c>
      <c r="J80" s="23">
        <v>0</v>
      </c>
      <c r="K80" s="23">
        <v>0</v>
      </c>
      <c r="L80" s="14">
        <v>2</v>
      </c>
      <c r="M80" s="14">
        <v>2</v>
      </c>
    </row>
    <row r="81" spans="1:13" x14ac:dyDescent="0.25">
      <c r="A81" s="18">
        <v>152</v>
      </c>
      <c r="B81" s="18">
        <v>116</v>
      </c>
      <c r="C81" s="18">
        <v>7</v>
      </c>
      <c r="D81" s="18">
        <v>131</v>
      </c>
      <c r="E81" s="18">
        <v>414</v>
      </c>
      <c r="F81" s="23">
        <v>0</v>
      </c>
      <c r="G81" s="23">
        <v>0</v>
      </c>
      <c r="H81" s="23">
        <v>1</v>
      </c>
      <c r="I81" s="23">
        <v>0</v>
      </c>
      <c r="J81" s="23">
        <v>0</v>
      </c>
      <c r="K81" s="23">
        <v>0</v>
      </c>
      <c r="L81" s="14">
        <v>2</v>
      </c>
      <c r="M81" s="14">
        <v>2</v>
      </c>
    </row>
    <row r="82" spans="1:13" x14ac:dyDescent="0.25">
      <c r="A82" s="18">
        <v>25</v>
      </c>
      <c r="B82" s="18">
        <v>9</v>
      </c>
      <c r="C82" s="18">
        <v>6</v>
      </c>
      <c r="D82" s="18">
        <v>5</v>
      </c>
      <c r="E82" s="18">
        <v>44</v>
      </c>
      <c r="F82" s="23">
        <v>0</v>
      </c>
      <c r="G82" s="23">
        <v>0</v>
      </c>
      <c r="H82" s="23">
        <v>1</v>
      </c>
      <c r="I82" s="23">
        <v>0</v>
      </c>
      <c r="J82" s="23">
        <v>0</v>
      </c>
      <c r="K82" s="23">
        <v>0</v>
      </c>
      <c r="L82" s="14">
        <v>2</v>
      </c>
      <c r="M82" s="14">
        <v>2</v>
      </c>
    </row>
    <row r="83" spans="1:13" x14ac:dyDescent="0.25">
      <c r="A83" s="18">
        <v>57</v>
      </c>
      <c r="B83" s="18">
        <v>148</v>
      </c>
      <c r="C83" s="18">
        <v>197</v>
      </c>
      <c r="D83" s="18">
        <v>72</v>
      </c>
      <c r="E83" s="18">
        <v>42</v>
      </c>
      <c r="F83" s="23">
        <v>0</v>
      </c>
      <c r="G83" s="23">
        <v>0</v>
      </c>
      <c r="H83" s="23">
        <v>1</v>
      </c>
      <c r="I83" s="23">
        <v>0</v>
      </c>
      <c r="J83" s="23">
        <v>0</v>
      </c>
      <c r="K83" s="23">
        <v>0</v>
      </c>
      <c r="L83" s="14">
        <v>2</v>
      </c>
      <c r="M83" s="14">
        <v>2</v>
      </c>
    </row>
    <row r="84" spans="1:13" x14ac:dyDescent="0.25">
      <c r="A84" s="18">
        <v>156</v>
      </c>
      <c r="B84" s="18">
        <v>55</v>
      </c>
      <c r="C84" s="18">
        <v>103</v>
      </c>
      <c r="D84" s="18">
        <v>13</v>
      </c>
      <c r="E84" s="18">
        <v>16</v>
      </c>
      <c r="F84" s="23">
        <v>0</v>
      </c>
      <c r="G84" s="23">
        <v>0</v>
      </c>
      <c r="H84" s="23">
        <v>1</v>
      </c>
      <c r="I84" s="23">
        <v>0</v>
      </c>
      <c r="J84" s="23">
        <v>0</v>
      </c>
      <c r="K84" s="23">
        <v>0</v>
      </c>
      <c r="L84" s="14">
        <v>2</v>
      </c>
      <c r="M84" s="14">
        <v>2</v>
      </c>
    </row>
    <row r="85" spans="1:13" x14ac:dyDescent="0.25">
      <c r="A85" s="18">
        <v>85</v>
      </c>
      <c r="B85" s="18">
        <v>49</v>
      </c>
      <c r="C85" s="18">
        <v>4</v>
      </c>
      <c r="D85" s="18">
        <v>50</v>
      </c>
      <c r="E85" s="18">
        <v>399</v>
      </c>
      <c r="F85" s="23">
        <v>0</v>
      </c>
      <c r="G85" s="23">
        <v>0</v>
      </c>
      <c r="H85" s="23">
        <v>1</v>
      </c>
      <c r="I85" s="23">
        <v>0</v>
      </c>
      <c r="J85" s="23">
        <v>0</v>
      </c>
      <c r="K85" s="23">
        <v>0</v>
      </c>
      <c r="L85" s="14">
        <v>2</v>
      </c>
      <c r="M85" s="14">
        <v>2</v>
      </c>
    </row>
    <row r="86" spans="1:13" x14ac:dyDescent="0.25">
      <c r="A86" s="18">
        <v>392</v>
      </c>
      <c r="B86" s="18">
        <v>153</v>
      </c>
      <c r="C86" s="18">
        <v>82</v>
      </c>
      <c r="D86" s="18">
        <v>45</v>
      </c>
      <c r="E86" s="18">
        <v>236</v>
      </c>
      <c r="F86" s="23">
        <v>0</v>
      </c>
      <c r="G86" s="23">
        <v>0</v>
      </c>
      <c r="H86" s="23">
        <v>1</v>
      </c>
      <c r="I86" s="23">
        <v>0</v>
      </c>
      <c r="J86" s="23">
        <v>0</v>
      </c>
      <c r="K86" s="23">
        <v>0</v>
      </c>
      <c r="L86" s="14">
        <v>2</v>
      </c>
      <c r="M86" s="14">
        <v>2</v>
      </c>
    </row>
    <row r="87" spans="1:13" x14ac:dyDescent="0.25">
      <c r="A87" s="18">
        <v>48</v>
      </c>
      <c r="B87" s="18">
        <v>20</v>
      </c>
      <c r="C87" s="18">
        <v>69</v>
      </c>
      <c r="D87" s="18">
        <v>41</v>
      </c>
      <c r="E87" s="18">
        <v>31</v>
      </c>
      <c r="F87" s="23">
        <v>0</v>
      </c>
      <c r="G87" s="23">
        <v>0</v>
      </c>
      <c r="H87" s="23">
        <v>1</v>
      </c>
      <c r="I87" s="23">
        <v>0</v>
      </c>
      <c r="J87" s="23">
        <v>0</v>
      </c>
      <c r="K87" s="23">
        <v>0</v>
      </c>
      <c r="L87" s="14">
        <v>2</v>
      </c>
      <c r="M87" s="14">
        <v>2</v>
      </c>
    </row>
    <row r="88" spans="1:13" x14ac:dyDescent="0.25">
      <c r="A88" s="18">
        <v>88</v>
      </c>
      <c r="B88" s="18">
        <v>21.8</v>
      </c>
      <c r="C88" s="18">
        <v>79.2</v>
      </c>
      <c r="D88" s="18">
        <v>41.2</v>
      </c>
      <c r="E88" s="18">
        <v>41.5</v>
      </c>
      <c r="F88" s="23">
        <v>0</v>
      </c>
      <c r="G88" s="23">
        <v>0</v>
      </c>
      <c r="H88" s="23">
        <v>1</v>
      </c>
      <c r="I88" s="23">
        <v>0</v>
      </c>
      <c r="J88" s="23">
        <v>0</v>
      </c>
      <c r="K88" s="23">
        <v>0</v>
      </c>
      <c r="L88" s="14">
        <v>2</v>
      </c>
      <c r="M88" s="14">
        <v>2</v>
      </c>
    </row>
    <row r="89" spans="1:13" x14ac:dyDescent="0.25">
      <c r="A89" s="18">
        <v>50</v>
      </c>
      <c r="B89" s="18">
        <v>42</v>
      </c>
      <c r="C89" s="18">
        <v>98</v>
      </c>
      <c r="D89" s="18">
        <v>10</v>
      </c>
      <c r="E89" s="18">
        <v>33</v>
      </c>
      <c r="F89" s="23">
        <v>0</v>
      </c>
      <c r="G89" s="23">
        <v>0</v>
      </c>
      <c r="H89" s="23">
        <v>1</v>
      </c>
      <c r="I89" s="23">
        <v>0</v>
      </c>
      <c r="J89" s="23">
        <v>0</v>
      </c>
      <c r="K89" s="23">
        <v>0</v>
      </c>
      <c r="L89" s="14">
        <v>2</v>
      </c>
      <c r="M89" s="14">
        <v>2</v>
      </c>
    </row>
    <row r="90" spans="1:13" x14ac:dyDescent="0.25">
      <c r="A90" s="18">
        <v>43</v>
      </c>
      <c r="B90" s="18">
        <v>19</v>
      </c>
      <c r="C90" s="18">
        <v>3</v>
      </c>
      <c r="D90" s="18">
        <v>1E-3</v>
      </c>
      <c r="E90" s="18">
        <v>40</v>
      </c>
      <c r="F90" s="23">
        <v>0</v>
      </c>
      <c r="G90" s="23">
        <v>0</v>
      </c>
      <c r="H90" s="23">
        <v>1</v>
      </c>
      <c r="I90" s="23">
        <v>0</v>
      </c>
      <c r="J90" s="23">
        <v>0</v>
      </c>
      <c r="K90" s="23">
        <v>0</v>
      </c>
      <c r="L90" s="14">
        <v>2</v>
      </c>
      <c r="M90" s="14">
        <v>2</v>
      </c>
    </row>
    <row r="91" spans="1:13" x14ac:dyDescent="0.25">
      <c r="A91" s="18">
        <v>59</v>
      </c>
      <c r="B91" s="18">
        <v>20</v>
      </c>
      <c r="C91" s="18">
        <v>120</v>
      </c>
      <c r="D91" s="18">
        <v>5.5</v>
      </c>
      <c r="E91" s="18">
        <v>8.9</v>
      </c>
      <c r="F91" s="23">
        <v>0</v>
      </c>
      <c r="G91" s="23">
        <v>0</v>
      </c>
      <c r="H91" s="23">
        <v>1</v>
      </c>
      <c r="I91" s="23">
        <v>0</v>
      </c>
      <c r="J91" s="23">
        <v>0</v>
      </c>
      <c r="K91" s="23">
        <v>0</v>
      </c>
      <c r="L91" s="14">
        <v>2</v>
      </c>
      <c r="M91" s="14">
        <v>2</v>
      </c>
    </row>
    <row r="92" spans="1:13" x14ac:dyDescent="0.25">
      <c r="A92" s="18">
        <v>292</v>
      </c>
      <c r="B92" s="18">
        <v>346</v>
      </c>
      <c r="C92" s="18">
        <v>32</v>
      </c>
      <c r="D92" s="18">
        <v>313</v>
      </c>
      <c r="E92" s="18">
        <v>196</v>
      </c>
      <c r="F92" s="23">
        <v>0</v>
      </c>
      <c r="G92" s="23">
        <v>0</v>
      </c>
      <c r="H92" s="23">
        <v>1</v>
      </c>
      <c r="I92" s="23">
        <v>0</v>
      </c>
      <c r="J92" s="23">
        <v>0</v>
      </c>
      <c r="K92" s="23">
        <v>0</v>
      </c>
      <c r="L92" s="14">
        <v>2</v>
      </c>
      <c r="M92" s="14">
        <v>2</v>
      </c>
    </row>
    <row r="93" spans="1:13" x14ac:dyDescent="0.25">
      <c r="A93" s="18">
        <v>1E-3</v>
      </c>
      <c r="B93" s="18">
        <v>21</v>
      </c>
      <c r="C93" s="18">
        <v>1E-3</v>
      </c>
      <c r="D93" s="18">
        <v>1E-3</v>
      </c>
      <c r="E93" s="18">
        <v>40</v>
      </c>
      <c r="F93" s="23">
        <v>0</v>
      </c>
      <c r="G93" s="23">
        <v>0</v>
      </c>
      <c r="H93" s="23">
        <v>1</v>
      </c>
      <c r="I93" s="23">
        <v>0</v>
      </c>
      <c r="J93" s="23">
        <v>0</v>
      </c>
      <c r="K93" s="23">
        <v>0</v>
      </c>
      <c r="L93" s="14">
        <v>2</v>
      </c>
      <c r="M93" s="14">
        <v>2</v>
      </c>
    </row>
    <row r="94" spans="1:13" x14ac:dyDescent="0.25">
      <c r="A94" s="18">
        <v>26.6</v>
      </c>
      <c r="B94" s="18">
        <v>4</v>
      </c>
      <c r="C94" s="18">
        <v>1E-3</v>
      </c>
      <c r="D94" s="18">
        <v>8</v>
      </c>
      <c r="E94" s="18">
        <v>50</v>
      </c>
      <c r="F94" s="23">
        <v>0</v>
      </c>
      <c r="G94" s="23">
        <v>0</v>
      </c>
      <c r="H94" s="23">
        <v>1</v>
      </c>
      <c r="I94" s="23">
        <v>0</v>
      </c>
      <c r="J94" s="23">
        <v>0</v>
      </c>
      <c r="K94" s="23">
        <v>0</v>
      </c>
      <c r="L94" s="14">
        <v>2</v>
      </c>
      <c r="M94" s="14">
        <v>2</v>
      </c>
    </row>
    <row r="95" spans="1:13" x14ac:dyDescent="0.25">
      <c r="A95" s="18">
        <v>10</v>
      </c>
      <c r="B95" s="18">
        <v>15</v>
      </c>
      <c r="C95" s="18">
        <v>1E-3</v>
      </c>
      <c r="D95" s="18">
        <v>1E-3</v>
      </c>
      <c r="E95" s="18">
        <v>35</v>
      </c>
      <c r="F95" s="23">
        <v>0</v>
      </c>
      <c r="G95" s="23">
        <v>0</v>
      </c>
      <c r="H95" s="23">
        <v>1</v>
      </c>
      <c r="I95" s="23">
        <v>0</v>
      </c>
      <c r="J95" s="23">
        <v>0</v>
      </c>
      <c r="K95" s="23">
        <v>0</v>
      </c>
      <c r="L95" s="14">
        <v>2</v>
      </c>
      <c r="M95" s="14">
        <v>2</v>
      </c>
    </row>
    <row r="96" spans="1:13" x14ac:dyDescent="0.25">
      <c r="A96" s="18">
        <v>41</v>
      </c>
      <c r="B96" s="18">
        <v>16</v>
      </c>
      <c r="C96" s="18">
        <v>19</v>
      </c>
      <c r="D96" s="18">
        <v>58</v>
      </c>
      <c r="E96" s="18">
        <v>106</v>
      </c>
      <c r="F96" s="23">
        <v>0</v>
      </c>
      <c r="G96" s="23">
        <v>0</v>
      </c>
      <c r="H96" s="23">
        <v>1</v>
      </c>
      <c r="I96" s="23">
        <v>0</v>
      </c>
      <c r="J96" s="23">
        <v>0</v>
      </c>
      <c r="K96" s="23">
        <v>0</v>
      </c>
      <c r="L96" s="14">
        <v>2</v>
      </c>
      <c r="M96" s="14">
        <v>2</v>
      </c>
    </row>
    <row r="97" spans="1:13" x14ac:dyDescent="0.25">
      <c r="A97" s="18">
        <v>37</v>
      </c>
      <c r="B97" s="18">
        <v>11.8</v>
      </c>
      <c r="C97" s="18">
        <v>15.5</v>
      </c>
      <c r="D97" s="18">
        <v>43.6</v>
      </c>
      <c r="E97" s="18">
        <v>83.3</v>
      </c>
      <c r="F97" s="23">
        <v>0</v>
      </c>
      <c r="G97" s="23">
        <v>0</v>
      </c>
      <c r="H97" s="23">
        <v>1</v>
      </c>
      <c r="I97" s="23">
        <v>0</v>
      </c>
      <c r="J97" s="23">
        <v>0</v>
      </c>
      <c r="K97" s="23">
        <v>0</v>
      </c>
      <c r="L97" s="14">
        <v>2</v>
      </c>
      <c r="M97" s="14">
        <v>2</v>
      </c>
    </row>
    <row r="98" spans="1:13" x14ac:dyDescent="0.25">
      <c r="A98" s="18">
        <v>14.3</v>
      </c>
      <c r="B98" s="18">
        <v>92.6</v>
      </c>
      <c r="C98" s="18">
        <v>83.9</v>
      </c>
      <c r="D98" s="18">
        <v>16.7</v>
      </c>
      <c r="E98" s="18">
        <v>26.8</v>
      </c>
      <c r="F98" s="23">
        <v>0</v>
      </c>
      <c r="G98" s="23">
        <v>0</v>
      </c>
      <c r="H98" s="23">
        <v>1</v>
      </c>
      <c r="I98" s="23">
        <v>0</v>
      </c>
      <c r="J98" s="23">
        <v>0</v>
      </c>
      <c r="K98" s="23">
        <v>0</v>
      </c>
      <c r="L98" s="14">
        <v>2</v>
      </c>
      <c r="M98" s="14">
        <v>2</v>
      </c>
    </row>
    <row r="99" spans="1:13" x14ac:dyDescent="0.25">
      <c r="A99" s="18">
        <v>123</v>
      </c>
      <c r="B99" s="18">
        <v>50.7</v>
      </c>
      <c r="C99" s="18">
        <v>9</v>
      </c>
      <c r="D99" s="18">
        <v>62</v>
      </c>
      <c r="E99" s="18">
        <v>65.900000000000006</v>
      </c>
      <c r="F99" s="23">
        <v>0</v>
      </c>
      <c r="G99" s="23">
        <v>0</v>
      </c>
      <c r="H99" s="23">
        <v>1</v>
      </c>
      <c r="I99" s="23">
        <v>0</v>
      </c>
      <c r="J99" s="23">
        <v>0</v>
      </c>
      <c r="K99" s="23">
        <v>0</v>
      </c>
      <c r="L99" s="14">
        <v>2</v>
      </c>
      <c r="M99" s="14">
        <v>2</v>
      </c>
    </row>
    <row r="100" spans="1:13" x14ac:dyDescent="0.25">
      <c r="A100" s="18">
        <v>2</v>
      </c>
      <c r="B100" s="18">
        <v>41</v>
      </c>
      <c r="C100" s="18">
        <v>133</v>
      </c>
      <c r="D100" s="18">
        <v>9</v>
      </c>
      <c r="E100" s="18">
        <v>21</v>
      </c>
      <c r="F100" s="23">
        <v>0</v>
      </c>
      <c r="G100" s="23">
        <v>0</v>
      </c>
      <c r="H100" s="23">
        <v>1</v>
      </c>
      <c r="I100" s="23">
        <v>0</v>
      </c>
      <c r="J100" s="23">
        <v>0</v>
      </c>
      <c r="K100" s="23">
        <v>0</v>
      </c>
      <c r="L100" s="14">
        <v>2</v>
      </c>
      <c r="M100" s="14">
        <v>2</v>
      </c>
    </row>
    <row r="101" spans="1:13" x14ac:dyDescent="0.25">
      <c r="A101" s="18">
        <v>26</v>
      </c>
      <c r="B101" s="18">
        <v>68</v>
      </c>
      <c r="C101" s="18">
        <v>93</v>
      </c>
      <c r="D101" s="18">
        <v>31</v>
      </c>
      <c r="E101" s="18">
        <v>59</v>
      </c>
      <c r="F101" s="23">
        <v>0</v>
      </c>
      <c r="G101" s="23">
        <v>0</v>
      </c>
      <c r="H101" s="23">
        <v>1</v>
      </c>
      <c r="I101" s="23">
        <v>0</v>
      </c>
      <c r="J101" s="23">
        <v>0</v>
      </c>
      <c r="K101" s="23">
        <v>0</v>
      </c>
      <c r="L101" s="14">
        <v>2</v>
      </c>
      <c r="M101" s="14">
        <v>2</v>
      </c>
    </row>
    <row r="102" spans="1:13" x14ac:dyDescent="0.25">
      <c r="A102" s="18">
        <v>77</v>
      </c>
      <c r="B102" s="18">
        <v>36</v>
      </c>
      <c r="C102" s="18">
        <v>27</v>
      </c>
      <c r="D102" s="18">
        <v>18</v>
      </c>
      <c r="E102" s="18">
        <v>76</v>
      </c>
      <c r="F102" s="23">
        <v>0</v>
      </c>
      <c r="G102" s="23">
        <v>0</v>
      </c>
      <c r="H102" s="23">
        <v>1</v>
      </c>
      <c r="I102" s="23">
        <v>0</v>
      </c>
      <c r="J102" s="23">
        <v>0</v>
      </c>
      <c r="K102" s="23">
        <v>0</v>
      </c>
      <c r="L102" s="14">
        <v>2</v>
      </c>
      <c r="M102" s="14">
        <v>2</v>
      </c>
    </row>
    <row r="103" spans="1:13" x14ac:dyDescent="0.25">
      <c r="A103" s="18">
        <v>46</v>
      </c>
      <c r="B103" s="18">
        <v>21</v>
      </c>
      <c r="C103" s="18">
        <v>1</v>
      </c>
      <c r="D103" s="18">
        <v>11</v>
      </c>
      <c r="E103" s="18">
        <v>93</v>
      </c>
      <c r="F103" s="23">
        <v>0</v>
      </c>
      <c r="G103" s="23">
        <v>0</v>
      </c>
      <c r="H103" s="23">
        <v>1</v>
      </c>
      <c r="I103" s="23">
        <v>0</v>
      </c>
      <c r="J103" s="23">
        <v>0</v>
      </c>
      <c r="K103" s="23">
        <v>0</v>
      </c>
      <c r="L103" s="14">
        <v>2</v>
      </c>
      <c r="M103" s="14">
        <v>2</v>
      </c>
    </row>
    <row r="104" spans="1:13" x14ac:dyDescent="0.25">
      <c r="A104" s="18">
        <v>25</v>
      </c>
      <c r="B104" s="18">
        <v>28</v>
      </c>
      <c r="C104" s="18">
        <v>27</v>
      </c>
      <c r="D104" s="18">
        <v>15</v>
      </c>
      <c r="E104" s="18">
        <v>80</v>
      </c>
      <c r="F104" s="23">
        <v>0</v>
      </c>
      <c r="G104" s="23">
        <v>0</v>
      </c>
      <c r="H104" s="23">
        <v>1</v>
      </c>
      <c r="I104" s="23">
        <v>0</v>
      </c>
      <c r="J104" s="23">
        <v>0</v>
      </c>
      <c r="K104" s="23">
        <v>0</v>
      </c>
      <c r="L104" s="14">
        <v>2</v>
      </c>
      <c r="M104" s="14">
        <v>2</v>
      </c>
    </row>
    <row r="105" spans="1:13" x14ac:dyDescent="0.25">
      <c r="A105" s="18">
        <v>243</v>
      </c>
      <c r="B105" s="18">
        <v>127</v>
      </c>
      <c r="C105" s="18">
        <v>20</v>
      </c>
      <c r="D105" s="18">
        <v>122</v>
      </c>
      <c r="E105" s="18">
        <v>588</v>
      </c>
      <c r="F105" s="23">
        <v>0</v>
      </c>
      <c r="G105" s="23">
        <v>0</v>
      </c>
      <c r="H105" s="23">
        <v>1</v>
      </c>
      <c r="I105" s="23">
        <v>0</v>
      </c>
      <c r="J105" s="23">
        <v>0</v>
      </c>
      <c r="K105" s="23">
        <v>0</v>
      </c>
      <c r="L105" s="14">
        <v>2</v>
      </c>
      <c r="M105" s="14">
        <v>2</v>
      </c>
    </row>
    <row r="106" spans="1:13" x14ac:dyDescent="0.25">
      <c r="A106" s="18">
        <v>88</v>
      </c>
      <c r="B106" s="18">
        <v>45</v>
      </c>
      <c r="C106" s="18">
        <v>57</v>
      </c>
      <c r="D106" s="18">
        <v>15</v>
      </c>
      <c r="E106" s="18">
        <v>39</v>
      </c>
      <c r="F106" s="23">
        <v>0</v>
      </c>
      <c r="G106" s="23">
        <v>0</v>
      </c>
      <c r="H106" s="23">
        <v>1</v>
      </c>
      <c r="I106" s="23">
        <v>0</v>
      </c>
      <c r="J106" s="23">
        <v>0</v>
      </c>
      <c r="K106" s="23">
        <v>0</v>
      </c>
      <c r="L106" s="14">
        <v>2</v>
      </c>
      <c r="M106" s="14">
        <v>2</v>
      </c>
    </row>
    <row r="107" spans="1:13" x14ac:dyDescent="0.25">
      <c r="A107" s="18">
        <v>61</v>
      </c>
      <c r="B107" s="18">
        <v>21</v>
      </c>
      <c r="C107" s="18">
        <v>2</v>
      </c>
      <c r="D107" s="18">
        <v>26</v>
      </c>
      <c r="E107" s="18">
        <v>89</v>
      </c>
      <c r="F107" s="23">
        <v>0</v>
      </c>
      <c r="G107" s="23">
        <v>0</v>
      </c>
      <c r="H107" s="23">
        <v>1</v>
      </c>
      <c r="I107" s="23">
        <v>0</v>
      </c>
      <c r="J107" s="23">
        <v>0</v>
      </c>
      <c r="K107" s="23">
        <v>0</v>
      </c>
      <c r="L107" s="14">
        <v>2</v>
      </c>
      <c r="M107" s="14">
        <v>2</v>
      </c>
    </row>
    <row r="108" spans="1:13" x14ac:dyDescent="0.25">
      <c r="A108" s="18">
        <v>151</v>
      </c>
      <c r="B108" s="18">
        <v>51</v>
      </c>
      <c r="C108" s="18">
        <v>16</v>
      </c>
      <c r="D108" s="18">
        <v>12</v>
      </c>
      <c r="E108" s="18">
        <v>19</v>
      </c>
      <c r="F108" s="23">
        <v>0</v>
      </c>
      <c r="G108" s="23">
        <v>0</v>
      </c>
      <c r="H108" s="23">
        <v>1</v>
      </c>
      <c r="I108" s="23">
        <v>0</v>
      </c>
      <c r="J108" s="23">
        <v>0</v>
      </c>
      <c r="K108" s="23">
        <v>0</v>
      </c>
      <c r="L108" s="14">
        <v>2</v>
      </c>
      <c r="M108" s="14">
        <v>2</v>
      </c>
    </row>
    <row r="109" spans="1:13" x14ac:dyDescent="0.25">
      <c r="A109" s="18">
        <v>75</v>
      </c>
      <c r="B109" s="18">
        <v>5</v>
      </c>
      <c r="C109" s="18">
        <v>31</v>
      </c>
      <c r="D109" s="18">
        <v>69</v>
      </c>
      <c r="E109" s="18">
        <v>36</v>
      </c>
      <c r="F109" s="23">
        <v>0</v>
      </c>
      <c r="G109" s="23">
        <v>0</v>
      </c>
      <c r="H109" s="23">
        <v>1</v>
      </c>
      <c r="I109" s="23">
        <v>0</v>
      </c>
      <c r="J109" s="23">
        <v>0</v>
      </c>
      <c r="K109" s="23">
        <v>0</v>
      </c>
      <c r="L109" s="14">
        <v>2</v>
      </c>
      <c r="M109" s="14">
        <v>2</v>
      </c>
    </row>
    <row r="110" spans="1:13" x14ac:dyDescent="0.25">
      <c r="A110" s="18">
        <v>71</v>
      </c>
      <c r="B110" s="18">
        <v>151</v>
      </c>
      <c r="C110" s="18">
        <v>9</v>
      </c>
      <c r="D110" s="18">
        <v>89</v>
      </c>
      <c r="E110" s="18">
        <v>412</v>
      </c>
      <c r="F110" s="23">
        <v>0</v>
      </c>
      <c r="G110" s="23">
        <v>0</v>
      </c>
      <c r="H110" s="23">
        <v>1</v>
      </c>
      <c r="I110" s="23">
        <v>0</v>
      </c>
      <c r="J110" s="23">
        <v>0</v>
      </c>
      <c r="K110" s="23">
        <v>0</v>
      </c>
      <c r="L110" s="14">
        <v>2</v>
      </c>
      <c r="M110" s="14">
        <v>2</v>
      </c>
    </row>
    <row r="111" spans="1:13" x14ac:dyDescent="0.25">
      <c r="A111" s="18">
        <v>87</v>
      </c>
      <c r="B111" s="18">
        <v>34</v>
      </c>
      <c r="C111" s="18">
        <v>23</v>
      </c>
      <c r="D111" s="18">
        <v>15</v>
      </c>
      <c r="E111" s="18">
        <v>60</v>
      </c>
      <c r="F111" s="23">
        <v>0</v>
      </c>
      <c r="G111" s="23">
        <v>0</v>
      </c>
      <c r="H111" s="23">
        <v>1</v>
      </c>
      <c r="I111" s="23">
        <v>0</v>
      </c>
      <c r="J111" s="23">
        <v>0</v>
      </c>
      <c r="K111" s="23">
        <v>0</v>
      </c>
      <c r="L111" s="14">
        <v>2</v>
      </c>
      <c r="M111" s="14">
        <v>2</v>
      </c>
    </row>
    <row r="112" spans="1:13" x14ac:dyDescent="0.25">
      <c r="A112" s="18">
        <v>114</v>
      </c>
      <c r="B112" s="18">
        <v>41</v>
      </c>
      <c r="C112" s="18">
        <v>27</v>
      </c>
      <c r="D112" s="18">
        <v>15</v>
      </c>
      <c r="E112" s="18">
        <v>42</v>
      </c>
      <c r="F112" s="23">
        <v>0</v>
      </c>
      <c r="G112" s="23">
        <v>0</v>
      </c>
      <c r="H112" s="23">
        <v>1</v>
      </c>
      <c r="I112" s="23">
        <v>0</v>
      </c>
      <c r="J112" s="23">
        <v>0</v>
      </c>
      <c r="K112" s="23">
        <v>0</v>
      </c>
      <c r="L112" s="14">
        <v>2</v>
      </c>
      <c r="M112" s="14">
        <v>2</v>
      </c>
    </row>
    <row r="113" spans="1:13" x14ac:dyDescent="0.25">
      <c r="A113" s="18">
        <v>60</v>
      </c>
      <c r="B113" s="18">
        <v>85</v>
      </c>
      <c r="C113" s="18">
        <v>5</v>
      </c>
      <c r="D113" s="18">
        <v>67</v>
      </c>
      <c r="E113" s="18">
        <v>227</v>
      </c>
      <c r="F113" s="23">
        <v>0</v>
      </c>
      <c r="G113" s="23">
        <v>0</v>
      </c>
      <c r="H113" s="23">
        <v>1</v>
      </c>
      <c r="I113" s="23">
        <v>0</v>
      </c>
      <c r="J113" s="23">
        <v>0</v>
      </c>
      <c r="K113" s="23">
        <v>0</v>
      </c>
      <c r="L113" s="14">
        <v>2</v>
      </c>
      <c r="M113" s="14">
        <v>2</v>
      </c>
    </row>
    <row r="114" spans="1:13" x14ac:dyDescent="0.25">
      <c r="A114" s="18">
        <v>46</v>
      </c>
      <c r="B114" s="18">
        <v>20</v>
      </c>
      <c r="C114" s="18">
        <v>14</v>
      </c>
      <c r="D114" s="18">
        <v>10</v>
      </c>
      <c r="E114" s="18">
        <v>42</v>
      </c>
      <c r="F114" s="23">
        <v>0</v>
      </c>
      <c r="G114" s="23">
        <v>0</v>
      </c>
      <c r="H114" s="23">
        <v>1</v>
      </c>
      <c r="I114" s="23">
        <v>0</v>
      </c>
      <c r="J114" s="23">
        <v>0</v>
      </c>
      <c r="K114" s="23">
        <v>0</v>
      </c>
      <c r="L114" s="14">
        <v>2</v>
      </c>
      <c r="M114" s="14">
        <v>2</v>
      </c>
    </row>
    <row r="115" spans="1:13" x14ac:dyDescent="0.25">
      <c r="A115" s="18">
        <v>22</v>
      </c>
      <c r="B115" s="18">
        <v>14</v>
      </c>
      <c r="C115" s="18">
        <v>19</v>
      </c>
      <c r="D115" s="18">
        <v>6</v>
      </c>
      <c r="E115" s="18">
        <v>56</v>
      </c>
      <c r="F115" s="23">
        <v>0</v>
      </c>
      <c r="G115" s="23">
        <v>0</v>
      </c>
      <c r="H115" s="23">
        <v>1</v>
      </c>
      <c r="I115" s="23">
        <v>0</v>
      </c>
      <c r="J115" s="23">
        <v>0</v>
      </c>
      <c r="K115" s="23">
        <v>0</v>
      </c>
      <c r="L115" s="2">
        <v>2</v>
      </c>
      <c r="M115" s="2">
        <v>2</v>
      </c>
    </row>
    <row r="116" spans="1:13" x14ac:dyDescent="0.25">
      <c r="A116" s="18">
        <v>70</v>
      </c>
      <c r="B116" s="18">
        <v>4</v>
      </c>
      <c r="C116" s="18">
        <v>91</v>
      </c>
      <c r="D116" s="18">
        <v>1E-3</v>
      </c>
      <c r="E116" s="18">
        <v>34</v>
      </c>
      <c r="F116" s="23">
        <v>0</v>
      </c>
      <c r="G116" s="23">
        <v>0</v>
      </c>
      <c r="H116" s="23">
        <v>1</v>
      </c>
      <c r="I116" s="23">
        <v>0</v>
      </c>
      <c r="J116" s="23">
        <v>0</v>
      </c>
      <c r="K116" s="23">
        <v>0</v>
      </c>
      <c r="L116" s="2">
        <v>2</v>
      </c>
      <c r="M116" s="2">
        <v>2</v>
      </c>
    </row>
    <row r="117" spans="1:13" x14ac:dyDescent="0.25">
      <c r="A117" s="18">
        <v>65.400000000000006</v>
      </c>
      <c r="B117" s="18">
        <v>20.2</v>
      </c>
      <c r="C117" s="18">
        <v>70</v>
      </c>
      <c r="D117" s="18">
        <v>39</v>
      </c>
      <c r="E117" s="18">
        <v>40.200000000000003</v>
      </c>
      <c r="F117" s="23">
        <v>0</v>
      </c>
      <c r="G117" s="23">
        <v>0</v>
      </c>
      <c r="H117" s="23">
        <v>1</v>
      </c>
      <c r="I117" s="23">
        <v>0</v>
      </c>
      <c r="J117" s="23">
        <v>0</v>
      </c>
      <c r="K117" s="23">
        <v>0</v>
      </c>
      <c r="L117" s="2">
        <v>2</v>
      </c>
      <c r="M117" s="2">
        <v>2</v>
      </c>
    </row>
    <row r="118" spans="1:13" x14ac:dyDescent="0.25">
      <c r="A118" s="18">
        <v>155</v>
      </c>
      <c r="B118" s="18">
        <v>49</v>
      </c>
      <c r="C118" s="18">
        <v>69.3</v>
      </c>
      <c r="D118" s="18">
        <v>42</v>
      </c>
      <c r="E118" s="18">
        <v>10.7</v>
      </c>
      <c r="F118" s="23">
        <v>0</v>
      </c>
      <c r="G118" s="23">
        <v>0</v>
      </c>
      <c r="H118" s="23">
        <v>1</v>
      </c>
      <c r="I118" s="23">
        <v>0</v>
      </c>
      <c r="J118" s="23">
        <v>0</v>
      </c>
      <c r="K118" s="23">
        <v>0</v>
      </c>
      <c r="L118" s="2">
        <v>2</v>
      </c>
      <c r="M118" s="2">
        <v>2</v>
      </c>
    </row>
    <row r="119" spans="1:13" x14ac:dyDescent="0.25">
      <c r="A119" s="18">
        <v>88.5</v>
      </c>
      <c r="B119" s="18">
        <v>22.8</v>
      </c>
      <c r="C119" s="18">
        <v>108.4</v>
      </c>
      <c r="D119" s="18">
        <v>12</v>
      </c>
      <c r="E119" s="18">
        <v>7.5</v>
      </c>
      <c r="F119" s="23">
        <v>0</v>
      </c>
      <c r="G119" s="23">
        <v>0</v>
      </c>
      <c r="H119" s="23">
        <v>1</v>
      </c>
      <c r="I119" s="23">
        <v>0</v>
      </c>
      <c r="J119" s="23">
        <v>0</v>
      </c>
      <c r="K119" s="23">
        <v>0</v>
      </c>
      <c r="L119" s="2">
        <v>2</v>
      </c>
      <c r="M119" s="2">
        <v>2</v>
      </c>
    </row>
    <row r="120" spans="1:13" x14ac:dyDescent="0.25">
      <c r="A120" s="18">
        <v>1E-3</v>
      </c>
      <c r="B120" s="18">
        <v>1E-3</v>
      </c>
      <c r="C120" s="18">
        <v>10</v>
      </c>
      <c r="D120" s="18">
        <v>5</v>
      </c>
      <c r="E120" s="18">
        <v>35</v>
      </c>
      <c r="F120" s="23">
        <v>0</v>
      </c>
      <c r="G120" s="23">
        <v>0</v>
      </c>
      <c r="H120" s="23">
        <v>1</v>
      </c>
      <c r="I120" s="23">
        <v>0</v>
      </c>
      <c r="J120" s="23">
        <v>0</v>
      </c>
      <c r="K120" s="23">
        <v>0</v>
      </c>
      <c r="L120" s="2">
        <v>2</v>
      </c>
      <c r="M120" s="2">
        <v>2</v>
      </c>
    </row>
    <row r="121" spans="1:13" x14ac:dyDescent="0.25">
      <c r="A121" s="18">
        <v>34</v>
      </c>
      <c r="B121" s="18">
        <v>1E-3</v>
      </c>
      <c r="C121" s="18">
        <v>1E-3</v>
      </c>
      <c r="D121" s="18">
        <v>1E-3</v>
      </c>
      <c r="E121" s="18">
        <v>44</v>
      </c>
      <c r="F121" s="23">
        <v>0</v>
      </c>
      <c r="G121" s="23">
        <v>0</v>
      </c>
      <c r="H121" s="23">
        <v>1</v>
      </c>
      <c r="I121" s="23">
        <v>0</v>
      </c>
      <c r="J121" s="23">
        <v>0</v>
      </c>
      <c r="K121" s="23">
        <v>0</v>
      </c>
      <c r="L121" s="2">
        <v>2</v>
      </c>
      <c r="M121" s="2">
        <v>2</v>
      </c>
    </row>
    <row r="122" spans="1:13" x14ac:dyDescent="0.25">
      <c r="A122" s="18">
        <v>12.4</v>
      </c>
      <c r="B122" s="18">
        <v>6.5</v>
      </c>
      <c r="C122" s="18">
        <v>15.3</v>
      </c>
      <c r="D122" s="18">
        <v>69</v>
      </c>
      <c r="E122" s="18">
        <v>15</v>
      </c>
      <c r="F122" s="23">
        <v>0</v>
      </c>
      <c r="G122" s="23">
        <v>0</v>
      </c>
      <c r="H122" s="23">
        <v>1</v>
      </c>
      <c r="I122" s="23">
        <v>0</v>
      </c>
      <c r="J122" s="23">
        <v>0</v>
      </c>
      <c r="K122" s="23">
        <v>0</v>
      </c>
      <c r="L122" s="2">
        <v>2</v>
      </c>
      <c r="M122" s="2">
        <v>2</v>
      </c>
    </row>
    <row r="123" spans="1:13" x14ac:dyDescent="0.25">
      <c r="A123" s="18">
        <v>215</v>
      </c>
      <c r="B123" s="18">
        <v>84.8</v>
      </c>
      <c r="C123" s="18">
        <v>87.7</v>
      </c>
      <c r="D123" s="18">
        <v>1002</v>
      </c>
      <c r="E123" s="18">
        <v>212</v>
      </c>
      <c r="F123" s="23">
        <v>0</v>
      </c>
      <c r="G123" s="23">
        <v>0</v>
      </c>
      <c r="H123" s="23">
        <v>1</v>
      </c>
      <c r="I123" s="23">
        <v>0</v>
      </c>
      <c r="J123" s="23">
        <v>0</v>
      </c>
      <c r="K123" s="23">
        <v>0</v>
      </c>
      <c r="L123" s="2">
        <v>2</v>
      </c>
      <c r="M123" s="2">
        <v>2</v>
      </c>
    </row>
    <row r="124" spans="1:13" x14ac:dyDescent="0.25">
      <c r="A124" s="18">
        <v>17</v>
      </c>
      <c r="B124" s="18">
        <v>42</v>
      </c>
      <c r="C124" s="18">
        <v>192</v>
      </c>
      <c r="D124" s="18">
        <v>12</v>
      </c>
      <c r="E124" s="18">
        <v>20</v>
      </c>
      <c r="F124" s="23">
        <v>0</v>
      </c>
      <c r="G124" s="23">
        <v>0</v>
      </c>
      <c r="H124" s="23">
        <v>1</v>
      </c>
      <c r="I124" s="23">
        <v>0</v>
      </c>
      <c r="J124" s="23">
        <v>0</v>
      </c>
      <c r="K124" s="23">
        <v>0</v>
      </c>
      <c r="L124" s="2">
        <v>2</v>
      </c>
      <c r="M124" s="2">
        <v>2</v>
      </c>
    </row>
    <row r="125" spans="1:13" x14ac:dyDescent="0.25">
      <c r="A125" s="18">
        <v>4</v>
      </c>
      <c r="B125" s="18">
        <v>88</v>
      </c>
      <c r="C125" s="18">
        <v>213</v>
      </c>
      <c r="D125" s="18">
        <v>14</v>
      </c>
      <c r="E125" s="18">
        <v>35</v>
      </c>
      <c r="F125" s="23">
        <v>0</v>
      </c>
      <c r="G125" s="23">
        <v>0</v>
      </c>
      <c r="H125" s="23">
        <v>1</v>
      </c>
      <c r="I125" s="23">
        <v>0</v>
      </c>
      <c r="J125" s="23">
        <v>0</v>
      </c>
      <c r="K125" s="23">
        <v>0</v>
      </c>
      <c r="L125" s="2">
        <v>2</v>
      </c>
      <c r="M125" s="2">
        <v>2</v>
      </c>
    </row>
    <row r="126" spans="1:13" x14ac:dyDescent="0.25">
      <c r="A126" s="18">
        <v>42</v>
      </c>
      <c r="B126" s="18">
        <v>124</v>
      </c>
      <c r="C126" s="18">
        <v>1</v>
      </c>
      <c r="D126" s="18">
        <v>8</v>
      </c>
      <c r="E126" s="18">
        <v>1E-3</v>
      </c>
      <c r="F126" s="23">
        <v>0</v>
      </c>
      <c r="G126" s="23">
        <v>0</v>
      </c>
      <c r="H126" s="23">
        <v>0</v>
      </c>
      <c r="I126" s="23">
        <v>1</v>
      </c>
      <c r="J126" s="23">
        <v>0</v>
      </c>
      <c r="K126" s="23">
        <v>0</v>
      </c>
      <c r="L126" s="14">
        <v>3</v>
      </c>
      <c r="M126" s="14">
        <v>3</v>
      </c>
    </row>
    <row r="127" spans="1:13" x14ac:dyDescent="0.25">
      <c r="A127" s="18">
        <v>36</v>
      </c>
      <c r="B127" s="18">
        <v>167</v>
      </c>
      <c r="C127" s="18">
        <v>230</v>
      </c>
      <c r="D127" s="18">
        <v>18</v>
      </c>
      <c r="E127" s="18">
        <v>1E-3</v>
      </c>
      <c r="F127" s="23">
        <v>0</v>
      </c>
      <c r="G127" s="23">
        <v>0</v>
      </c>
      <c r="H127" s="23">
        <v>0</v>
      </c>
      <c r="I127" s="23">
        <v>1</v>
      </c>
      <c r="J127" s="23">
        <v>0</v>
      </c>
      <c r="K127" s="23">
        <v>0</v>
      </c>
      <c r="L127" s="14">
        <v>3</v>
      </c>
      <c r="M127" s="14">
        <v>3</v>
      </c>
    </row>
    <row r="128" spans="1:13" x14ac:dyDescent="0.25">
      <c r="A128" s="18">
        <v>10</v>
      </c>
      <c r="B128" s="18">
        <v>56</v>
      </c>
      <c r="C128" s="18">
        <v>72</v>
      </c>
      <c r="D128" s="18">
        <v>70</v>
      </c>
      <c r="E128" s="18">
        <v>1E-3</v>
      </c>
      <c r="F128" s="23">
        <v>0</v>
      </c>
      <c r="G128" s="23">
        <v>0</v>
      </c>
      <c r="H128" s="23">
        <v>0</v>
      </c>
      <c r="I128" s="23">
        <v>1</v>
      </c>
      <c r="J128" s="23">
        <v>0</v>
      </c>
      <c r="K128" s="23">
        <v>0</v>
      </c>
      <c r="L128" s="14">
        <v>3</v>
      </c>
      <c r="M128" s="14">
        <v>3</v>
      </c>
    </row>
    <row r="129" spans="1:13" x14ac:dyDescent="0.25">
      <c r="A129" s="18">
        <v>9</v>
      </c>
      <c r="B129" s="18">
        <v>38</v>
      </c>
      <c r="C129" s="18">
        <v>93</v>
      </c>
      <c r="D129" s="18">
        <v>8</v>
      </c>
      <c r="E129" s="18">
        <v>1E-3</v>
      </c>
      <c r="F129" s="23">
        <v>0</v>
      </c>
      <c r="G129" s="23">
        <v>0</v>
      </c>
      <c r="H129" s="23">
        <v>0</v>
      </c>
      <c r="I129" s="23">
        <v>1</v>
      </c>
      <c r="J129" s="23">
        <v>0</v>
      </c>
      <c r="K129" s="23">
        <v>0</v>
      </c>
      <c r="L129" s="14">
        <v>3</v>
      </c>
      <c r="M129" s="14">
        <v>3</v>
      </c>
    </row>
    <row r="130" spans="1:13" x14ac:dyDescent="0.25">
      <c r="A130" s="18">
        <v>36</v>
      </c>
      <c r="B130" s="18">
        <v>21</v>
      </c>
      <c r="C130" s="18">
        <v>65</v>
      </c>
      <c r="D130" s="18">
        <v>2</v>
      </c>
      <c r="E130" s="18">
        <v>1E-3</v>
      </c>
      <c r="F130" s="23">
        <v>0</v>
      </c>
      <c r="G130" s="23">
        <v>0</v>
      </c>
      <c r="H130" s="23">
        <v>0</v>
      </c>
      <c r="I130" s="23">
        <v>1</v>
      </c>
      <c r="J130" s="23">
        <v>0</v>
      </c>
      <c r="K130" s="23">
        <v>0</v>
      </c>
      <c r="L130" s="14">
        <v>3</v>
      </c>
      <c r="M130" s="14">
        <v>3</v>
      </c>
    </row>
    <row r="131" spans="1:13" x14ac:dyDescent="0.25">
      <c r="A131" s="18">
        <v>161</v>
      </c>
      <c r="B131" s="18">
        <v>38</v>
      </c>
      <c r="C131" s="18">
        <v>210</v>
      </c>
      <c r="D131" s="18">
        <v>13</v>
      </c>
      <c r="E131" s="18">
        <v>1E-3</v>
      </c>
      <c r="F131" s="23">
        <v>0</v>
      </c>
      <c r="G131" s="23">
        <v>0</v>
      </c>
      <c r="H131" s="23">
        <v>0</v>
      </c>
      <c r="I131" s="23">
        <v>1</v>
      </c>
      <c r="J131" s="23">
        <v>0</v>
      </c>
      <c r="K131" s="23">
        <v>0</v>
      </c>
      <c r="L131" s="14">
        <v>3</v>
      </c>
      <c r="M131" s="14">
        <v>3</v>
      </c>
    </row>
    <row r="132" spans="1:13" x14ac:dyDescent="0.25">
      <c r="A132" s="18">
        <v>38</v>
      </c>
      <c r="B132" s="18">
        <v>38</v>
      </c>
      <c r="C132" s="18">
        <v>296</v>
      </c>
      <c r="D132" s="18">
        <v>14</v>
      </c>
      <c r="E132" s="18">
        <v>1E-3</v>
      </c>
      <c r="F132" s="23">
        <v>0</v>
      </c>
      <c r="G132" s="23">
        <v>0</v>
      </c>
      <c r="H132" s="23">
        <v>0</v>
      </c>
      <c r="I132" s="23">
        <v>1</v>
      </c>
      <c r="J132" s="23">
        <v>0</v>
      </c>
      <c r="K132" s="23">
        <v>0</v>
      </c>
      <c r="L132" s="14">
        <v>3</v>
      </c>
      <c r="M132" s="14">
        <v>3</v>
      </c>
    </row>
    <row r="133" spans="1:13" x14ac:dyDescent="0.25">
      <c r="A133" s="18">
        <v>13</v>
      </c>
      <c r="B133" s="18">
        <v>59</v>
      </c>
      <c r="C133" s="18">
        <v>117</v>
      </c>
      <c r="D133" s="18">
        <v>44</v>
      </c>
      <c r="E133" s="18">
        <v>1E-3</v>
      </c>
      <c r="F133" s="23">
        <v>0</v>
      </c>
      <c r="G133" s="23">
        <v>0</v>
      </c>
      <c r="H133" s="23">
        <v>0</v>
      </c>
      <c r="I133" s="23">
        <v>1</v>
      </c>
      <c r="J133" s="23">
        <v>0</v>
      </c>
      <c r="K133" s="23">
        <v>0</v>
      </c>
      <c r="L133" s="14">
        <v>3</v>
      </c>
      <c r="M133" s="14">
        <v>3</v>
      </c>
    </row>
    <row r="134" spans="1:13" x14ac:dyDescent="0.25">
      <c r="A134" s="18">
        <v>10</v>
      </c>
      <c r="B134" s="18">
        <v>44</v>
      </c>
      <c r="C134" s="18">
        <v>106</v>
      </c>
      <c r="D134" s="18">
        <v>28</v>
      </c>
      <c r="E134" s="18">
        <v>1E-3</v>
      </c>
      <c r="F134" s="23">
        <v>0</v>
      </c>
      <c r="G134" s="23">
        <v>0</v>
      </c>
      <c r="H134" s="23">
        <v>0</v>
      </c>
      <c r="I134" s="23">
        <v>1</v>
      </c>
      <c r="J134" s="23">
        <v>0</v>
      </c>
      <c r="K134" s="23">
        <v>0</v>
      </c>
      <c r="L134" s="14">
        <v>3</v>
      </c>
      <c r="M134" s="14">
        <v>3</v>
      </c>
    </row>
    <row r="135" spans="1:13" x14ac:dyDescent="0.25">
      <c r="A135" s="18">
        <v>15</v>
      </c>
      <c r="B135" s="18">
        <v>7</v>
      </c>
      <c r="C135" s="18">
        <v>92</v>
      </c>
      <c r="D135" s="18">
        <v>5</v>
      </c>
      <c r="E135" s="18">
        <v>1E-3</v>
      </c>
      <c r="F135" s="23">
        <v>0</v>
      </c>
      <c r="G135" s="23">
        <v>0</v>
      </c>
      <c r="H135" s="23">
        <v>0</v>
      </c>
      <c r="I135" s="23">
        <v>1</v>
      </c>
      <c r="J135" s="23">
        <v>0</v>
      </c>
      <c r="K135" s="23">
        <v>0</v>
      </c>
      <c r="L135" s="14">
        <v>3</v>
      </c>
      <c r="M135" s="14">
        <v>3</v>
      </c>
    </row>
    <row r="136" spans="1:13" x14ac:dyDescent="0.25">
      <c r="A136" s="18">
        <v>85</v>
      </c>
      <c r="B136" s="18">
        <v>98</v>
      </c>
      <c r="C136" s="18">
        <v>315</v>
      </c>
      <c r="D136" s="18">
        <v>30</v>
      </c>
      <c r="E136" s="18">
        <v>1E-3</v>
      </c>
      <c r="F136" s="23">
        <v>0</v>
      </c>
      <c r="G136" s="23">
        <v>0</v>
      </c>
      <c r="H136" s="23">
        <v>0</v>
      </c>
      <c r="I136" s="23">
        <v>1</v>
      </c>
      <c r="J136" s="23">
        <v>0</v>
      </c>
      <c r="K136" s="23">
        <v>0</v>
      </c>
      <c r="L136" s="14">
        <v>3</v>
      </c>
      <c r="M136" s="14">
        <v>3</v>
      </c>
    </row>
    <row r="137" spans="1:13" x14ac:dyDescent="0.25">
      <c r="A137" s="18">
        <v>74</v>
      </c>
      <c r="B137" s="18">
        <v>173</v>
      </c>
      <c r="C137" s="18">
        <v>263</v>
      </c>
      <c r="D137" s="18">
        <v>33</v>
      </c>
      <c r="E137" s="18">
        <v>1E-3</v>
      </c>
      <c r="F137" s="23">
        <v>0</v>
      </c>
      <c r="G137" s="23">
        <v>0</v>
      </c>
      <c r="H137" s="23">
        <v>0</v>
      </c>
      <c r="I137" s="23">
        <v>1</v>
      </c>
      <c r="J137" s="23">
        <v>0</v>
      </c>
      <c r="K137" s="23">
        <v>0</v>
      </c>
      <c r="L137" s="14">
        <v>3</v>
      </c>
      <c r="M137" s="14">
        <v>3</v>
      </c>
    </row>
    <row r="138" spans="1:13" x14ac:dyDescent="0.25">
      <c r="A138" s="18">
        <v>122</v>
      </c>
      <c r="B138" s="18">
        <v>161</v>
      </c>
      <c r="C138" s="18">
        <v>271</v>
      </c>
      <c r="D138" s="18">
        <v>35</v>
      </c>
      <c r="E138" s="18">
        <v>1E-3</v>
      </c>
      <c r="F138" s="23">
        <v>0</v>
      </c>
      <c r="G138" s="23">
        <v>0</v>
      </c>
      <c r="H138" s="23">
        <v>0</v>
      </c>
      <c r="I138" s="23">
        <v>1</v>
      </c>
      <c r="J138" s="23">
        <v>0</v>
      </c>
      <c r="K138" s="23">
        <v>0</v>
      </c>
      <c r="L138" s="14">
        <v>3</v>
      </c>
      <c r="M138" s="14">
        <v>3</v>
      </c>
    </row>
    <row r="139" spans="1:13" x14ac:dyDescent="0.25">
      <c r="A139" s="18">
        <v>69</v>
      </c>
      <c r="B139" s="18">
        <v>174</v>
      </c>
      <c r="C139" s="18">
        <v>267</v>
      </c>
      <c r="D139" s="18">
        <v>15</v>
      </c>
      <c r="E139" s="18">
        <v>1E-3</v>
      </c>
      <c r="F139" s="23">
        <v>0</v>
      </c>
      <c r="G139" s="23">
        <v>0</v>
      </c>
      <c r="H139" s="23">
        <v>0</v>
      </c>
      <c r="I139" s="23">
        <v>1</v>
      </c>
      <c r="J139" s="23">
        <v>0</v>
      </c>
      <c r="K139" s="23">
        <v>0</v>
      </c>
      <c r="L139" s="14">
        <v>3</v>
      </c>
      <c r="M139" s="14">
        <v>3</v>
      </c>
    </row>
    <row r="140" spans="1:13" x14ac:dyDescent="0.25">
      <c r="A140" s="18">
        <v>113</v>
      </c>
      <c r="B140" s="18">
        <v>137</v>
      </c>
      <c r="C140" s="18">
        <v>173</v>
      </c>
      <c r="D140" s="18">
        <v>34</v>
      </c>
      <c r="E140" s="18">
        <v>1E-3</v>
      </c>
      <c r="F140" s="23">
        <v>0</v>
      </c>
      <c r="G140" s="23">
        <v>0</v>
      </c>
      <c r="H140" s="23">
        <v>0</v>
      </c>
      <c r="I140" s="23">
        <v>1</v>
      </c>
      <c r="J140" s="23">
        <v>0</v>
      </c>
      <c r="K140" s="23">
        <v>0</v>
      </c>
      <c r="L140" s="14">
        <v>3</v>
      </c>
      <c r="M140" s="14">
        <v>3</v>
      </c>
    </row>
    <row r="141" spans="1:13" x14ac:dyDescent="0.25">
      <c r="A141" s="18">
        <v>111</v>
      </c>
      <c r="B141" s="18">
        <v>67</v>
      </c>
      <c r="C141" s="18">
        <v>105</v>
      </c>
      <c r="D141" s="18">
        <v>9</v>
      </c>
      <c r="E141" s="18">
        <v>1E-3</v>
      </c>
      <c r="F141" s="23">
        <v>0</v>
      </c>
      <c r="G141" s="23">
        <v>0</v>
      </c>
      <c r="H141" s="23">
        <v>0</v>
      </c>
      <c r="I141" s="23">
        <v>1</v>
      </c>
      <c r="J141" s="23">
        <v>0</v>
      </c>
      <c r="K141" s="23">
        <v>0</v>
      </c>
      <c r="L141" s="14">
        <v>3</v>
      </c>
      <c r="M141" s="14">
        <v>3</v>
      </c>
    </row>
    <row r="142" spans="1:13" x14ac:dyDescent="0.25">
      <c r="A142" s="18">
        <v>18</v>
      </c>
      <c r="B142" s="18">
        <v>30</v>
      </c>
      <c r="C142" s="18">
        <v>146</v>
      </c>
      <c r="D142" s="18">
        <v>8</v>
      </c>
      <c r="E142" s="18">
        <v>1E-3</v>
      </c>
      <c r="F142" s="23">
        <v>0</v>
      </c>
      <c r="G142" s="23">
        <v>0</v>
      </c>
      <c r="H142" s="23">
        <v>0</v>
      </c>
      <c r="I142" s="23">
        <v>1</v>
      </c>
      <c r="J142" s="23">
        <v>0</v>
      </c>
      <c r="K142" s="23">
        <v>0</v>
      </c>
      <c r="L142" s="14">
        <v>3</v>
      </c>
      <c r="M142" s="14">
        <v>3</v>
      </c>
    </row>
    <row r="143" spans="1:13" x14ac:dyDescent="0.25">
      <c r="A143" s="18">
        <v>21</v>
      </c>
      <c r="B143" s="18">
        <v>14</v>
      </c>
      <c r="C143" s="18">
        <v>191</v>
      </c>
      <c r="D143" s="18">
        <v>90</v>
      </c>
      <c r="E143" s="18">
        <v>1E-3</v>
      </c>
      <c r="F143" s="23">
        <v>0</v>
      </c>
      <c r="G143" s="23">
        <v>0</v>
      </c>
      <c r="H143" s="23">
        <v>0</v>
      </c>
      <c r="I143" s="23">
        <v>1</v>
      </c>
      <c r="J143" s="23">
        <v>0</v>
      </c>
      <c r="K143" s="23">
        <v>0</v>
      </c>
      <c r="L143" s="14">
        <v>3</v>
      </c>
      <c r="M143" s="14">
        <v>3</v>
      </c>
    </row>
    <row r="144" spans="1:13" x14ac:dyDescent="0.25">
      <c r="A144" s="18">
        <v>31.2</v>
      </c>
      <c r="B144" s="18">
        <v>8.9</v>
      </c>
      <c r="C144" s="18">
        <v>119</v>
      </c>
      <c r="D144" s="18">
        <v>4.4000000000000004</v>
      </c>
      <c r="E144" s="18">
        <v>1E-3</v>
      </c>
      <c r="F144" s="23">
        <v>0</v>
      </c>
      <c r="G144" s="23">
        <v>0</v>
      </c>
      <c r="H144" s="23">
        <v>0</v>
      </c>
      <c r="I144" s="23">
        <v>1</v>
      </c>
      <c r="J144" s="23">
        <v>0</v>
      </c>
      <c r="K144" s="23">
        <v>0</v>
      </c>
      <c r="L144" s="14">
        <v>3</v>
      </c>
      <c r="M144" s="14">
        <v>3</v>
      </c>
    </row>
    <row r="145" spans="1:13" x14ac:dyDescent="0.25">
      <c r="A145" s="18">
        <v>34</v>
      </c>
      <c r="B145" s="18">
        <v>8.6</v>
      </c>
      <c r="C145" s="18">
        <v>70.3</v>
      </c>
      <c r="D145" s="18">
        <v>3.1</v>
      </c>
      <c r="E145" s="18">
        <v>1E-3</v>
      </c>
      <c r="F145" s="23">
        <v>0</v>
      </c>
      <c r="G145" s="23">
        <v>0</v>
      </c>
      <c r="H145" s="23">
        <v>0</v>
      </c>
      <c r="I145" s="23">
        <v>1</v>
      </c>
      <c r="J145" s="23">
        <v>0</v>
      </c>
      <c r="K145" s="23">
        <v>0</v>
      </c>
      <c r="L145" s="14">
        <v>3</v>
      </c>
      <c r="M145" s="14">
        <v>3</v>
      </c>
    </row>
    <row r="146" spans="1:13" x14ac:dyDescent="0.25">
      <c r="A146" s="18">
        <v>10</v>
      </c>
      <c r="B146" s="18">
        <v>24</v>
      </c>
      <c r="C146" s="18">
        <v>80</v>
      </c>
      <c r="D146" s="18">
        <v>5</v>
      </c>
      <c r="E146" s="18">
        <v>1E-3</v>
      </c>
      <c r="F146" s="23">
        <v>0</v>
      </c>
      <c r="G146" s="23">
        <v>0</v>
      </c>
      <c r="H146" s="23">
        <v>0</v>
      </c>
      <c r="I146" s="23">
        <v>1</v>
      </c>
      <c r="J146" s="23">
        <v>0</v>
      </c>
      <c r="K146" s="23">
        <v>0</v>
      </c>
      <c r="L146" s="14">
        <v>3</v>
      </c>
      <c r="M146" s="14">
        <v>3</v>
      </c>
    </row>
    <row r="147" spans="1:13" x14ac:dyDescent="0.25">
      <c r="A147" s="18">
        <v>1E-3</v>
      </c>
      <c r="B147" s="18">
        <v>43</v>
      </c>
      <c r="C147" s="18">
        <v>146</v>
      </c>
      <c r="D147" s="18">
        <v>9</v>
      </c>
      <c r="E147" s="18">
        <v>1E-3</v>
      </c>
      <c r="F147" s="23">
        <v>0</v>
      </c>
      <c r="G147" s="23">
        <v>0</v>
      </c>
      <c r="H147" s="23">
        <v>0</v>
      </c>
      <c r="I147" s="23">
        <v>1</v>
      </c>
      <c r="J147" s="23">
        <v>0</v>
      </c>
      <c r="K147" s="23">
        <v>0</v>
      </c>
      <c r="L147" s="14">
        <v>3</v>
      </c>
      <c r="M147" s="14">
        <v>3</v>
      </c>
    </row>
    <row r="148" spans="1:13" x14ac:dyDescent="0.25">
      <c r="A148" s="18">
        <v>1E-3</v>
      </c>
      <c r="B148" s="18">
        <v>215</v>
      </c>
      <c r="C148" s="18">
        <v>555</v>
      </c>
      <c r="D148" s="18">
        <v>18.399999999999999</v>
      </c>
      <c r="E148" s="18">
        <v>1E-3</v>
      </c>
      <c r="F148" s="23">
        <v>0</v>
      </c>
      <c r="G148" s="23">
        <v>0</v>
      </c>
      <c r="H148" s="23">
        <v>0</v>
      </c>
      <c r="I148" s="23">
        <v>1</v>
      </c>
      <c r="J148" s="23">
        <v>0</v>
      </c>
      <c r="K148" s="23">
        <v>0</v>
      </c>
      <c r="L148" s="14">
        <v>3</v>
      </c>
      <c r="M148" s="14">
        <v>3</v>
      </c>
    </row>
    <row r="149" spans="1:13" x14ac:dyDescent="0.25">
      <c r="A149" s="18">
        <v>1E-3</v>
      </c>
      <c r="B149" s="18">
        <v>153</v>
      </c>
      <c r="C149" s="18">
        <v>395</v>
      </c>
      <c r="D149" s="18">
        <v>11.7</v>
      </c>
      <c r="E149" s="18">
        <v>1E-3</v>
      </c>
      <c r="F149" s="23">
        <v>0</v>
      </c>
      <c r="G149" s="23">
        <v>0</v>
      </c>
      <c r="H149" s="23">
        <v>0</v>
      </c>
      <c r="I149" s="23">
        <v>1</v>
      </c>
      <c r="J149" s="23">
        <v>0</v>
      </c>
      <c r="K149" s="23">
        <v>0</v>
      </c>
      <c r="L149" s="14">
        <v>3</v>
      </c>
      <c r="M149" s="14">
        <v>3</v>
      </c>
    </row>
    <row r="150" spans="1:13" x14ac:dyDescent="0.25">
      <c r="A150" s="18">
        <v>1E-3</v>
      </c>
      <c r="B150" s="18">
        <v>187</v>
      </c>
      <c r="C150" s="18">
        <v>609</v>
      </c>
      <c r="D150" s="18">
        <v>13</v>
      </c>
      <c r="E150" s="18">
        <v>1E-3</v>
      </c>
      <c r="F150" s="23">
        <v>0</v>
      </c>
      <c r="G150" s="23">
        <v>0</v>
      </c>
      <c r="H150" s="23">
        <v>0</v>
      </c>
      <c r="I150" s="23">
        <v>1</v>
      </c>
      <c r="J150" s="23">
        <v>0</v>
      </c>
      <c r="K150" s="23">
        <v>0</v>
      </c>
      <c r="L150" s="14">
        <v>3</v>
      </c>
      <c r="M150" s="14">
        <v>3</v>
      </c>
    </row>
    <row r="151" spans="1:13" x14ac:dyDescent="0.25">
      <c r="A151" s="18">
        <v>320</v>
      </c>
      <c r="B151" s="18">
        <v>131</v>
      </c>
      <c r="C151" s="18">
        <v>187</v>
      </c>
      <c r="D151" s="18">
        <v>127</v>
      </c>
      <c r="E151" s="18">
        <v>1E-3</v>
      </c>
      <c r="F151" s="23">
        <v>0</v>
      </c>
      <c r="G151" s="23">
        <v>0</v>
      </c>
      <c r="H151" s="23">
        <v>0</v>
      </c>
      <c r="I151" s="23">
        <v>1</v>
      </c>
      <c r="J151" s="23">
        <v>0</v>
      </c>
      <c r="K151" s="23">
        <v>0</v>
      </c>
      <c r="L151" s="14">
        <v>3</v>
      </c>
      <c r="M151" s="14">
        <v>3</v>
      </c>
    </row>
    <row r="152" spans="1:13" x14ac:dyDescent="0.25">
      <c r="A152" s="18">
        <v>13.2</v>
      </c>
      <c r="B152" s="18">
        <v>18.7</v>
      </c>
      <c r="C152" s="18">
        <v>97.4</v>
      </c>
      <c r="D152" s="18">
        <v>79.5</v>
      </c>
      <c r="E152" s="18">
        <v>4.7</v>
      </c>
      <c r="F152" s="23">
        <v>0</v>
      </c>
      <c r="G152" s="23">
        <v>0</v>
      </c>
      <c r="H152" s="23">
        <v>0</v>
      </c>
      <c r="I152" s="23">
        <v>1</v>
      </c>
      <c r="J152" s="23">
        <v>0</v>
      </c>
      <c r="K152" s="23">
        <v>0</v>
      </c>
      <c r="L152" s="14">
        <v>3</v>
      </c>
      <c r="M152" s="14">
        <v>3</v>
      </c>
    </row>
    <row r="153" spans="1:13" x14ac:dyDescent="0.25">
      <c r="A153" s="18">
        <v>16.399999999999999</v>
      </c>
      <c r="B153" s="18">
        <v>45.5</v>
      </c>
      <c r="C153" s="18">
        <v>68.7</v>
      </c>
      <c r="D153" s="18">
        <v>3.8</v>
      </c>
      <c r="E153" s="18">
        <v>1E-3</v>
      </c>
      <c r="F153" s="23">
        <v>0</v>
      </c>
      <c r="G153" s="23">
        <v>0</v>
      </c>
      <c r="H153" s="23">
        <v>0</v>
      </c>
      <c r="I153" s="23">
        <v>1</v>
      </c>
      <c r="J153" s="23">
        <v>0</v>
      </c>
      <c r="K153" s="23">
        <v>0</v>
      </c>
      <c r="L153" s="14">
        <v>3</v>
      </c>
      <c r="M153" s="14">
        <v>3</v>
      </c>
    </row>
    <row r="154" spans="1:13" x14ac:dyDescent="0.25">
      <c r="A154" s="18">
        <v>1E-3</v>
      </c>
      <c r="B154" s="18">
        <v>116</v>
      </c>
      <c r="C154" s="18">
        <v>70</v>
      </c>
      <c r="D154" s="18">
        <v>1E-3</v>
      </c>
      <c r="E154" s="18">
        <v>1E-3</v>
      </c>
      <c r="F154" s="23">
        <v>0</v>
      </c>
      <c r="G154" s="23">
        <v>0</v>
      </c>
      <c r="H154" s="23">
        <v>0</v>
      </c>
      <c r="I154" s="23">
        <v>1</v>
      </c>
      <c r="J154" s="23">
        <v>0</v>
      </c>
      <c r="K154" s="23">
        <v>0</v>
      </c>
      <c r="L154" s="14">
        <v>3</v>
      </c>
      <c r="M154" s="14">
        <v>3</v>
      </c>
    </row>
    <row r="155" spans="1:13" x14ac:dyDescent="0.25">
      <c r="A155" s="18">
        <v>24</v>
      </c>
      <c r="B155" s="18">
        <v>109</v>
      </c>
      <c r="C155" s="18">
        <v>69</v>
      </c>
      <c r="D155" s="18">
        <v>1E-3</v>
      </c>
      <c r="E155" s="18">
        <v>1E-3</v>
      </c>
      <c r="F155" s="23">
        <v>0</v>
      </c>
      <c r="G155" s="23">
        <v>0</v>
      </c>
      <c r="H155" s="23">
        <v>0</v>
      </c>
      <c r="I155" s="23">
        <v>1</v>
      </c>
      <c r="J155" s="23">
        <v>0</v>
      </c>
      <c r="K155" s="23">
        <v>0</v>
      </c>
      <c r="L155" s="14">
        <v>3</v>
      </c>
      <c r="M155" s="14">
        <v>3</v>
      </c>
    </row>
    <row r="156" spans="1:13" x14ac:dyDescent="0.25">
      <c r="A156" s="18">
        <v>1E-3</v>
      </c>
      <c r="B156" s="18">
        <v>33.700000000000003</v>
      </c>
      <c r="C156" s="18">
        <v>136</v>
      </c>
      <c r="D156" s="18">
        <v>11.4</v>
      </c>
      <c r="E156" s="18">
        <v>1E-3</v>
      </c>
      <c r="F156" s="23">
        <v>0</v>
      </c>
      <c r="G156" s="23">
        <v>0</v>
      </c>
      <c r="H156" s="23">
        <v>0</v>
      </c>
      <c r="I156" s="23">
        <v>1</v>
      </c>
      <c r="J156" s="23">
        <v>0</v>
      </c>
      <c r="K156" s="23">
        <v>0</v>
      </c>
      <c r="L156" s="14">
        <v>3</v>
      </c>
      <c r="M156" s="14">
        <v>3</v>
      </c>
    </row>
    <row r="157" spans="1:13" x14ac:dyDescent="0.25">
      <c r="A157" s="18">
        <v>54.9</v>
      </c>
      <c r="B157" s="18">
        <v>8.8000000000000007</v>
      </c>
      <c r="C157" s="18">
        <v>80</v>
      </c>
      <c r="D157" s="18">
        <v>2.5</v>
      </c>
      <c r="E157" s="18">
        <v>1E-3</v>
      </c>
      <c r="F157" s="23">
        <v>0</v>
      </c>
      <c r="G157" s="23">
        <v>0</v>
      </c>
      <c r="H157" s="23">
        <v>0</v>
      </c>
      <c r="I157" s="23">
        <v>1</v>
      </c>
      <c r="J157" s="23">
        <v>0</v>
      </c>
      <c r="K157" s="23">
        <v>0</v>
      </c>
      <c r="L157" s="14">
        <v>3</v>
      </c>
      <c r="M157" s="14">
        <v>3</v>
      </c>
    </row>
    <row r="158" spans="1:13" x14ac:dyDescent="0.25">
      <c r="A158" s="18">
        <v>93.5</v>
      </c>
      <c r="B158" s="18">
        <v>131.9</v>
      </c>
      <c r="C158" s="18">
        <v>39</v>
      </c>
      <c r="D158" s="18">
        <v>11.7</v>
      </c>
      <c r="E158" s="18">
        <v>1E-3</v>
      </c>
      <c r="F158" s="23">
        <v>0</v>
      </c>
      <c r="G158" s="23">
        <v>0</v>
      </c>
      <c r="H158" s="23">
        <v>0</v>
      </c>
      <c r="I158" s="23">
        <v>1</v>
      </c>
      <c r="J158" s="23">
        <v>0</v>
      </c>
      <c r="K158" s="23">
        <v>0</v>
      </c>
      <c r="L158" s="14">
        <v>3</v>
      </c>
      <c r="M158" s="14">
        <v>3</v>
      </c>
    </row>
    <row r="159" spans="1:13" x14ac:dyDescent="0.25">
      <c r="A159" s="18">
        <v>16</v>
      </c>
      <c r="B159" s="18">
        <v>68</v>
      </c>
      <c r="C159" s="18">
        <v>124</v>
      </c>
      <c r="D159" s="18">
        <v>15</v>
      </c>
      <c r="E159" s="18">
        <v>1E-3</v>
      </c>
      <c r="F159" s="23">
        <v>0</v>
      </c>
      <c r="G159" s="23">
        <v>0</v>
      </c>
      <c r="H159" s="23">
        <v>0</v>
      </c>
      <c r="I159" s="23">
        <v>1</v>
      </c>
      <c r="J159" s="23">
        <v>0</v>
      </c>
      <c r="K159" s="23">
        <v>0</v>
      </c>
      <c r="L159" s="14">
        <v>3</v>
      </c>
      <c r="M159" s="14">
        <v>3</v>
      </c>
    </row>
    <row r="160" spans="1:13" x14ac:dyDescent="0.25">
      <c r="A160" s="18">
        <v>11</v>
      </c>
      <c r="B160" s="18">
        <v>46</v>
      </c>
      <c r="C160" s="18">
        <v>155</v>
      </c>
      <c r="D160" s="18">
        <v>18</v>
      </c>
      <c r="E160" s="18">
        <v>1E-3</v>
      </c>
      <c r="F160" s="23">
        <v>0</v>
      </c>
      <c r="G160" s="23">
        <v>0</v>
      </c>
      <c r="H160" s="23">
        <v>0</v>
      </c>
      <c r="I160" s="23">
        <v>1</v>
      </c>
      <c r="J160" s="23">
        <v>0</v>
      </c>
      <c r="K160" s="23">
        <v>0</v>
      </c>
      <c r="L160" s="14">
        <v>3</v>
      </c>
      <c r="M160" s="14">
        <v>3</v>
      </c>
    </row>
    <row r="161" spans="1:13" x14ac:dyDescent="0.25">
      <c r="A161" s="18">
        <v>16</v>
      </c>
      <c r="B161" s="18">
        <v>68</v>
      </c>
      <c r="C161" s="18">
        <v>157</v>
      </c>
      <c r="D161" s="18">
        <v>19</v>
      </c>
      <c r="E161" s="18">
        <v>1E-3</v>
      </c>
      <c r="F161" s="23">
        <v>0</v>
      </c>
      <c r="G161" s="23">
        <v>0</v>
      </c>
      <c r="H161" s="23">
        <v>0</v>
      </c>
      <c r="I161" s="23">
        <v>1</v>
      </c>
      <c r="J161" s="23">
        <v>0</v>
      </c>
      <c r="K161" s="23">
        <v>0</v>
      </c>
      <c r="L161" s="14">
        <v>3</v>
      </c>
      <c r="M161" s="14">
        <v>3</v>
      </c>
    </row>
    <row r="162" spans="1:13" x14ac:dyDescent="0.25">
      <c r="A162" s="18">
        <v>29</v>
      </c>
      <c r="B162" s="18">
        <v>71</v>
      </c>
      <c r="C162" s="18">
        <v>158</v>
      </c>
      <c r="D162" s="18">
        <v>20</v>
      </c>
      <c r="E162" s="18">
        <v>1E-3</v>
      </c>
      <c r="F162" s="23">
        <v>0</v>
      </c>
      <c r="G162" s="23">
        <v>0</v>
      </c>
      <c r="H162" s="23">
        <v>0</v>
      </c>
      <c r="I162" s="23">
        <v>1</v>
      </c>
      <c r="J162" s="23">
        <v>0</v>
      </c>
      <c r="K162" s="23">
        <v>0</v>
      </c>
      <c r="L162" s="14">
        <v>3</v>
      </c>
      <c r="M162" s="14">
        <v>3</v>
      </c>
    </row>
    <row r="163" spans="1:13" x14ac:dyDescent="0.25">
      <c r="A163" s="18">
        <v>19</v>
      </c>
      <c r="B163" s="18">
        <v>48</v>
      </c>
      <c r="C163" s="18">
        <v>76</v>
      </c>
      <c r="D163" s="18">
        <v>18</v>
      </c>
      <c r="E163" s="18">
        <v>1E-3</v>
      </c>
      <c r="F163" s="23">
        <v>0</v>
      </c>
      <c r="G163" s="23">
        <v>0</v>
      </c>
      <c r="H163" s="23">
        <v>0</v>
      </c>
      <c r="I163" s="23">
        <v>1</v>
      </c>
      <c r="J163" s="23">
        <v>0</v>
      </c>
      <c r="K163" s="23">
        <v>0</v>
      </c>
      <c r="L163" s="14">
        <v>3</v>
      </c>
      <c r="M163" s="14">
        <v>3</v>
      </c>
    </row>
    <row r="164" spans="1:13" x14ac:dyDescent="0.25">
      <c r="A164" s="18">
        <v>8</v>
      </c>
      <c r="B164" s="18">
        <v>16</v>
      </c>
      <c r="C164" s="18">
        <v>88</v>
      </c>
      <c r="D164" s="18">
        <v>7</v>
      </c>
      <c r="E164" s="18">
        <v>1E-3</v>
      </c>
      <c r="F164" s="23">
        <v>0</v>
      </c>
      <c r="G164" s="23">
        <v>0</v>
      </c>
      <c r="H164" s="23">
        <v>0</v>
      </c>
      <c r="I164" s="23">
        <v>1</v>
      </c>
      <c r="J164" s="23">
        <v>0</v>
      </c>
      <c r="K164" s="23">
        <v>0</v>
      </c>
      <c r="L164" s="14">
        <v>3</v>
      </c>
      <c r="M164" s="14">
        <v>3</v>
      </c>
    </row>
    <row r="165" spans="1:13" x14ac:dyDescent="0.25">
      <c r="A165" s="18">
        <v>10</v>
      </c>
      <c r="B165" s="18">
        <v>26</v>
      </c>
      <c r="C165" s="18">
        <v>147</v>
      </c>
      <c r="D165" s="18">
        <v>6</v>
      </c>
      <c r="E165" s="18">
        <v>1E-3</v>
      </c>
      <c r="F165" s="23">
        <v>0</v>
      </c>
      <c r="G165" s="23">
        <v>0</v>
      </c>
      <c r="H165" s="23">
        <v>0</v>
      </c>
      <c r="I165" s="23">
        <v>1</v>
      </c>
      <c r="J165" s="23">
        <v>0</v>
      </c>
      <c r="K165" s="23">
        <v>0</v>
      </c>
      <c r="L165" s="14">
        <v>3</v>
      </c>
      <c r="M165" s="14">
        <v>3</v>
      </c>
    </row>
    <row r="166" spans="1:13" x14ac:dyDescent="0.25">
      <c r="A166" s="18">
        <v>9</v>
      </c>
      <c r="B166" s="18">
        <v>56</v>
      </c>
      <c r="C166" s="18">
        <v>135</v>
      </c>
      <c r="D166" s="18">
        <v>7</v>
      </c>
      <c r="E166" s="18">
        <v>1</v>
      </c>
      <c r="F166" s="23">
        <v>0</v>
      </c>
      <c r="G166" s="23">
        <v>0</v>
      </c>
      <c r="H166" s="23">
        <v>0</v>
      </c>
      <c r="I166" s="23">
        <v>1</v>
      </c>
      <c r="J166" s="23">
        <v>0</v>
      </c>
      <c r="K166" s="23">
        <v>0</v>
      </c>
      <c r="L166" s="14">
        <v>3</v>
      </c>
      <c r="M166" s="14">
        <v>3</v>
      </c>
    </row>
    <row r="167" spans="1:13" x14ac:dyDescent="0.25">
      <c r="A167" s="18">
        <v>45</v>
      </c>
      <c r="B167" s="18">
        <v>125</v>
      </c>
      <c r="C167" s="18">
        <v>111</v>
      </c>
      <c r="D167" s="18">
        <v>25</v>
      </c>
      <c r="E167" s="18">
        <v>1E-3</v>
      </c>
      <c r="F167" s="23">
        <v>0</v>
      </c>
      <c r="G167" s="23">
        <v>0</v>
      </c>
      <c r="H167" s="23">
        <v>0</v>
      </c>
      <c r="I167" s="23">
        <v>1</v>
      </c>
      <c r="J167" s="23">
        <v>0</v>
      </c>
      <c r="K167" s="23">
        <v>0</v>
      </c>
      <c r="L167" s="14">
        <v>3</v>
      </c>
      <c r="M167" s="14">
        <v>3</v>
      </c>
    </row>
    <row r="168" spans="1:13" x14ac:dyDescent="0.25">
      <c r="A168" s="18">
        <v>16</v>
      </c>
      <c r="B168" s="18">
        <v>105</v>
      </c>
      <c r="C168" s="18">
        <v>224</v>
      </c>
      <c r="D168" s="18">
        <v>15</v>
      </c>
      <c r="E168" s="18">
        <v>1E-3</v>
      </c>
      <c r="F168" s="23">
        <v>0</v>
      </c>
      <c r="G168" s="23">
        <v>0</v>
      </c>
      <c r="H168" s="23">
        <v>0</v>
      </c>
      <c r="I168" s="23">
        <v>1</v>
      </c>
      <c r="J168" s="23">
        <v>0</v>
      </c>
      <c r="K168" s="23">
        <v>0</v>
      </c>
      <c r="L168" s="14">
        <v>3</v>
      </c>
      <c r="M168" s="14">
        <v>3</v>
      </c>
    </row>
    <row r="169" spans="1:13" x14ac:dyDescent="0.25">
      <c r="A169" s="18">
        <v>10</v>
      </c>
      <c r="B169" s="18">
        <v>63</v>
      </c>
      <c r="C169" s="18">
        <v>176</v>
      </c>
      <c r="D169" s="18">
        <v>35</v>
      </c>
      <c r="E169" s="18">
        <v>1E-3</v>
      </c>
      <c r="F169" s="23">
        <v>0</v>
      </c>
      <c r="G169" s="23">
        <v>0</v>
      </c>
      <c r="H169" s="23">
        <v>0</v>
      </c>
      <c r="I169" s="23">
        <v>1</v>
      </c>
      <c r="J169" s="23">
        <v>0</v>
      </c>
      <c r="K169" s="23">
        <v>0</v>
      </c>
      <c r="L169" s="14">
        <v>3</v>
      </c>
      <c r="M169" s="14">
        <v>3</v>
      </c>
    </row>
    <row r="170" spans="1:13" x14ac:dyDescent="0.25">
      <c r="A170" s="18">
        <v>6</v>
      </c>
      <c r="B170" s="18">
        <v>38</v>
      </c>
      <c r="C170" s="18">
        <v>93</v>
      </c>
      <c r="D170" s="18">
        <v>32</v>
      </c>
      <c r="E170" s="18">
        <v>1E-3</v>
      </c>
      <c r="F170" s="23">
        <v>0</v>
      </c>
      <c r="G170" s="23">
        <v>0</v>
      </c>
      <c r="H170" s="23">
        <v>0</v>
      </c>
      <c r="I170" s="23">
        <v>1</v>
      </c>
      <c r="J170" s="23">
        <v>0</v>
      </c>
      <c r="K170" s="23">
        <v>0</v>
      </c>
      <c r="L170" s="14">
        <v>3</v>
      </c>
      <c r="M170" s="14">
        <v>3</v>
      </c>
    </row>
    <row r="171" spans="1:13" x14ac:dyDescent="0.25">
      <c r="A171" s="18">
        <v>12</v>
      </c>
      <c r="B171" s="18">
        <v>28</v>
      </c>
      <c r="C171" s="18">
        <v>102</v>
      </c>
      <c r="D171" s="18">
        <v>3</v>
      </c>
      <c r="E171" s="18">
        <v>1E-3</v>
      </c>
      <c r="F171" s="23">
        <v>0</v>
      </c>
      <c r="G171" s="23">
        <v>0</v>
      </c>
      <c r="H171" s="23">
        <v>0</v>
      </c>
      <c r="I171" s="23">
        <v>1</v>
      </c>
      <c r="J171" s="23">
        <v>0</v>
      </c>
      <c r="K171" s="23">
        <v>0</v>
      </c>
      <c r="L171" s="14">
        <v>3</v>
      </c>
      <c r="M171" s="14">
        <v>3</v>
      </c>
    </row>
    <row r="172" spans="1:13" x14ac:dyDescent="0.25">
      <c r="A172" s="18">
        <v>27</v>
      </c>
      <c r="B172" s="18">
        <v>28</v>
      </c>
      <c r="C172" s="18">
        <v>136</v>
      </c>
      <c r="D172" s="18">
        <v>8</v>
      </c>
      <c r="E172" s="18">
        <v>1E-3</v>
      </c>
      <c r="F172" s="23">
        <v>0</v>
      </c>
      <c r="G172" s="23">
        <v>0</v>
      </c>
      <c r="H172" s="23">
        <v>0</v>
      </c>
      <c r="I172" s="23">
        <v>1</v>
      </c>
      <c r="J172" s="23">
        <v>0</v>
      </c>
      <c r="K172" s="23">
        <v>0</v>
      </c>
      <c r="L172" s="14">
        <v>3</v>
      </c>
      <c r="M172" s="14">
        <v>3</v>
      </c>
    </row>
    <row r="173" spans="1:13" x14ac:dyDescent="0.25">
      <c r="A173" s="18">
        <v>27</v>
      </c>
      <c r="B173" s="18">
        <v>49</v>
      </c>
      <c r="C173" s="18">
        <v>192</v>
      </c>
      <c r="D173" s="18">
        <v>9</v>
      </c>
      <c r="E173" s="18">
        <v>1E-3</v>
      </c>
      <c r="F173" s="23">
        <v>0</v>
      </c>
      <c r="G173" s="23">
        <v>0</v>
      </c>
      <c r="H173" s="23">
        <v>0</v>
      </c>
      <c r="I173" s="23">
        <v>1</v>
      </c>
      <c r="J173" s="23">
        <v>0</v>
      </c>
      <c r="K173" s="23">
        <v>0</v>
      </c>
      <c r="L173" s="14">
        <v>3</v>
      </c>
      <c r="M173" s="14">
        <v>3</v>
      </c>
    </row>
    <row r="174" spans="1:13" x14ac:dyDescent="0.25">
      <c r="A174" s="18">
        <v>24</v>
      </c>
      <c r="B174" s="18">
        <v>47</v>
      </c>
      <c r="C174" s="18">
        <v>113</v>
      </c>
      <c r="D174" s="18">
        <v>10</v>
      </c>
      <c r="E174" s="18">
        <v>1E-3</v>
      </c>
      <c r="F174" s="23">
        <v>0</v>
      </c>
      <c r="G174" s="23">
        <v>0</v>
      </c>
      <c r="H174" s="23">
        <v>0</v>
      </c>
      <c r="I174" s="23">
        <v>1</v>
      </c>
      <c r="J174" s="23">
        <v>0</v>
      </c>
      <c r="K174" s="23">
        <v>0</v>
      </c>
      <c r="L174" s="14">
        <v>3</v>
      </c>
      <c r="M174" s="14">
        <v>3</v>
      </c>
    </row>
    <row r="175" spans="1:13" x14ac:dyDescent="0.25">
      <c r="A175" s="18">
        <v>43</v>
      </c>
      <c r="B175" s="18">
        <v>28</v>
      </c>
      <c r="C175" s="18">
        <v>72</v>
      </c>
      <c r="D175" s="18">
        <v>9</v>
      </c>
      <c r="E175" s="18">
        <v>1E-3</v>
      </c>
      <c r="F175" s="23">
        <v>0</v>
      </c>
      <c r="G175" s="23">
        <v>0</v>
      </c>
      <c r="H175" s="23">
        <v>0</v>
      </c>
      <c r="I175" s="23">
        <v>1</v>
      </c>
      <c r="J175" s="23">
        <v>0</v>
      </c>
      <c r="K175" s="23">
        <v>0</v>
      </c>
      <c r="L175" s="14">
        <v>3</v>
      </c>
      <c r="M175" s="14">
        <v>3</v>
      </c>
    </row>
    <row r="176" spans="1:13" x14ac:dyDescent="0.25">
      <c r="A176" s="18">
        <v>25</v>
      </c>
      <c r="B176" s="18">
        <v>29</v>
      </c>
      <c r="C176" s="18">
        <v>137</v>
      </c>
      <c r="D176" s="18">
        <v>8</v>
      </c>
      <c r="E176" s="18">
        <v>1E-3</v>
      </c>
      <c r="F176" s="23">
        <v>0</v>
      </c>
      <c r="G176" s="23">
        <v>0</v>
      </c>
      <c r="H176" s="23">
        <v>0</v>
      </c>
      <c r="I176" s="23">
        <v>1</v>
      </c>
      <c r="J176" s="23">
        <v>0</v>
      </c>
      <c r="K176" s="23">
        <v>0</v>
      </c>
      <c r="L176" s="14">
        <v>3</v>
      </c>
      <c r="M176" s="14">
        <v>3</v>
      </c>
    </row>
    <row r="177" spans="1:13" x14ac:dyDescent="0.25">
      <c r="A177" s="18">
        <v>19</v>
      </c>
      <c r="B177" s="18">
        <v>62</v>
      </c>
      <c r="C177" s="18">
        <v>95</v>
      </c>
      <c r="D177" s="18">
        <v>5</v>
      </c>
      <c r="E177" s="18">
        <v>1E-3</v>
      </c>
      <c r="F177" s="23">
        <v>0</v>
      </c>
      <c r="G177" s="23">
        <v>0</v>
      </c>
      <c r="H177" s="23">
        <v>0</v>
      </c>
      <c r="I177" s="23">
        <v>1</v>
      </c>
      <c r="J177" s="23">
        <v>0</v>
      </c>
      <c r="K177" s="23">
        <v>0</v>
      </c>
      <c r="L177" s="14">
        <v>3</v>
      </c>
      <c r="M177" s="14">
        <v>3</v>
      </c>
    </row>
    <row r="178" spans="1:13" x14ac:dyDescent="0.25">
      <c r="A178" s="18">
        <v>157</v>
      </c>
      <c r="B178" s="18">
        <v>46</v>
      </c>
      <c r="C178" s="18">
        <v>76</v>
      </c>
      <c r="D178" s="18">
        <v>12</v>
      </c>
      <c r="E178" s="18">
        <v>1E-3</v>
      </c>
      <c r="F178" s="23">
        <v>0</v>
      </c>
      <c r="G178" s="23">
        <v>0</v>
      </c>
      <c r="H178" s="23">
        <v>0</v>
      </c>
      <c r="I178" s="23">
        <v>1</v>
      </c>
      <c r="J178" s="23">
        <v>0</v>
      </c>
      <c r="K178" s="23">
        <v>0</v>
      </c>
      <c r="L178" s="14">
        <v>3</v>
      </c>
      <c r="M178" s="14">
        <v>3</v>
      </c>
    </row>
    <row r="179" spans="1:13" x14ac:dyDescent="0.25">
      <c r="A179" s="18">
        <v>115</v>
      </c>
      <c r="B179" s="18">
        <v>129</v>
      </c>
      <c r="C179" s="18">
        <v>316</v>
      </c>
      <c r="D179" s="18">
        <v>36</v>
      </c>
      <c r="E179" s="18">
        <v>1E-3</v>
      </c>
      <c r="F179" s="23">
        <v>0</v>
      </c>
      <c r="G179" s="23">
        <v>0</v>
      </c>
      <c r="H179" s="23">
        <v>0</v>
      </c>
      <c r="I179" s="23">
        <v>1</v>
      </c>
      <c r="J179" s="23">
        <v>0</v>
      </c>
      <c r="K179" s="23">
        <v>0</v>
      </c>
      <c r="L179" s="14">
        <v>3</v>
      </c>
      <c r="M179" s="14">
        <v>3</v>
      </c>
    </row>
    <row r="180" spans="1:13" x14ac:dyDescent="0.25">
      <c r="A180" s="18">
        <v>112</v>
      </c>
      <c r="B180" s="18">
        <v>68</v>
      </c>
      <c r="C180" s="18">
        <v>136</v>
      </c>
      <c r="D180" s="18">
        <v>9</v>
      </c>
      <c r="E180" s="18">
        <v>1E-3</v>
      </c>
      <c r="F180" s="23">
        <v>0</v>
      </c>
      <c r="G180" s="23">
        <v>0</v>
      </c>
      <c r="H180" s="23">
        <v>0</v>
      </c>
      <c r="I180" s="23">
        <v>1</v>
      </c>
      <c r="J180" s="23">
        <v>0</v>
      </c>
      <c r="K180" s="23">
        <v>0</v>
      </c>
      <c r="L180" s="14">
        <v>3</v>
      </c>
      <c r="M180" s="14">
        <v>3</v>
      </c>
    </row>
    <row r="181" spans="1:13" x14ac:dyDescent="0.25">
      <c r="A181" s="18">
        <v>11</v>
      </c>
      <c r="B181" s="18">
        <v>271</v>
      </c>
      <c r="C181" s="18">
        <v>465</v>
      </c>
      <c r="D181" s="18">
        <v>32</v>
      </c>
      <c r="E181" s="18">
        <v>1E-3</v>
      </c>
      <c r="F181" s="23">
        <v>0</v>
      </c>
      <c r="G181" s="23">
        <v>0</v>
      </c>
      <c r="H181" s="23">
        <v>0</v>
      </c>
      <c r="I181" s="23">
        <v>1</v>
      </c>
      <c r="J181" s="23">
        <v>0</v>
      </c>
      <c r="K181" s="23">
        <v>0</v>
      </c>
      <c r="L181" s="14">
        <v>3</v>
      </c>
      <c r="M181" s="14">
        <v>3</v>
      </c>
    </row>
    <row r="182" spans="1:13" x14ac:dyDescent="0.25">
      <c r="A182" s="18">
        <v>121</v>
      </c>
      <c r="B182" s="18">
        <v>73</v>
      </c>
      <c r="C182" s="18">
        <v>179</v>
      </c>
      <c r="D182" s="18">
        <v>11</v>
      </c>
      <c r="E182" s="18">
        <v>1E-3</v>
      </c>
      <c r="F182" s="23">
        <v>0</v>
      </c>
      <c r="G182" s="23">
        <v>0</v>
      </c>
      <c r="H182" s="23">
        <v>0</v>
      </c>
      <c r="I182" s="23">
        <v>1</v>
      </c>
      <c r="J182" s="23">
        <v>0</v>
      </c>
      <c r="K182" s="23">
        <v>0</v>
      </c>
      <c r="L182" s="2">
        <v>3</v>
      </c>
      <c r="M182" s="2">
        <v>3</v>
      </c>
    </row>
    <row r="183" spans="1:13" x14ac:dyDescent="0.25">
      <c r="A183" s="18">
        <v>128</v>
      </c>
      <c r="B183" s="18">
        <v>35</v>
      </c>
      <c r="C183" s="18">
        <v>213</v>
      </c>
      <c r="D183" s="18">
        <v>17</v>
      </c>
      <c r="E183" s="18">
        <v>1E-3</v>
      </c>
      <c r="F183" s="23">
        <v>0</v>
      </c>
      <c r="G183" s="23">
        <v>0</v>
      </c>
      <c r="H183" s="23">
        <v>0</v>
      </c>
      <c r="I183" s="23">
        <v>1</v>
      </c>
      <c r="J183" s="23">
        <v>0</v>
      </c>
      <c r="K183" s="23">
        <v>0</v>
      </c>
      <c r="L183" s="2">
        <v>3</v>
      </c>
      <c r="M183" s="2">
        <v>3</v>
      </c>
    </row>
    <row r="184" spans="1:13" x14ac:dyDescent="0.25">
      <c r="A184" s="18">
        <v>16</v>
      </c>
      <c r="B184" s="18">
        <v>80</v>
      </c>
      <c r="C184" s="18">
        <v>134</v>
      </c>
      <c r="D184" s="18">
        <v>10</v>
      </c>
      <c r="E184" s="18">
        <v>1E-3</v>
      </c>
      <c r="F184" s="23">
        <v>0</v>
      </c>
      <c r="G184" s="23">
        <v>0</v>
      </c>
      <c r="H184" s="23">
        <v>0</v>
      </c>
      <c r="I184" s="23">
        <v>1</v>
      </c>
      <c r="J184" s="23">
        <v>0</v>
      </c>
      <c r="K184" s="23">
        <v>0</v>
      </c>
      <c r="L184" s="2">
        <v>3</v>
      </c>
      <c r="M184" s="2">
        <v>3</v>
      </c>
    </row>
    <row r="185" spans="1:13" x14ac:dyDescent="0.25">
      <c r="A185" s="18">
        <v>92</v>
      </c>
      <c r="B185" s="18">
        <v>27</v>
      </c>
      <c r="C185" s="18">
        <v>67</v>
      </c>
      <c r="D185" s="18">
        <v>7</v>
      </c>
      <c r="E185" s="18">
        <v>1E-3</v>
      </c>
      <c r="F185" s="23">
        <v>0</v>
      </c>
      <c r="G185" s="23">
        <v>0</v>
      </c>
      <c r="H185" s="23">
        <v>0</v>
      </c>
      <c r="I185" s="23">
        <v>1</v>
      </c>
      <c r="J185" s="23">
        <v>0</v>
      </c>
      <c r="K185" s="23">
        <v>0</v>
      </c>
      <c r="L185" s="2">
        <v>3</v>
      </c>
      <c r="M185" s="2">
        <v>3</v>
      </c>
    </row>
    <row r="186" spans="1:13" x14ac:dyDescent="0.25">
      <c r="A186" s="18">
        <v>17</v>
      </c>
      <c r="B186" s="18">
        <v>21</v>
      </c>
      <c r="C186" s="18">
        <v>118</v>
      </c>
      <c r="D186" s="18">
        <v>1E-3</v>
      </c>
      <c r="E186" s="18">
        <v>4</v>
      </c>
      <c r="F186" s="23">
        <v>0</v>
      </c>
      <c r="G186" s="23">
        <v>0</v>
      </c>
      <c r="H186" s="23">
        <v>0</v>
      </c>
      <c r="I186" s="23">
        <v>1</v>
      </c>
      <c r="J186" s="23">
        <v>0</v>
      </c>
      <c r="K186" s="23">
        <v>0</v>
      </c>
      <c r="L186" s="2">
        <v>3</v>
      </c>
      <c r="M186" s="2">
        <v>3</v>
      </c>
    </row>
    <row r="187" spans="1:13" x14ac:dyDescent="0.25">
      <c r="A187" s="18">
        <v>36</v>
      </c>
      <c r="B187" s="18">
        <v>94</v>
      </c>
      <c r="C187" s="18">
        <v>78</v>
      </c>
      <c r="D187" s="18">
        <v>13</v>
      </c>
      <c r="E187" s="18">
        <v>2</v>
      </c>
      <c r="F187" s="23">
        <v>0</v>
      </c>
      <c r="G187" s="23">
        <v>0</v>
      </c>
      <c r="H187" s="23">
        <v>0</v>
      </c>
      <c r="I187" s="23">
        <v>1</v>
      </c>
      <c r="J187" s="23">
        <v>0</v>
      </c>
      <c r="K187" s="23">
        <v>0</v>
      </c>
      <c r="L187" s="2">
        <v>3</v>
      </c>
      <c r="M187" s="2">
        <v>3</v>
      </c>
    </row>
    <row r="188" spans="1:13" x14ac:dyDescent="0.25">
      <c r="A188" s="18">
        <v>6</v>
      </c>
      <c r="B188" s="18">
        <v>197</v>
      </c>
      <c r="C188" s="18">
        <v>476.9</v>
      </c>
      <c r="D188" s="18">
        <v>16.899999999999999</v>
      </c>
      <c r="E188" s="18">
        <v>1E-3</v>
      </c>
      <c r="F188" s="23">
        <v>0</v>
      </c>
      <c r="G188" s="23">
        <v>0</v>
      </c>
      <c r="H188" s="23">
        <v>0</v>
      </c>
      <c r="I188" s="23">
        <v>1</v>
      </c>
      <c r="J188" s="23">
        <v>0</v>
      </c>
      <c r="K188" s="23">
        <v>0</v>
      </c>
      <c r="L188" s="2">
        <v>3</v>
      </c>
      <c r="M188" s="2">
        <v>3</v>
      </c>
    </row>
    <row r="189" spans="1:13" x14ac:dyDescent="0.25">
      <c r="A189" s="18">
        <v>24.7</v>
      </c>
      <c r="B189" s="18">
        <v>20.399999999999999</v>
      </c>
      <c r="C189" s="18">
        <v>117</v>
      </c>
      <c r="D189" s="18">
        <v>71</v>
      </c>
      <c r="E189" s="18">
        <v>6.8</v>
      </c>
      <c r="F189" s="23">
        <v>0</v>
      </c>
      <c r="G189" s="23">
        <v>0</v>
      </c>
      <c r="H189" s="23">
        <v>0</v>
      </c>
      <c r="I189" s="23">
        <v>1</v>
      </c>
      <c r="J189" s="23">
        <v>0</v>
      </c>
      <c r="K189" s="23">
        <v>0</v>
      </c>
      <c r="L189" s="2">
        <v>3</v>
      </c>
      <c r="M189" s="2">
        <v>3</v>
      </c>
    </row>
    <row r="190" spans="1:13" x14ac:dyDescent="0.25">
      <c r="A190" s="18">
        <v>820</v>
      </c>
      <c r="B190" s="18">
        <v>1740</v>
      </c>
      <c r="C190" s="18">
        <v>951</v>
      </c>
      <c r="D190" s="18">
        <v>867</v>
      </c>
      <c r="E190" s="18">
        <v>128</v>
      </c>
      <c r="F190" s="23">
        <v>0</v>
      </c>
      <c r="G190" s="23">
        <v>0</v>
      </c>
      <c r="H190" s="23">
        <v>0</v>
      </c>
      <c r="I190" s="23">
        <v>1</v>
      </c>
      <c r="J190" s="23">
        <v>0</v>
      </c>
      <c r="K190" s="23">
        <v>0</v>
      </c>
      <c r="L190" s="2">
        <v>3</v>
      </c>
      <c r="M190" s="2">
        <v>3</v>
      </c>
    </row>
    <row r="191" spans="1:13" x14ac:dyDescent="0.25">
      <c r="A191" s="18">
        <v>74</v>
      </c>
      <c r="B191" s="18">
        <v>100</v>
      </c>
      <c r="C191" s="18">
        <v>85</v>
      </c>
      <c r="D191" s="18">
        <v>17</v>
      </c>
      <c r="E191" s="18">
        <v>1E-3</v>
      </c>
      <c r="F191" s="23">
        <v>0</v>
      </c>
      <c r="G191" s="23">
        <v>0</v>
      </c>
      <c r="H191" s="23">
        <v>0</v>
      </c>
      <c r="I191" s="23">
        <v>1</v>
      </c>
      <c r="J191" s="23">
        <v>0</v>
      </c>
      <c r="K191" s="23">
        <v>0</v>
      </c>
      <c r="L191" s="2">
        <v>3</v>
      </c>
      <c r="M191" s="2">
        <v>3</v>
      </c>
    </row>
    <row r="192" spans="1:13" x14ac:dyDescent="0.25">
      <c r="A192" s="18">
        <v>39.4</v>
      </c>
      <c r="B192" s="18">
        <v>65.2</v>
      </c>
      <c r="C192" s="18">
        <v>103.9</v>
      </c>
      <c r="D192" s="18">
        <v>8.1</v>
      </c>
      <c r="E192" s="18">
        <v>1E-3</v>
      </c>
      <c r="F192" s="23">
        <v>0</v>
      </c>
      <c r="G192" s="23">
        <v>0</v>
      </c>
      <c r="H192" s="23">
        <v>0</v>
      </c>
      <c r="I192" s="23">
        <v>1</v>
      </c>
      <c r="J192" s="23">
        <v>0</v>
      </c>
      <c r="K192" s="23">
        <v>0</v>
      </c>
      <c r="L192" s="2">
        <v>3</v>
      </c>
      <c r="M192" s="2">
        <v>3</v>
      </c>
    </row>
    <row r="193" spans="1:13" x14ac:dyDescent="0.25">
      <c r="A193" s="18">
        <v>74.8</v>
      </c>
      <c r="B193" s="18">
        <v>30.1</v>
      </c>
      <c r="C193" s="18">
        <v>82.3</v>
      </c>
      <c r="D193" s="18">
        <v>13.6</v>
      </c>
      <c r="E193" s="18">
        <v>1E-3</v>
      </c>
      <c r="F193" s="23">
        <v>0</v>
      </c>
      <c r="G193" s="23">
        <v>0</v>
      </c>
      <c r="H193" s="23">
        <v>0</v>
      </c>
      <c r="I193" s="23">
        <v>1</v>
      </c>
      <c r="J193" s="23">
        <v>0</v>
      </c>
      <c r="K193" s="23">
        <v>0</v>
      </c>
      <c r="L193" s="2">
        <v>3</v>
      </c>
      <c r="M193" s="2">
        <v>3</v>
      </c>
    </row>
    <row r="194" spans="1:13" x14ac:dyDescent="0.25">
      <c r="A194" s="18">
        <v>79</v>
      </c>
      <c r="B194" s="18">
        <v>40</v>
      </c>
      <c r="C194" s="18">
        <v>264</v>
      </c>
      <c r="D194" s="18">
        <v>10</v>
      </c>
      <c r="E194" s="18">
        <v>1E-3</v>
      </c>
      <c r="F194" s="23">
        <v>0</v>
      </c>
      <c r="G194" s="23">
        <v>0</v>
      </c>
      <c r="H194" s="23">
        <v>0</v>
      </c>
      <c r="I194" s="23">
        <v>1</v>
      </c>
      <c r="J194" s="23">
        <v>0</v>
      </c>
      <c r="K194" s="23">
        <v>0</v>
      </c>
      <c r="L194" s="2">
        <v>3</v>
      </c>
      <c r="M194" s="2">
        <v>3</v>
      </c>
    </row>
    <row r="195" spans="1:13" x14ac:dyDescent="0.25">
      <c r="A195" s="18">
        <v>5</v>
      </c>
      <c r="B195" s="18">
        <v>14</v>
      </c>
      <c r="C195" s="18">
        <v>234</v>
      </c>
      <c r="D195" s="18">
        <v>5</v>
      </c>
      <c r="E195" s="18">
        <v>1E-3</v>
      </c>
      <c r="F195" s="23">
        <v>0</v>
      </c>
      <c r="G195" s="23">
        <v>0</v>
      </c>
      <c r="H195" s="23">
        <v>0</v>
      </c>
      <c r="I195" s="23">
        <v>1</v>
      </c>
      <c r="J195" s="23">
        <v>0</v>
      </c>
      <c r="K195" s="23">
        <v>0</v>
      </c>
      <c r="L195" s="2">
        <v>3</v>
      </c>
      <c r="M195" s="2">
        <v>3</v>
      </c>
    </row>
    <row r="196" spans="1:13" x14ac:dyDescent="0.25">
      <c r="A196" s="18">
        <v>15</v>
      </c>
      <c r="B196" s="18">
        <v>139</v>
      </c>
      <c r="C196" s="18">
        <v>160</v>
      </c>
      <c r="D196" s="18">
        <v>343</v>
      </c>
      <c r="E196" s="18">
        <v>1E-3</v>
      </c>
      <c r="F196" s="23">
        <v>0</v>
      </c>
      <c r="G196" s="23">
        <v>0</v>
      </c>
      <c r="H196" s="23">
        <v>0</v>
      </c>
      <c r="I196" s="23">
        <v>0</v>
      </c>
      <c r="J196" s="23">
        <v>1</v>
      </c>
      <c r="K196" s="23">
        <v>0</v>
      </c>
      <c r="L196" s="14">
        <v>4</v>
      </c>
      <c r="M196" s="14">
        <v>4</v>
      </c>
    </row>
    <row r="197" spans="1:13" x14ac:dyDescent="0.25">
      <c r="A197" s="18">
        <v>1E-3</v>
      </c>
      <c r="B197" s="18">
        <v>6</v>
      </c>
      <c r="C197" s="18">
        <v>52</v>
      </c>
      <c r="D197" s="18">
        <v>67</v>
      </c>
      <c r="E197" s="18">
        <v>1E-3</v>
      </c>
      <c r="F197" s="23">
        <v>0</v>
      </c>
      <c r="G197" s="23">
        <v>0</v>
      </c>
      <c r="H197" s="23">
        <v>0</v>
      </c>
      <c r="I197" s="23">
        <v>0</v>
      </c>
      <c r="J197" s="23">
        <v>1</v>
      </c>
      <c r="K197" s="23">
        <v>0</v>
      </c>
      <c r="L197" s="14">
        <v>4</v>
      </c>
      <c r="M197" s="14">
        <v>4</v>
      </c>
    </row>
    <row r="198" spans="1:13" x14ac:dyDescent="0.25">
      <c r="A198" s="18">
        <v>26</v>
      </c>
      <c r="B198" s="18">
        <v>398</v>
      </c>
      <c r="C198" s="18">
        <v>85</v>
      </c>
      <c r="D198" s="18">
        <v>319</v>
      </c>
      <c r="E198" s="18">
        <v>1E-3</v>
      </c>
      <c r="F198" s="23">
        <v>0</v>
      </c>
      <c r="G198" s="23">
        <v>0</v>
      </c>
      <c r="H198" s="23">
        <v>0</v>
      </c>
      <c r="I198" s="23">
        <v>0</v>
      </c>
      <c r="J198" s="23">
        <v>1</v>
      </c>
      <c r="K198" s="23">
        <v>0</v>
      </c>
      <c r="L198" s="14">
        <v>4</v>
      </c>
      <c r="M198" s="14">
        <v>4</v>
      </c>
    </row>
    <row r="199" spans="1:13" x14ac:dyDescent="0.25">
      <c r="A199" s="18">
        <v>50</v>
      </c>
      <c r="B199" s="18">
        <v>274</v>
      </c>
      <c r="C199" s="18">
        <v>95</v>
      </c>
      <c r="D199" s="18">
        <v>320</v>
      </c>
      <c r="E199" s="18">
        <v>6.3</v>
      </c>
      <c r="F199" s="23">
        <v>0</v>
      </c>
      <c r="G199" s="23">
        <v>0</v>
      </c>
      <c r="H199" s="23">
        <v>0</v>
      </c>
      <c r="I199" s="23">
        <v>0</v>
      </c>
      <c r="J199" s="23">
        <v>1</v>
      </c>
      <c r="K199" s="23">
        <v>0</v>
      </c>
      <c r="L199" s="14">
        <v>4</v>
      </c>
      <c r="M199" s="14">
        <v>4</v>
      </c>
    </row>
    <row r="200" spans="1:13" x14ac:dyDescent="0.25">
      <c r="A200" s="18">
        <v>31</v>
      </c>
      <c r="B200" s="18">
        <v>63</v>
      </c>
      <c r="C200" s="18">
        <v>246</v>
      </c>
      <c r="D200" s="18">
        <v>714</v>
      </c>
      <c r="E200" s="18">
        <v>7</v>
      </c>
      <c r="F200" s="23">
        <v>0</v>
      </c>
      <c r="G200" s="23">
        <v>0</v>
      </c>
      <c r="H200" s="23">
        <v>0</v>
      </c>
      <c r="I200" s="23">
        <v>0</v>
      </c>
      <c r="J200" s="23">
        <v>1</v>
      </c>
      <c r="K200" s="23">
        <v>0</v>
      </c>
      <c r="L200" s="14">
        <v>4</v>
      </c>
      <c r="M200" s="14">
        <v>4</v>
      </c>
    </row>
    <row r="201" spans="1:13" x14ac:dyDescent="0.25">
      <c r="A201" s="18">
        <v>2</v>
      </c>
      <c r="B201" s="18">
        <v>5</v>
      </c>
      <c r="C201" s="18">
        <v>81</v>
      </c>
      <c r="D201" s="18">
        <v>172</v>
      </c>
      <c r="E201" s="18">
        <v>1E-3</v>
      </c>
      <c r="F201" s="23">
        <v>0</v>
      </c>
      <c r="G201" s="23">
        <v>0</v>
      </c>
      <c r="H201" s="23">
        <v>0</v>
      </c>
      <c r="I201" s="23">
        <v>0</v>
      </c>
      <c r="J201" s="23">
        <v>1</v>
      </c>
      <c r="K201" s="23">
        <v>0</v>
      </c>
      <c r="L201" s="14">
        <v>4</v>
      </c>
      <c r="M201" s="14">
        <v>4</v>
      </c>
    </row>
    <row r="202" spans="1:13" x14ac:dyDescent="0.25">
      <c r="A202" s="18">
        <v>3</v>
      </c>
      <c r="B202" s="18">
        <v>5</v>
      </c>
      <c r="C202" s="18">
        <v>90</v>
      </c>
      <c r="D202" s="18">
        <v>185</v>
      </c>
      <c r="E202" s="18">
        <v>3</v>
      </c>
      <c r="F202" s="23">
        <v>0</v>
      </c>
      <c r="G202" s="23">
        <v>0</v>
      </c>
      <c r="H202" s="23">
        <v>0</v>
      </c>
      <c r="I202" s="23">
        <v>0</v>
      </c>
      <c r="J202" s="23">
        <v>1</v>
      </c>
      <c r="K202" s="23">
        <v>0</v>
      </c>
      <c r="L202" s="14">
        <v>4</v>
      </c>
      <c r="M202" s="14">
        <v>4</v>
      </c>
    </row>
    <row r="203" spans="1:13" x14ac:dyDescent="0.25">
      <c r="A203" s="18">
        <v>16</v>
      </c>
      <c r="B203" s="18">
        <v>98</v>
      </c>
      <c r="C203" s="18">
        <v>35</v>
      </c>
      <c r="D203" s="18">
        <v>64</v>
      </c>
      <c r="E203" s="18">
        <v>1E-3</v>
      </c>
      <c r="F203" s="23">
        <v>0</v>
      </c>
      <c r="G203" s="23">
        <v>0</v>
      </c>
      <c r="H203" s="23">
        <v>0</v>
      </c>
      <c r="I203" s="23">
        <v>0</v>
      </c>
      <c r="J203" s="23">
        <v>1</v>
      </c>
      <c r="K203" s="23">
        <v>0</v>
      </c>
      <c r="L203" s="14">
        <v>4</v>
      </c>
      <c r="M203" s="14">
        <v>4</v>
      </c>
    </row>
    <row r="204" spans="1:13" x14ac:dyDescent="0.25">
      <c r="A204" s="18">
        <v>2</v>
      </c>
      <c r="B204" s="18">
        <v>123</v>
      </c>
      <c r="C204" s="18">
        <v>7</v>
      </c>
      <c r="D204" s="18">
        <v>18</v>
      </c>
      <c r="E204" s="18">
        <v>1E-3</v>
      </c>
      <c r="F204" s="23">
        <v>0</v>
      </c>
      <c r="G204" s="23">
        <v>0</v>
      </c>
      <c r="H204" s="23">
        <v>0</v>
      </c>
      <c r="I204" s="23">
        <v>0</v>
      </c>
      <c r="J204" s="23">
        <v>1</v>
      </c>
      <c r="K204" s="23">
        <v>0</v>
      </c>
      <c r="L204" s="14">
        <v>4</v>
      </c>
      <c r="M204" s="14">
        <v>4</v>
      </c>
    </row>
    <row r="205" spans="1:13" x14ac:dyDescent="0.25">
      <c r="A205" s="18">
        <v>185</v>
      </c>
      <c r="B205" s="18">
        <v>302</v>
      </c>
      <c r="C205" s="18">
        <v>27</v>
      </c>
      <c r="D205" s="18">
        <v>33</v>
      </c>
      <c r="E205" s="18">
        <v>1E-3</v>
      </c>
      <c r="F205" s="23">
        <v>0</v>
      </c>
      <c r="G205" s="23">
        <v>0</v>
      </c>
      <c r="H205" s="23">
        <v>0</v>
      </c>
      <c r="I205" s="23">
        <v>0</v>
      </c>
      <c r="J205" s="23">
        <v>1</v>
      </c>
      <c r="K205" s="23">
        <v>0</v>
      </c>
      <c r="L205" s="14">
        <v>4</v>
      </c>
      <c r="M205" s="14">
        <v>4</v>
      </c>
    </row>
    <row r="206" spans="1:13" x14ac:dyDescent="0.25">
      <c r="A206" s="18">
        <v>14</v>
      </c>
      <c r="B206" s="18">
        <v>15</v>
      </c>
      <c r="C206" s="18">
        <v>42</v>
      </c>
      <c r="D206" s="18">
        <v>73</v>
      </c>
      <c r="E206" s="18">
        <v>1E-3</v>
      </c>
      <c r="F206" s="23">
        <v>0</v>
      </c>
      <c r="G206" s="23">
        <v>0</v>
      </c>
      <c r="H206" s="23">
        <v>0</v>
      </c>
      <c r="I206" s="23">
        <v>0</v>
      </c>
      <c r="J206" s="23">
        <v>1</v>
      </c>
      <c r="K206" s="23">
        <v>0</v>
      </c>
      <c r="L206" s="14">
        <v>4</v>
      </c>
      <c r="M206" s="14">
        <v>4</v>
      </c>
    </row>
    <row r="207" spans="1:13" x14ac:dyDescent="0.25">
      <c r="A207" s="18">
        <v>62</v>
      </c>
      <c r="B207" s="18">
        <v>425</v>
      </c>
      <c r="C207" s="18">
        <v>276</v>
      </c>
      <c r="D207" s="18">
        <v>651</v>
      </c>
      <c r="E207" s="18">
        <v>26</v>
      </c>
      <c r="F207" s="23">
        <v>0</v>
      </c>
      <c r="G207" s="23">
        <v>0</v>
      </c>
      <c r="H207" s="23">
        <v>0</v>
      </c>
      <c r="I207" s="23">
        <v>0</v>
      </c>
      <c r="J207" s="23">
        <v>1</v>
      </c>
      <c r="K207" s="23">
        <v>0</v>
      </c>
      <c r="L207" s="14">
        <v>4</v>
      </c>
      <c r="M207" s="14">
        <v>4</v>
      </c>
    </row>
    <row r="208" spans="1:13" x14ac:dyDescent="0.25">
      <c r="A208" s="18">
        <v>88.7</v>
      </c>
      <c r="B208" s="18">
        <v>460.8</v>
      </c>
      <c r="C208" s="18">
        <v>94.9</v>
      </c>
      <c r="D208" s="18">
        <v>184.6</v>
      </c>
      <c r="E208" s="18">
        <v>18.3</v>
      </c>
      <c r="F208" s="23">
        <v>0</v>
      </c>
      <c r="G208" s="23">
        <v>0</v>
      </c>
      <c r="H208" s="23">
        <v>0</v>
      </c>
      <c r="I208" s="23">
        <v>0</v>
      </c>
      <c r="J208" s="23">
        <v>1</v>
      </c>
      <c r="K208" s="23">
        <v>0</v>
      </c>
      <c r="L208" s="14">
        <v>4</v>
      </c>
      <c r="M208" s="14">
        <v>4</v>
      </c>
    </row>
    <row r="209" spans="1:13" x14ac:dyDescent="0.25">
      <c r="A209" s="18">
        <v>119</v>
      </c>
      <c r="B209" s="18">
        <v>670</v>
      </c>
      <c r="C209" s="18">
        <v>286</v>
      </c>
      <c r="D209" s="18">
        <v>934</v>
      </c>
      <c r="E209" s="18">
        <v>19</v>
      </c>
      <c r="F209" s="23">
        <v>0</v>
      </c>
      <c r="G209" s="23">
        <v>0</v>
      </c>
      <c r="H209" s="23">
        <v>0</v>
      </c>
      <c r="I209" s="23">
        <v>0</v>
      </c>
      <c r="J209" s="23">
        <v>1</v>
      </c>
      <c r="K209" s="23">
        <v>0</v>
      </c>
      <c r="L209" s="14">
        <v>4</v>
      </c>
      <c r="M209" s="14">
        <v>4</v>
      </c>
    </row>
    <row r="210" spans="1:13" x14ac:dyDescent="0.25">
      <c r="A210" s="18">
        <v>109</v>
      </c>
      <c r="B210" s="18">
        <v>102</v>
      </c>
      <c r="C210" s="18">
        <v>28</v>
      </c>
      <c r="D210" s="18">
        <v>91</v>
      </c>
      <c r="E210" s="18">
        <v>1E-3</v>
      </c>
      <c r="F210" s="23">
        <v>0</v>
      </c>
      <c r="G210" s="23">
        <v>0</v>
      </c>
      <c r="H210" s="23">
        <v>0</v>
      </c>
      <c r="I210" s="23">
        <v>0</v>
      </c>
      <c r="J210" s="23">
        <v>1</v>
      </c>
      <c r="K210" s="23">
        <v>0</v>
      </c>
      <c r="L210" s="2">
        <v>4</v>
      </c>
      <c r="M210" s="2">
        <v>4</v>
      </c>
    </row>
    <row r="211" spans="1:13" x14ac:dyDescent="0.25">
      <c r="A211" s="18">
        <v>1E-3</v>
      </c>
      <c r="B211" s="18">
        <v>4.9000000000000004</v>
      </c>
      <c r="C211" s="18">
        <v>81</v>
      </c>
      <c r="D211" s="18">
        <v>172</v>
      </c>
      <c r="E211" s="18">
        <v>1E-3</v>
      </c>
      <c r="F211" s="23">
        <v>0</v>
      </c>
      <c r="G211" s="23">
        <v>0</v>
      </c>
      <c r="H211" s="23">
        <v>0</v>
      </c>
      <c r="I211" s="23">
        <v>0</v>
      </c>
      <c r="J211" s="23">
        <v>1</v>
      </c>
      <c r="K211" s="23">
        <v>0</v>
      </c>
      <c r="L211" s="2">
        <v>4</v>
      </c>
      <c r="M211" s="2">
        <v>4</v>
      </c>
    </row>
    <row r="212" spans="1:13" x14ac:dyDescent="0.25">
      <c r="A212" s="18">
        <v>24</v>
      </c>
      <c r="B212" s="18">
        <v>78</v>
      </c>
      <c r="C212" s="18">
        <v>266</v>
      </c>
      <c r="D212" s="18">
        <v>779</v>
      </c>
      <c r="E212" s="18">
        <v>7</v>
      </c>
      <c r="F212" s="23">
        <v>0</v>
      </c>
      <c r="G212" s="23">
        <v>0</v>
      </c>
      <c r="H212" s="23">
        <v>0</v>
      </c>
      <c r="I212" s="23">
        <v>0</v>
      </c>
      <c r="J212" s="23">
        <v>1</v>
      </c>
      <c r="K212" s="23">
        <v>0</v>
      </c>
      <c r="L212" s="2">
        <v>4</v>
      </c>
      <c r="M212" s="2">
        <v>4</v>
      </c>
    </row>
    <row r="213" spans="1:13" x14ac:dyDescent="0.25">
      <c r="A213" s="18">
        <v>24</v>
      </c>
      <c r="B213" s="18">
        <v>80</v>
      </c>
      <c r="C213" s="18">
        <v>258</v>
      </c>
      <c r="D213" s="18">
        <v>741</v>
      </c>
      <c r="E213" s="18">
        <v>6</v>
      </c>
      <c r="F213" s="23">
        <v>0</v>
      </c>
      <c r="G213" s="23">
        <v>0</v>
      </c>
      <c r="H213" s="23">
        <v>0</v>
      </c>
      <c r="I213" s="23">
        <v>0</v>
      </c>
      <c r="J213" s="23">
        <v>1</v>
      </c>
      <c r="K213" s="23">
        <v>0</v>
      </c>
      <c r="L213" s="2">
        <v>4</v>
      </c>
      <c r="M213" s="2">
        <v>4</v>
      </c>
    </row>
    <row r="214" spans="1:13" x14ac:dyDescent="0.25">
      <c r="A214" s="18">
        <v>18</v>
      </c>
      <c r="B214" s="18">
        <v>35</v>
      </c>
      <c r="C214" s="18">
        <v>2</v>
      </c>
      <c r="D214" s="18">
        <v>110</v>
      </c>
      <c r="E214" s="18">
        <v>1E-3</v>
      </c>
      <c r="F214" s="23">
        <v>0</v>
      </c>
      <c r="G214" s="23">
        <v>0</v>
      </c>
      <c r="H214" s="23">
        <v>0</v>
      </c>
      <c r="I214" s="23">
        <v>0</v>
      </c>
      <c r="J214" s="23">
        <v>0</v>
      </c>
      <c r="K214" s="23">
        <v>1</v>
      </c>
      <c r="L214" s="14">
        <v>5</v>
      </c>
      <c r="M214" s="14">
        <v>5</v>
      </c>
    </row>
    <row r="215" spans="1:13" x14ac:dyDescent="0.25">
      <c r="A215" s="18">
        <v>10</v>
      </c>
      <c r="B215" s="18">
        <v>4</v>
      </c>
      <c r="C215" s="18">
        <v>1</v>
      </c>
      <c r="D215" s="18">
        <v>87</v>
      </c>
      <c r="E215" s="18">
        <v>1E-3</v>
      </c>
      <c r="F215" s="23">
        <v>0</v>
      </c>
      <c r="G215" s="23">
        <v>0</v>
      </c>
      <c r="H215" s="23">
        <v>0</v>
      </c>
      <c r="I215" s="23">
        <v>0</v>
      </c>
      <c r="J215" s="23">
        <v>0</v>
      </c>
      <c r="K215" s="23">
        <v>1</v>
      </c>
      <c r="L215" s="14">
        <v>5</v>
      </c>
      <c r="M215" s="14">
        <v>5</v>
      </c>
    </row>
    <row r="216" spans="1:13" x14ac:dyDescent="0.25">
      <c r="A216" s="18">
        <v>8</v>
      </c>
      <c r="B216" s="18">
        <v>1</v>
      </c>
      <c r="C216" s="18">
        <v>1E-3</v>
      </c>
      <c r="D216" s="18">
        <v>60</v>
      </c>
      <c r="E216" s="18">
        <v>1E-3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23">
        <v>1</v>
      </c>
      <c r="L216" s="14">
        <v>5</v>
      </c>
      <c r="M216" s="14">
        <v>5</v>
      </c>
    </row>
    <row r="217" spans="1:13" x14ac:dyDescent="0.25">
      <c r="A217" s="18">
        <v>24</v>
      </c>
      <c r="B217" s="18">
        <v>20</v>
      </c>
      <c r="C217" s="18">
        <v>4</v>
      </c>
      <c r="D217" s="18">
        <v>87</v>
      </c>
      <c r="E217" s="18">
        <v>1E-3</v>
      </c>
      <c r="F217" s="23">
        <v>0</v>
      </c>
      <c r="G217" s="23">
        <v>0</v>
      </c>
      <c r="H217" s="23">
        <v>0</v>
      </c>
      <c r="I217" s="23">
        <v>0</v>
      </c>
      <c r="J217" s="23">
        <v>0</v>
      </c>
      <c r="K217" s="23">
        <v>1</v>
      </c>
      <c r="L217" s="14">
        <v>5</v>
      </c>
      <c r="M217" s="14">
        <v>5</v>
      </c>
    </row>
    <row r="218" spans="1:13" x14ac:dyDescent="0.25">
      <c r="A218" s="18">
        <v>21</v>
      </c>
      <c r="B218" s="18">
        <v>42</v>
      </c>
      <c r="C218" s="18">
        <v>4</v>
      </c>
      <c r="D218" s="18">
        <v>92</v>
      </c>
      <c r="E218" s="18">
        <v>1E-3</v>
      </c>
      <c r="F218" s="23">
        <v>0</v>
      </c>
      <c r="G218" s="23">
        <v>0</v>
      </c>
      <c r="H218" s="23">
        <v>0</v>
      </c>
      <c r="I218" s="23">
        <v>0</v>
      </c>
      <c r="J218" s="23">
        <v>0</v>
      </c>
      <c r="K218" s="23">
        <v>1</v>
      </c>
      <c r="L218" s="14">
        <v>5</v>
      </c>
      <c r="M218" s="14">
        <v>5</v>
      </c>
    </row>
    <row r="219" spans="1:13" x14ac:dyDescent="0.25">
      <c r="A219" s="18">
        <v>35</v>
      </c>
      <c r="B219" s="18">
        <v>29</v>
      </c>
      <c r="C219" s="18">
        <v>7</v>
      </c>
      <c r="D219" s="18">
        <v>78</v>
      </c>
      <c r="E219" s="18">
        <v>1E-3</v>
      </c>
      <c r="F219" s="23">
        <v>0</v>
      </c>
      <c r="G219" s="23">
        <v>0</v>
      </c>
      <c r="H219" s="23">
        <v>0</v>
      </c>
      <c r="I219" s="23">
        <v>0</v>
      </c>
      <c r="J219" s="23">
        <v>0</v>
      </c>
      <c r="K219" s="23">
        <v>1</v>
      </c>
      <c r="L219" s="14">
        <v>5</v>
      </c>
      <c r="M219" s="14">
        <v>5</v>
      </c>
    </row>
    <row r="220" spans="1:13" x14ac:dyDescent="0.25">
      <c r="A220" s="18">
        <v>8</v>
      </c>
      <c r="B220" s="18">
        <v>88</v>
      </c>
      <c r="C220" s="18">
        <v>45</v>
      </c>
      <c r="D220" s="18">
        <v>252</v>
      </c>
      <c r="E220" s="18">
        <v>1E-3</v>
      </c>
      <c r="F220" s="23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1</v>
      </c>
      <c r="L220" s="14">
        <v>5</v>
      </c>
      <c r="M220" s="14">
        <v>5</v>
      </c>
    </row>
    <row r="221" spans="1:13" x14ac:dyDescent="0.25">
      <c r="A221" s="18">
        <v>1E-3</v>
      </c>
      <c r="B221" s="18">
        <v>28</v>
      </c>
      <c r="C221" s="18">
        <v>64</v>
      </c>
      <c r="D221" s="18">
        <v>408</v>
      </c>
      <c r="E221" s="18">
        <v>6</v>
      </c>
      <c r="F221" s="23">
        <v>0</v>
      </c>
      <c r="G221" s="23">
        <v>0</v>
      </c>
      <c r="H221" s="23">
        <v>0</v>
      </c>
      <c r="I221" s="23">
        <v>0</v>
      </c>
      <c r="J221" s="23">
        <v>0</v>
      </c>
      <c r="K221" s="23">
        <v>1</v>
      </c>
      <c r="L221" s="14">
        <v>5</v>
      </c>
      <c r="M221" s="14">
        <v>5</v>
      </c>
    </row>
    <row r="222" spans="1:13" x14ac:dyDescent="0.25">
      <c r="A222" s="18">
        <v>1E-3</v>
      </c>
      <c r="B222" s="18">
        <v>100</v>
      </c>
      <c r="C222" s="18">
        <v>309</v>
      </c>
      <c r="D222" s="18">
        <v>1365</v>
      </c>
      <c r="E222" s="18">
        <v>7</v>
      </c>
      <c r="F222" s="23">
        <v>0</v>
      </c>
      <c r="G222" s="23">
        <v>0</v>
      </c>
      <c r="H222" s="23">
        <v>0</v>
      </c>
      <c r="I222" s="23">
        <v>0</v>
      </c>
      <c r="J222" s="23">
        <v>0</v>
      </c>
      <c r="K222" s="23">
        <v>1</v>
      </c>
      <c r="L222" s="14">
        <v>5</v>
      </c>
      <c r="M222" s="14">
        <v>5</v>
      </c>
    </row>
    <row r="223" spans="1:13" x14ac:dyDescent="0.25">
      <c r="A223" s="18">
        <v>1E-3</v>
      </c>
      <c r="B223" s="18">
        <v>106</v>
      </c>
      <c r="C223" s="18">
        <v>170</v>
      </c>
      <c r="D223" s="18">
        <v>871</v>
      </c>
      <c r="E223" s="18">
        <v>6</v>
      </c>
      <c r="F223" s="23">
        <v>0</v>
      </c>
      <c r="G223" s="23">
        <v>0</v>
      </c>
      <c r="H223" s="23">
        <v>0</v>
      </c>
      <c r="I223" s="23">
        <v>0</v>
      </c>
      <c r="J223" s="23">
        <v>0</v>
      </c>
      <c r="K223" s="23">
        <v>1</v>
      </c>
      <c r="L223" s="14">
        <v>5</v>
      </c>
      <c r="M223" s="14">
        <v>5</v>
      </c>
    </row>
    <row r="224" spans="1:13" x14ac:dyDescent="0.25">
      <c r="A224" s="18">
        <v>86</v>
      </c>
      <c r="B224" s="18">
        <v>480</v>
      </c>
      <c r="C224" s="18">
        <v>155</v>
      </c>
      <c r="D224" s="18">
        <v>644</v>
      </c>
      <c r="E224" s="18">
        <v>9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1</v>
      </c>
      <c r="L224" s="14">
        <v>5</v>
      </c>
      <c r="M224" s="14">
        <v>5</v>
      </c>
    </row>
    <row r="225" spans="1:13" x14ac:dyDescent="0.25">
      <c r="A225" s="18">
        <v>121</v>
      </c>
      <c r="B225" s="18">
        <v>450</v>
      </c>
      <c r="C225" s="18">
        <v>146</v>
      </c>
      <c r="D225" s="18">
        <v>898</v>
      </c>
      <c r="E225" s="18">
        <v>116</v>
      </c>
      <c r="F225" s="23">
        <v>0</v>
      </c>
      <c r="G225" s="23">
        <v>0</v>
      </c>
      <c r="H225" s="23">
        <v>0</v>
      </c>
      <c r="I225" s="23">
        <v>0</v>
      </c>
      <c r="J225" s="23">
        <v>0</v>
      </c>
      <c r="K225" s="23">
        <v>1</v>
      </c>
      <c r="L225" s="14">
        <v>5</v>
      </c>
      <c r="M225" s="14">
        <v>5</v>
      </c>
    </row>
    <row r="226" spans="1:13" x14ac:dyDescent="0.25">
      <c r="A226" s="18">
        <v>1E-3</v>
      </c>
      <c r="B226" s="18">
        <v>3.4</v>
      </c>
      <c r="C226" s="18">
        <v>1E-3</v>
      </c>
      <c r="D226" s="18">
        <v>54</v>
      </c>
      <c r="E226" s="18">
        <v>1E-3</v>
      </c>
      <c r="F226" s="23">
        <v>0</v>
      </c>
      <c r="G226" s="23">
        <v>0</v>
      </c>
      <c r="H226" s="23">
        <v>0</v>
      </c>
      <c r="I226" s="23">
        <v>0</v>
      </c>
      <c r="J226" s="23">
        <v>0</v>
      </c>
      <c r="K226" s="23">
        <v>1</v>
      </c>
      <c r="L226" s="14">
        <v>5</v>
      </c>
      <c r="M226" s="14">
        <v>5</v>
      </c>
    </row>
    <row r="227" spans="1:13" x14ac:dyDescent="0.25">
      <c r="A227" s="18">
        <v>11</v>
      </c>
      <c r="B227" s="18">
        <v>13</v>
      </c>
      <c r="C227" s="18">
        <v>2</v>
      </c>
      <c r="D227" s="18">
        <v>127</v>
      </c>
      <c r="E227" s="18">
        <v>1E-3</v>
      </c>
      <c r="F227" s="23">
        <v>0</v>
      </c>
      <c r="G227" s="23">
        <v>0</v>
      </c>
      <c r="H227" s="23">
        <v>0</v>
      </c>
      <c r="I227" s="23">
        <v>0</v>
      </c>
      <c r="J227" s="23">
        <v>0</v>
      </c>
      <c r="K227" s="23">
        <v>1</v>
      </c>
      <c r="L227" s="14">
        <v>5</v>
      </c>
      <c r="M227" s="14">
        <v>5</v>
      </c>
    </row>
    <row r="228" spans="1:13" x14ac:dyDescent="0.25">
      <c r="A228" s="18">
        <v>4</v>
      </c>
      <c r="B228" s="18">
        <v>2</v>
      </c>
      <c r="C228" s="18">
        <v>1</v>
      </c>
      <c r="D228" s="18">
        <v>63</v>
      </c>
      <c r="E228" s="18">
        <v>1E-3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1</v>
      </c>
      <c r="L228" s="14">
        <v>5</v>
      </c>
      <c r="M228" s="14">
        <v>5</v>
      </c>
    </row>
    <row r="229" spans="1:13" x14ac:dyDescent="0.25">
      <c r="A229" s="18">
        <v>20</v>
      </c>
      <c r="B229" s="18">
        <v>26</v>
      </c>
      <c r="C229" s="18">
        <v>6</v>
      </c>
      <c r="D229" s="18">
        <v>55</v>
      </c>
      <c r="E229" s="18">
        <v>1E-3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1</v>
      </c>
      <c r="L229" s="14">
        <v>5</v>
      </c>
      <c r="M229" s="14">
        <v>5</v>
      </c>
    </row>
    <row r="230" spans="1:13" x14ac:dyDescent="0.25">
      <c r="A230" s="18">
        <v>34</v>
      </c>
      <c r="B230" s="18">
        <v>174</v>
      </c>
      <c r="C230" s="18">
        <v>52</v>
      </c>
      <c r="D230" s="18">
        <v>361</v>
      </c>
      <c r="E230" s="18">
        <v>1E-3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1</v>
      </c>
      <c r="L230" s="14">
        <v>5</v>
      </c>
      <c r="M230" s="14">
        <v>5</v>
      </c>
    </row>
    <row r="231" spans="1:13" x14ac:dyDescent="0.25">
      <c r="A231" s="18">
        <v>7</v>
      </c>
      <c r="B231" s="18">
        <v>31</v>
      </c>
      <c r="C231" s="18">
        <v>23</v>
      </c>
      <c r="D231" s="18">
        <v>148</v>
      </c>
      <c r="E231" s="18">
        <v>1E-3</v>
      </c>
      <c r="F231" s="23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1</v>
      </c>
      <c r="L231" s="14">
        <v>5</v>
      </c>
      <c r="M231" s="14">
        <v>5</v>
      </c>
    </row>
    <row r="232" spans="1:13" x14ac:dyDescent="0.25">
      <c r="A232" s="18">
        <v>1E-3</v>
      </c>
      <c r="B232" s="18">
        <v>1E-3</v>
      </c>
      <c r="C232" s="18">
        <v>1E-3</v>
      </c>
      <c r="D232" s="18">
        <v>142</v>
      </c>
      <c r="E232" s="18">
        <v>1E-3</v>
      </c>
      <c r="F232" s="23">
        <v>0</v>
      </c>
      <c r="G232" s="23">
        <v>0</v>
      </c>
      <c r="H232" s="23">
        <v>0</v>
      </c>
      <c r="I232" s="23">
        <v>0</v>
      </c>
      <c r="J232" s="23">
        <v>0</v>
      </c>
      <c r="K232" s="23">
        <v>1</v>
      </c>
      <c r="L232" s="14">
        <v>5</v>
      </c>
      <c r="M232" s="14">
        <v>5</v>
      </c>
    </row>
    <row r="233" spans="1:13" x14ac:dyDescent="0.25">
      <c r="A233" s="18">
        <v>89</v>
      </c>
      <c r="B233" s="18">
        <v>281</v>
      </c>
      <c r="C233" s="18">
        <v>145</v>
      </c>
      <c r="D233" s="18">
        <v>1216</v>
      </c>
      <c r="E233" s="18">
        <v>22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1</v>
      </c>
      <c r="L233" s="14">
        <v>5</v>
      </c>
      <c r="M233" s="14">
        <v>5</v>
      </c>
    </row>
    <row r="234" spans="1:13" x14ac:dyDescent="0.25">
      <c r="A234" s="18">
        <v>1E-3</v>
      </c>
      <c r="B234" s="18">
        <v>10</v>
      </c>
      <c r="C234" s="18">
        <v>17</v>
      </c>
      <c r="D234" s="18">
        <v>68</v>
      </c>
      <c r="E234" s="18">
        <v>5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1</v>
      </c>
      <c r="L234" s="14">
        <v>5</v>
      </c>
      <c r="M234" s="14">
        <v>5</v>
      </c>
    </row>
    <row r="235" spans="1:13" x14ac:dyDescent="0.25">
      <c r="A235" s="18">
        <v>39</v>
      </c>
      <c r="B235" s="18">
        <v>525</v>
      </c>
      <c r="C235" s="18">
        <v>538</v>
      </c>
      <c r="D235" s="18">
        <v>2925</v>
      </c>
      <c r="E235" s="18">
        <v>16</v>
      </c>
      <c r="F235" s="23">
        <v>0</v>
      </c>
      <c r="G235" s="23">
        <v>0</v>
      </c>
      <c r="H235" s="23">
        <v>0</v>
      </c>
      <c r="I235" s="23">
        <v>0</v>
      </c>
      <c r="J235" s="23">
        <v>0</v>
      </c>
      <c r="K235" s="23">
        <v>1</v>
      </c>
      <c r="L235" s="14">
        <v>5</v>
      </c>
      <c r="M235" s="14">
        <v>5</v>
      </c>
    </row>
    <row r="236" spans="1:13" x14ac:dyDescent="0.25">
      <c r="A236" s="18">
        <v>9</v>
      </c>
      <c r="B236" s="18">
        <v>47</v>
      </c>
      <c r="C236" s="18">
        <v>144</v>
      </c>
      <c r="D236" s="18">
        <v>628</v>
      </c>
      <c r="E236" s="18">
        <v>1E-3</v>
      </c>
      <c r="F236" s="23">
        <v>0</v>
      </c>
      <c r="G236" s="23">
        <v>0</v>
      </c>
      <c r="H236" s="23">
        <v>0</v>
      </c>
      <c r="I236" s="23">
        <v>0</v>
      </c>
      <c r="J236" s="23">
        <v>0</v>
      </c>
      <c r="K236" s="23">
        <v>1</v>
      </c>
      <c r="L236" s="2">
        <v>5</v>
      </c>
      <c r="M236" s="2">
        <v>5</v>
      </c>
    </row>
    <row r="237" spans="1:13" x14ac:dyDescent="0.25">
      <c r="A237" s="18">
        <v>53</v>
      </c>
      <c r="B237" s="18">
        <v>189</v>
      </c>
      <c r="C237" s="18">
        <v>25</v>
      </c>
      <c r="D237" s="18">
        <v>295</v>
      </c>
      <c r="E237" s="18">
        <v>5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1</v>
      </c>
      <c r="L237" s="2">
        <v>5</v>
      </c>
      <c r="M237" s="2">
        <v>5</v>
      </c>
    </row>
    <row r="238" spans="1:13" x14ac:dyDescent="0.25">
      <c r="A238" s="18">
        <v>12</v>
      </c>
      <c r="B238" s="18">
        <v>270</v>
      </c>
      <c r="C238" s="18">
        <v>1E-3</v>
      </c>
      <c r="D238" s="18">
        <v>275</v>
      </c>
      <c r="E238" s="18">
        <v>1E-3</v>
      </c>
      <c r="F238" s="23">
        <v>0</v>
      </c>
      <c r="G238" s="23">
        <v>0</v>
      </c>
      <c r="H238" s="23">
        <v>0</v>
      </c>
      <c r="I238" s="23">
        <v>0</v>
      </c>
      <c r="J238" s="23">
        <v>0</v>
      </c>
      <c r="K238" s="23">
        <v>1</v>
      </c>
      <c r="L238" s="2">
        <v>5</v>
      </c>
      <c r="M238" s="2">
        <v>5</v>
      </c>
    </row>
    <row r="239" spans="1:13" x14ac:dyDescent="0.25">
      <c r="A239" s="18">
        <v>1E-3</v>
      </c>
      <c r="B239" s="18">
        <v>153</v>
      </c>
      <c r="C239" s="18">
        <v>130</v>
      </c>
      <c r="D239" s="18">
        <v>677</v>
      </c>
      <c r="E239" s="18">
        <v>13</v>
      </c>
      <c r="F239" s="23">
        <v>0</v>
      </c>
      <c r="G239" s="23">
        <v>0</v>
      </c>
      <c r="H239" s="23">
        <v>0</v>
      </c>
      <c r="I239" s="23">
        <v>0</v>
      </c>
      <c r="J239" s="23">
        <v>0</v>
      </c>
      <c r="K239" s="23">
        <v>1</v>
      </c>
      <c r="L239" s="2">
        <v>5</v>
      </c>
      <c r="M239" s="2">
        <v>5</v>
      </c>
    </row>
    <row r="240" spans="1:13" x14ac:dyDescent="0.25">
      <c r="A240" s="18">
        <v>27</v>
      </c>
      <c r="B240" s="18">
        <v>51</v>
      </c>
      <c r="C240" s="18">
        <v>1E-3</v>
      </c>
      <c r="D240" s="18">
        <v>153</v>
      </c>
      <c r="E240" s="18">
        <v>1E-3</v>
      </c>
      <c r="F240" s="23">
        <v>0</v>
      </c>
      <c r="G240" s="23">
        <v>0</v>
      </c>
      <c r="H240" s="23">
        <v>0</v>
      </c>
      <c r="I240" s="23">
        <v>0</v>
      </c>
      <c r="J240" s="23">
        <v>0</v>
      </c>
      <c r="K240" s="23">
        <v>1</v>
      </c>
      <c r="L240" s="2">
        <v>5</v>
      </c>
      <c r="M240" s="2">
        <v>5</v>
      </c>
    </row>
    <row r="241" spans="1:13" x14ac:dyDescent="0.25">
      <c r="A241" s="18">
        <v>1E-3</v>
      </c>
      <c r="B241" s="18">
        <v>1E-3</v>
      </c>
      <c r="C241" s="18">
        <v>9</v>
      </c>
      <c r="D241" s="18">
        <v>57</v>
      </c>
      <c r="E241" s="18">
        <v>1E-3</v>
      </c>
      <c r="F241" s="23">
        <v>0</v>
      </c>
      <c r="G241" s="23">
        <v>0</v>
      </c>
      <c r="H241" s="23">
        <v>0</v>
      </c>
      <c r="I241" s="23">
        <v>0</v>
      </c>
      <c r="J241" s="23">
        <v>0</v>
      </c>
      <c r="K241" s="23">
        <v>1</v>
      </c>
      <c r="L241" s="2">
        <v>5</v>
      </c>
      <c r="M241" s="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AF40-ECDB-45F6-B821-5FB32ABFA96F}">
  <dimension ref="A1:W243"/>
  <sheetViews>
    <sheetView topLeftCell="G1" zoomScaleNormal="100" workbookViewId="0">
      <selection activeCell="K12" sqref="K12"/>
    </sheetView>
  </sheetViews>
  <sheetFormatPr defaultRowHeight="15.75" x14ac:dyDescent="0.25"/>
  <cols>
    <col min="2" max="2" width="14" customWidth="1"/>
    <col min="4" max="4" width="13.875" customWidth="1"/>
    <col min="9" max="10" width="11.25" style="3" bestFit="1" customWidth="1"/>
    <col min="11" max="11" width="11.875" style="3" customWidth="1"/>
    <col min="12" max="12" width="12.25" style="3" bestFit="1" customWidth="1"/>
    <col min="13" max="13" width="10.875" style="3" customWidth="1"/>
    <col min="14" max="14" width="10.25" style="3" customWidth="1"/>
    <col min="15" max="16" width="10.5" style="3" customWidth="1"/>
  </cols>
  <sheetData>
    <row r="1" spans="1:23" x14ac:dyDescent="0.25">
      <c r="A1" s="12" t="s">
        <v>12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7"/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6" t="s">
        <v>23</v>
      </c>
      <c r="S1" s="16" t="s">
        <v>24</v>
      </c>
      <c r="T1" s="16" t="s">
        <v>25</v>
      </c>
      <c r="U1" s="16" t="s">
        <v>13</v>
      </c>
      <c r="V1" s="15"/>
      <c r="W1" s="16" t="s">
        <v>5</v>
      </c>
    </row>
    <row r="2" spans="1:23" x14ac:dyDescent="0.25">
      <c r="A2" s="1">
        <v>1</v>
      </c>
      <c r="B2" s="18">
        <v>117</v>
      </c>
      <c r="C2" s="18">
        <v>17</v>
      </c>
      <c r="D2" s="18">
        <v>1</v>
      </c>
      <c r="E2" s="18">
        <v>3</v>
      </c>
      <c r="F2" s="18">
        <v>1</v>
      </c>
      <c r="G2" s="18" t="s">
        <v>6</v>
      </c>
      <c r="H2" s="2">
        <v>1</v>
      </c>
      <c r="I2" s="18">
        <f>C2/B2</f>
        <v>0.14529914529914531</v>
      </c>
      <c r="J2" s="18">
        <f>F2/E2</f>
        <v>0.33333333333333331</v>
      </c>
      <c r="K2" s="18">
        <f>E2/D2</f>
        <v>3</v>
      </c>
      <c r="L2" s="18">
        <f>D2/C2</f>
        <v>5.8823529411764705E-2</v>
      </c>
      <c r="M2" s="18">
        <f>LOG10(I2)</f>
        <v>-0.83773694036788771</v>
      </c>
      <c r="N2" s="18">
        <f>LOG10(J2)</f>
        <v>-0.47712125471966244</v>
      </c>
      <c r="O2" s="18">
        <f>LOG10(K2)</f>
        <v>0.47712125471966244</v>
      </c>
      <c r="P2" s="18">
        <f>LOG10(L2)</f>
        <v>-1.2304489213782739</v>
      </c>
      <c r="Q2" s="13">
        <f>(M2-$M$242)/($M$243-$M$242)</f>
        <v>0.37447008480656574</v>
      </c>
      <c r="R2" s="13">
        <f>(N2-$N$242)/($N$243-$N$242)</f>
        <v>0.47329979431859159</v>
      </c>
      <c r="S2" s="13">
        <f>(O2-$O$242)/($O$243-$O$242)</f>
        <v>0.57578839026472017</v>
      </c>
      <c r="T2" s="13">
        <f>(P2-$P$242)/($P$243-$P$242)</f>
        <v>0.44541966017099288</v>
      </c>
      <c r="U2" s="14">
        <v>0</v>
      </c>
      <c r="V2">
        <v>1</v>
      </c>
      <c r="W2" s="18" t="s">
        <v>6</v>
      </c>
    </row>
    <row r="3" spans="1:23" x14ac:dyDescent="0.25">
      <c r="A3" s="1">
        <v>2</v>
      </c>
      <c r="B3" s="18">
        <v>407</v>
      </c>
      <c r="C3" s="18">
        <v>28</v>
      </c>
      <c r="D3" s="18">
        <v>15</v>
      </c>
      <c r="E3" s="18">
        <v>21</v>
      </c>
      <c r="F3" s="18">
        <v>1E-3</v>
      </c>
      <c r="G3" s="18" t="s">
        <v>6</v>
      </c>
      <c r="H3" s="2">
        <v>2</v>
      </c>
      <c r="I3" s="18">
        <f t="shared" ref="I3:I66" si="0">C3/B3</f>
        <v>6.8796068796068796E-2</v>
      </c>
      <c r="J3" s="18">
        <f t="shared" ref="J3:J66" si="1">F3/E3</f>
        <v>4.761904761904762E-5</v>
      </c>
      <c r="K3" s="18">
        <f t="shared" ref="K3:K66" si="2">E3/D3</f>
        <v>1.4</v>
      </c>
      <c r="L3" s="18">
        <f t="shared" ref="L3:L66" si="3">D3/C3</f>
        <v>0.5357142857142857</v>
      </c>
      <c r="M3" s="18">
        <f t="shared" ref="M3:P66" si="4">LOG10(I3)</f>
        <v>-1.1624363778830009</v>
      </c>
      <c r="N3" s="18">
        <f t="shared" si="4"/>
        <v>-4.3222192947339195</v>
      </c>
      <c r="O3" s="18">
        <f t="shared" si="4"/>
        <v>0.14612803567823801</v>
      </c>
      <c r="P3" s="18">
        <f t="shared" si="4"/>
        <v>-0.27106677228653797</v>
      </c>
      <c r="Q3" s="13">
        <f t="shared" ref="Q3:Q66" si="5">(M3-$M$242)/($M$243-$M$242)</f>
        <v>0.34155218564881201</v>
      </c>
      <c r="R3" s="13">
        <f t="shared" ref="R3:R66" si="6">(N3-$N$242)/($N$243-$N$242)</f>
        <v>0.13127021581647139</v>
      </c>
      <c r="S3" s="13">
        <f t="shared" ref="S3:S66" si="7">(O3-$O$242)/($O$243-$O$242)</f>
        <v>0.54749230333171528</v>
      </c>
      <c r="T3" s="13">
        <f t="shared" ref="T3:T66" si="8">(P3-$P$242)/($P$243-$P$242)</f>
        <v>0.54714218652901281</v>
      </c>
      <c r="U3" s="14">
        <v>0</v>
      </c>
      <c r="V3">
        <v>2</v>
      </c>
      <c r="W3" s="18" t="s">
        <v>6</v>
      </c>
    </row>
    <row r="4" spans="1:23" x14ac:dyDescent="0.25">
      <c r="A4" s="1">
        <v>3</v>
      </c>
      <c r="B4" s="18">
        <v>183</v>
      </c>
      <c r="C4" s="18">
        <v>6</v>
      </c>
      <c r="D4" s="18">
        <v>1E-3</v>
      </c>
      <c r="E4" s="18">
        <v>5</v>
      </c>
      <c r="F4" s="18">
        <v>1E-3</v>
      </c>
      <c r="G4" s="18" t="s">
        <v>6</v>
      </c>
      <c r="H4" s="2">
        <v>3</v>
      </c>
      <c r="I4" s="18">
        <f t="shared" si="0"/>
        <v>3.2786885245901641E-2</v>
      </c>
      <c r="J4" s="18">
        <f t="shared" si="1"/>
        <v>2.0000000000000001E-4</v>
      </c>
      <c r="K4" s="18">
        <f t="shared" si="2"/>
        <v>5000</v>
      </c>
      <c r="L4" s="18">
        <f t="shared" si="3"/>
        <v>1.6666666666666666E-4</v>
      </c>
      <c r="M4" s="18">
        <f t="shared" si="4"/>
        <v>-1.4842998393467859</v>
      </c>
      <c r="N4" s="18">
        <f t="shared" si="4"/>
        <v>-3.6989700043360187</v>
      </c>
      <c r="O4" s="18">
        <f t="shared" si="4"/>
        <v>3.6989700043360187</v>
      </c>
      <c r="P4" s="18">
        <f t="shared" si="4"/>
        <v>-3.7781512503836439</v>
      </c>
      <c r="Q4" s="13">
        <f t="shared" si="5"/>
        <v>0.30892179660929525</v>
      </c>
      <c r="R4" s="13">
        <f t="shared" si="6"/>
        <v>0.1867095543920228</v>
      </c>
      <c r="S4" s="13">
        <f t="shared" si="7"/>
        <v>0.85121914551752764</v>
      </c>
      <c r="T4" s="13">
        <f t="shared" si="8"/>
        <v>0.17528880818465209</v>
      </c>
      <c r="U4" s="14">
        <v>0</v>
      </c>
      <c r="V4">
        <v>3</v>
      </c>
      <c r="W4" s="18" t="s">
        <v>6</v>
      </c>
    </row>
    <row r="5" spans="1:23" x14ac:dyDescent="0.25">
      <c r="A5" s="1">
        <v>4</v>
      </c>
      <c r="B5" s="18">
        <v>166</v>
      </c>
      <c r="C5" s="18">
        <v>21</v>
      </c>
      <c r="D5" s="18">
        <v>38</v>
      </c>
      <c r="E5" s="18">
        <v>6</v>
      </c>
      <c r="F5" s="18">
        <v>1E-3</v>
      </c>
      <c r="G5" s="18" t="s">
        <v>6</v>
      </c>
      <c r="H5" s="2">
        <v>4</v>
      </c>
      <c r="I5" s="18">
        <f t="shared" si="0"/>
        <v>0.12650602409638553</v>
      </c>
      <c r="J5" s="18">
        <f>F5/E5</f>
        <v>1.6666666666666666E-4</v>
      </c>
      <c r="K5" s="18">
        <f>E5/D5</f>
        <v>0.15789473684210525</v>
      </c>
      <c r="L5" s="18">
        <f>D5/C5</f>
        <v>1.8095238095238095</v>
      </c>
      <c r="M5" s="18">
        <f t="shared" si="4"/>
        <v>-0.89788879330613591</v>
      </c>
      <c r="N5" s="18">
        <f t="shared" si="4"/>
        <v>-3.7781512503836439</v>
      </c>
      <c r="O5" s="18">
        <f t="shared" si="4"/>
        <v>-0.80163234623316659</v>
      </c>
      <c r="P5" s="18">
        <f t="shared" si="4"/>
        <v>0.25756430188289087</v>
      </c>
      <c r="Q5" s="13">
        <f t="shared" si="5"/>
        <v>0.36837191400489588</v>
      </c>
      <c r="R5" s="13">
        <f t="shared" si="6"/>
        <v>0.17966621559308765</v>
      </c>
      <c r="S5" s="13">
        <f t="shared" si="7"/>
        <v>0.46646976687042702</v>
      </c>
      <c r="T5" s="13">
        <f t="shared" si="8"/>
        <v>0.60319251895053694</v>
      </c>
      <c r="U5" s="14">
        <v>0</v>
      </c>
      <c r="V5">
        <v>4</v>
      </c>
      <c r="W5" s="18" t="s">
        <v>6</v>
      </c>
    </row>
    <row r="6" spans="1:23" x14ac:dyDescent="0.25">
      <c r="A6" s="1">
        <v>5</v>
      </c>
      <c r="B6" s="18">
        <v>105</v>
      </c>
      <c r="C6" s="18">
        <v>23</v>
      </c>
      <c r="D6" s="18">
        <v>13</v>
      </c>
      <c r="E6" s="18">
        <v>4</v>
      </c>
      <c r="F6" s="18">
        <v>3</v>
      </c>
      <c r="G6" s="18" t="s">
        <v>6</v>
      </c>
      <c r="H6" s="2">
        <v>5</v>
      </c>
      <c r="I6" s="18">
        <f t="shared" si="0"/>
        <v>0.21904761904761905</v>
      </c>
      <c r="J6" s="18">
        <f t="shared" si="1"/>
        <v>0.75</v>
      </c>
      <c r="K6" s="18">
        <f t="shared" si="2"/>
        <v>0.30769230769230771</v>
      </c>
      <c r="L6" s="18">
        <f t="shared" si="3"/>
        <v>0.56521739130434778</v>
      </c>
      <c r="M6" s="18">
        <f t="shared" si="4"/>
        <v>-0.65946146305234521</v>
      </c>
      <c r="N6" s="18">
        <f t="shared" si="4"/>
        <v>-0.12493873660829995</v>
      </c>
      <c r="O6" s="18">
        <f t="shared" si="4"/>
        <v>-0.51188336097887432</v>
      </c>
      <c r="P6" s="18">
        <f t="shared" si="4"/>
        <v>-0.24778448371075615</v>
      </c>
      <c r="Q6" s="13">
        <f t="shared" si="5"/>
        <v>0.39254358142080081</v>
      </c>
      <c r="R6" s="13">
        <f t="shared" si="6"/>
        <v>0.50462717192298634</v>
      </c>
      <c r="S6" s="13">
        <f t="shared" si="7"/>
        <v>0.49123994947189992</v>
      </c>
      <c r="T6" s="13">
        <f t="shared" si="8"/>
        <v>0.54961078907239669</v>
      </c>
      <c r="U6" s="14">
        <v>0</v>
      </c>
      <c r="V6">
        <v>5</v>
      </c>
      <c r="W6" s="18" t="s">
        <v>6</v>
      </c>
    </row>
    <row r="7" spans="1:23" x14ac:dyDescent="0.25">
      <c r="A7" s="1">
        <v>6</v>
      </c>
      <c r="B7" s="18">
        <v>110</v>
      </c>
      <c r="C7" s="18">
        <v>7</v>
      </c>
      <c r="D7" s="18">
        <v>1E-3</v>
      </c>
      <c r="E7" s="18">
        <v>1E-3</v>
      </c>
      <c r="F7" s="18">
        <v>1E-3</v>
      </c>
      <c r="G7" s="18" t="s">
        <v>6</v>
      </c>
      <c r="H7" s="2">
        <v>6</v>
      </c>
      <c r="I7" s="18">
        <f t="shared" si="0"/>
        <v>6.363636363636363E-2</v>
      </c>
      <c r="J7" s="18">
        <f t="shared" si="1"/>
        <v>1</v>
      </c>
      <c r="K7" s="18">
        <f t="shared" si="2"/>
        <v>1</v>
      </c>
      <c r="L7" s="18">
        <f t="shared" si="3"/>
        <v>1.4285714285714287E-4</v>
      </c>
      <c r="M7" s="18">
        <f t="shared" si="4"/>
        <v>-1.1962946451439682</v>
      </c>
      <c r="N7" s="18">
        <f t="shared" si="4"/>
        <v>0</v>
      </c>
      <c r="O7" s="18">
        <f t="shared" si="4"/>
        <v>0</v>
      </c>
      <c r="P7" s="18">
        <f t="shared" si="4"/>
        <v>-3.8450980400142569</v>
      </c>
      <c r="Q7" s="13">
        <f t="shared" si="5"/>
        <v>0.33811964805071126</v>
      </c>
      <c r="R7" s="13">
        <f t="shared" si="6"/>
        <v>0.5157407359923607</v>
      </c>
      <c r="S7" s="13">
        <f t="shared" si="7"/>
        <v>0.53500004861762951</v>
      </c>
      <c r="T7" s="13">
        <f t="shared" si="8"/>
        <v>0.16819049331686764</v>
      </c>
      <c r="U7" s="14">
        <v>0</v>
      </c>
      <c r="V7">
        <v>6</v>
      </c>
      <c r="W7" s="18" t="s">
        <v>6</v>
      </c>
    </row>
    <row r="8" spans="1:23" x14ac:dyDescent="0.25">
      <c r="A8" s="1">
        <v>7</v>
      </c>
      <c r="B8" s="18">
        <v>111.7</v>
      </c>
      <c r="C8" s="18">
        <v>19.399999999999999</v>
      </c>
      <c r="D8" s="18">
        <v>104.1</v>
      </c>
      <c r="E8" s="18">
        <v>6.4</v>
      </c>
      <c r="F8" s="18">
        <v>3.8</v>
      </c>
      <c r="G8" s="18" t="s">
        <v>6</v>
      </c>
      <c r="H8" s="2">
        <v>7</v>
      </c>
      <c r="I8" s="18">
        <f t="shared" si="0"/>
        <v>0.17367949865711726</v>
      </c>
      <c r="J8" s="18">
        <f t="shared" si="1"/>
        <v>0.59374999999999989</v>
      </c>
      <c r="K8" s="18">
        <f t="shared" si="2"/>
        <v>6.1479346781940447E-2</v>
      </c>
      <c r="L8" s="18">
        <f t="shared" si="3"/>
        <v>5.3659793814432994</v>
      </c>
      <c r="M8" s="18">
        <f t="shared" si="4"/>
        <v>-0.76025144318538307</v>
      </c>
      <c r="N8" s="18">
        <f t="shared" si="4"/>
        <v>-0.2263963773670771</v>
      </c>
      <c r="O8" s="18">
        <f t="shared" si="4"/>
        <v>-1.2112707555266489</v>
      </c>
      <c r="P8" s="18">
        <f t="shared" si="4"/>
        <v>0.72964899958031015</v>
      </c>
      <c r="Q8" s="13">
        <f t="shared" si="5"/>
        <v>0.38232553353158355</v>
      </c>
      <c r="R8" s="13">
        <f t="shared" si="6"/>
        <v>0.49560230084208784</v>
      </c>
      <c r="S8" s="13">
        <f t="shared" si="7"/>
        <v>0.4314504269756857</v>
      </c>
      <c r="T8" s="13">
        <f t="shared" si="8"/>
        <v>0.65324728404097199</v>
      </c>
      <c r="U8" s="14">
        <v>0</v>
      </c>
      <c r="V8">
        <v>7</v>
      </c>
      <c r="W8" s="18" t="s">
        <v>6</v>
      </c>
    </row>
    <row r="9" spans="1:23" x14ac:dyDescent="0.25">
      <c r="A9" s="1">
        <v>8</v>
      </c>
      <c r="B9" s="18">
        <v>181.5</v>
      </c>
      <c r="C9" s="18">
        <v>22</v>
      </c>
      <c r="D9" s="18">
        <v>76</v>
      </c>
      <c r="E9" s="18">
        <v>3.7</v>
      </c>
      <c r="F9" s="18">
        <v>1E-3</v>
      </c>
      <c r="G9" s="18" t="s">
        <v>6</v>
      </c>
      <c r="H9" s="2">
        <v>8</v>
      </c>
      <c r="I9" s="18">
        <f t="shared" si="0"/>
        <v>0.12121212121212122</v>
      </c>
      <c r="J9" s="18">
        <f t="shared" si="1"/>
        <v>2.7027027027027027E-4</v>
      </c>
      <c r="K9" s="18">
        <f t="shared" si="2"/>
        <v>4.8684210526315795E-2</v>
      </c>
      <c r="L9" s="18">
        <f t="shared" si="3"/>
        <v>3.4545454545454546</v>
      </c>
      <c r="M9" s="18">
        <f t="shared" si="4"/>
        <v>-0.91645394854992512</v>
      </c>
      <c r="N9" s="18">
        <f t="shared" si="4"/>
        <v>-3.568201724066995</v>
      </c>
      <c r="O9" s="18">
        <f t="shared" si="4"/>
        <v>-1.3126118682137964</v>
      </c>
      <c r="P9" s="18">
        <f t="shared" si="4"/>
        <v>0.53839091145858509</v>
      </c>
      <c r="Q9" s="13">
        <f t="shared" si="5"/>
        <v>0.36648978598878362</v>
      </c>
      <c r="R9" s="13">
        <f t="shared" si="6"/>
        <v>0.1983416686622991</v>
      </c>
      <c r="S9" s="13">
        <f t="shared" si="7"/>
        <v>0.42278693549151702</v>
      </c>
      <c r="T9" s="13">
        <f t="shared" si="8"/>
        <v>0.63296834104774935</v>
      </c>
      <c r="U9" s="14">
        <v>0</v>
      </c>
      <c r="V9">
        <v>8</v>
      </c>
      <c r="W9" s="18" t="s">
        <v>6</v>
      </c>
    </row>
    <row r="10" spans="1:23" x14ac:dyDescent="0.25">
      <c r="A10" s="1">
        <v>9</v>
      </c>
      <c r="B10" s="18">
        <v>230</v>
      </c>
      <c r="C10" s="18">
        <v>15.9</v>
      </c>
      <c r="D10" s="18">
        <v>16.3</v>
      </c>
      <c r="E10" s="18">
        <v>1.9</v>
      </c>
      <c r="F10" s="18">
        <v>2.4</v>
      </c>
      <c r="G10" s="18" t="s">
        <v>6</v>
      </c>
      <c r="H10" s="2">
        <v>9</v>
      </c>
      <c r="I10" s="18">
        <f t="shared" si="0"/>
        <v>6.9130434782608691E-2</v>
      </c>
      <c r="J10" s="18">
        <f t="shared" si="1"/>
        <v>1.263157894736842</v>
      </c>
      <c r="K10" s="18">
        <f t="shared" si="2"/>
        <v>0.1165644171779141</v>
      </c>
      <c r="L10" s="18">
        <f t="shared" si="3"/>
        <v>1.0251572327044025</v>
      </c>
      <c r="M10" s="18">
        <f t="shared" si="4"/>
        <v>-1.1603307116971415</v>
      </c>
      <c r="N10" s="18">
        <f t="shared" si="4"/>
        <v>0.10145764075877704</v>
      </c>
      <c r="O10" s="18">
        <f t="shared" si="4"/>
        <v>-0.93343400345112892</v>
      </c>
      <c r="P10" s="18">
        <f t="shared" si="4"/>
        <v>1.0790480083506322E-2</v>
      </c>
      <c r="Q10" s="13">
        <f t="shared" si="5"/>
        <v>0.34176565724487168</v>
      </c>
      <c r="R10" s="13">
        <f t="shared" si="6"/>
        <v>0.52476560707325914</v>
      </c>
      <c r="S10" s="13">
        <f t="shared" si="7"/>
        <v>0.45520225159819772</v>
      </c>
      <c r="T10" s="13">
        <f t="shared" si="8"/>
        <v>0.57702728686213289</v>
      </c>
      <c r="U10" s="14">
        <v>0</v>
      </c>
      <c r="V10">
        <v>9</v>
      </c>
      <c r="W10" s="18" t="s">
        <v>6</v>
      </c>
    </row>
    <row r="11" spans="1:23" x14ac:dyDescent="0.25">
      <c r="A11" s="1">
        <v>10</v>
      </c>
      <c r="B11" s="18">
        <v>101</v>
      </c>
      <c r="C11" s="18">
        <v>8.1</v>
      </c>
      <c r="D11" s="18">
        <v>1E-3</v>
      </c>
      <c r="E11" s="18">
        <v>3</v>
      </c>
      <c r="F11" s="18">
        <v>1E-3</v>
      </c>
      <c r="G11" s="18" t="s">
        <v>6</v>
      </c>
      <c r="H11" s="2">
        <v>10</v>
      </c>
      <c r="I11" s="18">
        <f t="shared" si="0"/>
        <v>8.01980198019802E-2</v>
      </c>
      <c r="J11" s="18">
        <f t="shared" si="1"/>
        <v>3.3333333333333332E-4</v>
      </c>
      <c r="K11" s="18">
        <f t="shared" si="2"/>
        <v>3000</v>
      </c>
      <c r="L11" s="18">
        <f t="shared" si="3"/>
        <v>1.2345679012345679E-4</v>
      </c>
      <c r="M11" s="18">
        <f t="shared" si="4"/>
        <v>-1.0958363549039929</v>
      </c>
      <c r="N11" s="18">
        <f t="shared" si="4"/>
        <v>-3.4771212547196626</v>
      </c>
      <c r="O11" s="18">
        <f t="shared" si="4"/>
        <v>3.4771212547196626</v>
      </c>
      <c r="P11" s="18">
        <f t="shared" si="4"/>
        <v>-3.9084850188786495</v>
      </c>
      <c r="Q11" s="13">
        <f t="shared" si="5"/>
        <v>0.34830406935118224</v>
      </c>
      <c r="R11" s="13">
        <f t="shared" si="6"/>
        <v>0.20644346846465939</v>
      </c>
      <c r="S11" s="13">
        <f t="shared" si="7"/>
        <v>0.83225364669763424</v>
      </c>
      <c r="T11" s="13">
        <f t="shared" si="8"/>
        <v>0.16146962235382883</v>
      </c>
      <c r="U11" s="14">
        <v>0</v>
      </c>
      <c r="V11">
        <v>10</v>
      </c>
      <c r="W11" s="18" t="s">
        <v>6</v>
      </c>
    </row>
    <row r="12" spans="1:23" x14ac:dyDescent="0.25">
      <c r="A12" s="1">
        <v>11</v>
      </c>
      <c r="B12" s="18">
        <v>134</v>
      </c>
      <c r="C12" s="18">
        <v>13</v>
      </c>
      <c r="D12" s="18">
        <v>156</v>
      </c>
      <c r="E12" s="18">
        <v>1E-3</v>
      </c>
      <c r="F12" s="18">
        <v>1E-3</v>
      </c>
      <c r="G12" s="18" t="s">
        <v>6</v>
      </c>
      <c r="H12" s="2">
        <v>11</v>
      </c>
      <c r="I12" s="18">
        <f t="shared" si="0"/>
        <v>9.7014925373134331E-2</v>
      </c>
      <c r="J12" s="18">
        <f t="shared" si="1"/>
        <v>1</v>
      </c>
      <c r="K12" s="18">
        <f t="shared" si="2"/>
        <v>6.4102564102564108E-6</v>
      </c>
      <c r="L12" s="18">
        <f t="shared" si="3"/>
        <v>12</v>
      </c>
      <c r="M12" s="18">
        <f t="shared" si="4"/>
        <v>-1.0131614460579708</v>
      </c>
      <c r="N12" s="18">
        <f t="shared" si="4"/>
        <v>0</v>
      </c>
      <c r="O12" s="18">
        <f t="shared" si="4"/>
        <v>-5.1931245983544612</v>
      </c>
      <c r="P12" s="18">
        <f t="shared" si="4"/>
        <v>1.0791812460476249</v>
      </c>
      <c r="Q12" s="13">
        <f t="shared" si="5"/>
        <v>0.3566856185558776</v>
      </c>
      <c r="R12" s="13">
        <f t="shared" si="6"/>
        <v>0.5157407359923607</v>
      </c>
      <c r="S12" s="13">
        <f t="shared" si="7"/>
        <v>9.1048038015946048E-2</v>
      </c>
      <c r="T12" s="13">
        <f t="shared" si="8"/>
        <v>0.69030791018240079</v>
      </c>
      <c r="U12" s="14">
        <v>0</v>
      </c>
      <c r="V12">
        <v>11</v>
      </c>
      <c r="W12" s="18" t="s">
        <v>6</v>
      </c>
    </row>
    <row r="13" spans="1:23" x14ac:dyDescent="0.25">
      <c r="A13" s="1">
        <v>12</v>
      </c>
      <c r="B13" s="18">
        <v>1549.2</v>
      </c>
      <c r="C13" s="18">
        <v>10.199999999999999</v>
      </c>
      <c r="D13" s="18">
        <v>1E-3</v>
      </c>
      <c r="E13" s="18">
        <v>53.19</v>
      </c>
      <c r="F13" s="18">
        <v>1E-3</v>
      </c>
      <c r="G13" s="18" t="s">
        <v>6</v>
      </c>
      <c r="H13" s="2">
        <v>12</v>
      </c>
      <c r="I13" s="18">
        <f t="shared" si="0"/>
        <v>6.5840433772269549E-3</v>
      </c>
      <c r="J13" s="18">
        <f t="shared" si="1"/>
        <v>1.8800526414739615E-5</v>
      </c>
      <c r="K13" s="18">
        <f t="shared" si="2"/>
        <v>53190</v>
      </c>
      <c r="L13" s="18">
        <f t="shared" si="3"/>
        <v>9.8039215686274519E-5</v>
      </c>
      <c r="M13" s="18">
        <f t="shared" si="4"/>
        <v>-2.1815073165521275</v>
      </c>
      <c r="N13" s="18">
        <f t="shared" si="4"/>
        <v>-4.7258299903205803</v>
      </c>
      <c r="O13" s="18">
        <f t="shared" si="4"/>
        <v>4.7258299903205803</v>
      </c>
      <c r="P13" s="18">
        <f t="shared" si="4"/>
        <v>-4.008600171761918</v>
      </c>
      <c r="Q13" s="13">
        <f t="shared" si="5"/>
        <v>0.23823918131955041</v>
      </c>
      <c r="R13" s="13">
        <f t="shared" si="6"/>
        <v>9.5368193383269323E-2</v>
      </c>
      <c r="S13" s="13">
        <f t="shared" si="7"/>
        <v>0.939003782059604</v>
      </c>
      <c r="T13" s="13">
        <f t="shared" si="8"/>
        <v>0.15085449230617598</v>
      </c>
      <c r="U13" s="14">
        <v>0</v>
      </c>
      <c r="V13">
        <v>12</v>
      </c>
      <c r="W13" s="18" t="s">
        <v>6</v>
      </c>
    </row>
    <row r="14" spans="1:23" x14ac:dyDescent="0.25">
      <c r="A14" s="1">
        <v>13</v>
      </c>
      <c r="B14" s="18">
        <v>1458</v>
      </c>
      <c r="C14" s="18">
        <v>9</v>
      </c>
      <c r="D14" s="18">
        <v>1812</v>
      </c>
      <c r="E14" s="18">
        <v>1E-3</v>
      </c>
      <c r="F14" s="18">
        <v>1E-3</v>
      </c>
      <c r="G14" s="18" t="s">
        <v>6</v>
      </c>
      <c r="H14" s="2">
        <v>13</v>
      </c>
      <c r="I14" s="18">
        <f t="shared" si="0"/>
        <v>6.1728395061728392E-3</v>
      </c>
      <c r="J14" s="18">
        <f t="shared" si="1"/>
        <v>1</v>
      </c>
      <c r="K14" s="18">
        <f t="shared" si="2"/>
        <v>5.5187637969094927E-7</v>
      </c>
      <c r="L14" s="18">
        <f t="shared" si="3"/>
        <v>201.33333333333334</v>
      </c>
      <c r="M14" s="18">
        <f t="shared" si="4"/>
        <v>-2.2095150145426308</v>
      </c>
      <c r="N14" s="18">
        <f t="shared" si="4"/>
        <v>0</v>
      </c>
      <c r="O14" s="18">
        <f t="shared" si="4"/>
        <v>-6.2581581933407939</v>
      </c>
      <c r="P14" s="18">
        <f t="shared" si="4"/>
        <v>2.3039156839014696</v>
      </c>
      <c r="Q14" s="13">
        <f t="shared" si="5"/>
        <v>0.23539977209498317</v>
      </c>
      <c r="R14" s="13">
        <f t="shared" si="6"/>
        <v>0.5157407359923607</v>
      </c>
      <c r="S14" s="13">
        <f t="shared" si="7"/>
        <v>0</v>
      </c>
      <c r="T14" s="13">
        <f t="shared" si="8"/>
        <v>0.82016552870710169</v>
      </c>
      <c r="U14" s="14">
        <v>0</v>
      </c>
      <c r="V14">
        <v>13</v>
      </c>
      <c r="W14" s="18" t="s">
        <v>6</v>
      </c>
    </row>
    <row r="15" spans="1:23" x14ac:dyDescent="0.25">
      <c r="A15" s="1">
        <v>14</v>
      </c>
      <c r="B15" s="18">
        <v>195</v>
      </c>
      <c r="C15" s="18">
        <v>5.3</v>
      </c>
      <c r="D15" s="18">
        <v>1E-3</v>
      </c>
      <c r="E15" s="18">
        <v>1E-3</v>
      </c>
      <c r="F15" s="18">
        <v>1E-3</v>
      </c>
      <c r="G15" s="18" t="s">
        <v>6</v>
      </c>
      <c r="H15" s="2">
        <v>14</v>
      </c>
      <c r="I15" s="18">
        <f t="shared" si="0"/>
        <v>2.7179487179487177E-2</v>
      </c>
      <c r="J15" s="18">
        <f t="shared" si="1"/>
        <v>1</v>
      </c>
      <c r="K15" s="18">
        <f t="shared" si="2"/>
        <v>1</v>
      </c>
      <c r="L15" s="18">
        <f t="shared" si="3"/>
        <v>1.8867924528301889E-4</v>
      </c>
      <c r="M15" s="18">
        <f t="shared" si="4"/>
        <v>-1.5657587417617289</v>
      </c>
      <c r="N15" s="18">
        <f t="shared" si="4"/>
        <v>0</v>
      </c>
      <c r="O15" s="18">
        <f t="shared" si="4"/>
        <v>0</v>
      </c>
      <c r="P15" s="18">
        <f t="shared" si="4"/>
        <v>-3.7242758696007892</v>
      </c>
      <c r="Q15" s="13">
        <f t="shared" si="5"/>
        <v>0.30066352565041321</v>
      </c>
      <c r="R15" s="13">
        <f t="shared" si="6"/>
        <v>0.5157407359923607</v>
      </c>
      <c r="S15" s="13">
        <f t="shared" si="7"/>
        <v>0.53500004861762951</v>
      </c>
      <c r="T15" s="13">
        <f t="shared" si="8"/>
        <v>0.18100117196682233</v>
      </c>
      <c r="U15" s="14">
        <v>0</v>
      </c>
      <c r="V15">
        <v>14</v>
      </c>
      <c r="W15" s="18" t="s">
        <v>6</v>
      </c>
    </row>
    <row r="16" spans="1:23" x14ac:dyDescent="0.25">
      <c r="A16" s="1">
        <v>15</v>
      </c>
      <c r="B16" s="18">
        <v>197</v>
      </c>
      <c r="C16" s="18">
        <v>12</v>
      </c>
      <c r="D16" s="18">
        <v>6.6</v>
      </c>
      <c r="E16" s="18">
        <v>15</v>
      </c>
      <c r="F16" s="18">
        <v>1E-3</v>
      </c>
      <c r="G16" s="18" t="s">
        <v>6</v>
      </c>
      <c r="H16" s="2">
        <v>15</v>
      </c>
      <c r="I16" s="18">
        <f t="shared" si="0"/>
        <v>6.0913705583756347E-2</v>
      </c>
      <c r="J16" s="18">
        <f t="shared" si="1"/>
        <v>6.666666666666667E-5</v>
      </c>
      <c r="K16" s="18">
        <f t="shared" si="2"/>
        <v>2.2727272727272729</v>
      </c>
      <c r="L16" s="18">
        <f t="shared" si="3"/>
        <v>0.54999999999999993</v>
      </c>
      <c r="M16" s="18">
        <f t="shared" si="4"/>
        <v>-1.215284980113968</v>
      </c>
      <c r="N16" s="18">
        <f t="shared" si="4"/>
        <v>-4.1760912590556813</v>
      </c>
      <c r="O16" s="18">
        <f t="shared" si="4"/>
        <v>0.35654732351381263</v>
      </c>
      <c r="P16" s="18">
        <f t="shared" si="4"/>
        <v>-0.25963731050575622</v>
      </c>
      <c r="Q16" s="13">
        <f t="shared" si="5"/>
        <v>0.33619441548394613</v>
      </c>
      <c r="R16" s="13">
        <f t="shared" si="6"/>
        <v>0.1442686127182537</v>
      </c>
      <c r="S16" s="13">
        <f t="shared" si="7"/>
        <v>0.56548071553610924</v>
      </c>
      <c r="T16" s="13">
        <f t="shared" si="8"/>
        <v>0.54835404327280801</v>
      </c>
      <c r="U16" s="14">
        <v>0</v>
      </c>
      <c r="V16">
        <v>15</v>
      </c>
      <c r="W16" s="18" t="s">
        <v>6</v>
      </c>
    </row>
    <row r="17" spans="1:23" x14ac:dyDescent="0.25">
      <c r="A17" s="1">
        <v>16</v>
      </c>
      <c r="B17" s="18">
        <v>106</v>
      </c>
      <c r="C17" s="18">
        <v>4</v>
      </c>
      <c r="D17" s="18">
        <v>2</v>
      </c>
      <c r="E17" s="18">
        <v>1</v>
      </c>
      <c r="F17" s="18">
        <v>1E-3</v>
      </c>
      <c r="G17" s="18" t="s">
        <v>6</v>
      </c>
      <c r="H17" s="2">
        <v>16</v>
      </c>
      <c r="I17" s="18">
        <f t="shared" si="0"/>
        <v>3.7735849056603772E-2</v>
      </c>
      <c r="J17" s="18">
        <f t="shared" si="1"/>
        <v>1E-3</v>
      </c>
      <c r="K17" s="18">
        <f t="shared" si="2"/>
        <v>0.5</v>
      </c>
      <c r="L17" s="18">
        <f t="shared" si="3"/>
        <v>0.5</v>
      </c>
      <c r="M17" s="18">
        <f t="shared" si="4"/>
        <v>-1.4232458739368079</v>
      </c>
      <c r="N17" s="18">
        <f t="shared" si="4"/>
        <v>-3</v>
      </c>
      <c r="O17" s="18">
        <f t="shared" si="4"/>
        <v>-0.3010299956639812</v>
      </c>
      <c r="P17" s="18">
        <f t="shared" si="4"/>
        <v>-0.3010299956639812</v>
      </c>
      <c r="Q17" s="13">
        <f t="shared" si="5"/>
        <v>0.31511142321267699</v>
      </c>
      <c r="R17" s="13">
        <f t="shared" si="6"/>
        <v>0.24888441013842849</v>
      </c>
      <c r="S17" s="13">
        <f t="shared" si="7"/>
        <v>0.50926547027364222</v>
      </c>
      <c r="T17" s="13">
        <f t="shared" si="8"/>
        <v>0.5439652097813541</v>
      </c>
      <c r="U17" s="14">
        <v>0</v>
      </c>
      <c r="V17">
        <v>16</v>
      </c>
      <c r="W17" s="18" t="s">
        <v>6</v>
      </c>
    </row>
    <row r="18" spans="1:23" x14ac:dyDescent="0.25">
      <c r="A18" s="1">
        <v>17</v>
      </c>
      <c r="B18" s="18">
        <v>109</v>
      </c>
      <c r="C18" s="18">
        <v>4</v>
      </c>
      <c r="D18" s="18">
        <v>11</v>
      </c>
      <c r="E18" s="18">
        <v>9</v>
      </c>
      <c r="F18" s="18">
        <v>1E-3</v>
      </c>
      <c r="G18" s="18" t="s">
        <v>6</v>
      </c>
      <c r="H18" s="2">
        <v>17</v>
      </c>
      <c r="I18" s="18">
        <f t="shared" si="0"/>
        <v>3.669724770642202E-2</v>
      </c>
      <c r="J18" s="18">
        <f t="shared" si="1"/>
        <v>1.1111111111111112E-4</v>
      </c>
      <c r="K18" s="18">
        <f t="shared" si="2"/>
        <v>0.81818181818181823</v>
      </c>
      <c r="L18" s="18">
        <f t="shared" si="3"/>
        <v>2.75</v>
      </c>
      <c r="M18" s="18">
        <f t="shared" si="4"/>
        <v>-1.4353665066126613</v>
      </c>
      <c r="N18" s="18">
        <f t="shared" si="4"/>
        <v>-3.9542425094393248</v>
      </c>
      <c r="O18" s="18">
        <f t="shared" si="4"/>
        <v>-8.7150175718900144E-2</v>
      </c>
      <c r="P18" s="18">
        <f t="shared" si="4"/>
        <v>0.43933269383026263</v>
      </c>
      <c r="Q18" s="13">
        <f t="shared" si="5"/>
        <v>0.31388263831792845</v>
      </c>
      <c r="R18" s="13">
        <f t="shared" si="6"/>
        <v>0.16400252679089034</v>
      </c>
      <c r="S18" s="13">
        <f t="shared" si="7"/>
        <v>0.52754971789632243</v>
      </c>
      <c r="T18" s="13">
        <f t="shared" si="8"/>
        <v>0.62246527700469312</v>
      </c>
      <c r="U18" s="14">
        <v>0</v>
      </c>
      <c r="V18">
        <v>17</v>
      </c>
      <c r="W18" s="18" t="s">
        <v>6</v>
      </c>
    </row>
    <row r="19" spans="1:23" x14ac:dyDescent="0.25">
      <c r="A19" s="1">
        <v>18</v>
      </c>
      <c r="B19" s="18">
        <v>109</v>
      </c>
      <c r="C19" s="18">
        <v>16</v>
      </c>
      <c r="D19" s="18">
        <v>1E-3</v>
      </c>
      <c r="E19" s="18">
        <v>1E-3</v>
      </c>
      <c r="F19" s="18">
        <v>1E-3</v>
      </c>
      <c r="G19" s="18" t="s">
        <v>6</v>
      </c>
      <c r="H19" s="2">
        <v>18</v>
      </c>
      <c r="I19" s="18">
        <f t="shared" si="0"/>
        <v>0.14678899082568808</v>
      </c>
      <c r="J19" s="18">
        <f t="shared" si="1"/>
        <v>1</v>
      </c>
      <c r="K19" s="18">
        <f t="shared" si="2"/>
        <v>1</v>
      </c>
      <c r="L19" s="18">
        <f t="shared" si="3"/>
        <v>6.2500000000000001E-5</v>
      </c>
      <c r="M19" s="18">
        <f t="shared" si="4"/>
        <v>-0.83330651528469879</v>
      </c>
      <c r="N19" s="18">
        <f t="shared" si="4"/>
        <v>0</v>
      </c>
      <c r="O19" s="18">
        <f t="shared" si="4"/>
        <v>0</v>
      </c>
      <c r="P19" s="18">
        <f t="shared" si="4"/>
        <v>-4.204119982655925</v>
      </c>
      <c r="Q19" s="13">
        <f t="shared" si="5"/>
        <v>0.37491923953017875</v>
      </c>
      <c r="R19" s="13">
        <f t="shared" si="6"/>
        <v>0.5157407359923607</v>
      </c>
      <c r="S19" s="13">
        <f t="shared" si="7"/>
        <v>0.53500004861762951</v>
      </c>
      <c r="T19" s="13">
        <f t="shared" si="8"/>
        <v>0.13012368223637247</v>
      </c>
      <c r="U19" s="14">
        <v>0</v>
      </c>
      <c r="V19">
        <v>18</v>
      </c>
      <c r="W19" s="18" t="s">
        <v>6</v>
      </c>
    </row>
    <row r="20" spans="1:23" x14ac:dyDescent="0.25">
      <c r="A20" s="1">
        <v>19</v>
      </c>
      <c r="B20" s="18">
        <v>116</v>
      </c>
      <c r="C20" s="18">
        <v>14</v>
      </c>
      <c r="D20" s="18">
        <v>134</v>
      </c>
      <c r="E20" s="18">
        <v>5.3</v>
      </c>
      <c r="F20" s="18">
        <v>1E-3</v>
      </c>
      <c r="G20" s="18" t="s">
        <v>6</v>
      </c>
      <c r="H20" s="2">
        <v>19</v>
      </c>
      <c r="I20" s="18">
        <f t="shared" si="0"/>
        <v>0.1206896551724138</v>
      </c>
      <c r="J20" s="18">
        <f t="shared" si="1"/>
        <v>1.8867924528301889E-4</v>
      </c>
      <c r="K20" s="18">
        <f t="shared" si="2"/>
        <v>3.9552238805970148E-2</v>
      </c>
      <c r="L20" s="18">
        <f t="shared" si="3"/>
        <v>9.5714285714285712</v>
      </c>
      <c r="M20" s="18">
        <f t="shared" si="4"/>
        <v>-0.91832995354868041</v>
      </c>
      <c r="N20" s="18">
        <f t="shared" si="4"/>
        <v>-3.7242758696007892</v>
      </c>
      <c r="O20" s="18">
        <f t="shared" si="4"/>
        <v>-1.4028289287640185</v>
      </c>
      <c r="P20" s="18">
        <f t="shared" si="4"/>
        <v>0.98097676268656964</v>
      </c>
      <c r="Q20" s="13">
        <f t="shared" si="5"/>
        <v>0.36629959735205214</v>
      </c>
      <c r="R20" s="13">
        <f t="shared" si="6"/>
        <v>0.18445854431631903</v>
      </c>
      <c r="S20" s="13">
        <f t="shared" si="7"/>
        <v>0.41507442163530489</v>
      </c>
      <c r="T20" s="13">
        <f t="shared" si="8"/>
        <v>0.6798953669048049</v>
      </c>
      <c r="U20" s="14">
        <v>0</v>
      </c>
      <c r="V20">
        <v>19</v>
      </c>
      <c r="W20" s="18" t="s">
        <v>6</v>
      </c>
    </row>
    <row r="21" spans="1:23" x14ac:dyDescent="0.25">
      <c r="A21" s="1">
        <v>20</v>
      </c>
      <c r="B21" s="18">
        <v>100</v>
      </c>
      <c r="C21" s="18">
        <v>18</v>
      </c>
      <c r="D21" s="18">
        <v>1E-3</v>
      </c>
      <c r="E21" s="18">
        <v>1E-3</v>
      </c>
      <c r="F21" s="18">
        <v>1E-3</v>
      </c>
      <c r="G21" s="18" t="s">
        <v>6</v>
      </c>
      <c r="H21" s="2">
        <v>20</v>
      </c>
      <c r="I21" s="18">
        <f t="shared" si="0"/>
        <v>0.18</v>
      </c>
      <c r="J21" s="18">
        <f t="shared" si="1"/>
        <v>1</v>
      </c>
      <c r="K21" s="18">
        <f t="shared" si="2"/>
        <v>1</v>
      </c>
      <c r="L21" s="18">
        <f t="shared" si="3"/>
        <v>5.5555555555555558E-5</v>
      </c>
      <c r="M21" s="18">
        <f t="shared" si="4"/>
        <v>-0.74472749489669399</v>
      </c>
      <c r="N21" s="18">
        <f t="shared" si="4"/>
        <v>0</v>
      </c>
      <c r="O21" s="18">
        <f t="shared" si="4"/>
        <v>0</v>
      </c>
      <c r="P21" s="18">
        <f t="shared" si="4"/>
        <v>-4.2552725051033065</v>
      </c>
      <c r="Q21" s="13">
        <f t="shared" si="5"/>
        <v>0.38389934520248753</v>
      </c>
      <c r="R21" s="13">
        <f t="shared" si="6"/>
        <v>0.5157407359923607</v>
      </c>
      <c r="S21" s="13">
        <f t="shared" si="7"/>
        <v>0.53500004861762951</v>
      </c>
      <c r="T21" s="13">
        <f t="shared" si="8"/>
        <v>0.12470002095826856</v>
      </c>
      <c r="U21" s="14">
        <v>0</v>
      </c>
      <c r="V21">
        <v>20</v>
      </c>
      <c r="W21" s="18" t="s">
        <v>6</v>
      </c>
    </row>
    <row r="22" spans="1:23" x14ac:dyDescent="0.25">
      <c r="A22" s="1">
        <v>21</v>
      </c>
      <c r="B22" s="18">
        <v>113</v>
      </c>
      <c r="C22" s="18">
        <v>21</v>
      </c>
      <c r="D22" s="18">
        <v>48</v>
      </c>
      <c r="E22" s="18">
        <v>1E-3</v>
      </c>
      <c r="F22" s="18">
        <v>4</v>
      </c>
      <c r="G22" s="18" t="s">
        <v>6</v>
      </c>
      <c r="H22" s="2">
        <v>21</v>
      </c>
      <c r="I22" s="18">
        <f t="shared" si="0"/>
        <v>0.18584070796460178</v>
      </c>
      <c r="J22" s="18">
        <f t="shared" si="1"/>
        <v>4000</v>
      </c>
      <c r="K22" s="18">
        <f t="shared" si="2"/>
        <v>2.0833333333333333E-5</v>
      </c>
      <c r="L22" s="18">
        <f t="shared" si="3"/>
        <v>2.2857142857142856</v>
      </c>
      <c r="M22" s="18">
        <f t="shared" si="4"/>
        <v>-0.73085914874950042</v>
      </c>
      <c r="N22" s="18">
        <f t="shared" si="4"/>
        <v>3.6020599913279625</v>
      </c>
      <c r="O22" s="18">
        <f t="shared" si="4"/>
        <v>-4.6812412373755876</v>
      </c>
      <c r="P22" s="18">
        <f t="shared" si="4"/>
        <v>0.35902194264166792</v>
      </c>
      <c r="Q22" s="13">
        <f t="shared" si="5"/>
        <v>0.38530531259021022</v>
      </c>
      <c r="R22" s="13">
        <f t="shared" si="6"/>
        <v>0.83615156758943643</v>
      </c>
      <c r="S22" s="13">
        <f t="shared" si="7"/>
        <v>0.13480813716167561</v>
      </c>
      <c r="T22" s="13">
        <f t="shared" si="8"/>
        <v>0.61394999192007038</v>
      </c>
      <c r="U22" s="14">
        <v>0</v>
      </c>
      <c r="V22">
        <v>21</v>
      </c>
      <c r="W22" s="18" t="s">
        <v>6</v>
      </c>
    </row>
    <row r="23" spans="1:23" x14ac:dyDescent="0.25">
      <c r="A23" s="1">
        <v>22</v>
      </c>
      <c r="B23" s="18">
        <v>103.5</v>
      </c>
      <c r="C23" s="18">
        <v>4.7</v>
      </c>
      <c r="D23" s="18">
        <v>16.3</v>
      </c>
      <c r="E23" s="18">
        <v>3.5</v>
      </c>
      <c r="F23" s="18">
        <v>1E-3</v>
      </c>
      <c r="G23" s="18" t="s">
        <v>6</v>
      </c>
      <c r="H23" s="2">
        <v>22</v>
      </c>
      <c r="I23" s="18">
        <f t="shared" si="0"/>
        <v>4.5410628019323676E-2</v>
      </c>
      <c r="J23" s="18">
        <f t="shared" si="1"/>
        <v>2.8571428571428574E-4</v>
      </c>
      <c r="K23" s="18">
        <f t="shared" si="2"/>
        <v>0.21472392638036808</v>
      </c>
      <c r="L23" s="18">
        <f t="shared" si="3"/>
        <v>3.4680851063829787</v>
      </c>
      <c r="M23" s="18">
        <f t="shared" si="4"/>
        <v>-1.342842491857219</v>
      </c>
      <c r="N23" s="18">
        <f t="shared" si="4"/>
        <v>-3.5440680443502757</v>
      </c>
      <c r="O23" s="18">
        <f t="shared" si="4"/>
        <v>-0.66811956005368223</v>
      </c>
      <c r="P23" s="18">
        <f t="shared" si="4"/>
        <v>0.54008974646824037</v>
      </c>
      <c r="Q23" s="18">
        <f t="shared" si="5"/>
        <v>0.32326268594196661</v>
      </c>
      <c r="R23" s="18">
        <f t="shared" si="6"/>
        <v>0.2004884103618122</v>
      </c>
      <c r="S23" s="18">
        <f t="shared" si="7"/>
        <v>0.4778835638519584</v>
      </c>
      <c r="T23" s="18">
        <f t="shared" si="8"/>
        <v>0.63314846717289275</v>
      </c>
      <c r="U23" s="2">
        <v>0</v>
      </c>
      <c r="V23">
        <v>22</v>
      </c>
      <c r="W23" s="18" t="s">
        <v>6</v>
      </c>
    </row>
    <row r="24" spans="1:23" x14ac:dyDescent="0.25">
      <c r="A24" s="1">
        <v>23</v>
      </c>
      <c r="B24" s="18">
        <v>160</v>
      </c>
      <c r="C24" s="18">
        <v>24.7</v>
      </c>
      <c r="D24" s="18">
        <v>38.5</v>
      </c>
      <c r="E24" s="18">
        <v>1E-3</v>
      </c>
      <c r="F24" s="18">
        <v>1E-3</v>
      </c>
      <c r="G24" s="18" t="s">
        <v>6</v>
      </c>
      <c r="H24" s="2">
        <v>23</v>
      </c>
      <c r="I24" s="18">
        <f t="shared" si="0"/>
        <v>0.15437499999999998</v>
      </c>
      <c r="J24" s="18">
        <f t="shared" si="1"/>
        <v>1</v>
      </c>
      <c r="K24" s="18">
        <f t="shared" si="2"/>
        <v>2.5974025974025975E-5</v>
      </c>
      <c r="L24" s="18">
        <f t="shared" si="3"/>
        <v>1.5587044534412955</v>
      </c>
      <c r="M24" s="18">
        <f t="shared" si="4"/>
        <v>-0.8114230293962591</v>
      </c>
      <c r="N24" s="18">
        <f t="shared" si="4"/>
        <v>0</v>
      </c>
      <c r="O24" s="18">
        <f t="shared" si="4"/>
        <v>-4.585460729508501</v>
      </c>
      <c r="P24" s="18">
        <f t="shared" si="4"/>
        <v>0.19276377624883492</v>
      </c>
      <c r="Q24" s="18">
        <f t="shared" si="5"/>
        <v>0.37713777858034953</v>
      </c>
      <c r="R24" s="18">
        <f t="shared" si="6"/>
        <v>0.5157407359923607</v>
      </c>
      <c r="S24" s="18">
        <f t="shared" si="7"/>
        <v>0.14299626133214463</v>
      </c>
      <c r="T24" s="18">
        <f t="shared" si="8"/>
        <v>0.5963217707475772</v>
      </c>
      <c r="U24" s="2">
        <v>0</v>
      </c>
      <c r="V24">
        <v>23</v>
      </c>
      <c r="W24" s="18" t="s">
        <v>6</v>
      </c>
    </row>
    <row r="25" spans="1:23" x14ac:dyDescent="0.25">
      <c r="A25" s="1">
        <v>24</v>
      </c>
      <c r="B25" s="18">
        <v>134</v>
      </c>
      <c r="C25" s="18">
        <v>13</v>
      </c>
      <c r="D25" s="18">
        <v>267</v>
      </c>
      <c r="E25" s="18">
        <v>1E-3</v>
      </c>
      <c r="F25" s="18">
        <v>1E-3</v>
      </c>
      <c r="G25" s="18" t="s">
        <v>6</v>
      </c>
      <c r="H25" s="2">
        <v>24</v>
      </c>
      <c r="I25" s="18">
        <f t="shared" si="0"/>
        <v>9.7014925373134331E-2</v>
      </c>
      <c r="J25" s="18">
        <f t="shared" si="1"/>
        <v>1</v>
      </c>
      <c r="K25" s="18">
        <f t="shared" si="2"/>
        <v>3.7453183520599251E-6</v>
      </c>
      <c r="L25" s="18">
        <f t="shared" si="3"/>
        <v>20.53846153846154</v>
      </c>
      <c r="M25" s="18">
        <f t="shared" si="4"/>
        <v>-1.0131614460579708</v>
      </c>
      <c r="N25" s="18">
        <f t="shared" si="4"/>
        <v>0</v>
      </c>
      <c r="O25" s="18">
        <f t="shared" si="4"/>
        <v>-5.426511261364575</v>
      </c>
      <c r="P25" s="18">
        <f t="shared" si="4"/>
        <v>1.3125679090577385</v>
      </c>
      <c r="Q25" s="18">
        <f t="shared" si="5"/>
        <v>0.3566856185558776</v>
      </c>
      <c r="R25" s="18">
        <f t="shared" si="6"/>
        <v>0.5157407359923607</v>
      </c>
      <c r="S25" s="18">
        <f t="shared" si="7"/>
        <v>7.1096181223642405E-2</v>
      </c>
      <c r="T25" s="18">
        <f t="shared" si="8"/>
        <v>0.71505371246997951</v>
      </c>
      <c r="U25" s="2">
        <v>0</v>
      </c>
      <c r="V25">
        <v>24</v>
      </c>
      <c r="W25" s="18" t="s">
        <v>6</v>
      </c>
    </row>
    <row r="26" spans="1:23" x14ac:dyDescent="0.25">
      <c r="A26" s="1">
        <v>25</v>
      </c>
      <c r="B26" s="18">
        <v>235</v>
      </c>
      <c r="C26" s="18">
        <v>16</v>
      </c>
      <c r="D26" s="18">
        <v>1E-3</v>
      </c>
      <c r="E26" s="18">
        <v>35</v>
      </c>
      <c r="F26" s="18">
        <v>1E-3</v>
      </c>
      <c r="G26" s="18" t="s">
        <v>6</v>
      </c>
      <c r="H26" s="2">
        <v>25</v>
      </c>
      <c r="I26" s="18">
        <f t="shared" si="0"/>
        <v>6.8085106382978725E-2</v>
      </c>
      <c r="J26" s="18">
        <f t="shared" si="1"/>
        <v>2.8571428571428571E-5</v>
      </c>
      <c r="K26" s="18">
        <f t="shared" si="2"/>
        <v>35000</v>
      </c>
      <c r="L26" s="18">
        <f t="shared" si="3"/>
        <v>6.2500000000000001E-5</v>
      </c>
      <c r="M26" s="18">
        <f t="shared" si="4"/>
        <v>-1.1669478796158115</v>
      </c>
      <c r="N26" s="18">
        <f t="shared" si="4"/>
        <v>-4.5440680443502757</v>
      </c>
      <c r="O26" s="18">
        <f t="shared" si="4"/>
        <v>4.5440680443502757</v>
      </c>
      <c r="P26" s="18">
        <f t="shared" si="4"/>
        <v>-4.204119982655925</v>
      </c>
      <c r="Q26" s="18">
        <f t="shared" si="5"/>
        <v>0.34109481140687548</v>
      </c>
      <c r="R26" s="18">
        <f t="shared" si="6"/>
        <v>0.1115363017438348</v>
      </c>
      <c r="S26" s="18">
        <f t="shared" si="7"/>
        <v>0.92346524069859737</v>
      </c>
      <c r="T26" s="18">
        <f t="shared" si="8"/>
        <v>0.13012368223637247</v>
      </c>
      <c r="U26" s="2">
        <v>0</v>
      </c>
      <c r="V26">
        <v>25</v>
      </c>
      <c r="W26" s="18" t="s">
        <v>6</v>
      </c>
    </row>
    <row r="27" spans="1:23" x14ac:dyDescent="0.25">
      <c r="A27" s="1">
        <v>26</v>
      </c>
      <c r="B27" s="18">
        <v>187</v>
      </c>
      <c r="C27" s="18">
        <v>5</v>
      </c>
      <c r="D27" s="18">
        <v>1</v>
      </c>
      <c r="E27" s="18">
        <v>1E-3</v>
      </c>
      <c r="F27" s="18">
        <v>1E-3</v>
      </c>
      <c r="G27" s="18" t="s">
        <v>6</v>
      </c>
      <c r="H27" s="2">
        <v>26</v>
      </c>
      <c r="I27" s="18">
        <f t="shared" si="0"/>
        <v>2.6737967914438502E-2</v>
      </c>
      <c r="J27" s="18">
        <f t="shared" si="1"/>
        <v>1</v>
      </c>
      <c r="K27" s="18">
        <f t="shared" si="2"/>
        <v>1E-3</v>
      </c>
      <c r="L27" s="18">
        <f t="shared" si="3"/>
        <v>0.2</v>
      </c>
      <c r="M27" s="18">
        <f t="shared" si="4"/>
        <v>-1.5728716022004803</v>
      </c>
      <c r="N27" s="18">
        <f t="shared" si="4"/>
        <v>0</v>
      </c>
      <c r="O27" s="18">
        <f t="shared" si="4"/>
        <v>-3</v>
      </c>
      <c r="P27" s="18">
        <f t="shared" si="4"/>
        <v>-0.69897000433601875</v>
      </c>
      <c r="Q27" s="18">
        <f t="shared" si="5"/>
        <v>0.29994242670291321</v>
      </c>
      <c r="R27" s="18">
        <f t="shared" si="6"/>
        <v>0.5157407359923607</v>
      </c>
      <c r="S27" s="18">
        <f t="shared" si="7"/>
        <v>0.27853479218471555</v>
      </c>
      <c r="T27" s="18">
        <f t="shared" si="8"/>
        <v>0.50177194710769002</v>
      </c>
      <c r="U27" s="2">
        <v>0</v>
      </c>
      <c r="V27">
        <v>26</v>
      </c>
      <c r="W27" s="18" t="s">
        <v>6</v>
      </c>
    </row>
    <row r="28" spans="1:23" x14ac:dyDescent="0.25">
      <c r="A28" s="1">
        <v>27</v>
      </c>
      <c r="B28" s="18">
        <v>121</v>
      </c>
      <c r="C28" s="18">
        <v>3</v>
      </c>
      <c r="D28" s="18">
        <v>1</v>
      </c>
      <c r="E28" s="18">
        <v>1E-3</v>
      </c>
      <c r="F28" s="18">
        <v>1E-3</v>
      </c>
      <c r="G28" s="18" t="s">
        <v>6</v>
      </c>
      <c r="H28" s="2">
        <v>27</v>
      </c>
      <c r="I28" s="18">
        <f t="shared" si="0"/>
        <v>2.4793388429752067E-2</v>
      </c>
      <c r="J28" s="18">
        <f t="shared" si="1"/>
        <v>1</v>
      </c>
      <c r="K28" s="18">
        <f t="shared" si="2"/>
        <v>1E-3</v>
      </c>
      <c r="L28" s="18">
        <f t="shared" si="3"/>
        <v>0.33333333333333331</v>
      </c>
      <c r="M28" s="18">
        <f t="shared" si="4"/>
        <v>-1.6056641155967877</v>
      </c>
      <c r="N28" s="18">
        <f t="shared" si="4"/>
        <v>0</v>
      </c>
      <c r="O28" s="18">
        <f t="shared" si="4"/>
        <v>-3</v>
      </c>
      <c r="P28" s="18">
        <f t="shared" si="4"/>
        <v>-0.47712125471966244</v>
      </c>
      <c r="Q28" s="18">
        <f t="shared" si="5"/>
        <v>0.2966179348055144</v>
      </c>
      <c r="R28" s="18">
        <f t="shared" si="6"/>
        <v>0.5157407359923607</v>
      </c>
      <c r="S28" s="18">
        <f t="shared" si="7"/>
        <v>0.27853479218471555</v>
      </c>
      <c r="T28" s="18">
        <f t="shared" si="8"/>
        <v>0.52529439361319163</v>
      </c>
      <c r="U28" s="2">
        <v>0</v>
      </c>
      <c r="V28">
        <v>27</v>
      </c>
      <c r="W28" s="18" t="s">
        <v>6</v>
      </c>
    </row>
    <row r="29" spans="1:23" x14ac:dyDescent="0.25">
      <c r="A29" s="1">
        <v>28</v>
      </c>
      <c r="B29" s="18">
        <v>2510</v>
      </c>
      <c r="C29" s="18">
        <v>202</v>
      </c>
      <c r="D29" s="18">
        <v>139</v>
      </c>
      <c r="E29" s="18">
        <v>208</v>
      </c>
      <c r="F29" s="18">
        <v>1730</v>
      </c>
      <c r="G29" s="18" t="s">
        <v>7</v>
      </c>
      <c r="H29" s="2">
        <v>1</v>
      </c>
      <c r="I29" s="18">
        <f t="shared" si="0"/>
        <v>8.0478087649402397E-2</v>
      </c>
      <c r="J29" s="18">
        <f t="shared" si="1"/>
        <v>8.3173076923076916</v>
      </c>
      <c r="K29" s="18">
        <f t="shared" si="2"/>
        <v>1.4964028776978417</v>
      </c>
      <c r="L29" s="18">
        <f t="shared" si="3"/>
        <v>0.68811881188118806</v>
      </c>
      <c r="M29" s="18">
        <f t="shared" si="4"/>
        <v>-1.0943223520344143</v>
      </c>
      <c r="N29" s="18">
        <f t="shared" si="4"/>
        <v>0.91998276816603386</v>
      </c>
      <c r="O29" s="18">
        <f t="shared" si="4"/>
        <v>0.17504853470866646</v>
      </c>
      <c r="P29" s="18">
        <f t="shared" si="4"/>
        <v>-0.16233656919252873</v>
      </c>
      <c r="Q29" s="13">
        <f t="shared" si="5"/>
        <v>0.34845755835678921</v>
      </c>
      <c r="R29" s="13">
        <f t="shared" si="6"/>
        <v>0.59757514311293325</v>
      </c>
      <c r="S29" s="13">
        <f t="shared" si="7"/>
        <v>0.54996467106505087</v>
      </c>
      <c r="T29" s="13">
        <f t="shared" si="8"/>
        <v>0.55867076349973732</v>
      </c>
      <c r="U29" s="14">
        <v>1</v>
      </c>
      <c r="V29">
        <v>1</v>
      </c>
      <c r="W29" s="18" t="s">
        <v>7</v>
      </c>
    </row>
    <row r="30" spans="1:23" x14ac:dyDescent="0.25">
      <c r="A30" s="1">
        <v>29</v>
      </c>
      <c r="B30" s="18">
        <v>109</v>
      </c>
      <c r="C30" s="18">
        <v>19</v>
      </c>
      <c r="D30" s="18">
        <v>5</v>
      </c>
      <c r="E30" s="18">
        <v>12</v>
      </c>
      <c r="F30" s="18">
        <v>59</v>
      </c>
      <c r="G30" s="18" t="s">
        <v>7</v>
      </c>
      <c r="H30" s="2">
        <v>2</v>
      </c>
      <c r="I30" s="18">
        <f t="shared" si="0"/>
        <v>0.1743119266055046</v>
      </c>
      <c r="J30" s="18">
        <f t="shared" si="1"/>
        <v>4.916666666666667</v>
      </c>
      <c r="K30" s="18">
        <f t="shared" si="2"/>
        <v>2.4</v>
      </c>
      <c r="L30" s="18">
        <f t="shared" si="3"/>
        <v>0.26315789473684209</v>
      </c>
      <c r="M30" s="18">
        <f t="shared" si="4"/>
        <v>-0.75867289698779461</v>
      </c>
      <c r="N30" s="18">
        <f t="shared" si="4"/>
        <v>0.69167076559451934</v>
      </c>
      <c r="O30" s="18">
        <f t="shared" si="4"/>
        <v>0.38021124171160603</v>
      </c>
      <c r="P30" s="18">
        <f t="shared" si="4"/>
        <v>-0.57978359661681023</v>
      </c>
      <c r="Q30" s="13">
        <f t="shared" si="5"/>
        <v>0.3824855659139792</v>
      </c>
      <c r="R30" s="13">
        <f t="shared" si="6"/>
        <v>0.57726630906140397</v>
      </c>
      <c r="S30" s="13">
        <f t="shared" si="7"/>
        <v>0.5675037064857108</v>
      </c>
      <c r="T30" s="13">
        <f t="shared" si="8"/>
        <v>0.5144091871399471</v>
      </c>
      <c r="U30" s="14">
        <v>1</v>
      </c>
      <c r="V30">
        <v>2</v>
      </c>
      <c r="W30" s="18" t="s">
        <v>7</v>
      </c>
    </row>
    <row r="31" spans="1:23" x14ac:dyDescent="0.25">
      <c r="A31" s="1">
        <v>30</v>
      </c>
      <c r="B31" s="18">
        <v>135</v>
      </c>
      <c r="C31" s="18">
        <v>27</v>
      </c>
      <c r="D31" s="18">
        <v>24</v>
      </c>
      <c r="E31" s="18">
        <v>9</v>
      </c>
      <c r="F31" s="18">
        <v>13</v>
      </c>
      <c r="G31" s="18" t="s">
        <v>7</v>
      </c>
      <c r="H31" s="2">
        <v>3</v>
      </c>
      <c r="I31" s="18">
        <f t="shared" si="0"/>
        <v>0.2</v>
      </c>
      <c r="J31" s="18">
        <f t="shared" si="1"/>
        <v>1.4444444444444444</v>
      </c>
      <c r="K31" s="18">
        <f t="shared" si="2"/>
        <v>0.375</v>
      </c>
      <c r="L31" s="18">
        <f t="shared" si="3"/>
        <v>0.88888888888888884</v>
      </c>
      <c r="M31" s="18">
        <f t="shared" si="4"/>
        <v>-0.69897000433601875</v>
      </c>
      <c r="N31" s="18">
        <f t="shared" si="4"/>
        <v>0.15970084286751188</v>
      </c>
      <c r="O31" s="18">
        <f t="shared" si="4"/>
        <v>-0.42596873227228116</v>
      </c>
      <c r="P31" s="18">
        <f t="shared" si="4"/>
        <v>-5.1152522447381311E-2</v>
      </c>
      <c r="Q31" s="13">
        <f t="shared" si="5"/>
        <v>0.3885382213013045</v>
      </c>
      <c r="R31" s="13">
        <f t="shared" si="6"/>
        <v>0.5299464627134941</v>
      </c>
      <c r="S31" s="13">
        <f t="shared" si="7"/>
        <v>0.49858465523275824</v>
      </c>
      <c r="T31" s="13">
        <f t="shared" si="8"/>
        <v>0.57045951956147123</v>
      </c>
      <c r="U31" s="14">
        <v>1</v>
      </c>
      <c r="V31">
        <v>3</v>
      </c>
      <c r="W31" s="18" t="s">
        <v>7</v>
      </c>
    </row>
    <row r="32" spans="1:23" x14ac:dyDescent="0.25">
      <c r="A32" s="1">
        <v>31</v>
      </c>
      <c r="B32" s="18">
        <v>174</v>
      </c>
      <c r="C32" s="18">
        <v>27</v>
      </c>
      <c r="D32" s="18">
        <v>6</v>
      </c>
      <c r="E32" s="18">
        <v>12</v>
      </c>
      <c r="F32" s="18">
        <v>29</v>
      </c>
      <c r="G32" s="18" t="s">
        <v>7</v>
      </c>
      <c r="H32" s="2">
        <v>4</v>
      </c>
      <c r="I32" s="18">
        <f t="shared" si="0"/>
        <v>0.15517241379310345</v>
      </c>
      <c r="J32" s="18">
        <f t="shared" si="1"/>
        <v>2.4166666666666665</v>
      </c>
      <c r="K32" s="18">
        <f t="shared" si="2"/>
        <v>2</v>
      </c>
      <c r="L32" s="18">
        <f t="shared" si="3"/>
        <v>0.22222222222222221</v>
      </c>
      <c r="M32" s="18">
        <f t="shared" si="4"/>
        <v>-0.80918548412361235</v>
      </c>
      <c r="N32" s="18">
        <f t="shared" si="4"/>
        <v>0.38321675185133125</v>
      </c>
      <c r="O32" s="18">
        <f t="shared" si="4"/>
        <v>0.3010299956639812</v>
      </c>
      <c r="P32" s="18">
        <f t="shared" si="4"/>
        <v>-0.65321251377534373</v>
      </c>
      <c r="Q32" s="13">
        <f t="shared" si="5"/>
        <v>0.37736462002550131</v>
      </c>
      <c r="R32" s="13">
        <f t="shared" si="6"/>
        <v>0.54982867412726888</v>
      </c>
      <c r="S32" s="13">
        <f t="shared" si="7"/>
        <v>0.56073462696161691</v>
      </c>
      <c r="T32" s="13">
        <f t="shared" si="8"/>
        <v>0.50662357744502917</v>
      </c>
      <c r="U32" s="14">
        <v>1</v>
      </c>
      <c r="V32">
        <v>4</v>
      </c>
      <c r="W32" s="18" t="s">
        <v>7</v>
      </c>
    </row>
    <row r="33" spans="1:23" x14ac:dyDescent="0.25">
      <c r="A33" s="1">
        <v>32</v>
      </c>
      <c r="B33" s="18">
        <v>179</v>
      </c>
      <c r="C33" s="18">
        <v>29</v>
      </c>
      <c r="D33" s="18">
        <v>10</v>
      </c>
      <c r="E33" s="18">
        <v>17</v>
      </c>
      <c r="F33" s="18">
        <v>33</v>
      </c>
      <c r="G33" s="18" t="s">
        <v>7</v>
      </c>
      <c r="H33" s="2">
        <v>5</v>
      </c>
      <c r="I33" s="18">
        <f t="shared" si="0"/>
        <v>0.16201117318435754</v>
      </c>
      <c r="J33" s="18">
        <f t="shared" si="1"/>
        <v>1.9411764705882353</v>
      </c>
      <c r="K33" s="18">
        <f t="shared" si="2"/>
        <v>1.7</v>
      </c>
      <c r="L33" s="18">
        <f t="shared" si="3"/>
        <v>0.34482758620689657</v>
      </c>
      <c r="M33" s="18">
        <f t="shared" si="4"/>
        <v>-0.79045503308093712</v>
      </c>
      <c r="N33" s="18">
        <f t="shared" si="4"/>
        <v>0.28806501849961352</v>
      </c>
      <c r="O33" s="18">
        <f t="shared" si="4"/>
        <v>0.23044892137827391</v>
      </c>
      <c r="P33" s="18">
        <f t="shared" si="4"/>
        <v>-0.46239799789895608</v>
      </c>
      <c r="Q33" s="13">
        <f t="shared" si="5"/>
        <v>0.37926350566361805</v>
      </c>
      <c r="R33" s="13">
        <f t="shared" si="6"/>
        <v>0.541364726806978</v>
      </c>
      <c r="S33" s="13">
        <f t="shared" si="7"/>
        <v>0.55470076252295208</v>
      </c>
      <c r="T33" s="13">
        <f t="shared" si="8"/>
        <v>0.52685548882581168</v>
      </c>
      <c r="U33" s="14">
        <v>1</v>
      </c>
      <c r="V33">
        <v>5</v>
      </c>
      <c r="W33" s="18" t="s">
        <v>7</v>
      </c>
    </row>
    <row r="34" spans="1:23" x14ac:dyDescent="0.25">
      <c r="A34" s="1">
        <v>33</v>
      </c>
      <c r="B34" s="18">
        <v>142</v>
      </c>
      <c r="C34" s="18">
        <v>17</v>
      </c>
      <c r="D34" s="18">
        <v>4</v>
      </c>
      <c r="E34" s="18">
        <v>7</v>
      </c>
      <c r="F34" s="18">
        <v>38</v>
      </c>
      <c r="G34" s="18" t="s">
        <v>7</v>
      </c>
      <c r="H34" s="2">
        <v>6</v>
      </c>
      <c r="I34" s="18">
        <f t="shared" si="0"/>
        <v>0.11971830985915492</v>
      </c>
      <c r="J34" s="18">
        <f t="shared" si="1"/>
        <v>5.4285714285714288</v>
      </c>
      <c r="K34" s="18">
        <f t="shared" si="2"/>
        <v>1.75</v>
      </c>
      <c r="L34" s="18">
        <f t="shared" si="3"/>
        <v>0.23529411764705882</v>
      </c>
      <c r="M34" s="18">
        <f t="shared" si="4"/>
        <v>-0.92183942300478261</v>
      </c>
      <c r="N34" s="18">
        <f t="shared" si="4"/>
        <v>0.7346855566025533</v>
      </c>
      <c r="O34" s="18">
        <f t="shared" si="4"/>
        <v>0.24303804868629444</v>
      </c>
      <c r="P34" s="18">
        <f t="shared" si="4"/>
        <v>-0.62838893005031149</v>
      </c>
      <c r="Q34" s="13">
        <f t="shared" si="5"/>
        <v>0.36594380874170751</v>
      </c>
      <c r="R34" s="13">
        <f t="shared" si="6"/>
        <v>0.58109256542333021</v>
      </c>
      <c r="S34" s="13">
        <f t="shared" si="7"/>
        <v>0.55577698711072476</v>
      </c>
      <c r="T34" s="13">
        <f t="shared" si="8"/>
        <v>0.50925560228743494</v>
      </c>
      <c r="U34" s="14">
        <v>1</v>
      </c>
      <c r="V34">
        <v>6</v>
      </c>
      <c r="W34" s="18" t="s">
        <v>7</v>
      </c>
    </row>
    <row r="35" spans="1:23" x14ac:dyDescent="0.25">
      <c r="A35" s="1">
        <v>34</v>
      </c>
      <c r="B35" s="18">
        <v>595</v>
      </c>
      <c r="C35" s="18">
        <v>32</v>
      </c>
      <c r="D35" s="18">
        <v>4</v>
      </c>
      <c r="E35" s="18">
        <v>18</v>
      </c>
      <c r="F35" s="18">
        <v>65</v>
      </c>
      <c r="G35" s="18" t="s">
        <v>7</v>
      </c>
      <c r="H35" s="2">
        <v>7</v>
      </c>
      <c r="I35" s="18">
        <f t="shared" si="0"/>
        <v>5.378151260504202E-2</v>
      </c>
      <c r="J35" s="18">
        <f t="shared" si="1"/>
        <v>3.6111111111111112</v>
      </c>
      <c r="K35" s="18">
        <f t="shared" si="2"/>
        <v>4.5</v>
      </c>
      <c r="L35" s="18">
        <f t="shared" si="3"/>
        <v>0.125</v>
      </c>
      <c r="M35" s="18">
        <f t="shared" si="4"/>
        <v>-1.2693669874086435</v>
      </c>
      <c r="N35" s="18">
        <f t="shared" si="4"/>
        <v>0.55764085153954956</v>
      </c>
      <c r="O35" s="18">
        <f t="shared" si="4"/>
        <v>0.65321251377534373</v>
      </c>
      <c r="P35" s="18">
        <f t="shared" si="4"/>
        <v>-0.90308998699194354</v>
      </c>
      <c r="Q35" s="13">
        <f t="shared" si="5"/>
        <v>0.33071160320684706</v>
      </c>
      <c r="R35" s="13">
        <f t="shared" si="6"/>
        <v>0.56534406558832806</v>
      </c>
      <c r="S35" s="13">
        <f t="shared" si="7"/>
        <v>0.59084215356782355</v>
      </c>
      <c r="T35" s="13">
        <f t="shared" si="8"/>
        <v>0.48012926766491204</v>
      </c>
      <c r="U35" s="14">
        <v>1</v>
      </c>
      <c r="V35">
        <v>7</v>
      </c>
      <c r="W35" s="18" t="s">
        <v>7</v>
      </c>
    </row>
    <row r="36" spans="1:23" x14ac:dyDescent="0.25">
      <c r="A36" s="1">
        <v>35</v>
      </c>
      <c r="B36" s="18">
        <v>720</v>
      </c>
      <c r="C36" s="18">
        <v>7</v>
      </c>
      <c r="D36" s="18">
        <v>1E-3</v>
      </c>
      <c r="E36" s="18">
        <v>15</v>
      </c>
      <c r="F36" s="18">
        <v>101</v>
      </c>
      <c r="G36" s="18" t="s">
        <v>7</v>
      </c>
      <c r="H36" s="2">
        <v>8</v>
      </c>
      <c r="I36" s="18">
        <f t="shared" si="0"/>
        <v>9.7222222222222224E-3</v>
      </c>
      <c r="J36" s="18">
        <f t="shared" si="1"/>
        <v>6.7333333333333334</v>
      </c>
      <c r="K36" s="18">
        <f t="shared" si="2"/>
        <v>15000</v>
      </c>
      <c r="L36" s="18">
        <f t="shared" si="3"/>
        <v>1.4285714285714287E-4</v>
      </c>
      <c r="M36" s="18">
        <f t="shared" si="4"/>
        <v>-2.0122344564170116</v>
      </c>
      <c r="N36" s="18">
        <f t="shared" si="4"/>
        <v>0.82823011472696129</v>
      </c>
      <c r="O36" s="18">
        <f t="shared" si="4"/>
        <v>4.1760912590556813</v>
      </c>
      <c r="P36" s="18">
        <f t="shared" si="4"/>
        <v>-3.8450980400142569</v>
      </c>
      <c r="Q36" s="13">
        <f t="shared" si="5"/>
        <v>0.25539999620335485</v>
      </c>
      <c r="R36" s="13">
        <f t="shared" si="6"/>
        <v>0.58941355111823324</v>
      </c>
      <c r="S36" s="13">
        <f t="shared" si="7"/>
        <v>0.8920074871646182</v>
      </c>
      <c r="T36" s="13">
        <f t="shared" si="8"/>
        <v>0.16819049331686764</v>
      </c>
      <c r="U36" s="14">
        <v>1</v>
      </c>
      <c r="V36">
        <v>8</v>
      </c>
      <c r="W36" s="18" t="s">
        <v>7</v>
      </c>
    </row>
    <row r="37" spans="1:23" x14ac:dyDescent="0.25">
      <c r="A37" s="1">
        <v>36</v>
      </c>
      <c r="B37" s="18">
        <v>163</v>
      </c>
      <c r="C37" s="18">
        <v>26</v>
      </c>
      <c r="D37" s="18">
        <v>7</v>
      </c>
      <c r="E37" s="18">
        <v>19</v>
      </c>
      <c r="F37" s="18">
        <v>133</v>
      </c>
      <c r="G37" s="18" t="s">
        <v>7</v>
      </c>
      <c r="H37" s="2">
        <v>9</v>
      </c>
      <c r="I37" s="18">
        <f t="shared" si="0"/>
        <v>0.15950920245398773</v>
      </c>
      <c r="J37" s="18">
        <f t="shared" si="1"/>
        <v>7</v>
      </c>
      <c r="K37" s="18">
        <f t="shared" si="2"/>
        <v>2.7142857142857144</v>
      </c>
      <c r="L37" s="18">
        <f t="shared" si="3"/>
        <v>0.26923076923076922</v>
      </c>
      <c r="M37" s="18">
        <f t="shared" si="4"/>
        <v>-0.79721425643313981</v>
      </c>
      <c r="N37" s="18">
        <f t="shared" si="4"/>
        <v>0.84509804001425681</v>
      </c>
      <c r="O37" s="18">
        <f t="shared" si="4"/>
        <v>0.43365556093857216</v>
      </c>
      <c r="P37" s="18">
        <f t="shared" si="4"/>
        <v>-0.56987530795656116</v>
      </c>
      <c r="Q37" s="13">
        <f t="shared" si="5"/>
        <v>0.37857825830256531</v>
      </c>
      <c r="R37" s="13">
        <f t="shared" si="6"/>
        <v>0.59091398864054867</v>
      </c>
      <c r="S37" s="13">
        <f t="shared" si="7"/>
        <v>0.57207257683085289</v>
      </c>
      <c r="T37" s="13">
        <f t="shared" si="8"/>
        <v>0.51545975510742414</v>
      </c>
      <c r="U37" s="14">
        <v>1</v>
      </c>
      <c r="V37">
        <v>9</v>
      </c>
      <c r="W37" s="18" t="s">
        <v>7</v>
      </c>
    </row>
    <row r="38" spans="1:23" x14ac:dyDescent="0.25">
      <c r="A38" s="1">
        <v>37</v>
      </c>
      <c r="B38" s="18">
        <v>153</v>
      </c>
      <c r="C38" s="18">
        <v>18</v>
      </c>
      <c r="D38" s="18">
        <v>9</v>
      </c>
      <c r="E38" s="18">
        <v>1E-3</v>
      </c>
      <c r="F38" s="18">
        <v>278</v>
      </c>
      <c r="G38" s="18" t="s">
        <v>7</v>
      </c>
      <c r="H38" s="2">
        <v>10</v>
      </c>
      <c r="I38" s="18">
        <f t="shared" si="0"/>
        <v>0.11764705882352941</v>
      </c>
      <c r="J38" s="18">
        <f t="shared" si="1"/>
        <v>278000</v>
      </c>
      <c r="K38" s="18">
        <f t="shared" si="2"/>
        <v>1.1111111111111112E-4</v>
      </c>
      <c r="L38" s="18">
        <f t="shared" si="3"/>
        <v>0.5</v>
      </c>
      <c r="M38" s="18">
        <f t="shared" si="4"/>
        <v>-0.92941892571429274</v>
      </c>
      <c r="N38" s="18">
        <f t="shared" si="4"/>
        <v>5.4440447959180762</v>
      </c>
      <c r="O38" s="18">
        <f t="shared" si="4"/>
        <v>-3.9542425094393248</v>
      </c>
      <c r="P38" s="18">
        <f t="shared" si="4"/>
        <v>-0.3010299956639812</v>
      </c>
      <c r="Q38" s="13">
        <f t="shared" si="5"/>
        <v>0.36517540178736541</v>
      </c>
      <c r="R38" s="13">
        <f t="shared" si="6"/>
        <v>1</v>
      </c>
      <c r="S38" s="13">
        <f t="shared" si="7"/>
        <v>0.19695810889053425</v>
      </c>
      <c r="T38" s="13">
        <f t="shared" si="8"/>
        <v>0.5439652097813541</v>
      </c>
      <c r="U38" s="14">
        <v>1</v>
      </c>
      <c r="V38">
        <v>10</v>
      </c>
      <c r="W38" s="18" t="s">
        <v>7</v>
      </c>
    </row>
    <row r="39" spans="1:23" x14ac:dyDescent="0.25">
      <c r="A39" s="1">
        <v>38</v>
      </c>
      <c r="B39" s="18">
        <v>111</v>
      </c>
      <c r="C39" s="18">
        <v>2.8</v>
      </c>
      <c r="D39" s="18">
        <v>47</v>
      </c>
      <c r="E39" s="18">
        <v>1E-3</v>
      </c>
      <c r="F39" s="18">
        <v>27.5</v>
      </c>
      <c r="G39" s="18" t="s">
        <v>7</v>
      </c>
      <c r="H39" s="2">
        <v>11</v>
      </c>
      <c r="I39" s="18">
        <f t="shared" si="0"/>
        <v>2.5225225225225224E-2</v>
      </c>
      <c r="J39" s="18">
        <f t="shared" si="1"/>
        <v>27500</v>
      </c>
      <c r="K39" s="18">
        <f t="shared" si="2"/>
        <v>2.1276595744680852E-5</v>
      </c>
      <c r="L39" s="18">
        <f t="shared" si="3"/>
        <v>16.785714285714288</v>
      </c>
      <c r="M39" s="18">
        <f t="shared" si="4"/>
        <v>-1.5981649474444382</v>
      </c>
      <c r="N39" s="18">
        <f t="shared" si="4"/>
        <v>4.4393326938302629</v>
      </c>
      <c r="O39" s="18">
        <f t="shared" si="4"/>
        <v>-4.6720978579357171</v>
      </c>
      <c r="P39" s="18">
        <f t="shared" si="4"/>
        <v>1.2249398265934983</v>
      </c>
      <c r="Q39" s="13">
        <f t="shared" si="5"/>
        <v>0.29737819747457001</v>
      </c>
      <c r="R39" s="13">
        <f t="shared" si="6"/>
        <v>0.91062873996528859</v>
      </c>
      <c r="S39" s="13">
        <f t="shared" si="7"/>
        <v>0.13558979021257889</v>
      </c>
      <c r="T39" s="13">
        <f t="shared" si="8"/>
        <v>0.70576257656901442</v>
      </c>
      <c r="U39" s="14">
        <v>1</v>
      </c>
      <c r="V39">
        <v>11</v>
      </c>
      <c r="W39" s="18" t="s">
        <v>7</v>
      </c>
    </row>
    <row r="40" spans="1:23" x14ac:dyDescent="0.25">
      <c r="A40" s="1">
        <v>39</v>
      </c>
      <c r="B40" s="18">
        <v>124</v>
      </c>
      <c r="C40" s="18">
        <v>14</v>
      </c>
      <c r="D40" s="18">
        <v>4</v>
      </c>
      <c r="E40" s="18">
        <v>1E-3</v>
      </c>
      <c r="F40" s="18">
        <v>13</v>
      </c>
      <c r="G40" s="18" t="s">
        <v>7</v>
      </c>
      <c r="H40" s="2">
        <v>12</v>
      </c>
      <c r="I40" s="18">
        <f t="shared" si="0"/>
        <v>0.11290322580645161</v>
      </c>
      <c r="J40" s="18">
        <f t="shared" si="1"/>
        <v>13000</v>
      </c>
      <c r="K40" s="18">
        <f t="shared" si="2"/>
        <v>2.5000000000000001E-4</v>
      </c>
      <c r="L40" s="18">
        <f t="shared" si="3"/>
        <v>0.2857142857142857</v>
      </c>
      <c r="M40" s="18">
        <f t="shared" si="4"/>
        <v>-0.94729364948399708</v>
      </c>
      <c r="N40" s="18">
        <f t="shared" si="4"/>
        <v>4.1139433523068369</v>
      </c>
      <c r="O40" s="18">
        <f t="shared" si="4"/>
        <v>-3.6020599913279625</v>
      </c>
      <c r="P40" s="18">
        <f t="shared" si="4"/>
        <v>-0.54406804435027567</v>
      </c>
      <c r="Q40" s="13">
        <f t="shared" si="5"/>
        <v>0.36336326943805564</v>
      </c>
      <c r="R40" s="13">
        <f t="shared" si="6"/>
        <v>0.88168467191496469</v>
      </c>
      <c r="S40" s="13">
        <f t="shared" si="7"/>
        <v>0.22706563549674089</v>
      </c>
      <c r="T40" s="13">
        <f t="shared" si="8"/>
        <v>0.51819607874540718</v>
      </c>
      <c r="U40" s="14">
        <v>1</v>
      </c>
      <c r="V40">
        <v>12</v>
      </c>
      <c r="W40" s="18" t="s">
        <v>7</v>
      </c>
    </row>
    <row r="41" spans="1:23" x14ac:dyDescent="0.25">
      <c r="A41" s="1">
        <v>40</v>
      </c>
      <c r="B41" s="18">
        <v>143</v>
      </c>
      <c r="C41" s="18">
        <v>5.8</v>
      </c>
      <c r="D41" s="18">
        <v>16</v>
      </c>
      <c r="E41" s="18">
        <v>10.6</v>
      </c>
      <c r="F41" s="18">
        <v>26.3</v>
      </c>
      <c r="G41" s="18" t="s">
        <v>7</v>
      </c>
      <c r="H41" s="2">
        <v>13</v>
      </c>
      <c r="I41" s="18">
        <f t="shared" si="0"/>
        <v>4.0559440559440559E-2</v>
      </c>
      <c r="J41" s="18">
        <f t="shared" si="1"/>
        <v>2.4811320754716983</v>
      </c>
      <c r="K41" s="18">
        <f t="shared" si="2"/>
        <v>0.66249999999999998</v>
      </c>
      <c r="L41" s="18">
        <f t="shared" si="3"/>
        <v>2.7586206896551726</v>
      </c>
      <c r="M41" s="18">
        <f t="shared" si="4"/>
        <v>-1.3919080439021245</v>
      </c>
      <c r="N41" s="18">
        <f t="shared" si="4"/>
        <v>0.39464988322498767</v>
      </c>
      <c r="O41" s="18">
        <f t="shared" si="4"/>
        <v>-0.17881411739115455</v>
      </c>
      <c r="P41" s="18">
        <f t="shared" si="4"/>
        <v>0.44069198909298751</v>
      </c>
      <c r="Q41" s="13">
        <f t="shared" si="5"/>
        <v>0.3182884398924688</v>
      </c>
      <c r="R41" s="13">
        <f t="shared" si="6"/>
        <v>0.55084567527106187</v>
      </c>
      <c r="S41" s="13">
        <f t="shared" si="7"/>
        <v>0.51971351246078035</v>
      </c>
      <c r="T41" s="13">
        <f t="shared" si="8"/>
        <v>0.62260940200047477</v>
      </c>
      <c r="U41" s="14">
        <v>1</v>
      </c>
      <c r="V41">
        <v>13</v>
      </c>
      <c r="W41" s="18" t="s">
        <v>7</v>
      </c>
    </row>
    <row r="42" spans="1:23" x14ac:dyDescent="0.25">
      <c r="A42" s="1">
        <v>41</v>
      </c>
      <c r="B42" s="18">
        <v>137</v>
      </c>
      <c r="C42" s="18">
        <v>6</v>
      </c>
      <c r="D42" s="18">
        <v>11.4</v>
      </c>
      <c r="E42" s="18">
        <v>6.4</v>
      </c>
      <c r="F42" s="18">
        <v>16.5</v>
      </c>
      <c r="G42" s="18" t="s">
        <v>7</v>
      </c>
      <c r="H42" s="2">
        <v>14</v>
      </c>
      <c r="I42" s="18">
        <f t="shared" si="0"/>
        <v>4.3795620437956206E-2</v>
      </c>
      <c r="J42" s="18">
        <f t="shared" si="1"/>
        <v>2.578125</v>
      </c>
      <c r="K42" s="18">
        <f t="shared" si="2"/>
        <v>0.56140350877192979</v>
      </c>
      <c r="L42" s="18">
        <f t="shared" si="3"/>
        <v>1.9000000000000001</v>
      </c>
      <c r="M42" s="18">
        <f t="shared" si="4"/>
        <v>-1.358569316772763</v>
      </c>
      <c r="N42" s="18">
        <f t="shared" si="4"/>
        <v>0.41130397023001913</v>
      </c>
      <c r="O42" s="18">
        <f t="shared" si="4"/>
        <v>-0.25072487735258547</v>
      </c>
      <c r="P42" s="18">
        <f t="shared" si="4"/>
        <v>0.27875360095282897</v>
      </c>
      <c r="Q42" s="13">
        <f t="shared" si="5"/>
        <v>0.32166830671974384</v>
      </c>
      <c r="R42" s="13">
        <f t="shared" si="6"/>
        <v>0.55232709142726677</v>
      </c>
      <c r="S42" s="13">
        <f t="shared" si="7"/>
        <v>0.51356597529618231</v>
      </c>
      <c r="T42" s="13">
        <f t="shared" si="8"/>
        <v>0.60543920348098224</v>
      </c>
      <c r="U42" s="14">
        <v>1</v>
      </c>
      <c r="V42">
        <v>14</v>
      </c>
      <c r="W42" s="18" t="s">
        <v>7</v>
      </c>
    </row>
    <row r="43" spans="1:23" x14ac:dyDescent="0.25">
      <c r="A43" s="1">
        <v>42</v>
      </c>
      <c r="B43" s="18">
        <v>102</v>
      </c>
      <c r="C43" s="18">
        <v>6</v>
      </c>
      <c r="D43" s="18">
        <v>6</v>
      </c>
      <c r="E43" s="18">
        <v>7</v>
      </c>
      <c r="F43" s="18">
        <v>10</v>
      </c>
      <c r="G43" s="18" t="s">
        <v>7</v>
      </c>
      <c r="H43" s="2">
        <v>15</v>
      </c>
      <c r="I43" s="18">
        <f t="shared" si="0"/>
        <v>5.8823529411764705E-2</v>
      </c>
      <c r="J43" s="18">
        <f t="shared" si="1"/>
        <v>1.4285714285714286</v>
      </c>
      <c r="K43" s="18">
        <f t="shared" si="2"/>
        <v>1.1666666666666667</v>
      </c>
      <c r="L43" s="18">
        <f t="shared" si="3"/>
        <v>1</v>
      </c>
      <c r="M43" s="18">
        <f t="shared" si="4"/>
        <v>-1.2304489213782739</v>
      </c>
      <c r="N43" s="18">
        <f t="shared" si="4"/>
        <v>0.15490195998574319</v>
      </c>
      <c r="O43" s="18">
        <f t="shared" si="4"/>
        <v>6.6946789630613221E-2</v>
      </c>
      <c r="P43" s="18">
        <f t="shared" si="4"/>
        <v>0</v>
      </c>
      <c r="Q43" s="13">
        <f t="shared" si="5"/>
        <v>0.33465710118124031</v>
      </c>
      <c r="R43" s="13">
        <f t="shared" si="6"/>
        <v>0.52951959196215015</v>
      </c>
      <c r="S43" s="13">
        <f t="shared" si="7"/>
        <v>0.54072322380762139</v>
      </c>
      <c r="T43" s="13">
        <f t="shared" si="8"/>
        <v>0.57588318083957524</v>
      </c>
      <c r="U43" s="14">
        <v>1</v>
      </c>
      <c r="V43">
        <v>15</v>
      </c>
      <c r="W43" s="18" t="s">
        <v>7</v>
      </c>
    </row>
    <row r="44" spans="1:23" x14ac:dyDescent="0.25">
      <c r="A44" s="1">
        <v>43</v>
      </c>
      <c r="B44" s="18">
        <v>115</v>
      </c>
      <c r="C44" s="18">
        <v>25.5</v>
      </c>
      <c r="D44" s="18">
        <v>110</v>
      </c>
      <c r="E44" s="18">
        <v>12.2</v>
      </c>
      <c r="F44" s="18">
        <v>8.6</v>
      </c>
      <c r="G44" s="18" t="s">
        <v>7</v>
      </c>
      <c r="H44" s="2">
        <v>16</v>
      </c>
      <c r="I44" s="18">
        <f t="shared" si="0"/>
        <v>0.22173913043478261</v>
      </c>
      <c r="J44" s="18">
        <f t="shared" si="1"/>
        <v>0.70491803278688525</v>
      </c>
      <c r="K44" s="18">
        <f t="shared" si="2"/>
        <v>0.1109090909090909</v>
      </c>
      <c r="L44" s="18">
        <f t="shared" si="3"/>
        <v>4.3137254901960782</v>
      </c>
      <c r="M44" s="18">
        <f t="shared" si="4"/>
        <v>-0.65415765991965646</v>
      </c>
      <c r="N44" s="18">
        <f t="shared" si="4"/>
        <v>-0.1518613794311805</v>
      </c>
      <c r="O44" s="18">
        <f t="shared" si="4"/>
        <v>-0.95503285448347686</v>
      </c>
      <c r="P44" s="18">
        <f t="shared" si="4"/>
        <v>0.63485250472426979</v>
      </c>
      <c r="Q44" s="13">
        <f t="shared" si="5"/>
        <v>0.39308127886188832</v>
      </c>
      <c r="R44" s="13">
        <f t="shared" si="6"/>
        <v>0.50223234607432243</v>
      </c>
      <c r="S44" s="13">
        <f t="shared" si="7"/>
        <v>0.45335579997530862</v>
      </c>
      <c r="T44" s="13">
        <f t="shared" si="8"/>
        <v>0.6431960870744966</v>
      </c>
      <c r="U44" s="14">
        <v>1</v>
      </c>
      <c r="V44">
        <v>16</v>
      </c>
      <c r="W44" s="18" t="s">
        <v>7</v>
      </c>
    </row>
    <row r="45" spans="1:23" x14ac:dyDescent="0.25">
      <c r="A45" s="1">
        <v>44</v>
      </c>
      <c r="B45" s="18">
        <v>169</v>
      </c>
      <c r="C45" s="18">
        <v>38</v>
      </c>
      <c r="D45" s="18">
        <v>48.5</v>
      </c>
      <c r="E45" s="18">
        <v>6.5</v>
      </c>
      <c r="F45" s="18">
        <v>5.8</v>
      </c>
      <c r="G45" s="18" t="s">
        <v>7</v>
      </c>
      <c r="H45" s="2">
        <v>17</v>
      </c>
      <c r="I45" s="18">
        <f t="shared" si="0"/>
        <v>0.22485207100591717</v>
      </c>
      <c r="J45" s="18">
        <f t="shared" si="1"/>
        <v>0.89230769230769225</v>
      </c>
      <c r="K45" s="18">
        <f t="shared" si="2"/>
        <v>0.13402061855670103</v>
      </c>
      <c r="L45" s="18">
        <f t="shared" si="3"/>
        <v>1.2763157894736843</v>
      </c>
      <c r="M45" s="18">
        <f t="shared" si="4"/>
        <v>-0.64810310799686333</v>
      </c>
      <c r="N45" s="18">
        <f t="shared" si="4"/>
        <v>-4.9485363079918319E-2</v>
      </c>
      <c r="O45" s="18">
        <f t="shared" si="4"/>
        <v>-0.87282838195940815</v>
      </c>
      <c r="P45" s="18">
        <f t="shared" si="4"/>
        <v>0.10595814198545353</v>
      </c>
      <c r="Q45" s="13">
        <f t="shared" si="5"/>
        <v>0.39369508691516097</v>
      </c>
      <c r="R45" s="13">
        <f t="shared" si="6"/>
        <v>0.51133890860067577</v>
      </c>
      <c r="S45" s="13">
        <f t="shared" si="7"/>
        <v>0.46038333035058121</v>
      </c>
      <c r="T45" s="13">
        <f t="shared" si="8"/>
        <v>0.58711783837533005</v>
      </c>
      <c r="U45" s="14">
        <v>1</v>
      </c>
      <c r="V45">
        <v>17</v>
      </c>
      <c r="W45" s="18" t="s">
        <v>7</v>
      </c>
    </row>
    <row r="46" spans="1:23" x14ac:dyDescent="0.25">
      <c r="A46" s="1">
        <v>45</v>
      </c>
      <c r="B46" s="18">
        <v>186</v>
      </c>
      <c r="C46" s="18">
        <v>38.299999999999997</v>
      </c>
      <c r="D46" s="18">
        <v>13</v>
      </c>
      <c r="E46" s="18">
        <v>37</v>
      </c>
      <c r="F46" s="18">
        <v>85.9</v>
      </c>
      <c r="G46" s="18" t="s">
        <v>7</v>
      </c>
      <c r="H46" s="2">
        <v>18</v>
      </c>
      <c r="I46" s="18">
        <f t="shared" si="0"/>
        <v>0.20591397849462365</v>
      </c>
      <c r="J46" s="18">
        <f t="shared" si="1"/>
        <v>2.3216216216216217</v>
      </c>
      <c r="K46" s="18">
        <f t="shared" si="2"/>
        <v>2.8461538461538463</v>
      </c>
      <c r="L46" s="18">
        <f t="shared" si="3"/>
        <v>0.33942558746736295</v>
      </c>
      <c r="M46" s="18">
        <f t="shared" si="4"/>
        <v>-0.68631417024929364</v>
      </c>
      <c r="N46" s="18">
        <f t="shared" si="4"/>
        <v>0.36579143976424733</v>
      </c>
      <c r="O46" s="18">
        <f t="shared" si="4"/>
        <v>0.45425837176015826</v>
      </c>
      <c r="P46" s="18">
        <f t="shared" si="4"/>
        <v>-0.46925542166178591</v>
      </c>
      <c r="Q46" s="13">
        <f t="shared" si="5"/>
        <v>0.38982126470110928</v>
      </c>
      <c r="R46" s="13">
        <f t="shared" si="6"/>
        <v>0.54827865587379632</v>
      </c>
      <c r="S46" s="13">
        <f t="shared" si="7"/>
        <v>0.57383387855105183</v>
      </c>
      <c r="T46" s="13">
        <f t="shared" si="8"/>
        <v>0.5261284016373301</v>
      </c>
      <c r="U46" s="14">
        <v>1</v>
      </c>
      <c r="V46">
        <v>18</v>
      </c>
      <c r="W46" s="18" t="s">
        <v>7</v>
      </c>
    </row>
    <row r="47" spans="1:23" x14ac:dyDescent="0.25">
      <c r="A47" s="1">
        <v>46</v>
      </c>
      <c r="B47" s="18">
        <v>151</v>
      </c>
      <c r="C47" s="18">
        <v>13.5</v>
      </c>
      <c r="D47" s="18">
        <v>50.7</v>
      </c>
      <c r="E47" s="18">
        <v>5</v>
      </c>
      <c r="F47" s="18">
        <v>9.1999999999999993</v>
      </c>
      <c r="G47" s="18" t="s">
        <v>7</v>
      </c>
      <c r="H47" s="2">
        <v>19</v>
      </c>
      <c r="I47" s="18">
        <f t="shared" si="0"/>
        <v>8.9403973509933773E-2</v>
      </c>
      <c r="J47" s="18">
        <f t="shared" si="1"/>
        <v>1.8399999999999999</v>
      </c>
      <c r="K47" s="18">
        <f t="shared" si="2"/>
        <v>9.8619329388560148E-2</v>
      </c>
      <c r="L47" s="18">
        <f t="shared" si="3"/>
        <v>3.755555555555556</v>
      </c>
      <c r="M47" s="18">
        <f t="shared" si="4"/>
        <v>-1.0486431787981634</v>
      </c>
      <c r="N47" s="18">
        <f t="shared" si="4"/>
        <v>0.26481782300953643</v>
      </c>
      <c r="O47" s="18">
        <f t="shared" si="4"/>
        <v>-1.0060379549973173</v>
      </c>
      <c r="P47" s="18">
        <f t="shared" si="4"/>
        <v>0.57467419083832993</v>
      </c>
      <c r="Q47" s="13">
        <f t="shared" si="5"/>
        <v>0.353088494676568</v>
      </c>
      <c r="R47" s="13">
        <f t="shared" si="6"/>
        <v>0.53929683974868137</v>
      </c>
      <c r="S47" s="13">
        <f t="shared" si="7"/>
        <v>0.4489954545810857</v>
      </c>
      <c r="T47" s="13">
        <f t="shared" si="8"/>
        <v>0.63681542830756099</v>
      </c>
      <c r="U47" s="14">
        <v>1</v>
      </c>
      <c r="V47">
        <v>19</v>
      </c>
      <c r="W47" s="18" t="s">
        <v>7</v>
      </c>
    </row>
    <row r="48" spans="1:23" x14ac:dyDescent="0.25">
      <c r="A48" s="1">
        <v>47</v>
      </c>
      <c r="B48" s="18">
        <v>716</v>
      </c>
      <c r="C48" s="18">
        <v>7.1</v>
      </c>
      <c r="D48" s="18">
        <v>3.3</v>
      </c>
      <c r="E48" s="18">
        <v>20</v>
      </c>
      <c r="F48" s="18">
        <v>6.8</v>
      </c>
      <c r="G48" s="18" t="s">
        <v>7</v>
      </c>
      <c r="H48" s="2">
        <v>20</v>
      </c>
      <c r="I48" s="18">
        <f t="shared" si="0"/>
        <v>9.9162011173184357E-3</v>
      </c>
      <c r="J48" s="18">
        <f t="shared" si="1"/>
        <v>0.33999999999999997</v>
      </c>
      <c r="K48" s="18">
        <f t="shared" si="2"/>
        <v>6.0606060606060606</v>
      </c>
      <c r="L48" s="18">
        <f t="shared" si="3"/>
        <v>0.46478873239436619</v>
      </c>
      <c r="M48" s="18">
        <f t="shared" si="4"/>
        <v>-2.0036546735887804</v>
      </c>
      <c r="N48" s="18">
        <f t="shared" si="4"/>
        <v>-0.46852108295774492</v>
      </c>
      <c r="O48" s="18">
        <f t="shared" si="4"/>
        <v>0.78251605578609373</v>
      </c>
      <c r="P48" s="18">
        <f t="shared" si="4"/>
        <v>-0.33274440884118783</v>
      </c>
      <c r="Q48" s="13">
        <f t="shared" si="5"/>
        <v>0.25626981115621261</v>
      </c>
      <c r="R48" s="13">
        <f t="shared" si="6"/>
        <v>0.47406479773129101</v>
      </c>
      <c r="S48" s="13">
        <f t="shared" si="7"/>
        <v>0.60189610892098055</v>
      </c>
      <c r="T48" s="13">
        <f t="shared" si="8"/>
        <v>0.54060255577179006</v>
      </c>
      <c r="U48" s="14">
        <v>1</v>
      </c>
      <c r="V48">
        <v>20</v>
      </c>
      <c r="W48" s="18" t="s">
        <v>7</v>
      </c>
    </row>
    <row r="49" spans="1:23" x14ac:dyDescent="0.25">
      <c r="A49" s="1">
        <v>48</v>
      </c>
      <c r="B49" s="18">
        <v>716</v>
      </c>
      <c r="C49" s="18">
        <v>7.1</v>
      </c>
      <c r="D49" s="18">
        <v>33</v>
      </c>
      <c r="E49" s="18">
        <v>20</v>
      </c>
      <c r="F49" s="18">
        <v>6.8</v>
      </c>
      <c r="G49" s="18" t="s">
        <v>7</v>
      </c>
      <c r="H49" s="2">
        <v>21</v>
      </c>
      <c r="I49" s="18">
        <f t="shared" si="0"/>
        <v>9.9162011173184357E-3</v>
      </c>
      <c r="J49" s="18">
        <f t="shared" si="1"/>
        <v>0.33999999999999997</v>
      </c>
      <c r="K49" s="18">
        <f t="shared" si="2"/>
        <v>0.60606060606060608</v>
      </c>
      <c r="L49" s="18">
        <f t="shared" si="3"/>
        <v>4.647887323943662</v>
      </c>
      <c r="M49" s="18">
        <f t="shared" si="4"/>
        <v>-2.0036546735887804</v>
      </c>
      <c r="N49" s="18">
        <f t="shared" si="4"/>
        <v>-0.46852108295774492</v>
      </c>
      <c r="O49" s="18">
        <f t="shared" si="4"/>
        <v>-0.21748394421390627</v>
      </c>
      <c r="P49" s="18">
        <f t="shared" si="4"/>
        <v>0.66725559115881217</v>
      </c>
      <c r="Q49" s="13">
        <f t="shared" si="5"/>
        <v>0.25626981115621261</v>
      </c>
      <c r="R49" s="13">
        <f t="shared" si="6"/>
        <v>0.47406479773129101</v>
      </c>
      <c r="S49" s="13">
        <f t="shared" si="7"/>
        <v>0.5164076901100092</v>
      </c>
      <c r="T49" s="13">
        <f t="shared" si="8"/>
        <v>0.64663176056189631</v>
      </c>
      <c r="U49" s="14">
        <v>1</v>
      </c>
      <c r="V49">
        <v>21</v>
      </c>
      <c r="W49" s="18" t="s">
        <v>7</v>
      </c>
    </row>
    <row r="50" spans="1:23" x14ac:dyDescent="0.25">
      <c r="A50" s="1">
        <v>49</v>
      </c>
      <c r="B50" s="18">
        <v>476</v>
      </c>
      <c r="C50" s="18">
        <v>28</v>
      </c>
      <c r="D50" s="18">
        <v>27</v>
      </c>
      <c r="E50" s="18">
        <v>36</v>
      </c>
      <c r="F50" s="18">
        <v>148</v>
      </c>
      <c r="G50" s="18" t="s">
        <v>7</v>
      </c>
      <c r="H50" s="2">
        <v>22</v>
      </c>
      <c r="I50" s="18">
        <f t="shared" si="0"/>
        <v>5.8823529411764705E-2</v>
      </c>
      <c r="J50" s="18">
        <f t="shared" si="1"/>
        <v>4.1111111111111107</v>
      </c>
      <c r="K50" s="18">
        <f t="shared" si="2"/>
        <v>1.3333333333333333</v>
      </c>
      <c r="L50" s="18">
        <f t="shared" si="3"/>
        <v>0.9642857142857143</v>
      </c>
      <c r="M50" s="18">
        <f t="shared" si="4"/>
        <v>-1.2304489213782739</v>
      </c>
      <c r="N50" s="18">
        <f t="shared" si="4"/>
        <v>0.61395921462767011</v>
      </c>
      <c r="O50" s="18">
        <f t="shared" si="4"/>
        <v>0.12493873660829993</v>
      </c>
      <c r="P50" s="18">
        <f t="shared" si="4"/>
        <v>-1.5794267183231903E-2</v>
      </c>
      <c r="Q50" s="13">
        <f t="shared" si="5"/>
        <v>0.33465710118124031</v>
      </c>
      <c r="R50" s="13">
        <f t="shared" si="6"/>
        <v>0.57035370273892927</v>
      </c>
      <c r="S50" s="13">
        <f t="shared" si="7"/>
        <v>0.54568086365851354</v>
      </c>
      <c r="T50" s="13">
        <f t="shared" si="8"/>
        <v>0.57420852724989468</v>
      </c>
      <c r="U50" s="14">
        <v>1</v>
      </c>
      <c r="V50">
        <v>22</v>
      </c>
      <c r="W50" s="18" t="s">
        <v>7</v>
      </c>
    </row>
    <row r="51" spans="1:23" x14ac:dyDescent="0.25">
      <c r="A51" s="1">
        <v>50</v>
      </c>
      <c r="B51" s="18">
        <v>289</v>
      </c>
      <c r="C51" s="18">
        <v>13.4</v>
      </c>
      <c r="D51" s="18">
        <v>18.2</v>
      </c>
      <c r="E51" s="18">
        <v>49.8</v>
      </c>
      <c r="F51" s="18">
        <v>36.299999999999997</v>
      </c>
      <c r="G51" s="18" t="s">
        <v>7</v>
      </c>
      <c r="H51" s="2">
        <v>23</v>
      </c>
      <c r="I51" s="18">
        <f t="shared" si="0"/>
        <v>4.6366782006920418E-2</v>
      </c>
      <c r="J51" s="18">
        <f t="shared" si="1"/>
        <v>0.72891566265060237</v>
      </c>
      <c r="K51" s="18">
        <f t="shared" si="2"/>
        <v>2.7362637362637363</v>
      </c>
      <c r="L51" s="18">
        <f t="shared" si="3"/>
        <v>1.3582089552238805</v>
      </c>
      <c r="M51" s="18">
        <f t="shared" si="4"/>
        <v>-1.3337930443917403</v>
      </c>
      <c r="N51" s="18">
        <f t="shared" si="4"/>
        <v>-0.13732271772360505</v>
      </c>
      <c r="O51" s="18">
        <f t="shared" si="4"/>
        <v>0.43715795477464275</v>
      </c>
      <c r="P51" s="18">
        <f t="shared" si="4"/>
        <v>0.13296658962026714</v>
      </c>
      <c r="Q51" s="13">
        <f t="shared" si="5"/>
        <v>0.32418011530797275</v>
      </c>
      <c r="R51" s="13">
        <f t="shared" si="6"/>
        <v>0.50352559068969471</v>
      </c>
      <c r="S51" s="13">
        <f t="shared" si="7"/>
        <v>0.5723719909419519</v>
      </c>
      <c r="T51" s="13">
        <f t="shared" si="8"/>
        <v>0.5899815226006645</v>
      </c>
      <c r="U51" s="14">
        <v>1</v>
      </c>
      <c r="V51">
        <v>23</v>
      </c>
      <c r="W51" s="18" t="s">
        <v>7</v>
      </c>
    </row>
    <row r="52" spans="1:23" x14ac:dyDescent="0.25">
      <c r="A52" s="1">
        <v>51</v>
      </c>
      <c r="B52" s="18">
        <v>3559</v>
      </c>
      <c r="C52" s="18">
        <v>187</v>
      </c>
      <c r="D52" s="18">
        <v>22</v>
      </c>
      <c r="E52" s="18">
        <v>230</v>
      </c>
      <c r="F52" s="18">
        <v>1140</v>
      </c>
      <c r="G52" s="18" t="s">
        <v>7</v>
      </c>
      <c r="H52" s="2">
        <v>24</v>
      </c>
      <c r="I52" s="18">
        <f t="shared" si="0"/>
        <v>5.2542849114919923E-2</v>
      </c>
      <c r="J52" s="18">
        <f t="shared" si="1"/>
        <v>4.9565217391304346</v>
      </c>
      <c r="K52" s="18">
        <f t="shared" si="2"/>
        <v>10.454545454545455</v>
      </c>
      <c r="L52" s="18">
        <f t="shared" si="3"/>
        <v>0.11764705882352941</v>
      </c>
      <c r="M52" s="18">
        <f t="shared" si="4"/>
        <v>-1.2794863814673469</v>
      </c>
      <c r="N52" s="18">
        <f t="shared" si="4"/>
        <v>0.69517701531887965</v>
      </c>
      <c r="O52" s="18">
        <f t="shared" si="4"/>
        <v>1.0193051551953867</v>
      </c>
      <c r="P52" s="18">
        <f t="shared" si="4"/>
        <v>-0.92941892571429274</v>
      </c>
      <c r="Q52" s="13">
        <f t="shared" si="5"/>
        <v>0.32968570308299339</v>
      </c>
      <c r="R52" s="13">
        <f t="shared" si="6"/>
        <v>0.57757819736772709</v>
      </c>
      <c r="S52" s="13">
        <f t="shared" si="7"/>
        <v>0.62213883462115493</v>
      </c>
      <c r="T52" s="13">
        <f t="shared" si="8"/>
        <v>0.47733763122921397</v>
      </c>
      <c r="U52" s="14">
        <v>1</v>
      </c>
      <c r="V52">
        <v>24</v>
      </c>
      <c r="W52" s="18" t="s">
        <v>7</v>
      </c>
    </row>
    <row r="53" spans="1:23" x14ac:dyDescent="0.25">
      <c r="A53" s="1">
        <v>52</v>
      </c>
      <c r="B53" s="18">
        <v>4879</v>
      </c>
      <c r="C53" s="18">
        <v>262</v>
      </c>
      <c r="D53" s="18">
        <v>15</v>
      </c>
      <c r="E53" s="18">
        <v>332</v>
      </c>
      <c r="F53" s="18">
        <v>1827</v>
      </c>
      <c r="G53" s="18" t="s">
        <v>7</v>
      </c>
      <c r="H53" s="2">
        <v>25</v>
      </c>
      <c r="I53" s="18">
        <f t="shared" si="0"/>
        <v>5.3699528591924575E-2</v>
      </c>
      <c r="J53" s="18">
        <f t="shared" si="1"/>
        <v>5.5030120481927707</v>
      </c>
      <c r="K53" s="18">
        <f t="shared" si="2"/>
        <v>22.133333333333333</v>
      </c>
      <c r="L53" s="18">
        <f t="shared" si="3"/>
        <v>5.7251908396946563E-2</v>
      </c>
      <c r="M53" s="18">
        <f t="shared" si="4"/>
        <v>-1.2700295267925208</v>
      </c>
      <c r="N53" s="18">
        <f t="shared" si="4"/>
        <v>0.74060046364850152</v>
      </c>
      <c r="O53" s="18">
        <f t="shared" si="4"/>
        <v>1.3450468246483551</v>
      </c>
      <c r="P53" s="18">
        <f t="shared" si="4"/>
        <v>-1.2422100322640641</v>
      </c>
      <c r="Q53" s="13">
        <f t="shared" si="5"/>
        <v>0.33064443522899833</v>
      </c>
      <c r="R53" s="13">
        <f t="shared" si="6"/>
        <v>0.58161870887734668</v>
      </c>
      <c r="S53" s="13">
        <f t="shared" si="7"/>
        <v>0.64998597488353527</v>
      </c>
      <c r="T53" s="13">
        <f t="shared" si="8"/>
        <v>0.4441726389363243</v>
      </c>
      <c r="U53" s="14">
        <v>1</v>
      </c>
      <c r="V53">
        <v>25</v>
      </c>
      <c r="W53" s="18" t="s">
        <v>7</v>
      </c>
    </row>
    <row r="54" spans="1:23" x14ac:dyDescent="0.25">
      <c r="A54" s="1">
        <v>53</v>
      </c>
      <c r="B54" s="18">
        <v>4127</v>
      </c>
      <c r="C54" s="18">
        <v>267</v>
      </c>
      <c r="D54" s="18">
        <v>18</v>
      </c>
      <c r="E54" s="18">
        <v>355</v>
      </c>
      <c r="F54" s="18">
        <v>2060</v>
      </c>
      <c r="G54" s="18" t="s">
        <v>7</v>
      </c>
      <c r="H54" s="2">
        <v>26</v>
      </c>
      <c r="I54" s="18">
        <f t="shared" si="0"/>
        <v>6.4695905015749941E-2</v>
      </c>
      <c r="J54" s="18">
        <f t="shared" si="1"/>
        <v>5.802816901408451</v>
      </c>
      <c r="K54" s="18">
        <f t="shared" si="2"/>
        <v>19.722222222222221</v>
      </c>
      <c r="L54" s="18">
        <f t="shared" si="3"/>
        <v>6.741573033707865E-2</v>
      </c>
      <c r="M54" s="18">
        <f t="shared" si="4"/>
        <v>-1.1891232075128408</v>
      </c>
      <c r="N54" s="18">
        <f t="shared" si="4"/>
        <v>0.76363886731405928</v>
      </c>
      <c r="O54" s="18">
        <f t="shared" si="4"/>
        <v>1.294955847951788</v>
      </c>
      <c r="P54" s="18">
        <f t="shared" si="4"/>
        <v>-1.1712387562612692</v>
      </c>
      <c r="Q54" s="13">
        <f t="shared" si="5"/>
        <v>0.33884668553055469</v>
      </c>
      <c r="R54" s="13">
        <f t="shared" si="6"/>
        <v>0.58366802346259017</v>
      </c>
      <c r="S54" s="13">
        <f t="shared" si="7"/>
        <v>0.64570377648904853</v>
      </c>
      <c r="T54" s="13">
        <f t="shared" si="8"/>
        <v>0.45169766689383978</v>
      </c>
      <c r="U54" s="14">
        <v>1</v>
      </c>
      <c r="V54">
        <v>26</v>
      </c>
      <c r="W54" s="18" t="s">
        <v>7</v>
      </c>
    </row>
    <row r="55" spans="1:23" x14ac:dyDescent="0.25">
      <c r="A55" s="1">
        <v>54</v>
      </c>
      <c r="B55" s="18">
        <v>843</v>
      </c>
      <c r="C55" s="18">
        <v>133</v>
      </c>
      <c r="D55" s="18">
        <v>12</v>
      </c>
      <c r="E55" s="18">
        <v>168</v>
      </c>
      <c r="F55" s="18">
        <v>385</v>
      </c>
      <c r="G55" s="18" t="s">
        <v>7</v>
      </c>
      <c r="H55" s="2">
        <v>27</v>
      </c>
      <c r="I55" s="18">
        <f t="shared" si="0"/>
        <v>0.15776986951364175</v>
      </c>
      <c r="J55" s="18">
        <f t="shared" si="1"/>
        <v>2.2916666666666665</v>
      </c>
      <c r="K55" s="18">
        <f t="shared" si="2"/>
        <v>14</v>
      </c>
      <c r="L55" s="18">
        <f t="shared" si="3"/>
        <v>9.0225563909774431E-2</v>
      </c>
      <c r="M55" s="18">
        <f t="shared" si="4"/>
        <v>-0.80197593365765651</v>
      </c>
      <c r="N55" s="18">
        <f t="shared" si="4"/>
        <v>0.3601514477826378</v>
      </c>
      <c r="O55" s="18">
        <f t="shared" si="4"/>
        <v>1.146128035678238</v>
      </c>
      <c r="P55" s="18">
        <f t="shared" si="4"/>
        <v>-1.0446703949194609</v>
      </c>
      <c r="Q55" s="13">
        <f t="shared" si="5"/>
        <v>0.37809552136930186</v>
      </c>
      <c r="R55" s="13">
        <f t="shared" si="6"/>
        <v>0.54777696669444376</v>
      </c>
      <c r="S55" s="13">
        <f t="shared" si="7"/>
        <v>0.63298072214268664</v>
      </c>
      <c r="T55" s="13">
        <f t="shared" si="8"/>
        <v>0.46511760959849857</v>
      </c>
      <c r="U55" s="14">
        <v>1</v>
      </c>
      <c r="V55">
        <v>27</v>
      </c>
      <c r="W55" s="18" t="s">
        <v>7</v>
      </c>
    </row>
    <row r="56" spans="1:23" x14ac:dyDescent="0.25">
      <c r="A56" s="1">
        <v>55</v>
      </c>
      <c r="B56" s="18">
        <v>137</v>
      </c>
      <c r="C56" s="18">
        <v>33</v>
      </c>
      <c r="D56" s="18">
        <v>8</v>
      </c>
      <c r="E56" s="18">
        <v>29</v>
      </c>
      <c r="F56" s="18">
        <v>111</v>
      </c>
      <c r="G56" s="18" t="s">
        <v>7</v>
      </c>
      <c r="H56" s="2">
        <v>28</v>
      </c>
      <c r="I56" s="18">
        <f t="shared" si="0"/>
        <v>0.24087591240875914</v>
      </c>
      <c r="J56" s="18">
        <f t="shared" si="1"/>
        <v>3.8275862068965516</v>
      </c>
      <c r="K56" s="18">
        <f t="shared" si="2"/>
        <v>3.625</v>
      </c>
      <c r="L56" s="18">
        <f t="shared" si="3"/>
        <v>0.24242424242424243</v>
      </c>
      <c r="M56" s="18">
        <f t="shared" si="4"/>
        <v>-0.61820662727851927</v>
      </c>
      <c r="N56" s="18">
        <f t="shared" si="4"/>
        <v>0.58292498088770128</v>
      </c>
      <c r="O56" s="18">
        <f t="shared" si="4"/>
        <v>0.55930801090701254</v>
      </c>
      <c r="P56" s="18">
        <f t="shared" si="4"/>
        <v>-0.61542395288594387</v>
      </c>
      <c r="Q56" s="13">
        <f t="shared" si="5"/>
        <v>0.39672598017752575</v>
      </c>
      <c r="R56" s="13">
        <f t="shared" si="6"/>
        <v>0.56759314220841595</v>
      </c>
      <c r="S56" s="13">
        <f t="shared" si="7"/>
        <v>0.58281440609837953</v>
      </c>
      <c r="T56" s="13">
        <f t="shared" si="8"/>
        <v>0.51063026850629478</v>
      </c>
      <c r="U56" s="14">
        <v>1</v>
      </c>
      <c r="V56">
        <v>28</v>
      </c>
      <c r="W56" s="18" t="s">
        <v>7</v>
      </c>
    </row>
    <row r="57" spans="1:23" x14ac:dyDescent="0.25">
      <c r="A57" s="1">
        <v>56</v>
      </c>
      <c r="B57" s="18">
        <v>315</v>
      </c>
      <c r="C57" s="18">
        <v>60</v>
      </c>
      <c r="D57" s="18">
        <v>14</v>
      </c>
      <c r="E57" s="18">
        <v>93</v>
      </c>
      <c r="F57" s="18">
        <v>218</v>
      </c>
      <c r="G57" s="18" t="s">
        <v>7</v>
      </c>
      <c r="H57" s="2">
        <v>29</v>
      </c>
      <c r="I57" s="18">
        <f t="shared" si="0"/>
        <v>0.19047619047619047</v>
      </c>
      <c r="J57" s="18">
        <f t="shared" si="1"/>
        <v>2.3440860215053765</v>
      </c>
      <c r="K57" s="18">
        <f t="shared" si="2"/>
        <v>6.6428571428571432</v>
      </c>
      <c r="L57" s="18">
        <f t="shared" si="3"/>
        <v>0.23333333333333334</v>
      </c>
      <c r="M57" s="18">
        <f t="shared" si="4"/>
        <v>-0.72015930340595691</v>
      </c>
      <c r="N57" s="18">
        <f t="shared" si="4"/>
        <v>0.36997354505066976</v>
      </c>
      <c r="O57" s="18">
        <f t="shared" si="4"/>
        <v>0.82235491287569706</v>
      </c>
      <c r="P57" s="18">
        <f t="shared" si="4"/>
        <v>-0.63202321470540557</v>
      </c>
      <c r="Q57" s="13">
        <f t="shared" si="5"/>
        <v>0.38639005863325171</v>
      </c>
      <c r="R57" s="13">
        <f t="shared" si="6"/>
        <v>0.54865066295748599</v>
      </c>
      <c r="S57" s="13">
        <f t="shared" si="7"/>
        <v>0.60530186982080703</v>
      </c>
      <c r="T57" s="13">
        <f t="shared" si="8"/>
        <v>0.50887026197547447</v>
      </c>
      <c r="U57" s="14">
        <v>1</v>
      </c>
      <c r="V57">
        <v>29</v>
      </c>
      <c r="W57" s="18" t="s">
        <v>7</v>
      </c>
    </row>
    <row r="58" spans="1:23" x14ac:dyDescent="0.25">
      <c r="A58" s="1">
        <v>57</v>
      </c>
      <c r="B58" s="18">
        <v>818</v>
      </c>
      <c r="C58" s="18">
        <v>94</v>
      </c>
      <c r="D58" s="18">
        <v>49</v>
      </c>
      <c r="E58" s="18">
        <v>121</v>
      </c>
      <c r="F58" s="18">
        <v>978</v>
      </c>
      <c r="G58" s="18" t="s">
        <v>7</v>
      </c>
      <c r="H58" s="2">
        <v>30</v>
      </c>
      <c r="I58" s="18">
        <f t="shared" si="0"/>
        <v>0.11491442542787286</v>
      </c>
      <c r="J58" s="18">
        <f t="shared" si="1"/>
        <v>8.0826446280991728</v>
      </c>
      <c r="K58" s="18">
        <f t="shared" si="2"/>
        <v>2.4693877551020407</v>
      </c>
      <c r="L58" s="18">
        <f t="shared" si="3"/>
        <v>0.52127659574468088</v>
      </c>
      <c r="M58" s="18">
        <f t="shared" si="4"/>
        <v>-0.93962545007162435</v>
      </c>
      <c r="N58" s="18">
        <f t="shared" si="4"/>
        <v>0.90755348447115136</v>
      </c>
      <c r="O58" s="18">
        <f t="shared" si="4"/>
        <v>0.39258929028793638</v>
      </c>
      <c r="P58" s="18">
        <f t="shared" si="4"/>
        <v>-0.28293177357118499</v>
      </c>
      <c r="Q58" s="13">
        <f t="shared" si="5"/>
        <v>0.36414066842867227</v>
      </c>
      <c r="R58" s="13">
        <f t="shared" si="6"/>
        <v>0.59646953211966247</v>
      </c>
      <c r="S58" s="13">
        <f t="shared" si="7"/>
        <v>0.56856188628646664</v>
      </c>
      <c r="T58" s="13">
        <f t="shared" si="8"/>
        <v>0.54588414987796807</v>
      </c>
      <c r="U58" s="14">
        <v>1</v>
      </c>
      <c r="V58">
        <v>30</v>
      </c>
      <c r="W58" s="18" t="s">
        <v>7</v>
      </c>
    </row>
    <row r="59" spans="1:23" x14ac:dyDescent="0.25">
      <c r="A59" s="1">
        <v>58</v>
      </c>
      <c r="B59" s="18">
        <v>500</v>
      </c>
      <c r="C59" s="18">
        <v>97</v>
      </c>
      <c r="D59" s="18">
        <v>193</v>
      </c>
      <c r="E59" s="18">
        <v>40</v>
      </c>
      <c r="F59" s="18">
        <v>121</v>
      </c>
      <c r="G59" s="18" t="s">
        <v>7</v>
      </c>
      <c r="H59" s="2">
        <v>31</v>
      </c>
      <c r="I59" s="18">
        <f t="shared" si="0"/>
        <v>0.19400000000000001</v>
      </c>
      <c r="J59" s="18">
        <f t="shared" si="1"/>
        <v>3.0249999999999999</v>
      </c>
      <c r="K59" s="18">
        <f t="shared" si="2"/>
        <v>0.20725388601036268</v>
      </c>
      <c r="L59" s="18">
        <f t="shared" si="3"/>
        <v>1.9896907216494846</v>
      </c>
      <c r="M59" s="18">
        <f t="shared" si="4"/>
        <v>-0.71219827006977399</v>
      </c>
      <c r="N59" s="18">
        <f t="shared" si="4"/>
        <v>0.48072537898848766</v>
      </c>
      <c r="O59" s="18">
        <f t="shared" si="4"/>
        <v>-0.68349731767981137</v>
      </c>
      <c r="P59" s="18">
        <f t="shared" si="4"/>
        <v>0.29878557474152889</v>
      </c>
      <c r="Q59" s="13">
        <f t="shared" si="5"/>
        <v>0.38719714500998675</v>
      </c>
      <c r="R59" s="13">
        <f t="shared" si="6"/>
        <v>0.55850227211956294</v>
      </c>
      <c r="S59" s="13">
        <f t="shared" si="7"/>
        <v>0.4765689436676423</v>
      </c>
      <c r="T59" s="13">
        <f t="shared" si="8"/>
        <v>0.60756317773217428</v>
      </c>
      <c r="U59" s="14">
        <v>1</v>
      </c>
      <c r="V59">
        <v>31</v>
      </c>
      <c r="W59" s="18" t="s">
        <v>7</v>
      </c>
    </row>
    <row r="60" spans="1:23" x14ac:dyDescent="0.25">
      <c r="A60" s="1">
        <v>59</v>
      </c>
      <c r="B60" s="18">
        <v>119</v>
      </c>
      <c r="C60" s="18">
        <v>8</v>
      </c>
      <c r="D60" s="18">
        <v>20</v>
      </c>
      <c r="E60" s="18">
        <v>1E-3</v>
      </c>
      <c r="F60" s="18">
        <v>21</v>
      </c>
      <c r="G60" s="18" t="s">
        <v>7</v>
      </c>
      <c r="H60" s="2">
        <v>32</v>
      </c>
      <c r="I60" s="18">
        <f t="shared" si="0"/>
        <v>6.7226890756302518E-2</v>
      </c>
      <c r="J60" s="18">
        <f t="shared" si="1"/>
        <v>21000</v>
      </c>
      <c r="K60" s="18">
        <f t="shared" si="2"/>
        <v>5.0000000000000002E-5</v>
      </c>
      <c r="L60" s="18">
        <f t="shared" si="3"/>
        <v>2.5</v>
      </c>
      <c r="M60" s="18">
        <f t="shared" si="4"/>
        <v>-1.1724569744005873</v>
      </c>
      <c r="N60" s="18">
        <f t="shared" si="4"/>
        <v>4.3222192947339195</v>
      </c>
      <c r="O60" s="18">
        <f t="shared" si="4"/>
        <v>-4.3010299956639813</v>
      </c>
      <c r="P60" s="18">
        <f t="shared" si="4"/>
        <v>0.3979400086720376</v>
      </c>
      <c r="Q60" s="13">
        <f t="shared" si="5"/>
        <v>0.34053630158017673</v>
      </c>
      <c r="R60" s="13">
        <f t="shared" si="6"/>
        <v>0.90021125616825015</v>
      </c>
      <c r="S60" s="13">
        <f t="shared" si="7"/>
        <v>0.16731179502975688</v>
      </c>
      <c r="T60" s="13">
        <f t="shared" si="8"/>
        <v>0.61807644351323932</v>
      </c>
      <c r="U60" s="14">
        <v>1</v>
      </c>
      <c r="V60">
        <v>32</v>
      </c>
      <c r="W60" s="18" t="s">
        <v>7</v>
      </c>
    </row>
    <row r="61" spans="1:23" x14ac:dyDescent="0.25">
      <c r="A61" s="1">
        <v>60</v>
      </c>
      <c r="B61" s="18">
        <v>205</v>
      </c>
      <c r="C61" s="18">
        <v>20</v>
      </c>
      <c r="D61" s="18">
        <v>8</v>
      </c>
      <c r="E61" s="18">
        <v>1E-3</v>
      </c>
      <c r="F61" s="18">
        <v>6</v>
      </c>
      <c r="G61" s="18" t="s">
        <v>7</v>
      </c>
      <c r="H61" s="2">
        <v>33</v>
      </c>
      <c r="I61" s="18">
        <f t="shared" si="0"/>
        <v>9.7560975609756101E-2</v>
      </c>
      <c r="J61" s="18">
        <f t="shared" si="1"/>
        <v>6000</v>
      </c>
      <c r="K61" s="18">
        <f t="shared" si="2"/>
        <v>1.25E-4</v>
      </c>
      <c r="L61" s="18">
        <f t="shared" si="3"/>
        <v>0.4</v>
      </c>
      <c r="M61" s="18">
        <f t="shared" si="4"/>
        <v>-1.0107238653917732</v>
      </c>
      <c r="N61" s="18">
        <f t="shared" si="4"/>
        <v>3.7781512503836434</v>
      </c>
      <c r="O61" s="18">
        <f t="shared" si="4"/>
        <v>-3.9030899869919438</v>
      </c>
      <c r="P61" s="18">
        <f t="shared" si="4"/>
        <v>-0.3979400086720376</v>
      </c>
      <c r="Q61" s="13">
        <f t="shared" si="5"/>
        <v>0.35693273950925181</v>
      </c>
      <c r="R61" s="13">
        <f t="shared" si="6"/>
        <v>0.85181525639163369</v>
      </c>
      <c r="S61" s="13">
        <f t="shared" si="7"/>
        <v>0.20133105715275357</v>
      </c>
      <c r="T61" s="13">
        <f t="shared" si="8"/>
        <v>0.53368991816591105</v>
      </c>
      <c r="U61" s="14">
        <v>1</v>
      </c>
      <c r="V61">
        <v>33</v>
      </c>
      <c r="W61" s="18" t="s">
        <v>7</v>
      </c>
    </row>
    <row r="62" spans="1:23" x14ac:dyDescent="0.25">
      <c r="A62" s="1">
        <v>61</v>
      </c>
      <c r="B62" s="18">
        <v>119</v>
      </c>
      <c r="C62" s="18">
        <v>8</v>
      </c>
      <c r="D62" s="18">
        <v>23.3</v>
      </c>
      <c r="E62" s="18">
        <v>7.9</v>
      </c>
      <c r="F62" s="18">
        <v>12.3</v>
      </c>
      <c r="G62" s="18" t="s">
        <v>7</v>
      </c>
      <c r="H62" s="2">
        <v>34</v>
      </c>
      <c r="I62" s="18">
        <f t="shared" si="0"/>
        <v>6.7226890756302518E-2</v>
      </c>
      <c r="J62" s="18">
        <f t="shared" si="1"/>
        <v>1.5569620253164558</v>
      </c>
      <c r="K62" s="18">
        <f t="shared" si="2"/>
        <v>0.33905579399141633</v>
      </c>
      <c r="L62" s="18">
        <f t="shared" si="3"/>
        <v>2.9125000000000001</v>
      </c>
      <c r="M62" s="18">
        <f t="shared" si="4"/>
        <v>-1.1724569744005873</v>
      </c>
      <c r="N62" s="18">
        <f t="shared" si="4"/>
        <v>0.19227802014895654</v>
      </c>
      <c r="O62" s="18">
        <f t="shared" si="4"/>
        <v>-0.4697288297355775</v>
      </c>
      <c r="P62" s="18">
        <f t="shared" si="4"/>
        <v>0.4642659340340754</v>
      </c>
      <c r="Q62" s="18">
        <f t="shared" si="5"/>
        <v>0.34053630158017673</v>
      </c>
      <c r="R62" s="18">
        <f t="shared" si="6"/>
        <v>0.53284427132550027</v>
      </c>
      <c r="S62" s="18">
        <f t="shared" si="7"/>
        <v>0.49484367369360699</v>
      </c>
      <c r="T62" s="18">
        <f t="shared" si="8"/>
        <v>0.62510892863634404</v>
      </c>
      <c r="U62" s="2">
        <v>1</v>
      </c>
      <c r="V62">
        <v>34</v>
      </c>
      <c r="W62" s="18" t="s">
        <v>7</v>
      </c>
    </row>
    <row r="63" spans="1:23" x14ac:dyDescent="0.25">
      <c r="A63" s="1">
        <v>62</v>
      </c>
      <c r="B63" s="18">
        <v>256</v>
      </c>
      <c r="C63" s="18">
        <v>8</v>
      </c>
      <c r="D63" s="18">
        <v>37.4</v>
      </c>
      <c r="E63" s="18">
        <v>15</v>
      </c>
      <c r="F63" s="18">
        <v>21.1</v>
      </c>
      <c r="G63" s="18" t="s">
        <v>7</v>
      </c>
      <c r="H63" s="2">
        <v>35</v>
      </c>
      <c r="I63" s="18">
        <f t="shared" si="0"/>
        <v>3.125E-2</v>
      </c>
      <c r="J63" s="18">
        <f t="shared" si="1"/>
        <v>1.4066666666666667</v>
      </c>
      <c r="K63" s="18">
        <f t="shared" si="2"/>
        <v>0.40106951871657753</v>
      </c>
      <c r="L63" s="18">
        <f t="shared" si="3"/>
        <v>4.6749999999999998</v>
      </c>
      <c r="M63" s="18">
        <f t="shared" si="4"/>
        <v>-1.505149978319906</v>
      </c>
      <c r="N63" s="18">
        <f t="shared" si="4"/>
        <v>0.14819119624201144</v>
      </c>
      <c r="O63" s="18">
        <f t="shared" si="4"/>
        <v>-0.39678034314479893</v>
      </c>
      <c r="P63" s="18">
        <f t="shared" si="4"/>
        <v>0.66978161520853652</v>
      </c>
      <c r="Q63" s="18">
        <f t="shared" si="5"/>
        <v>0.30680801785625883</v>
      </c>
      <c r="R63" s="18">
        <f t="shared" si="6"/>
        <v>0.52892265537670813</v>
      </c>
      <c r="S63" s="18">
        <f t="shared" si="7"/>
        <v>0.50107992446690597</v>
      </c>
      <c r="T63" s="18">
        <f t="shared" si="8"/>
        <v>0.64689959288316912</v>
      </c>
      <c r="U63" s="2">
        <v>1</v>
      </c>
      <c r="V63">
        <v>35</v>
      </c>
      <c r="W63" s="18" t="s">
        <v>7</v>
      </c>
    </row>
    <row r="64" spans="1:23" x14ac:dyDescent="0.25">
      <c r="A64" s="1">
        <v>63</v>
      </c>
      <c r="B64" s="18">
        <v>153</v>
      </c>
      <c r="C64" s="18">
        <v>18</v>
      </c>
      <c r="D64" s="18">
        <v>9</v>
      </c>
      <c r="E64" s="18">
        <v>1E-3</v>
      </c>
      <c r="F64" s="18">
        <v>11</v>
      </c>
      <c r="G64" s="18" t="s">
        <v>7</v>
      </c>
      <c r="H64" s="2">
        <v>36</v>
      </c>
      <c r="I64" s="18">
        <f t="shared" si="0"/>
        <v>0.11764705882352941</v>
      </c>
      <c r="J64" s="18">
        <f t="shared" si="1"/>
        <v>11000</v>
      </c>
      <c r="K64" s="18">
        <f t="shared" si="2"/>
        <v>1.1111111111111112E-4</v>
      </c>
      <c r="L64" s="18">
        <f t="shared" si="3"/>
        <v>0.5</v>
      </c>
      <c r="M64" s="18">
        <f t="shared" si="4"/>
        <v>-0.92941892571429274</v>
      </c>
      <c r="N64" s="18">
        <f t="shared" si="4"/>
        <v>4.0413926851582254</v>
      </c>
      <c r="O64" s="18">
        <f t="shared" si="4"/>
        <v>-3.9542425094393248</v>
      </c>
      <c r="P64" s="18">
        <f t="shared" si="4"/>
        <v>-0.3010299956639812</v>
      </c>
      <c r="Q64" s="18">
        <f t="shared" si="5"/>
        <v>0.36517540178736541</v>
      </c>
      <c r="R64" s="18">
        <f t="shared" si="6"/>
        <v>0.87523113709045464</v>
      </c>
      <c r="S64" s="18">
        <f t="shared" si="7"/>
        <v>0.19695810889053425</v>
      </c>
      <c r="T64" s="18">
        <f t="shared" si="8"/>
        <v>0.5439652097813541</v>
      </c>
      <c r="U64" s="2">
        <v>1</v>
      </c>
      <c r="V64">
        <v>36</v>
      </c>
      <c r="W64" s="18" t="s">
        <v>7</v>
      </c>
    </row>
    <row r="65" spans="1:23" x14ac:dyDescent="0.25">
      <c r="A65" s="1">
        <v>64</v>
      </c>
      <c r="B65" s="18">
        <v>301</v>
      </c>
      <c r="C65" s="18">
        <v>5.78</v>
      </c>
      <c r="D65" s="18">
        <v>4.7</v>
      </c>
      <c r="E65" s="18">
        <v>9.6999999999999993</v>
      </c>
      <c r="F65" s="18">
        <v>5</v>
      </c>
      <c r="G65" s="18" t="s">
        <v>7</v>
      </c>
      <c r="H65" s="2">
        <v>37</v>
      </c>
      <c r="I65" s="18">
        <f t="shared" si="0"/>
        <v>1.9202657807308971E-2</v>
      </c>
      <c r="J65" s="18">
        <f t="shared" si="1"/>
        <v>0.51546391752577325</v>
      </c>
      <c r="K65" s="18">
        <f t="shared" si="2"/>
        <v>2.0638297872340425</v>
      </c>
      <c r="L65" s="18">
        <f t="shared" si="3"/>
        <v>0.81314878892733566</v>
      </c>
      <c r="M65" s="18">
        <f t="shared" si="4"/>
        <v>-1.7166386571733143</v>
      </c>
      <c r="N65" s="18">
        <f t="shared" si="4"/>
        <v>-0.28780172993022601</v>
      </c>
      <c r="O65" s="18">
        <f t="shared" si="4"/>
        <v>0.3146738763305274</v>
      </c>
      <c r="P65" s="18">
        <f t="shared" si="4"/>
        <v>-8.982998048481157E-2</v>
      </c>
      <c r="Q65" s="18">
        <f t="shared" si="5"/>
        <v>0.2853673801490284</v>
      </c>
      <c r="R65" s="18">
        <f t="shared" si="6"/>
        <v>0.49014016525116549</v>
      </c>
      <c r="S65" s="18">
        <f t="shared" si="7"/>
        <v>0.56190102074624548</v>
      </c>
      <c r="T65" s="18">
        <f t="shared" si="8"/>
        <v>0.56635857944245982</v>
      </c>
      <c r="U65" s="2">
        <v>1</v>
      </c>
      <c r="V65">
        <v>37</v>
      </c>
      <c r="W65" s="18" t="s">
        <v>7</v>
      </c>
    </row>
    <row r="66" spans="1:23" x14ac:dyDescent="0.25">
      <c r="A66" s="1">
        <v>65</v>
      </c>
      <c r="B66" s="18">
        <v>208</v>
      </c>
      <c r="C66" s="18">
        <v>7.6</v>
      </c>
      <c r="D66" s="18">
        <v>27.5</v>
      </c>
      <c r="E66" s="18">
        <v>9.6999999999999993</v>
      </c>
      <c r="F66" s="18">
        <v>14.4</v>
      </c>
      <c r="G66" s="18" t="s">
        <v>7</v>
      </c>
      <c r="H66" s="2">
        <v>38</v>
      </c>
      <c r="I66" s="18">
        <f t="shared" si="0"/>
        <v>3.6538461538461534E-2</v>
      </c>
      <c r="J66" s="18">
        <f t="shared" si="1"/>
        <v>1.4845360824742269</v>
      </c>
      <c r="K66" s="18">
        <f t="shared" si="2"/>
        <v>0.35272727272727272</v>
      </c>
      <c r="L66" s="18">
        <f t="shared" si="3"/>
        <v>3.6184210526315792</v>
      </c>
      <c r="M66" s="18">
        <f t="shared" si="4"/>
        <v>-1.4372497426819704</v>
      </c>
      <c r="N66" s="18">
        <f t="shared" si="4"/>
        <v>0.17159075782900482</v>
      </c>
      <c r="O66" s="18">
        <f t="shared" si="4"/>
        <v>-0.45256095956401782</v>
      </c>
      <c r="P66" s="18">
        <f t="shared" ref="P66:P129" si="9">LOG10(L66)</f>
        <v>0.55851910154947138</v>
      </c>
      <c r="Q66" s="18">
        <f t="shared" si="5"/>
        <v>0.31369171659815531</v>
      </c>
      <c r="R66" s="18">
        <f t="shared" si="6"/>
        <v>0.53100409572060747</v>
      </c>
      <c r="S66" s="18">
        <f t="shared" si="7"/>
        <v>0.49631132776892573</v>
      </c>
      <c r="T66" s="18">
        <f t="shared" si="8"/>
        <v>0.6351025170369502</v>
      </c>
      <c r="U66" s="2">
        <v>1</v>
      </c>
      <c r="V66">
        <v>38</v>
      </c>
      <c r="W66" s="18" t="s">
        <v>7</v>
      </c>
    </row>
    <row r="67" spans="1:23" x14ac:dyDescent="0.25">
      <c r="A67" s="1">
        <v>66</v>
      </c>
      <c r="B67" s="18">
        <v>254</v>
      </c>
      <c r="C67" s="18">
        <v>5.2</v>
      </c>
      <c r="D67" s="18">
        <v>1E-3</v>
      </c>
      <c r="E67" s="18">
        <v>9.3000000000000007</v>
      </c>
      <c r="F67" s="18">
        <v>88</v>
      </c>
      <c r="G67" s="18" t="s">
        <v>7</v>
      </c>
      <c r="H67" s="2">
        <v>39</v>
      </c>
      <c r="I67" s="18">
        <f t="shared" ref="I67:I130" si="10">C67/B67</f>
        <v>2.0472440944881889E-2</v>
      </c>
      <c r="J67" s="18">
        <f t="shared" ref="J67:J130" si="11">F67/E67</f>
        <v>9.4623655913978482</v>
      </c>
      <c r="K67" s="18">
        <f t="shared" ref="K67:K130" si="12">E67/D67</f>
        <v>9300</v>
      </c>
      <c r="L67" s="18">
        <f t="shared" ref="L67:L130" si="13">D67/C67</f>
        <v>1.9230769230769231E-4</v>
      </c>
      <c r="M67" s="18">
        <f t="shared" ref="M67:P130" si="14">LOG10(I67)</f>
        <v>-1.6888303729851388</v>
      </c>
      <c r="N67" s="18">
        <f t="shared" si="14"/>
        <v>0.97599972359623344</v>
      </c>
      <c r="O67" s="18">
        <f t="shared" si="14"/>
        <v>3.9684829485539352</v>
      </c>
      <c r="P67" s="18">
        <f t="shared" si="9"/>
        <v>-3.716003343634799</v>
      </c>
      <c r="Q67" s="18">
        <f t="shared" ref="Q67:Q130" si="15">(M67-$M$242)/($M$243-$M$242)</f>
        <v>0.28818657288204291</v>
      </c>
      <c r="R67" s="18">
        <f t="shared" ref="R67:R130" si="16">(N67-$N$242)/($N$243-$N$242)</f>
        <v>0.60255796941680884</v>
      </c>
      <c r="S67" s="18">
        <f t="shared" ref="S67:S130" si="17">(O67-$O$242)/($O$243-$O$242)</f>
        <v>0.87425938096780687</v>
      </c>
      <c r="T67" s="18">
        <f t="shared" ref="T67:T130" si="18">(P67-$P$242)/($P$243-$P$242)</f>
        <v>0.18187830131660176</v>
      </c>
      <c r="U67" s="2">
        <v>1</v>
      </c>
      <c r="V67">
        <v>39</v>
      </c>
      <c r="W67" s="18" t="s">
        <v>7</v>
      </c>
    </row>
    <row r="68" spans="1:23" x14ac:dyDescent="0.25">
      <c r="A68" s="1">
        <v>67</v>
      </c>
      <c r="B68" s="18">
        <v>385</v>
      </c>
      <c r="C68" s="18">
        <v>28.8</v>
      </c>
      <c r="D68" s="18">
        <v>50</v>
      </c>
      <c r="E68" s="18">
        <v>82.3</v>
      </c>
      <c r="F68" s="18">
        <v>171</v>
      </c>
      <c r="G68" s="18" t="s">
        <v>7</v>
      </c>
      <c r="H68" s="2">
        <v>40</v>
      </c>
      <c r="I68" s="18">
        <f t="shared" si="10"/>
        <v>7.4805194805194805E-2</v>
      </c>
      <c r="J68" s="18">
        <f t="shared" si="11"/>
        <v>2.0777642770352371</v>
      </c>
      <c r="K68" s="18">
        <f t="shared" si="12"/>
        <v>1.6459999999999999</v>
      </c>
      <c r="L68" s="18">
        <f t="shared" si="13"/>
        <v>1.7361111111111112</v>
      </c>
      <c r="M68" s="18">
        <f t="shared" si="14"/>
        <v>-1.1260682417492698</v>
      </c>
      <c r="N68" s="18">
        <f t="shared" si="14"/>
        <v>0.31759627517988404</v>
      </c>
      <c r="O68" s="18">
        <f t="shared" si="14"/>
        <v>0.21642983087625101</v>
      </c>
      <c r="P68" s="18">
        <f t="shared" si="9"/>
        <v>0.23957751657678797</v>
      </c>
      <c r="Q68" s="18">
        <f t="shared" si="15"/>
        <v>0.34523917274976723</v>
      </c>
      <c r="R68" s="18">
        <f t="shared" si="16"/>
        <v>0.54399159435882682</v>
      </c>
      <c r="S68" s="18">
        <f t="shared" si="17"/>
        <v>0.55350229264276618</v>
      </c>
      <c r="T68" s="18">
        <f t="shared" si="18"/>
        <v>0.60128539440780049</v>
      </c>
      <c r="U68" s="2">
        <v>1</v>
      </c>
      <c r="V68">
        <v>40</v>
      </c>
      <c r="W68" s="18" t="s">
        <v>7</v>
      </c>
    </row>
    <row r="69" spans="1:23" x14ac:dyDescent="0.25">
      <c r="A69" s="1">
        <v>68</v>
      </c>
      <c r="B69" s="18">
        <v>225</v>
      </c>
      <c r="C69" s="18">
        <v>4.7</v>
      </c>
      <c r="D69" s="18">
        <v>1E-3</v>
      </c>
      <c r="E69" s="18">
        <v>8.6999999999999993</v>
      </c>
      <c r="F69" s="18">
        <v>89</v>
      </c>
      <c r="G69" s="18" t="s">
        <v>7</v>
      </c>
      <c r="H69" s="2">
        <v>41</v>
      </c>
      <c r="I69" s="18">
        <f t="shared" si="10"/>
        <v>2.0888888888888891E-2</v>
      </c>
      <c r="J69" s="18">
        <f t="shared" si="11"/>
        <v>10.229885057471265</v>
      </c>
      <c r="K69" s="18">
        <f t="shared" si="12"/>
        <v>8700</v>
      </c>
      <c r="L69" s="18">
        <f t="shared" si="13"/>
        <v>2.1276595744680851E-4</v>
      </c>
      <c r="M69" s="18">
        <f t="shared" si="14"/>
        <v>-1.680084660175645</v>
      </c>
      <c r="N69" s="18">
        <f t="shared" si="14"/>
        <v>1.0098707540262943</v>
      </c>
      <c r="O69" s="18">
        <f t="shared" si="14"/>
        <v>3.9395192526186187</v>
      </c>
      <c r="P69" s="18">
        <f t="shared" si="9"/>
        <v>-3.6720978579357175</v>
      </c>
      <c r="Q69" s="18">
        <f t="shared" si="15"/>
        <v>0.28907320975006096</v>
      </c>
      <c r="R69" s="18">
        <f t="shared" si="16"/>
        <v>0.60557086899462642</v>
      </c>
      <c r="S69" s="18">
        <f t="shared" si="17"/>
        <v>0.87178332039937478</v>
      </c>
      <c r="T69" s="18">
        <f t="shared" si="18"/>
        <v>0.18653356505119875</v>
      </c>
      <c r="U69" s="2">
        <v>1</v>
      </c>
      <c r="V69">
        <v>41</v>
      </c>
      <c r="W69" s="18" t="s">
        <v>7</v>
      </c>
    </row>
    <row r="70" spans="1:23" x14ac:dyDescent="0.25">
      <c r="A70" s="1">
        <v>69</v>
      </c>
      <c r="B70" s="18">
        <v>179</v>
      </c>
      <c r="C70" s="18">
        <v>39.299999999999997</v>
      </c>
      <c r="D70" s="18">
        <v>64</v>
      </c>
      <c r="E70" s="18">
        <v>654</v>
      </c>
      <c r="F70" s="18">
        <v>168</v>
      </c>
      <c r="G70" s="18" t="s">
        <v>7</v>
      </c>
      <c r="H70" s="2">
        <v>42</v>
      </c>
      <c r="I70" s="18">
        <f t="shared" si="10"/>
        <v>0.21955307262569831</v>
      </c>
      <c r="J70" s="18">
        <f t="shared" si="11"/>
        <v>0.25688073394495414</v>
      </c>
      <c r="K70" s="18">
        <f t="shared" si="12"/>
        <v>10.21875</v>
      </c>
      <c r="L70" s="18">
        <f t="shared" si="13"/>
        <v>1.6284987277353691</v>
      </c>
      <c r="M70" s="18">
        <f t="shared" si="14"/>
        <v>-0.65846048060446649</v>
      </c>
      <c r="N70" s="18">
        <f t="shared" si="14"/>
        <v>-0.59026846659840437</v>
      </c>
      <c r="O70" s="18">
        <f t="shared" si="14"/>
        <v>1.0093977743403801</v>
      </c>
      <c r="P70" s="18">
        <f t="shared" si="9"/>
        <v>0.21178742360846051</v>
      </c>
      <c r="Q70" s="18">
        <f t="shared" si="15"/>
        <v>0.39264506062116566</v>
      </c>
      <c r="R70" s="18">
        <f t="shared" si="16"/>
        <v>0.46323511123773248</v>
      </c>
      <c r="S70" s="18">
        <f t="shared" si="17"/>
        <v>0.62129186829730232</v>
      </c>
      <c r="T70" s="18">
        <f t="shared" si="18"/>
        <v>0.59833883294932566</v>
      </c>
      <c r="U70" s="2">
        <v>1</v>
      </c>
      <c r="V70">
        <v>42</v>
      </c>
      <c r="W70" s="18" t="s">
        <v>7</v>
      </c>
    </row>
    <row r="71" spans="1:23" x14ac:dyDescent="0.25">
      <c r="A71" s="1">
        <v>70</v>
      </c>
      <c r="B71" s="18">
        <v>47</v>
      </c>
      <c r="C71" s="18">
        <v>9</v>
      </c>
      <c r="D71" s="18">
        <v>4</v>
      </c>
      <c r="E71" s="18">
        <v>16</v>
      </c>
      <c r="F71" s="18">
        <v>81</v>
      </c>
      <c r="G71" s="18" t="s">
        <v>8</v>
      </c>
      <c r="H71" s="2">
        <v>1</v>
      </c>
      <c r="I71" s="18">
        <f t="shared" si="10"/>
        <v>0.19148936170212766</v>
      </c>
      <c r="J71" s="18">
        <f t="shared" si="11"/>
        <v>5.0625</v>
      </c>
      <c r="K71" s="18">
        <f t="shared" si="12"/>
        <v>4</v>
      </c>
      <c r="L71" s="18">
        <f t="shared" si="13"/>
        <v>0.44444444444444442</v>
      </c>
      <c r="M71" s="18">
        <f t="shared" si="14"/>
        <v>-0.71785534849639254</v>
      </c>
      <c r="N71" s="18">
        <f t="shared" si="14"/>
        <v>0.70436503622272495</v>
      </c>
      <c r="O71" s="18">
        <f t="shared" si="14"/>
        <v>0.6020599913279624</v>
      </c>
      <c r="P71" s="18">
        <f t="shared" si="9"/>
        <v>-0.35218251811136253</v>
      </c>
      <c r="Q71" s="13">
        <f t="shared" si="15"/>
        <v>0.38662363266084304</v>
      </c>
      <c r="R71" s="13">
        <f t="shared" si="16"/>
        <v>0.57839549120115008</v>
      </c>
      <c r="S71" s="13">
        <f t="shared" si="17"/>
        <v>0.5864692053056042</v>
      </c>
      <c r="T71" s="13">
        <f t="shared" si="18"/>
        <v>0.5385415485032502</v>
      </c>
      <c r="U71" s="14">
        <v>2</v>
      </c>
      <c r="V71">
        <v>1</v>
      </c>
      <c r="W71" s="18" t="s">
        <v>8</v>
      </c>
    </row>
    <row r="72" spans="1:23" x14ac:dyDescent="0.25">
      <c r="A72" s="1">
        <v>71</v>
      </c>
      <c r="B72" s="18">
        <v>84</v>
      </c>
      <c r="C72" s="18">
        <v>6</v>
      </c>
      <c r="D72" s="18">
        <v>1</v>
      </c>
      <c r="E72" s="18">
        <v>14</v>
      </c>
      <c r="F72" s="18">
        <v>86</v>
      </c>
      <c r="G72" s="18" t="s">
        <v>8</v>
      </c>
      <c r="H72" s="2">
        <v>2</v>
      </c>
      <c r="I72" s="18">
        <f t="shared" si="10"/>
        <v>7.1428571428571425E-2</v>
      </c>
      <c r="J72" s="18">
        <f t="shared" si="11"/>
        <v>6.1428571428571432</v>
      </c>
      <c r="K72" s="18">
        <f t="shared" si="12"/>
        <v>14</v>
      </c>
      <c r="L72" s="18">
        <f t="shared" si="13"/>
        <v>0.16666666666666666</v>
      </c>
      <c r="M72" s="18">
        <f t="shared" si="14"/>
        <v>-1.146128035678238</v>
      </c>
      <c r="N72" s="18">
        <f t="shared" si="14"/>
        <v>0.78837041556532972</v>
      </c>
      <c r="O72" s="18">
        <f t="shared" si="14"/>
        <v>1.146128035678238</v>
      </c>
      <c r="P72" s="18">
        <f t="shared" si="9"/>
        <v>-0.77815125038364363</v>
      </c>
      <c r="Q72" s="13">
        <f t="shared" si="15"/>
        <v>0.34320551886132039</v>
      </c>
      <c r="R72" s="13">
        <f t="shared" si="16"/>
        <v>0.58586794682892784</v>
      </c>
      <c r="S72" s="13">
        <f t="shared" si="17"/>
        <v>0.63298072214268664</v>
      </c>
      <c r="T72" s="13">
        <f t="shared" si="18"/>
        <v>0.49337642255497061</v>
      </c>
      <c r="U72" s="14">
        <v>2</v>
      </c>
      <c r="V72">
        <v>2</v>
      </c>
      <c r="W72" s="18" t="s">
        <v>8</v>
      </c>
    </row>
    <row r="73" spans="1:23" x14ac:dyDescent="0.25">
      <c r="A73" s="1">
        <v>72</v>
      </c>
      <c r="B73" s="18">
        <v>629</v>
      </c>
      <c r="C73" s="18">
        <v>402</v>
      </c>
      <c r="D73" s="18">
        <v>16</v>
      </c>
      <c r="E73" s="18">
        <v>298</v>
      </c>
      <c r="F73" s="18">
        <v>1127</v>
      </c>
      <c r="G73" s="18" t="s">
        <v>8</v>
      </c>
      <c r="H73" s="2">
        <v>3</v>
      </c>
      <c r="I73" s="18">
        <f t="shared" si="10"/>
        <v>0.63910969793322736</v>
      </c>
      <c r="J73" s="18">
        <f t="shared" si="11"/>
        <v>3.7818791946308723</v>
      </c>
      <c r="K73" s="18">
        <f t="shared" si="12"/>
        <v>18.625</v>
      </c>
      <c r="L73" s="18">
        <f t="shared" si="13"/>
        <v>3.9800995024875621E-2</v>
      </c>
      <c r="M73" s="18">
        <f t="shared" si="14"/>
        <v>-0.19442459236079884</v>
      </c>
      <c r="N73" s="18">
        <f t="shared" si="14"/>
        <v>0.5777076519698513</v>
      </c>
      <c r="O73" s="18">
        <f t="shared" si="14"/>
        <v>1.2700962814203305</v>
      </c>
      <c r="P73" s="18">
        <f t="shared" si="9"/>
        <v>-1.4001060704285453</v>
      </c>
      <c r="Q73" s="13">
        <f t="shared" si="15"/>
        <v>0.43968883344591136</v>
      </c>
      <c r="R73" s="13">
        <f t="shared" si="16"/>
        <v>0.5671290497998196</v>
      </c>
      <c r="S73" s="13">
        <f t="shared" si="17"/>
        <v>0.64357857145394803</v>
      </c>
      <c r="T73" s="13">
        <f t="shared" si="18"/>
        <v>0.4274310475702362</v>
      </c>
      <c r="U73" s="14">
        <v>2</v>
      </c>
      <c r="V73">
        <v>3</v>
      </c>
      <c r="W73" s="18" t="s">
        <v>8</v>
      </c>
    </row>
    <row r="74" spans="1:23" x14ac:dyDescent="0.25">
      <c r="A74" s="1">
        <v>73</v>
      </c>
      <c r="B74" s="18">
        <v>35</v>
      </c>
      <c r="C74" s="18">
        <v>11</v>
      </c>
      <c r="D74" s="18">
        <v>1E-3</v>
      </c>
      <c r="E74" s="18">
        <v>7</v>
      </c>
      <c r="F74" s="18">
        <v>146</v>
      </c>
      <c r="G74" s="18" t="s">
        <v>8</v>
      </c>
      <c r="H74" s="2">
        <v>4</v>
      </c>
      <c r="I74" s="18">
        <f t="shared" si="10"/>
        <v>0.31428571428571428</v>
      </c>
      <c r="J74" s="18">
        <f t="shared" si="11"/>
        <v>20.857142857142858</v>
      </c>
      <c r="K74" s="18">
        <f t="shared" si="12"/>
        <v>7000</v>
      </c>
      <c r="L74" s="18">
        <f t="shared" si="13"/>
        <v>9.0909090909090917E-5</v>
      </c>
      <c r="M74" s="18">
        <f t="shared" si="14"/>
        <v>-0.50267535919205064</v>
      </c>
      <c r="N74" s="18">
        <f t="shared" si="14"/>
        <v>1.3192548157701802</v>
      </c>
      <c r="O74" s="18">
        <f t="shared" si="14"/>
        <v>3.8450980400142569</v>
      </c>
      <c r="P74" s="18">
        <f t="shared" si="9"/>
        <v>-4.0413926851582254</v>
      </c>
      <c r="Q74" s="13">
        <f t="shared" si="15"/>
        <v>0.40843849394577264</v>
      </c>
      <c r="R74" s="13">
        <f t="shared" si="16"/>
        <v>0.63309123365953957</v>
      </c>
      <c r="S74" s="13">
        <f t="shared" si="17"/>
        <v>0.86371140023161341</v>
      </c>
      <c r="T74" s="13">
        <f t="shared" si="18"/>
        <v>0.14737752818769662</v>
      </c>
      <c r="U74" s="14">
        <v>2</v>
      </c>
      <c r="V74">
        <v>4</v>
      </c>
      <c r="W74" s="18" t="s">
        <v>8</v>
      </c>
    </row>
    <row r="75" spans="1:23" x14ac:dyDescent="0.25">
      <c r="A75" s="1">
        <v>74</v>
      </c>
      <c r="B75" s="18">
        <v>64</v>
      </c>
      <c r="C75" s="18">
        <v>18</v>
      </c>
      <c r="D75" s="18">
        <v>1</v>
      </c>
      <c r="E75" s="18">
        <v>4</v>
      </c>
      <c r="F75" s="18">
        <v>122</v>
      </c>
      <c r="G75" s="18" t="s">
        <v>8</v>
      </c>
      <c r="H75" s="2">
        <v>5</v>
      </c>
      <c r="I75" s="18">
        <f t="shared" si="10"/>
        <v>0.28125</v>
      </c>
      <c r="J75" s="18">
        <f t="shared" si="11"/>
        <v>30.5</v>
      </c>
      <c r="K75" s="18">
        <f t="shared" si="12"/>
        <v>4</v>
      </c>
      <c r="L75" s="18">
        <f t="shared" si="13"/>
        <v>5.5555555555555552E-2</v>
      </c>
      <c r="M75" s="18">
        <f t="shared" si="14"/>
        <v>-0.55090746888058106</v>
      </c>
      <c r="N75" s="18">
        <f t="shared" si="14"/>
        <v>1.4842998393467859</v>
      </c>
      <c r="O75" s="18">
        <f t="shared" si="14"/>
        <v>0.6020599913279624</v>
      </c>
      <c r="P75" s="18">
        <f t="shared" si="9"/>
        <v>-1.255272505103306</v>
      </c>
      <c r="Q75" s="13">
        <f t="shared" si="15"/>
        <v>0.40354874194914692</v>
      </c>
      <c r="R75" s="13">
        <f t="shared" si="16"/>
        <v>0.64777233652358246</v>
      </c>
      <c r="S75" s="13">
        <f t="shared" si="17"/>
        <v>0.5864692053056042</v>
      </c>
      <c r="T75" s="13">
        <f t="shared" si="18"/>
        <v>0.44278763532858717</v>
      </c>
      <c r="U75" s="14">
        <v>2</v>
      </c>
      <c r="V75">
        <v>5</v>
      </c>
      <c r="W75" s="18" t="s">
        <v>8</v>
      </c>
    </row>
    <row r="76" spans="1:23" x14ac:dyDescent="0.25">
      <c r="A76" s="1">
        <v>75</v>
      </c>
      <c r="B76" s="18">
        <v>63</v>
      </c>
      <c r="C76" s="18">
        <v>22</v>
      </c>
      <c r="D76" s="18">
        <v>15</v>
      </c>
      <c r="E76" s="18">
        <v>11</v>
      </c>
      <c r="F76" s="18">
        <v>76</v>
      </c>
      <c r="G76" s="18" t="s">
        <v>8</v>
      </c>
      <c r="H76" s="2">
        <v>6</v>
      </c>
      <c r="I76" s="18">
        <f t="shared" si="10"/>
        <v>0.34920634920634919</v>
      </c>
      <c r="J76" s="18">
        <f t="shared" si="11"/>
        <v>6.9090909090909092</v>
      </c>
      <c r="K76" s="18">
        <f t="shared" si="12"/>
        <v>0.73333333333333328</v>
      </c>
      <c r="L76" s="18">
        <f t="shared" si="13"/>
        <v>0.68181818181818177</v>
      </c>
      <c r="M76" s="18">
        <f t="shared" si="14"/>
        <v>-0.45691786863137551</v>
      </c>
      <c r="N76" s="18">
        <f t="shared" si="14"/>
        <v>0.83942090712256634</v>
      </c>
      <c r="O76" s="18">
        <f t="shared" si="14"/>
        <v>-0.13469857389745624</v>
      </c>
      <c r="P76" s="18">
        <f t="shared" si="9"/>
        <v>-0.16633142176652502</v>
      </c>
      <c r="Q76" s="13">
        <f t="shared" si="15"/>
        <v>0.41307737004458961</v>
      </c>
      <c r="R76" s="13">
        <f t="shared" si="16"/>
        <v>0.59040899569892835</v>
      </c>
      <c r="S76" s="13">
        <f t="shared" si="17"/>
        <v>0.52348488051904329</v>
      </c>
      <c r="T76" s="13">
        <f t="shared" si="18"/>
        <v>0.55824719245806276</v>
      </c>
      <c r="U76" s="14">
        <v>2</v>
      </c>
      <c r="V76">
        <v>6</v>
      </c>
      <c r="W76" s="18" t="s">
        <v>8</v>
      </c>
    </row>
    <row r="77" spans="1:23" x14ac:dyDescent="0.25">
      <c r="A77" s="1">
        <v>76</v>
      </c>
      <c r="B77" s="18">
        <v>30</v>
      </c>
      <c r="C77" s="18">
        <v>14</v>
      </c>
      <c r="D77" s="18">
        <v>1</v>
      </c>
      <c r="E77" s="18">
        <v>9</v>
      </c>
      <c r="F77" s="18">
        <v>43</v>
      </c>
      <c r="G77" s="18" t="s">
        <v>8</v>
      </c>
      <c r="H77" s="2">
        <v>7</v>
      </c>
      <c r="I77" s="18">
        <f t="shared" si="10"/>
        <v>0.46666666666666667</v>
      </c>
      <c r="J77" s="18">
        <f t="shared" si="11"/>
        <v>4.7777777777777777</v>
      </c>
      <c r="K77" s="18">
        <f t="shared" si="12"/>
        <v>9</v>
      </c>
      <c r="L77" s="18">
        <f t="shared" si="13"/>
        <v>7.1428571428571425E-2</v>
      </c>
      <c r="M77" s="18">
        <f t="shared" si="14"/>
        <v>-0.33099321904142442</v>
      </c>
      <c r="N77" s="18">
        <f t="shared" si="14"/>
        <v>0.67922594614026166</v>
      </c>
      <c r="O77" s="18">
        <f t="shared" si="14"/>
        <v>0.95424250943932487</v>
      </c>
      <c r="P77" s="18">
        <f t="shared" si="9"/>
        <v>-1.146128035678238</v>
      </c>
      <c r="Q77" s="13">
        <f t="shared" si="15"/>
        <v>0.4258435606742994</v>
      </c>
      <c r="R77" s="13">
        <f t="shared" si="16"/>
        <v>0.57615931612957771</v>
      </c>
      <c r="S77" s="13">
        <f t="shared" si="17"/>
        <v>0.61657673191181084</v>
      </c>
      <c r="T77" s="13">
        <f t="shared" si="18"/>
        <v>0.45436013662896513</v>
      </c>
      <c r="U77" s="14">
        <v>2</v>
      </c>
      <c r="V77">
        <v>7</v>
      </c>
      <c r="W77" s="18" t="s">
        <v>8</v>
      </c>
    </row>
    <row r="78" spans="1:23" x14ac:dyDescent="0.25">
      <c r="A78" s="1">
        <v>77</v>
      </c>
      <c r="B78" s="18">
        <v>323</v>
      </c>
      <c r="C78" s="18">
        <v>115</v>
      </c>
      <c r="D78" s="18">
        <v>7</v>
      </c>
      <c r="E78" s="18">
        <v>130</v>
      </c>
      <c r="F78" s="18">
        <v>446</v>
      </c>
      <c r="G78" s="18" t="s">
        <v>8</v>
      </c>
      <c r="H78" s="2">
        <v>8</v>
      </c>
      <c r="I78" s="18">
        <f t="shared" si="10"/>
        <v>0.35603715170278638</v>
      </c>
      <c r="J78" s="18">
        <f t="shared" si="11"/>
        <v>3.4307692307692306</v>
      </c>
      <c r="K78" s="18">
        <f t="shared" si="12"/>
        <v>18.571428571428573</v>
      </c>
      <c r="L78" s="18">
        <f t="shared" si="13"/>
        <v>6.0869565217391307E-2</v>
      </c>
      <c r="M78" s="18">
        <f t="shared" si="14"/>
        <v>-0.44850468197749122</v>
      </c>
      <c r="N78" s="18">
        <f t="shared" si="14"/>
        <v>0.53539150640530508</v>
      </c>
      <c r="O78" s="18">
        <f t="shared" si="14"/>
        <v>1.26884531229258</v>
      </c>
      <c r="P78" s="18">
        <f t="shared" si="9"/>
        <v>-1.2155998003393549</v>
      </c>
      <c r="Q78" s="13">
        <f t="shared" si="15"/>
        <v>0.41393029554389854</v>
      </c>
      <c r="R78" s="13">
        <f t="shared" si="16"/>
        <v>0.56336493942326793</v>
      </c>
      <c r="S78" s="13">
        <f t="shared" si="17"/>
        <v>0.64347162808123537</v>
      </c>
      <c r="T78" s="13">
        <f t="shared" si="18"/>
        <v>0.44699410066658152</v>
      </c>
      <c r="U78" s="14">
        <v>2</v>
      </c>
      <c r="V78">
        <v>8</v>
      </c>
      <c r="W78" s="18" t="s">
        <v>8</v>
      </c>
    </row>
    <row r="79" spans="1:23" x14ac:dyDescent="0.25">
      <c r="A79" s="1">
        <v>78</v>
      </c>
      <c r="B79" s="18">
        <v>80</v>
      </c>
      <c r="C79" s="18">
        <v>28</v>
      </c>
      <c r="D79" s="18">
        <v>4</v>
      </c>
      <c r="E79" s="18">
        <v>15</v>
      </c>
      <c r="F79" s="18">
        <v>107</v>
      </c>
      <c r="G79" s="18" t="s">
        <v>8</v>
      </c>
      <c r="H79" s="2">
        <v>9</v>
      </c>
      <c r="I79" s="18">
        <f t="shared" si="10"/>
        <v>0.35</v>
      </c>
      <c r="J79" s="18">
        <f t="shared" si="11"/>
        <v>7.1333333333333337</v>
      </c>
      <c r="K79" s="18">
        <f t="shared" si="12"/>
        <v>3.75</v>
      </c>
      <c r="L79" s="18">
        <f t="shared" si="13"/>
        <v>0.14285714285714285</v>
      </c>
      <c r="M79" s="18">
        <f t="shared" si="14"/>
        <v>-0.45593195564972439</v>
      </c>
      <c r="N79" s="18">
        <f t="shared" si="14"/>
        <v>0.85329251862952837</v>
      </c>
      <c r="O79" s="18">
        <f t="shared" si="14"/>
        <v>0.57403126772771884</v>
      </c>
      <c r="P79" s="18">
        <f t="shared" si="9"/>
        <v>-0.84509804001425681</v>
      </c>
      <c r="Q79" s="13">
        <f t="shared" si="15"/>
        <v>0.41317732150849318</v>
      </c>
      <c r="R79" s="13">
        <f t="shared" si="16"/>
        <v>0.591642904792402</v>
      </c>
      <c r="S79" s="13">
        <f t="shared" si="17"/>
        <v>0.58407307404372955</v>
      </c>
      <c r="T79" s="13">
        <f t="shared" si="18"/>
        <v>0.48627810768718621</v>
      </c>
      <c r="U79" s="14">
        <v>2</v>
      </c>
      <c r="V79">
        <v>9</v>
      </c>
      <c r="W79" s="18" t="s">
        <v>8</v>
      </c>
    </row>
    <row r="80" spans="1:23" x14ac:dyDescent="0.25">
      <c r="A80" s="1">
        <v>79</v>
      </c>
      <c r="B80" s="18">
        <v>19</v>
      </c>
      <c r="C80" s="18">
        <v>12</v>
      </c>
      <c r="D80" s="18">
        <v>2</v>
      </c>
      <c r="E80" s="18">
        <v>8</v>
      </c>
      <c r="F80" s="18">
        <v>63</v>
      </c>
      <c r="G80" s="18" t="s">
        <v>8</v>
      </c>
      <c r="H80" s="2">
        <v>10</v>
      </c>
      <c r="I80" s="18">
        <f t="shared" si="10"/>
        <v>0.63157894736842102</v>
      </c>
      <c r="J80" s="18">
        <f t="shared" si="11"/>
        <v>7.875</v>
      </c>
      <c r="K80" s="18">
        <f t="shared" si="12"/>
        <v>4</v>
      </c>
      <c r="L80" s="18">
        <f t="shared" si="13"/>
        <v>0.16666666666666666</v>
      </c>
      <c r="M80" s="18">
        <f t="shared" si="14"/>
        <v>-0.19957235490520417</v>
      </c>
      <c r="N80" s="18">
        <f t="shared" si="14"/>
        <v>0.89625056246163814</v>
      </c>
      <c r="O80" s="18">
        <f t="shared" si="14"/>
        <v>0.6020599913279624</v>
      </c>
      <c r="P80" s="18">
        <f t="shared" si="9"/>
        <v>-0.77815125038364363</v>
      </c>
      <c r="Q80" s="13">
        <f t="shared" si="15"/>
        <v>0.43916695533727784</v>
      </c>
      <c r="R80" s="13">
        <f t="shared" si="16"/>
        <v>0.59546411337337168</v>
      </c>
      <c r="S80" s="13">
        <f t="shared" si="17"/>
        <v>0.5864692053056042</v>
      </c>
      <c r="T80" s="13">
        <f t="shared" si="18"/>
        <v>0.49337642255497061</v>
      </c>
      <c r="U80" s="14">
        <v>2</v>
      </c>
      <c r="V80">
        <v>10</v>
      </c>
      <c r="W80" s="18" t="s">
        <v>8</v>
      </c>
    </row>
    <row r="81" spans="1:23" x14ac:dyDescent="0.25">
      <c r="A81" s="1">
        <v>80</v>
      </c>
      <c r="B81" s="18">
        <v>152</v>
      </c>
      <c r="C81" s="18">
        <v>116</v>
      </c>
      <c r="D81" s="18">
        <v>7</v>
      </c>
      <c r="E81" s="18">
        <v>131</v>
      </c>
      <c r="F81" s="18">
        <v>414</v>
      </c>
      <c r="G81" s="18" t="s">
        <v>8</v>
      </c>
      <c r="H81" s="2">
        <v>11</v>
      </c>
      <c r="I81" s="18">
        <f t="shared" si="10"/>
        <v>0.76315789473684215</v>
      </c>
      <c r="J81" s="18">
        <f t="shared" si="11"/>
        <v>3.1603053435114505</v>
      </c>
      <c r="K81" s="18">
        <f t="shared" si="12"/>
        <v>18.714285714285715</v>
      </c>
      <c r="L81" s="18">
        <f t="shared" si="13"/>
        <v>6.0344827586206899E-2</v>
      </c>
      <c r="M81" s="18">
        <f t="shared" si="14"/>
        <v>-0.11738559871785405</v>
      </c>
      <c r="N81" s="18">
        <f t="shared" si="14"/>
        <v>0.49972904546513469</v>
      </c>
      <c r="O81" s="18">
        <f t="shared" si="14"/>
        <v>1.2721732556415075</v>
      </c>
      <c r="P81" s="18">
        <f t="shared" si="9"/>
        <v>-1.2193599492126617</v>
      </c>
      <c r="Q81" s="13">
        <f t="shared" si="15"/>
        <v>0.44749901582060442</v>
      </c>
      <c r="R81" s="13">
        <f t="shared" si="16"/>
        <v>0.5601926883241336</v>
      </c>
      <c r="S81" s="13">
        <f t="shared" si="17"/>
        <v>0.64375612869602761</v>
      </c>
      <c r="T81" s="13">
        <f t="shared" si="18"/>
        <v>0.44659541507165235</v>
      </c>
      <c r="U81" s="14">
        <v>2</v>
      </c>
      <c r="V81">
        <v>11</v>
      </c>
      <c r="W81" s="18" t="s">
        <v>8</v>
      </c>
    </row>
    <row r="82" spans="1:23" x14ac:dyDescent="0.25">
      <c r="A82" s="1">
        <v>81</v>
      </c>
      <c r="B82" s="18">
        <v>25</v>
      </c>
      <c r="C82" s="18">
        <v>9</v>
      </c>
      <c r="D82" s="18">
        <v>6</v>
      </c>
      <c r="E82" s="18">
        <v>5</v>
      </c>
      <c r="F82" s="18">
        <v>44</v>
      </c>
      <c r="G82" s="18" t="s">
        <v>8</v>
      </c>
      <c r="H82" s="2">
        <v>12</v>
      </c>
      <c r="I82" s="18">
        <f t="shared" si="10"/>
        <v>0.36</v>
      </c>
      <c r="J82" s="18">
        <f t="shared" si="11"/>
        <v>8.8000000000000007</v>
      </c>
      <c r="K82" s="18">
        <f t="shared" si="12"/>
        <v>0.83333333333333337</v>
      </c>
      <c r="L82" s="18">
        <f t="shared" si="13"/>
        <v>0.66666666666666663</v>
      </c>
      <c r="M82" s="18">
        <f t="shared" si="14"/>
        <v>-0.44369749923271273</v>
      </c>
      <c r="N82" s="18">
        <f t="shared" si="14"/>
        <v>0.94448267215016868</v>
      </c>
      <c r="O82" s="18">
        <f t="shared" si="14"/>
        <v>-7.9181246047624804E-2</v>
      </c>
      <c r="P82" s="18">
        <f t="shared" si="9"/>
        <v>-0.17609125905568127</v>
      </c>
      <c r="Q82" s="13">
        <f t="shared" si="15"/>
        <v>0.41441764580861273</v>
      </c>
      <c r="R82" s="13">
        <f t="shared" si="16"/>
        <v>0.59975446123326004</v>
      </c>
      <c r="S82" s="13">
        <f t="shared" si="17"/>
        <v>0.52823096909353562</v>
      </c>
      <c r="T82" s="13">
        <f t="shared" si="18"/>
        <v>0.55721236467141266</v>
      </c>
      <c r="U82" s="14">
        <v>2</v>
      </c>
      <c r="V82">
        <v>12</v>
      </c>
      <c r="W82" s="18" t="s">
        <v>8</v>
      </c>
    </row>
    <row r="83" spans="1:23" x14ac:dyDescent="0.25">
      <c r="A83" s="1">
        <v>82</v>
      </c>
      <c r="B83" s="18">
        <v>57</v>
      </c>
      <c r="C83" s="18">
        <v>148</v>
      </c>
      <c r="D83" s="18">
        <v>197</v>
      </c>
      <c r="E83" s="18">
        <v>72</v>
      </c>
      <c r="F83" s="18">
        <v>42</v>
      </c>
      <c r="G83" s="18" t="s">
        <v>8</v>
      </c>
      <c r="H83" s="2">
        <v>13</v>
      </c>
      <c r="I83" s="18">
        <f t="shared" si="10"/>
        <v>2.5964912280701755</v>
      </c>
      <c r="J83" s="18">
        <f t="shared" si="11"/>
        <v>0.58333333333333337</v>
      </c>
      <c r="K83" s="18">
        <f t="shared" si="12"/>
        <v>0.36548223350253806</v>
      </c>
      <c r="L83" s="18">
        <f t="shared" si="13"/>
        <v>1.3310810810810811</v>
      </c>
      <c r="M83" s="18">
        <f t="shared" si="14"/>
        <v>0.41438685972246603</v>
      </c>
      <c r="N83" s="18">
        <f t="shared" si="14"/>
        <v>-0.23408320603336796</v>
      </c>
      <c r="O83" s="18">
        <f t="shared" si="14"/>
        <v>-0.43713372973032449</v>
      </c>
      <c r="P83" s="18">
        <f t="shared" si="9"/>
        <v>0.12420451076663556</v>
      </c>
      <c r="Q83" s="13">
        <f t="shared" si="15"/>
        <v>0.50140989505024425</v>
      </c>
      <c r="R83" s="13">
        <f t="shared" si="16"/>
        <v>0.49491854122363615</v>
      </c>
      <c r="S83" s="13">
        <f t="shared" si="17"/>
        <v>0.49763017725404163</v>
      </c>
      <c r="T83" s="13">
        <f t="shared" si="18"/>
        <v>0.58905248634750573</v>
      </c>
      <c r="U83" s="14">
        <v>2</v>
      </c>
      <c r="V83">
        <v>13</v>
      </c>
      <c r="W83" s="18" t="s">
        <v>8</v>
      </c>
    </row>
    <row r="84" spans="1:23" x14ac:dyDescent="0.25">
      <c r="A84" s="1">
        <v>83</v>
      </c>
      <c r="B84" s="18">
        <v>156</v>
      </c>
      <c r="C84" s="18">
        <v>55</v>
      </c>
      <c r="D84" s="18">
        <v>103</v>
      </c>
      <c r="E84" s="18">
        <v>13</v>
      </c>
      <c r="F84" s="18">
        <v>16</v>
      </c>
      <c r="G84" s="18" t="s">
        <v>8</v>
      </c>
      <c r="H84" s="2">
        <v>14</v>
      </c>
      <c r="I84" s="18">
        <f t="shared" si="10"/>
        <v>0.35256410256410259</v>
      </c>
      <c r="J84" s="18">
        <f t="shared" si="11"/>
        <v>1.2307692307692308</v>
      </c>
      <c r="K84" s="18">
        <f t="shared" si="12"/>
        <v>0.12621359223300971</v>
      </c>
      <c r="L84" s="18">
        <f t="shared" si="13"/>
        <v>1.8727272727272728</v>
      </c>
      <c r="M84" s="18">
        <f t="shared" si="14"/>
        <v>-0.45276190886021772</v>
      </c>
      <c r="N84" s="18">
        <f t="shared" si="14"/>
        <v>9.017663034908803E-2</v>
      </c>
      <c r="O84" s="18">
        <f t="shared" si="14"/>
        <v>-0.8988938723983354</v>
      </c>
      <c r="P84" s="18">
        <f t="shared" si="9"/>
        <v>0.27247453521092835</v>
      </c>
      <c r="Q84" s="13">
        <f t="shared" si="15"/>
        <v>0.41349869958460234</v>
      </c>
      <c r="R84" s="13">
        <f t="shared" si="16"/>
        <v>0.52376213740997601</v>
      </c>
      <c r="S84" s="13">
        <f t="shared" si="17"/>
        <v>0.45815503278742487</v>
      </c>
      <c r="T84" s="13">
        <f t="shared" si="18"/>
        <v>0.60477343913354364</v>
      </c>
      <c r="U84" s="14">
        <v>2</v>
      </c>
      <c r="V84">
        <v>14</v>
      </c>
      <c r="W84" s="18" t="s">
        <v>8</v>
      </c>
    </row>
    <row r="85" spans="1:23" x14ac:dyDescent="0.25">
      <c r="A85" s="1">
        <v>84</v>
      </c>
      <c r="B85" s="18">
        <v>85</v>
      </c>
      <c r="C85" s="18">
        <v>49</v>
      </c>
      <c r="D85" s="18">
        <v>4</v>
      </c>
      <c r="E85" s="18">
        <v>50</v>
      </c>
      <c r="F85" s="18">
        <v>399</v>
      </c>
      <c r="G85" s="18" t="s">
        <v>8</v>
      </c>
      <c r="H85" s="2">
        <v>15</v>
      </c>
      <c r="I85" s="18">
        <f t="shared" si="10"/>
        <v>0.57647058823529407</v>
      </c>
      <c r="J85" s="18">
        <f t="shared" si="11"/>
        <v>7.98</v>
      </c>
      <c r="K85" s="18">
        <f t="shared" si="12"/>
        <v>12.5</v>
      </c>
      <c r="L85" s="18">
        <f t="shared" si="13"/>
        <v>8.1632653061224483E-2</v>
      </c>
      <c r="M85" s="18">
        <f t="shared" si="14"/>
        <v>-0.23922284568577912</v>
      </c>
      <c r="N85" s="18">
        <f t="shared" si="14"/>
        <v>0.90200289135072942</v>
      </c>
      <c r="O85" s="18">
        <f t="shared" si="14"/>
        <v>1.0969100130080565</v>
      </c>
      <c r="P85" s="18">
        <f t="shared" si="9"/>
        <v>-1.0881360887005513</v>
      </c>
      <c r="Q85" s="13">
        <f t="shared" si="15"/>
        <v>0.43514720443453819</v>
      </c>
      <c r="R85" s="13">
        <f t="shared" si="16"/>
        <v>0.59597579515752053</v>
      </c>
      <c r="S85" s="13">
        <f t="shared" si="17"/>
        <v>0.62877315120761024</v>
      </c>
      <c r="T85" s="13">
        <f t="shared" si="18"/>
        <v>0.4605089766512393</v>
      </c>
      <c r="U85" s="14">
        <v>2</v>
      </c>
      <c r="V85">
        <v>15</v>
      </c>
      <c r="W85" s="18" t="s">
        <v>8</v>
      </c>
    </row>
    <row r="86" spans="1:23" x14ac:dyDescent="0.25">
      <c r="A86" s="1">
        <v>85</v>
      </c>
      <c r="B86" s="18">
        <v>392</v>
      </c>
      <c r="C86" s="18">
        <v>153</v>
      </c>
      <c r="D86" s="18">
        <v>82</v>
      </c>
      <c r="E86" s="18">
        <v>45</v>
      </c>
      <c r="F86" s="18">
        <v>236</v>
      </c>
      <c r="G86" s="18" t="s">
        <v>8</v>
      </c>
      <c r="H86" s="2">
        <v>16</v>
      </c>
      <c r="I86" s="18">
        <f t="shared" si="10"/>
        <v>0.39030612244897961</v>
      </c>
      <c r="J86" s="18">
        <f t="shared" si="11"/>
        <v>5.2444444444444445</v>
      </c>
      <c r="K86" s="18">
        <f t="shared" si="12"/>
        <v>0.54878048780487809</v>
      </c>
      <c r="L86" s="18">
        <f t="shared" si="13"/>
        <v>0.53594771241830064</v>
      </c>
      <c r="M86" s="18">
        <f t="shared" si="14"/>
        <v>-0.40859463620285841</v>
      </c>
      <c r="N86" s="18">
        <f t="shared" si="14"/>
        <v>0.7196994891947629</v>
      </c>
      <c r="O86" s="18">
        <f t="shared" si="14"/>
        <v>-0.26060133860837298</v>
      </c>
      <c r="P86" s="18">
        <f t="shared" si="9"/>
        <v>-0.2708775784338821</v>
      </c>
      <c r="Q86" s="13">
        <f t="shared" si="15"/>
        <v>0.41797636002816352</v>
      </c>
      <c r="R86" s="13">
        <f t="shared" si="16"/>
        <v>0.57975952312751611</v>
      </c>
      <c r="S86" s="13">
        <f t="shared" si="17"/>
        <v>0.51272165223997723</v>
      </c>
      <c r="T86" s="13">
        <f t="shared" si="18"/>
        <v>0.54716224660276114</v>
      </c>
      <c r="U86" s="14">
        <v>2</v>
      </c>
      <c r="V86">
        <v>16</v>
      </c>
      <c r="W86" s="18" t="s">
        <v>8</v>
      </c>
    </row>
    <row r="87" spans="1:23" x14ac:dyDescent="0.25">
      <c r="A87" s="1">
        <v>86</v>
      </c>
      <c r="B87" s="18">
        <v>48</v>
      </c>
      <c r="C87" s="18">
        <v>20</v>
      </c>
      <c r="D87" s="18">
        <v>69</v>
      </c>
      <c r="E87" s="18">
        <v>41</v>
      </c>
      <c r="F87" s="18">
        <v>31</v>
      </c>
      <c r="G87" s="18" t="s">
        <v>8</v>
      </c>
      <c r="H87" s="2">
        <v>17</v>
      </c>
      <c r="I87" s="18">
        <f t="shared" si="10"/>
        <v>0.41666666666666669</v>
      </c>
      <c r="J87" s="18">
        <f t="shared" si="11"/>
        <v>0.75609756097560976</v>
      </c>
      <c r="K87" s="18">
        <f t="shared" si="12"/>
        <v>0.59420289855072461</v>
      </c>
      <c r="L87" s="18">
        <f t="shared" si="13"/>
        <v>3.45</v>
      </c>
      <c r="M87" s="18">
        <f t="shared" si="14"/>
        <v>-0.38021124171160603</v>
      </c>
      <c r="N87" s="18">
        <f t="shared" si="14"/>
        <v>-0.12142216288546281</v>
      </c>
      <c r="O87" s="18">
        <f t="shared" si="14"/>
        <v>-0.22606523401751985</v>
      </c>
      <c r="P87" s="18">
        <f t="shared" si="9"/>
        <v>0.53781909507327419</v>
      </c>
      <c r="Q87" s="13">
        <f t="shared" si="15"/>
        <v>0.42085385721377006</v>
      </c>
      <c r="R87" s="13">
        <f t="shared" si="16"/>
        <v>0.50493997857074324</v>
      </c>
      <c r="S87" s="13">
        <f t="shared" si="17"/>
        <v>0.51567408921333957</v>
      </c>
      <c r="T87" s="13">
        <f t="shared" si="18"/>
        <v>0.63290771181112904</v>
      </c>
      <c r="U87" s="14">
        <v>2</v>
      </c>
      <c r="V87">
        <v>17</v>
      </c>
      <c r="W87" s="18" t="s">
        <v>8</v>
      </c>
    </row>
    <row r="88" spans="1:23" x14ac:dyDescent="0.25">
      <c r="A88" s="1">
        <v>87</v>
      </c>
      <c r="B88" s="18">
        <v>88</v>
      </c>
      <c r="C88" s="18">
        <v>21.8</v>
      </c>
      <c r="D88" s="18">
        <v>79.2</v>
      </c>
      <c r="E88" s="18">
        <v>41.2</v>
      </c>
      <c r="F88" s="18">
        <v>41.5</v>
      </c>
      <c r="G88" s="18" t="s">
        <v>8</v>
      </c>
      <c r="H88" s="2">
        <v>18</v>
      </c>
      <c r="I88" s="18">
        <f t="shared" si="10"/>
        <v>0.24772727272727274</v>
      </c>
      <c r="J88" s="18">
        <f t="shared" si="11"/>
        <v>1.0072815533980581</v>
      </c>
      <c r="K88" s="18">
        <f t="shared" si="12"/>
        <v>0.52020202020202022</v>
      </c>
      <c r="L88" s="18">
        <f t="shared" si="13"/>
        <v>3.6330275229357798</v>
      </c>
      <c r="M88" s="18">
        <f t="shared" si="14"/>
        <v>-0.60602617854556373</v>
      </c>
      <c r="N88" s="18">
        <f t="shared" si="14"/>
        <v>3.1508806789580638E-3</v>
      </c>
      <c r="O88" s="18">
        <f t="shared" si="14"/>
        <v>-0.28382796555635886</v>
      </c>
      <c r="P88" s="18">
        <f t="shared" si="9"/>
        <v>0.56026868798488871</v>
      </c>
      <c r="Q88" s="13">
        <f t="shared" si="15"/>
        <v>0.39796082920022835</v>
      </c>
      <c r="R88" s="13">
        <f t="shared" si="16"/>
        <v>0.51602101347275764</v>
      </c>
      <c r="S88" s="13">
        <f t="shared" si="17"/>
        <v>0.51073604462788158</v>
      </c>
      <c r="T88" s="13">
        <f t="shared" si="18"/>
        <v>0.63528802429540898</v>
      </c>
      <c r="U88" s="14">
        <v>2</v>
      </c>
      <c r="V88">
        <v>18</v>
      </c>
      <c r="W88" s="18" t="s">
        <v>8</v>
      </c>
    </row>
    <row r="89" spans="1:23" x14ac:dyDescent="0.25">
      <c r="A89" s="1">
        <v>88</v>
      </c>
      <c r="B89" s="18">
        <v>50</v>
      </c>
      <c r="C89" s="18">
        <v>42</v>
      </c>
      <c r="D89" s="18">
        <v>98</v>
      </c>
      <c r="E89" s="18">
        <v>10</v>
      </c>
      <c r="F89" s="18">
        <v>33</v>
      </c>
      <c r="G89" s="18" t="s">
        <v>8</v>
      </c>
      <c r="H89" s="2">
        <v>19</v>
      </c>
      <c r="I89" s="18">
        <f t="shared" si="10"/>
        <v>0.84</v>
      </c>
      <c r="J89" s="18">
        <f t="shared" si="11"/>
        <v>3.3</v>
      </c>
      <c r="K89" s="18">
        <f t="shared" si="12"/>
        <v>0.10204081632653061</v>
      </c>
      <c r="L89" s="18">
        <f t="shared" si="13"/>
        <v>2.3333333333333335</v>
      </c>
      <c r="M89" s="18">
        <f t="shared" si="14"/>
        <v>-7.5720713938118356E-2</v>
      </c>
      <c r="N89" s="18">
        <f t="shared" si="14"/>
        <v>0.51851393987788741</v>
      </c>
      <c r="O89" s="18">
        <f t="shared" si="14"/>
        <v>-0.99122607569249488</v>
      </c>
      <c r="P89" s="18">
        <f t="shared" si="9"/>
        <v>0.36797678529459443</v>
      </c>
      <c r="Q89" s="13">
        <f t="shared" si="15"/>
        <v>0.45172298518160758</v>
      </c>
      <c r="R89" s="13">
        <f t="shared" si="16"/>
        <v>0.56186364429231395</v>
      </c>
      <c r="S89" s="13">
        <f t="shared" si="17"/>
        <v>0.45026169872247396</v>
      </c>
      <c r="T89" s="13">
        <f t="shared" si="18"/>
        <v>0.61489946676558072</v>
      </c>
      <c r="U89" s="14">
        <v>2</v>
      </c>
      <c r="V89">
        <v>19</v>
      </c>
      <c r="W89" s="18" t="s">
        <v>8</v>
      </c>
    </row>
    <row r="90" spans="1:23" x14ac:dyDescent="0.25">
      <c r="A90" s="1">
        <v>89</v>
      </c>
      <c r="B90" s="18">
        <v>43</v>
      </c>
      <c r="C90" s="18">
        <v>19</v>
      </c>
      <c r="D90" s="18">
        <v>3</v>
      </c>
      <c r="E90" s="18">
        <v>1E-3</v>
      </c>
      <c r="F90" s="18">
        <v>40</v>
      </c>
      <c r="G90" s="18" t="s">
        <v>8</v>
      </c>
      <c r="H90" s="2">
        <v>20</v>
      </c>
      <c r="I90" s="18">
        <f t="shared" si="10"/>
        <v>0.44186046511627908</v>
      </c>
      <c r="J90" s="18">
        <f t="shared" si="11"/>
        <v>40000</v>
      </c>
      <c r="K90" s="18">
        <f t="shared" si="12"/>
        <v>3.3333333333333332E-4</v>
      </c>
      <c r="L90" s="18">
        <f t="shared" si="13"/>
        <v>0.15789473684210525</v>
      </c>
      <c r="M90" s="18">
        <f t="shared" si="14"/>
        <v>-0.35471485462675756</v>
      </c>
      <c r="N90" s="18">
        <f t="shared" si="14"/>
        <v>4.6020599913279625</v>
      </c>
      <c r="O90" s="18">
        <f t="shared" si="14"/>
        <v>-3.4771212547196626</v>
      </c>
      <c r="P90" s="18">
        <f t="shared" si="9"/>
        <v>-0.80163234623316659</v>
      </c>
      <c r="Q90" s="13">
        <f t="shared" si="15"/>
        <v>0.42343867074276498</v>
      </c>
      <c r="R90" s="13">
        <f t="shared" si="16"/>
        <v>0.92510367620741385</v>
      </c>
      <c r="S90" s="13">
        <f t="shared" si="17"/>
        <v>0.23774645053762486</v>
      </c>
      <c r="T90" s="13">
        <f t="shared" si="18"/>
        <v>0.49088674063444548</v>
      </c>
      <c r="U90" s="14">
        <v>2</v>
      </c>
      <c r="V90">
        <v>20</v>
      </c>
      <c r="W90" s="18" t="s">
        <v>8</v>
      </c>
    </row>
    <row r="91" spans="1:23" x14ac:dyDescent="0.25">
      <c r="A91" s="1">
        <v>90</v>
      </c>
      <c r="B91" s="18">
        <v>59</v>
      </c>
      <c r="C91" s="18">
        <v>20</v>
      </c>
      <c r="D91" s="18">
        <v>120</v>
      </c>
      <c r="E91" s="18">
        <v>5.5</v>
      </c>
      <c r="F91" s="18">
        <v>8.9</v>
      </c>
      <c r="G91" s="18" t="s">
        <v>8</v>
      </c>
      <c r="H91" s="2">
        <v>21</v>
      </c>
      <c r="I91" s="18">
        <f t="shared" si="10"/>
        <v>0.33898305084745761</v>
      </c>
      <c r="J91" s="18">
        <f t="shared" si="11"/>
        <v>1.6181818181818182</v>
      </c>
      <c r="K91" s="18">
        <f t="shared" si="12"/>
        <v>4.583333333333333E-2</v>
      </c>
      <c r="L91" s="18">
        <f t="shared" si="13"/>
        <v>6</v>
      </c>
      <c r="M91" s="18">
        <f t="shared" si="14"/>
        <v>-0.46982201597816303</v>
      </c>
      <c r="N91" s="18">
        <f t="shared" si="14"/>
        <v>0.20902731715066894</v>
      </c>
      <c r="O91" s="18">
        <f t="shared" si="14"/>
        <v>-1.338818556553381</v>
      </c>
      <c r="P91" s="18">
        <f t="shared" si="9"/>
        <v>0.77815125038364363</v>
      </c>
      <c r="Q91" s="13">
        <f t="shared" si="15"/>
        <v>0.41176915274575737</v>
      </c>
      <c r="R91" s="13">
        <f t="shared" si="16"/>
        <v>0.53433415661167138</v>
      </c>
      <c r="S91" s="13">
        <f t="shared" si="17"/>
        <v>0.42054656714309396</v>
      </c>
      <c r="T91" s="13">
        <f t="shared" si="18"/>
        <v>0.65838993912417976</v>
      </c>
      <c r="U91" s="14">
        <v>2</v>
      </c>
      <c r="V91">
        <v>21</v>
      </c>
      <c r="W91" s="18" t="s">
        <v>8</v>
      </c>
    </row>
    <row r="92" spans="1:23" x14ac:dyDescent="0.25">
      <c r="A92" s="1">
        <v>91</v>
      </c>
      <c r="B92" s="18">
        <v>292</v>
      </c>
      <c r="C92" s="18">
        <v>346</v>
      </c>
      <c r="D92" s="18">
        <v>32</v>
      </c>
      <c r="E92" s="18">
        <v>313</v>
      </c>
      <c r="F92" s="18">
        <v>196</v>
      </c>
      <c r="G92" s="18" t="s">
        <v>8</v>
      </c>
      <c r="H92" s="2">
        <v>22</v>
      </c>
      <c r="I92" s="18">
        <f t="shared" si="10"/>
        <v>1.1849315068493151</v>
      </c>
      <c r="J92" s="18">
        <f t="shared" si="11"/>
        <v>0.62619808306709268</v>
      </c>
      <c r="K92" s="18">
        <f t="shared" si="12"/>
        <v>9.78125</v>
      </c>
      <c r="L92" s="18">
        <f t="shared" si="13"/>
        <v>9.2485549132947972E-2</v>
      </c>
      <c r="M92" s="18">
        <f t="shared" si="14"/>
        <v>7.3693247344358351E-2</v>
      </c>
      <c r="N92" s="18">
        <f t="shared" si="14"/>
        <v>-0.20328826618997242</v>
      </c>
      <c r="O92" s="18">
        <f t="shared" si="14"/>
        <v>0.99039435922654251</v>
      </c>
      <c r="P92" s="18">
        <f t="shared" si="9"/>
        <v>-1.0339261204728707</v>
      </c>
      <c r="Q92" s="13">
        <f t="shared" si="15"/>
        <v>0.46687051283948394</v>
      </c>
      <c r="R92" s="13">
        <f t="shared" si="16"/>
        <v>0.49765781605746995</v>
      </c>
      <c r="S92" s="13">
        <f t="shared" si="17"/>
        <v>0.61966729638721174</v>
      </c>
      <c r="T92" s="13">
        <f t="shared" si="18"/>
        <v>0.46625681647411715</v>
      </c>
      <c r="U92" s="14">
        <v>2</v>
      </c>
      <c r="V92">
        <v>22</v>
      </c>
      <c r="W92" s="18" t="s">
        <v>8</v>
      </c>
    </row>
    <row r="93" spans="1:23" x14ac:dyDescent="0.25">
      <c r="A93" s="1">
        <v>92</v>
      </c>
      <c r="B93" s="18">
        <v>1E-3</v>
      </c>
      <c r="C93" s="18">
        <v>21</v>
      </c>
      <c r="D93" s="18">
        <v>1E-3</v>
      </c>
      <c r="E93" s="18">
        <v>1E-3</v>
      </c>
      <c r="F93" s="18">
        <v>40</v>
      </c>
      <c r="G93" s="18" t="s">
        <v>8</v>
      </c>
      <c r="H93" s="2">
        <v>23</v>
      </c>
      <c r="I93" s="18">
        <f t="shared" si="10"/>
        <v>21000</v>
      </c>
      <c r="J93" s="18">
        <f t="shared" si="11"/>
        <v>40000</v>
      </c>
      <c r="K93" s="18">
        <f t="shared" si="12"/>
        <v>1</v>
      </c>
      <c r="L93" s="18">
        <f t="shared" si="13"/>
        <v>4.761904761904762E-5</v>
      </c>
      <c r="M93" s="18">
        <f t="shared" si="14"/>
        <v>4.3222192947339195</v>
      </c>
      <c r="N93" s="18">
        <f t="shared" si="14"/>
        <v>4.6020599913279625</v>
      </c>
      <c r="O93" s="18">
        <f t="shared" si="14"/>
        <v>0</v>
      </c>
      <c r="P93" s="18">
        <f t="shared" si="9"/>
        <v>-4.3222192947339195</v>
      </c>
      <c r="Q93" s="13">
        <f t="shared" si="15"/>
        <v>0.89758438492788262</v>
      </c>
      <c r="R93" s="13">
        <f t="shared" si="16"/>
        <v>0.92510367620741385</v>
      </c>
      <c r="S93" s="13">
        <f t="shared" si="17"/>
        <v>0.53500004861762951</v>
      </c>
      <c r="T93" s="13">
        <f t="shared" si="18"/>
        <v>0.11760170609048413</v>
      </c>
      <c r="U93" s="14">
        <v>2</v>
      </c>
      <c r="V93">
        <v>23</v>
      </c>
      <c r="W93" s="18" t="s">
        <v>8</v>
      </c>
    </row>
    <row r="94" spans="1:23" x14ac:dyDescent="0.25">
      <c r="A94" s="1">
        <v>93</v>
      </c>
      <c r="B94" s="18">
        <v>26.6</v>
      </c>
      <c r="C94" s="18">
        <v>4</v>
      </c>
      <c r="D94" s="18">
        <v>1E-3</v>
      </c>
      <c r="E94" s="18">
        <v>8</v>
      </c>
      <c r="F94" s="18">
        <v>50</v>
      </c>
      <c r="G94" s="18" t="s">
        <v>8</v>
      </c>
      <c r="H94" s="2">
        <v>24</v>
      </c>
      <c r="I94" s="18">
        <f t="shared" si="10"/>
        <v>0.15037593984962405</v>
      </c>
      <c r="J94" s="18">
        <f t="shared" si="11"/>
        <v>6.25</v>
      </c>
      <c r="K94" s="18">
        <f t="shared" si="12"/>
        <v>8000</v>
      </c>
      <c r="L94" s="18">
        <f t="shared" si="13"/>
        <v>2.5000000000000001E-4</v>
      </c>
      <c r="M94" s="18">
        <f t="shared" si="14"/>
        <v>-0.82282164530310464</v>
      </c>
      <c r="N94" s="18">
        <f t="shared" si="14"/>
        <v>0.79588001734407521</v>
      </c>
      <c r="O94" s="18">
        <f t="shared" si="14"/>
        <v>3.9030899869919438</v>
      </c>
      <c r="P94" s="18">
        <f t="shared" si="9"/>
        <v>-3.6020599913279625</v>
      </c>
      <c r="Q94" s="13">
        <f t="shared" si="15"/>
        <v>0.37598219145697476</v>
      </c>
      <c r="R94" s="13">
        <f t="shared" si="16"/>
        <v>0.58653594174202861</v>
      </c>
      <c r="S94" s="13">
        <f t="shared" si="17"/>
        <v>0.86866904008250556</v>
      </c>
      <c r="T94" s="13">
        <f t="shared" si="18"/>
        <v>0.19395962435281455</v>
      </c>
      <c r="U94" s="14">
        <v>2</v>
      </c>
      <c r="V94">
        <v>24</v>
      </c>
      <c r="W94" s="18" t="s">
        <v>8</v>
      </c>
    </row>
    <row r="95" spans="1:23" x14ac:dyDescent="0.25">
      <c r="A95" s="1">
        <v>94</v>
      </c>
      <c r="B95" s="18">
        <v>10</v>
      </c>
      <c r="C95" s="18">
        <v>15</v>
      </c>
      <c r="D95" s="18">
        <v>1E-3</v>
      </c>
      <c r="E95" s="18">
        <v>1E-3</v>
      </c>
      <c r="F95" s="18">
        <v>35</v>
      </c>
      <c r="G95" s="18" t="s">
        <v>8</v>
      </c>
      <c r="H95" s="2">
        <v>25</v>
      </c>
      <c r="I95" s="18">
        <f t="shared" si="10"/>
        <v>1.5</v>
      </c>
      <c r="J95" s="18">
        <f t="shared" si="11"/>
        <v>35000</v>
      </c>
      <c r="K95" s="18">
        <f t="shared" si="12"/>
        <v>1</v>
      </c>
      <c r="L95" s="18">
        <f t="shared" si="13"/>
        <v>6.666666666666667E-5</v>
      </c>
      <c r="M95" s="18">
        <f t="shared" si="14"/>
        <v>0.17609125905568124</v>
      </c>
      <c r="N95" s="18">
        <f t="shared" si="14"/>
        <v>4.5440680443502757</v>
      </c>
      <c r="O95" s="18">
        <f t="shared" si="14"/>
        <v>0</v>
      </c>
      <c r="P95" s="18">
        <f t="shared" si="9"/>
        <v>-4.1760912590556813</v>
      </c>
      <c r="Q95" s="13">
        <f t="shared" si="15"/>
        <v>0.47725158232720338</v>
      </c>
      <c r="R95" s="13">
        <f t="shared" si="16"/>
        <v>0.91994517024088673</v>
      </c>
      <c r="S95" s="13">
        <f t="shared" si="17"/>
        <v>0.53500004861762951</v>
      </c>
      <c r="T95" s="13">
        <f t="shared" si="18"/>
        <v>0.13309554551098798</v>
      </c>
      <c r="U95" s="14">
        <v>2</v>
      </c>
      <c r="V95">
        <v>25</v>
      </c>
      <c r="W95" s="18" t="s">
        <v>8</v>
      </c>
    </row>
    <row r="96" spans="1:23" x14ac:dyDescent="0.25">
      <c r="A96" s="1">
        <v>95</v>
      </c>
      <c r="B96" s="18">
        <v>41</v>
      </c>
      <c r="C96" s="18">
        <v>16</v>
      </c>
      <c r="D96" s="18">
        <v>19</v>
      </c>
      <c r="E96" s="18">
        <v>58</v>
      </c>
      <c r="F96" s="18">
        <v>106</v>
      </c>
      <c r="G96" s="18" t="s">
        <v>8</v>
      </c>
      <c r="H96" s="2">
        <v>26</v>
      </c>
      <c r="I96" s="18">
        <f t="shared" si="10"/>
        <v>0.3902439024390244</v>
      </c>
      <c r="J96" s="18">
        <f t="shared" si="11"/>
        <v>1.8275862068965518</v>
      </c>
      <c r="K96" s="18">
        <f t="shared" si="12"/>
        <v>3.0526315789473686</v>
      </c>
      <c r="L96" s="18">
        <f t="shared" si="13"/>
        <v>1.1875</v>
      </c>
      <c r="M96" s="18">
        <f t="shared" si="14"/>
        <v>-0.40866387406381072</v>
      </c>
      <c r="N96" s="18">
        <f t="shared" si="14"/>
        <v>0.26187787170183296</v>
      </c>
      <c r="O96" s="18">
        <f t="shared" si="14"/>
        <v>0.48467439261010836</v>
      </c>
      <c r="P96" s="18">
        <f t="shared" si="9"/>
        <v>7.4633618296904181E-2</v>
      </c>
      <c r="Q96" s="13">
        <f t="shared" si="15"/>
        <v>0.41796934072150205</v>
      </c>
      <c r="R96" s="13">
        <f t="shared" si="16"/>
        <v>0.53903532488062689</v>
      </c>
      <c r="S96" s="13">
        <f t="shared" si="17"/>
        <v>0.5764340960800356</v>
      </c>
      <c r="T96" s="13">
        <f t="shared" si="18"/>
        <v>0.58379652403820426</v>
      </c>
      <c r="U96" s="14">
        <v>2</v>
      </c>
      <c r="V96">
        <v>26</v>
      </c>
      <c r="W96" s="18" t="s">
        <v>8</v>
      </c>
    </row>
    <row r="97" spans="1:23" x14ac:dyDescent="0.25">
      <c r="A97" s="1">
        <v>96</v>
      </c>
      <c r="B97" s="18">
        <v>37</v>
      </c>
      <c r="C97" s="18">
        <v>11.8</v>
      </c>
      <c r="D97" s="18">
        <v>15.5</v>
      </c>
      <c r="E97" s="18">
        <v>43.6</v>
      </c>
      <c r="F97" s="18">
        <v>83.3</v>
      </c>
      <c r="G97" s="18" t="s">
        <v>8</v>
      </c>
      <c r="H97" s="2">
        <v>27</v>
      </c>
      <c r="I97" s="18">
        <f t="shared" si="10"/>
        <v>0.31891891891891894</v>
      </c>
      <c r="J97" s="18">
        <f t="shared" si="11"/>
        <v>1.9105504587155961</v>
      </c>
      <c r="K97" s="18">
        <f t="shared" si="12"/>
        <v>2.8129032258064517</v>
      </c>
      <c r="L97" s="18">
        <f t="shared" si="13"/>
        <v>1.3135593220338981</v>
      </c>
      <c r="M97" s="18">
        <f t="shared" si="14"/>
        <v>-0.49631971676086961</v>
      </c>
      <c r="N97" s="18">
        <f t="shared" si="14"/>
        <v>0.28115851213820153</v>
      </c>
      <c r="O97" s="18">
        <f t="shared" si="14"/>
        <v>0.44915479109829454</v>
      </c>
      <c r="P97" s="18">
        <f t="shared" si="9"/>
        <v>0.11844969086416604</v>
      </c>
      <c r="Q97" s="13">
        <f t="shared" si="15"/>
        <v>0.40908282643440713</v>
      </c>
      <c r="R97" s="13">
        <f t="shared" si="16"/>
        <v>0.54075037850294694</v>
      </c>
      <c r="S97" s="13">
        <f t="shared" si="17"/>
        <v>0.57339758150999487</v>
      </c>
      <c r="T97" s="13">
        <f t="shared" si="18"/>
        <v>0.58844230736953662</v>
      </c>
      <c r="U97" s="14">
        <v>2</v>
      </c>
      <c r="V97">
        <v>27</v>
      </c>
      <c r="W97" s="18" t="s">
        <v>8</v>
      </c>
    </row>
    <row r="98" spans="1:23" x14ac:dyDescent="0.25">
      <c r="A98" s="1">
        <v>97</v>
      </c>
      <c r="B98" s="18">
        <v>14.3</v>
      </c>
      <c r="C98" s="18">
        <v>92.6</v>
      </c>
      <c r="D98" s="18">
        <v>83.9</v>
      </c>
      <c r="E98" s="18">
        <v>16.7</v>
      </c>
      <c r="F98" s="18">
        <v>26.8</v>
      </c>
      <c r="G98" s="18" t="s">
        <v>8</v>
      </c>
      <c r="H98" s="2">
        <v>28</v>
      </c>
      <c r="I98" s="18">
        <f t="shared" si="10"/>
        <v>6.475524475524475</v>
      </c>
      <c r="J98" s="18">
        <f t="shared" si="11"/>
        <v>1.6047904191616769</v>
      </c>
      <c r="K98" s="18">
        <f t="shared" si="12"/>
        <v>0.19904648390941596</v>
      </c>
      <c r="L98" s="18">
        <f t="shared" si="13"/>
        <v>0.90604751619870427</v>
      </c>
      <c r="M98" s="18">
        <f t="shared" si="14"/>
        <v>0.81127494921687249</v>
      </c>
      <c r="N98" s="18">
        <f t="shared" si="14"/>
        <v>0.2054183228812056</v>
      </c>
      <c r="O98" s="18">
        <f t="shared" si="14"/>
        <v>-0.70104548968111702</v>
      </c>
      <c r="P98" s="18">
        <f t="shared" si="9"/>
        <v>-4.2849025853233975E-2</v>
      </c>
      <c r="Q98" s="13">
        <f t="shared" si="15"/>
        <v>0.54164625088403673</v>
      </c>
      <c r="R98" s="13">
        <f t="shared" si="16"/>
        <v>0.5340131289614124</v>
      </c>
      <c r="S98" s="13">
        <f t="shared" si="17"/>
        <v>0.47506877819022775</v>
      </c>
      <c r="T98" s="13">
        <f t="shared" si="18"/>
        <v>0.57133993270232608</v>
      </c>
      <c r="U98" s="14">
        <v>2</v>
      </c>
      <c r="V98">
        <v>28</v>
      </c>
      <c r="W98" s="18" t="s">
        <v>8</v>
      </c>
    </row>
    <row r="99" spans="1:23" x14ac:dyDescent="0.25">
      <c r="A99" s="1">
        <v>98</v>
      </c>
      <c r="B99" s="18">
        <v>123</v>
      </c>
      <c r="C99" s="18">
        <v>50.7</v>
      </c>
      <c r="D99" s="18">
        <v>9</v>
      </c>
      <c r="E99" s="18">
        <v>62</v>
      </c>
      <c r="F99" s="18">
        <v>65.900000000000006</v>
      </c>
      <c r="G99" s="18" t="s">
        <v>8</v>
      </c>
      <c r="H99" s="2">
        <v>29</v>
      </c>
      <c r="I99" s="18">
        <f t="shared" si="10"/>
        <v>0.41219512195121955</v>
      </c>
      <c r="J99" s="18">
        <f t="shared" si="11"/>
        <v>1.0629032258064517</v>
      </c>
      <c r="K99" s="18">
        <f t="shared" si="12"/>
        <v>6.8888888888888893</v>
      </c>
      <c r="L99" s="18">
        <f t="shared" si="13"/>
        <v>0.17751479289940827</v>
      </c>
      <c r="M99" s="18">
        <f t="shared" si="14"/>
        <v>-0.3848971521060619</v>
      </c>
      <c r="N99" s="18">
        <f t="shared" si="14"/>
        <v>2.6493725095756017E-2</v>
      </c>
      <c r="O99" s="18">
        <f t="shared" si="14"/>
        <v>0.83814918005892902</v>
      </c>
      <c r="P99" s="18">
        <f t="shared" si="9"/>
        <v>-0.75076544989401117</v>
      </c>
      <c r="Q99" s="13">
        <f t="shared" si="15"/>
        <v>0.42037880149144602</v>
      </c>
      <c r="R99" s="13">
        <f t="shared" si="16"/>
        <v>0.51809740870477328</v>
      </c>
      <c r="S99" s="13">
        <f t="shared" si="17"/>
        <v>0.60665209674857956</v>
      </c>
      <c r="T99" s="13">
        <f t="shared" si="18"/>
        <v>0.49628011720342685</v>
      </c>
      <c r="U99" s="14">
        <v>2</v>
      </c>
      <c r="V99">
        <v>29</v>
      </c>
      <c r="W99" s="18" t="s">
        <v>8</v>
      </c>
    </row>
    <row r="100" spans="1:23" x14ac:dyDescent="0.25">
      <c r="A100" s="1">
        <v>99</v>
      </c>
      <c r="B100" s="18">
        <v>2</v>
      </c>
      <c r="C100" s="18">
        <v>41</v>
      </c>
      <c r="D100" s="18">
        <v>133</v>
      </c>
      <c r="E100" s="18">
        <v>9</v>
      </c>
      <c r="F100" s="18">
        <v>21</v>
      </c>
      <c r="G100" s="18" t="s">
        <v>8</v>
      </c>
      <c r="H100" s="2">
        <v>30</v>
      </c>
      <c r="I100" s="18">
        <f t="shared" si="10"/>
        <v>20.5</v>
      </c>
      <c r="J100" s="18">
        <f t="shared" si="11"/>
        <v>2.3333333333333335</v>
      </c>
      <c r="K100" s="18">
        <f t="shared" si="12"/>
        <v>6.7669172932330823E-2</v>
      </c>
      <c r="L100" s="18">
        <f t="shared" si="13"/>
        <v>3.2439024390243905</v>
      </c>
      <c r="M100" s="18">
        <f t="shared" si="14"/>
        <v>1.3117538610557542</v>
      </c>
      <c r="N100" s="18">
        <f t="shared" si="14"/>
        <v>0.36797678529459443</v>
      </c>
      <c r="O100" s="18">
        <f t="shared" si="14"/>
        <v>-1.169609131527761</v>
      </c>
      <c r="P100" s="18">
        <f t="shared" si="9"/>
        <v>0.51106778424735033</v>
      </c>
      <c r="Q100" s="13">
        <f t="shared" si="15"/>
        <v>0.59238460287064221</v>
      </c>
      <c r="R100" s="13">
        <f t="shared" si="16"/>
        <v>0.54847304696677956</v>
      </c>
      <c r="S100" s="13">
        <f t="shared" si="17"/>
        <v>0.4350120133364479</v>
      </c>
      <c r="T100" s="13">
        <f t="shared" si="18"/>
        <v>0.63007129159716324</v>
      </c>
      <c r="U100" s="14">
        <v>2</v>
      </c>
      <c r="V100">
        <v>30</v>
      </c>
      <c r="W100" s="18" t="s">
        <v>8</v>
      </c>
    </row>
    <row r="101" spans="1:23" x14ac:dyDescent="0.25">
      <c r="A101" s="1">
        <v>100</v>
      </c>
      <c r="B101" s="18">
        <v>26</v>
      </c>
      <c r="C101" s="18">
        <v>68</v>
      </c>
      <c r="D101" s="18">
        <v>93</v>
      </c>
      <c r="E101" s="18">
        <v>31</v>
      </c>
      <c r="F101" s="18">
        <v>59</v>
      </c>
      <c r="G101" s="18" t="s">
        <v>8</v>
      </c>
      <c r="H101" s="2">
        <v>31</v>
      </c>
      <c r="I101" s="18">
        <f t="shared" si="10"/>
        <v>2.6153846153846154</v>
      </c>
      <c r="J101" s="18">
        <f t="shared" si="11"/>
        <v>1.903225806451613</v>
      </c>
      <c r="K101" s="18">
        <f t="shared" si="12"/>
        <v>0.33333333333333331</v>
      </c>
      <c r="L101" s="18">
        <f t="shared" si="13"/>
        <v>1.3676470588235294</v>
      </c>
      <c r="M101" s="18">
        <f t="shared" si="14"/>
        <v>0.41753556473541836</v>
      </c>
      <c r="N101" s="18">
        <f t="shared" si="14"/>
        <v>0.27949031780787154</v>
      </c>
      <c r="O101" s="18">
        <f t="shared" si="14"/>
        <v>-0.47712125471966244</v>
      </c>
      <c r="P101" s="18">
        <f t="shared" si="9"/>
        <v>0.13597403584769879</v>
      </c>
      <c r="Q101" s="13">
        <f t="shared" si="15"/>
        <v>0.50172910950557892</v>
      </c>
      <c r="R101" s="13">
        <f t="shared" si="16"/>
        <v>0.54060198909967949</v>
      </c>
      <c r="S101" s="13">
        <f t="shared" si="17"/>
        <v>0.4942117069705389</v>
      </c>
      <c r="T101" s="13">
        <f t="shared" si="18"/>
        <v>0.59030039973260806</v>
      </c>
      <c r="U101" s="14">
        <v>2</v>
      </c>
      <c r="V101">
        <v>31</v>
      </c>
      <c r="W101" s="18" t="s">
        <v>8</v>
      </c>
    </row>
    <row r="102" spans="1:23" x14ac:dyDescent="0.25">
      <c r="A102" s="1">
        <v>101</v>
      </c>
      <c r="B102" s="18">
        <v>77</v>
      </c>
      <c r="C102" s="18">
        <v>36</v>
      </c>
      <c r="D102" s="18">
        <v>27</v>
      </c>
      <c r="E102" s="18">
        <v>18</v>
      </c>
      <c r="F102" s="18">
        <v>76</v>
      </c>
      <c r="G102" s="18" t="s">
        <v>8</v>
      </c>
      <c r="H102" s="2">
        <v>32</v>
      </c>
      <c r="I102" s="18">
        <f t="shared" si="10"/>
        <v>0.46753246753246752</v>
      </c>
      <c r="J102" s="18">
        <f t="shared" si="11"/>
        <v>4.2222222222222223</v>
      </c>
      <c r="K102" s="18">
        <f t="shared" si="12"/>
        <v>0.66666666666666663</v>
      </c>
      <c r="L102" s="18">
        <f t="shared" si="13"/>
        <v>0.75</v>
      </c>
      <c r="M102" s="18">
        <f t="shared" si="14"/>
        <v>-0.33018822440519463</v>
      </c>
      <c r="N102" s="18">
        <f t="shared" si="14"/>
        <v>0.62554108717748524</v>
      </c>
      <c r="O102" s="18">
        <f t="shared" si="14"/>
        <v>-0.17609125905568127</v>
      </c>
      <c r="P102" s="18">
        <f t="shared" si="9"/>
        <v>-0.12493873660829995</v>
      </c>
      <c r="Q102" s="13">
        <f t="shared" si="15"/>
        <v>0.4259251707086768</v>
      </c>
      <c r="R102" s="13">
        <f t="shared" si="16"/>
        <v>0.57138393472397997</v>
      </c>
      <c r="S102" s="13">
        <f t="shared" si="17"/>
        <v>0.51994628531452625</v>
      </c>
      <c r="T102" s="13">
        <f t="shared" si="18"/>
        <v>0.56263602594951667</v>
      </c>
      <c r="U102" s="14">
        <v>2</v>
      </c>
      <c r="V102">
        <v>32</v>
      </c>
      <c r="W102" s="18" t="s">
        <v>8</v>
      </c>
    </row>
    <row r="103" spans="1:23" x14ac:dyDescent="0.25">
      <c r="A103" s="1">
        <v>102</v>
      </c>
      <c r="B103" s="18">
        <v>46</v>
      </c>
      <c r="C103" s="18">
        <v>21</v>
      </c>
      <c r="D103" s="18">
        <v>1</v>
      </c>
      <c r="E103" s="18">
        <v>11</v>
      </c>
      <c r="F103" s="18">
        <v>93</v>
      </c>
      <c r="G103" s="18" t="s">
        <v>8</v>
      </c>
      <c r="H103" s="2">
        <v>33</v>
      </c>
      <c r="I103" s="18">
        <f t="shared" si="10"/>
        <v>0.45652173913043476</v>
      </c>
      <c r="J103" s="18">
        <f t="shared" si="11"/>
        <v>8.454545454545455</v>
      </c>
      <c r="K103" s="18">
        <f t="shared" si="12"/>
        <v>11</v>
      </c>
      <c r="L103" s="18">
        <f t="shared" si="13"/>
        <v>4.7619047619047616E-2</v>
      </c>
      <c r="M103" s="18">
        <f t="shared" si="14"/>
        <v>-0.34053853694765485</v>
      </c>
      <c r="N103" s="18">
        <f t="shared" si="14"/>
        <v>0.9270902633957101</v>
      </c>
      <c r="O103" s="18">
        <f t="shared" si="14"/>
        <v>1.0413926851582251</v>
      </c>
      <c r="P103" s="18">
        <f t="shared" si="9"/>
        <v>-1.3222192947339193</v>
      </c>
      <c r="Q103" s="13">
        <f t="shared" si="15"/>
        <v>0.424875860161263</v>
      </c>
      <c r="R103" s="13">
        <f t="shared" si="16"/>
        <v>0.59820736980060518</v>
      </c>
      <c r="S103" s="13">
        <f t="shared" si="17"/>
        <v>0.62402706263311791</v>
      </c>
      <c r="T103" s="13">
        <f t="shared" si="18"/>
        <v>0.43568932046080266</v>
      </c>
      <c r="U103" s="14">
        <v>2</v>
      </c>
      <c r="V103">
        <v>33</v>
      </c>
      <c r="W103" s="18" t="s">
        <v>8</v>
      </c>
    </row>
    <row r="104" spans="1:23" x14ac:dyDescent="0.25">
      <c r="A104" s="1">
        <v>103</v>
      </c>
      <c r="B104" s="18">
        <v>25</v>
      </c>
      <c r="C104" s="18">
        <v>28</v>
      </c>
      <c r="D104" s="18">
        <v>27</v>
      </c>
      <c r="E104" s="18">
        <v>15</v>
      </c>
      <c r="F104" s="18">
        <v>80</v>
      </c>
      <c r="G104" s="18" t="s">
        <v>8</v>
      </c>
      <c r="H104" s="2">
        <v>34</v>
      </c>
      <c r="I104" s="18">
        <f t="shared" si="10"/>
        <v>1.1200000000000001</v>
      </c>
      <c r="J104" s="18">
        <f t="shared" si="11"/>
        <v>5.333333333333333</v>
      </c>
      <c r="K104" s="18">
        <f t="shared" si="12"/>
        <v>0.55555555555555558</v>
      </c>
      <c r="L104" s="18">
        <f t="shared" si="13"/>
        <v>0.9642857142857143</v>
      </c>
      <c r="M104" s="18">
        <f t="shared" si="14"/>
        <v>4.9218022670181653E-2</v>
      </c>
      <c r="N104" s="18">
        <f t="shared" si="14"/>
        <v>0.7269987279362623</v>
      </c>
      <c r="O104" s="18">
        <f t="shared" si="14"/>
        <v>-0.25527250510330607</v>
      </c>
      <c r="P104" s="18">
        <f t="shared" si="9"/>
        <v>-1.5794267183231903E-2</v>
      </c>
      <c r="Q104" s="13">
        <f t="shared" si="15"/>
        <v>0.46438922434741375</v>
      </c>
      <c r="R104" s="13">
        <f t="shared" si="16"/>
        <v>0.58040880580487852</v>
      </c>
      <c r="S104" s="13">
        <f t="shared" si="17"/>
        <v>0.51317720579043224</v>
      </c>
      <c r="T104" s="13">
        <f t="shared" si="18"/>
        <v>0.57420852724989468</v>
      </c>
      <c r="U104" s="14">
        <v>2</v>
      </c>
      <c r="V104">
        <v>34</v>
      </c>
      <c r="W104" s="18" t="s">
        <v>8</v>
      </c>
    </row>
    <row r="105" spans="1:23" x14ac:dyDescent="0.25">
      <c r="A105" s="1">
        <v>104</v>
      </c>
      <c r="B105" s="18">
        <v>243</v>
      </c>
      <c r="C105" s="18">
        <v>127</v>
      </c>
      <c r="D105" s="18">
        <v>20</v>
      </c>
      <c r="E105" s="18">
        <v>122</v>
      </c>
      <c r="F105" s="18">
        <v>588</v>
      </c>
      <c r="G105" s="18" t="s">
        <v>8</v>
      </c>
      <c r="H105" s="2">
        <v>35</v>
      </c>
      <c r="I105" s="18">
        <f t="shared" si="10"/>
        <v>0.52263374485596703</v>
      </c>
      <c r="J105" s="18">
        <f t="shared" si="11"/>
        <v>4.8196721311475406</v>
      </c>
      <c r="K105" s="18">
        <f t="shared" si="12"/>
        <v>6.1</v>
      </c>
      <c r="L105" s="18">
        <f t="shared" si="13"/>
        <v>0.15748031496062992</v>
      </c>
      <c r="M105" s="18">
        <f t="shared" si="14"/>
        <v>-0.28180255264235538</v>
      </c>
      <c r="N105" s="18">
        <f t="shared" si="14"/>
        <v>0.68301749540139023</v>
      </c>
      <c r="O105" s="18">
        <f t="shared" si="14"/>
        <v>0.78532983501076703</v>
      </c>
      <c r="P105" s="18">
        <f t="shared" si="9"/>
        <v>-0.80277372529197566</v>
      </c>
      <c r="Q105" s="13">
        <f t="shared" si="15"/>
        <v>0.43083049076700047</v>
      </c>
      <c r="R105" s="13">
        <f t="shared" si="16"/>
        <v>0.5764965824312841</v>
      </c>
      <c r="S105" s="13">
        <f t="shared" si="17"/>
        <v>0.60213665445778108</v>
      </c>
      <c r="T105" s="13">
        <f t="shared" si="18"/>
        <v>0.49076572112047584</v>
      </c>
      <c r="U105" s="14">
        <v>2</v>
      </c>
      <c r="V105">
        <v>35</v>
      </c>
      <c r="W105" s="18" t="s">
        <v>8</v>
      </c>
    </row>
    <row r="106" spans="1:23" x14ac:dyDescent="0.25">
      <c r="A106" s="1">
        <v>105</v>
      </c>
      <c r="B106" s="18">
        <v>88</v>
      </c>
      <c r="C106" s="18">
        <v>45</v>
      </c>
      <c r="D106" s="18">
        <v>57</v>
      </c>
      <c r="E106" s="18">
        <v>15</v>
      </c>
      <c r="F106" s="18">
        <v>39</v>
      </c>
      <c r="G106" s="18" t="s">
        <v>8</v>
      </c>
      <c r="H106" s="2">
        <v>36</v>
      </c>
      <c r="I106" s="18">
        <f t="shared" si="10"/>
        <v>0.51136363636363635</v>
      </c>
      <c r="J106" s="18">
        <f t="shared" si="11"/>
        <v>2.6</v>
      </c>
      <c r="K106" s="18">
        <f t="shared" si="12"/>
        <v>0.26315789473684209</v>
      </c>
      <c r="L106" s="18">
        <f t="shared" si="13"/>
        <v>1.2666666666666666</v>
      </c>
      <c r="M106" s="18">
        <f t="shared" si="14"/>
        <v>-0.29127015837482495</v>
      </c>
      <c r="N106" s="18">
        <f t="shared" si="14"/>
        <v>0.41497334797081797</v>
      </c>
      <c r="O106" s="18">
        <f t="shared" si="14"/>
        <v>-0.57978359661681023</v>
      </c>
      <c r="P106" s="18">
        <f t="shared" si="9"/>
        <v>0.10266234189714769</v>
      </c>
      <c r="Q106" s="13">
        <f t="shared" si="15"/>
        <v>0.42987066868307006</v>
      </c>
      <c r="R106" s="13">
        <f t="shared" si="16"/>
        <v>0.55265349031462663</v>
      </c>
      <c r="S106" s="13">
        <f t="shared" si="17"/>
        <v>0.48543526569032042</v>
      </c>
      <c r="T106" s="13">
        <f t="shared" si="18"/>
        <v>0.58676838731281977</v>
      </c>
      <c r="U106" s="14">
        <v>2</v>
      </c>
      <c r="V106">
        <v>36</v>
      </c>
      <c r="W106" s="18" t="s">
        <v>8</v>
      </c>
    </row>
    <row r="107" spans="1:23" x14ac:dyDescent="0.25">
      <c r="A107" s="1">
        <v>106</v>
      </c>
      <c r="B107" s="18">
        <v>61</v>
      </c>
      <c r="C107" s="18">
        <v>21</v>
      </c>
      <c r="D107" s="18">
        <v>2</v>
      </c>
      <c r="E107" s="18">
        <v>26</v>
      </c>
      <c r="F107" s="18">
        <v>89</v>
      </c>
      <c r="G107" s="18" t="s">
        <v>8</v>
      </c>
      <c r="H107" s="2">
        <v>37</v>
      </c>
      <c r="I107" s="18">
        <f t="shared" si="10"/>
        <v>0.34426229508196721</v>
      </c>
      <c r="J107" s="18">
        <f t="shared" si="11"/>
        <v>3.4230769230769229</v>
      </c>
      <c r="K107" s="18">
        <f t="shared" si="12"/>
        <v>13</v>
      </c>
      <c r="L107" s="18">
        <f t="shared" si="13"/>
        <v>9.5238095238095233E-2</v>
      </c>
      <c r="M107" s="18">
        <f t="shared" si="14"/>
        <v>-0.46311054027684778</v>
      </c>
      <c r="N107" s="18">
        <f t="shared" si="14"/>
        <v>0.53441665867409482</v>
      </c>
      <c r="O107" s="18">
        <f t="shared" si="14"/>
        <v>1.1139433523068367</v>
      </c>
      <c r="P107" s="18">
        <f t="shared" si="9"/>
        <v>-1.0211892990699381</v>
      </c>
      <c r="Q107" s="13">
        <f t="shared" si="15"/>
        <v>0.4124495594690531</v>
      </c>
      <c r="R107" s="13">
        <f t="shared" si="16"/>
        <v>0.5632782246619954</v>
      </c>
      <c r="S107" s="13">
        <f t="shared" si="17"/>
        <v>0.63022930445133385</v>
      </c>
      <c r="T107" s="13">
        <f t="shared" si="18"/>
        <v>0.46760729151902369</v>
      </c>
      <c r="U107" s="14">
        <v>2</v>
      </c>
      <c r="V107">
        <v>37</v>
      </c>
      <c r="W107" s="18" t="s">
        <v>8</v>
      </c>
    </row>
    <row r="108" spans="1:23" x14ac:dyDescent="0.25">
      <c r="A108" s="1">
        <v>107</v>
      </c>
      <c r="B108" s="18">
        <v>151</v>
      </c>
      <c r="C108" s="18">
        <v>51</v>
      </c>
      <c r="D108" s="18">
        <v>16</v>
      </c>
      <c r="E108" s="18">
        <v>12</v>
      </c>
      <c r="F108" s="18">
        <v>19</v>
      </c>
      <c r="G108" s="18" t="s">
        <v>8</v>
      </c>
      <c r="H108" s="2">
        <v>38</v>
      </c>
      <c r="I108" s="18">
        <f t="shared" si="10"/>
        <v>0.33774834437086093</v>
      </c>
      <c r="J108" s="18">
        <f t="shared" si="11"/>
        <v>1.5833333333333333</v>
      </c>
      <c r="K108" s="18">
        <f t="shared" si="12"/>
        <v>0.75</v>
      </c>
      <c r="L108" s="18">
        <f t="shared" si="13"/>
        <v>0.31372549019607843</v>
      </c>
      <c r="M108" s="18">
        <f t="shared" si="14"/>
        <v>-0.47140677119523305</v>
      </c>
      <c r="N108" s="18">
        <f t="shared" si="14"/>
        <v>0.19957235490520411</v>
      </c>
      <c r="O108" s="18">
        <f t="shared" si="14"/>
        <v>-0.12493873660829995</v>
      </c>
      <c r="P108" s="18">
        <f t="shared" si="9"/>
        <v>-0.50345019344201158</v>
      </c>
      <c r="Q108" s="13">
        <f t="shared" si="15"/>
        <v>0.41160849089544915</v>
      </c>
      <c r="R108" s="13">
        <f t="shared" si="16"/>
        <v>0.53349311778303388</v>
      </c>
      <c r="S108" s="13">
        <f t="shared" si="17"/>
        <v>0.52431923357674559</v>
      </c>
      <c r="T108" s="13">
        <f t="shared" si="18"/>
        <v>0.5225027571774935</v>
      </c>
      <c r="U108" s="14">
        <v>2</v>
      </c>
      <c r="V108">
        <v>38</v>
      </c>
      <c r="W108" s="18" t="s">
        <v>8</v>
      </c>
    </row>
    <row r="109" spans="1:23" x14ac:dyDescent="0.25">
      <c r="A109" s="1">
        <v>108</v>
      </c>
      <c r="B109" s="18">
        <v>75</v>
      </c>
      <c r="C109" s="18">
        <v>5</v>
      </c>
      <c r="D109" s="18">
        <v>31</v>
      </c>
      <c r="E109" s="18">
        <v>69</v>
      </c>
      <c r="F109" s="18">
        <v>36</v>
      </c>
      <c r="G109" s="18" t="s">
        <v>8</v>
      </c>
      <c r="H109" s="2">
        <v>39</v>
      </c>
      <c r="I109" s="18">
        <f t="shared" si="10"/>
        <v>6.6666666666666666E-2</v>
      </c>
      <c r="J109" s="18">
        <f t="shared" si="11"/>
        <v>0.52173913043478259</v>
      </c>
      <c r="K109" s="18">
        <f t="shared" si="12"/>
        <v>2.225806451612903</v>
      </c>
      <c r="L109" s="18">
        <f t="shared" si="13"/>
        <v>6.2</v>
      </c>
      <c r="M109" s="18">
        <f t="shared" si="14"/>
        <v>-1.1760912590556813</v>
      </c>
      <c r="N109" s="18">
        <f t="shared" si="14"/>
        <v>-0.28254658996996806</v>
      </c>
      <c r="O109" s="18">
        <f t="shared" si="14"/>
        <v>0.34748739690298258</v>
      </c>
      <c r="P109" s="18">
        <f t="shared" si="9"/>
        <v>0.79239168949825389</v>
      </c>
      <c r="Q109" s="13">
        <f t="shared" si="15"/>
        <v>0.34016785925486043</v>
      </c>
      <c r="R109" s="13">
        <f t="shared" si="16"/>
        <v>0.49060762103171301</v>
      </c>
      <c r="S109" s="13">
        <f t="shared" si="17"/>
        <v>0.56470619673560596</v>
      </c>
      <c r="T109" s="13">
        <f t="shared" si="18"/>
        <v>0.65989984155936376</v>
      </c>
      <c r="U109" s="14">
        <v>2</v>
      </c>
      <c r="V109">
        <v>39</v>
      </c>
      <c r="W109" s="18" t="s">
        <v>8</v>
      </c>
    </row>
    <row r="110" spans="1:23" x14ac:dyDescent="0.25">
      <c r="A110" s="1">
        <v>109</v>
      </c>
      <c r="B110" s="18">
        <v>71</v>
      </c>
      <c r="C110" s="18">
        <v>151</v>
      </c>
      <c r="D110" s="18">
        <v>9</v>
      </c>
      <c r="E110" s="18">
        <v>89</v>
      </c>
      <c r="F110" s="18">
        <v>412</v>
      </c>
      <c r="G110" s="18" t="s">
        <v>8</v>
      </c>
      <c r="H110" s="2">
        <v>40</v>
      </c>
      <c r="I110" s="18">
        <f t="shared" si="10"/>
        <v>2.1267605633802815</v>
      </c>
      <c r="J110" s="18">
        <f t="shared" si="11"/>
        <v>4.6292134831460672</v>
      </c>
      <c r="K110" s="18">
        <f t="shared" si="12"/>
        <v>9.8888888888888893</v>
      </c>
      <c r="L110" s="18">
        <f t="shared" si="13"/>
        <v>5.9602649006622516E-2</v>
      </c>
      <c r="M110" s="18">
        <f t="shared" si="14"/>
        <v>0.32771859857409413</v>
      </c>
      <c r="N110" s="18">
        <f t="shared" si="14"/>
        <v>0.66550720938822183</v>
      </c>
      <c r="O110" s="18">
        <f t="shared" si="14"/>
        <v>0.99514749720558793</v>
      </c>
      <c r="P110" s="18">
        <f t="shared" si="9"/>
        <v>-1.2247344378538445</v>
      </c>
      <c r="Q110" s="13">
        <f t="shared" si="15"/>
        <v>0.49262350138571198</v>
      </c>
      <c r="R110" s="13">
        <f t="shared" si="16"/>
        <v>0.57493900556790889</v>
      </c>
      <c r="S110" s="13">
        <f t="shared" si="17"/>
        <v>0.62007363463743081</v>
      </c>
      <c r="T110" s="13">
        <f t="shared" si="18"/>
        <v>0.44602556231487434</v>
      </c>
      <c r="U110" s="14">
        <v>2</v>
      </c>
      <c r="V110">
        <v>40</v>
      </c>
      <c r="W110" s="18" t="s">
        <v>8</v>
      </c>
    </row>
    <row r="111" spans="1:23" x14ac:dyDescent="0.25">
      <c r="A111" s="1">
        <v>110</v>
      </c>
      <c r="B111" s="18">
        <v>87</v>
      </c>
      <c r="C111" s="18">
        <v>34</v>
      </c>
      <c r="D111" s="18">
        <v>23</v>
      </c>
      <c r="E111" s="18">
        <v>15</v>
      </c>
      <c r="F111" s="18">
        <v>60</v>
      </c>
      <c r="G111" s="18" t="s">
        <v>8</v>
      </c>
      <c r="H111" s="2">
        <v>41</v>
      </c>
      <c r="I111" s="18">
        <f t="shared" si="10"/>
        <v>0.39080459770114945</v>
      </c>
      <c r="J111" s="18">
        <f t="shared" si="11"/>
        <v>4</v>
      </c>
      <c r="K111" s="18">
        <f t="shared" si="12"/>
        <v>0.65217391304347827</v>
      </c>
      <c r="L111" s="18">
        <f t="shared" si="13"/>
        <v>0.67647058823529416</v>
      </c>
      <c r="M111" s="18">
        <f t="shared" si="14"/>
        <v>-0.40804033557636338</v>
      </c>
      <c r="N111" s="18">
        <f t="shared" si="14"/>
        <v>0.6020599913279624</v>
      </c>
      <c r="O111" s="18">
        <f t="shared" si="14"/>
        <v>-0.18563657696191163</v>
      </c>
      <c r="P111" s="18">
        <f t="shared" si="9"/>
        <v>-0.16975108102466221</v>
      </c>
      <c r="Q111" s="13">
        <f t="shared" si="15"/>
        <v>0.41803255480406354</v>
      </c>
      <c r="R111" s="13">
        <f t="shared" si="16"/>
        <v>0.56929524173550416</v>
      </c>
      <c r="S111" s="13">
        <f t="shared" si="17"/>
        <v>0.51913027117967447</v>
      </c>
      <c r="T111" s="13">
        <f t="shared" si="18"/>
        <v>0.55788460870626932</v>
      </c>
      <c r="U111" s="14">
        <v>2</v>
      </c>
      <c r="V111">
        <v>41</v>
      </c>
      <c r="W111" s="18" t="s">
        <v>8</v>
      </c>
    </row>
    <row r="112" spans="1:23" x14ac:dyDescent="0.25">
      <c r="A112" s="1">
        <v>111</v>
      </c>
      <c r="B112" s="18">
        <v>114</v>
      </c>
      <c r="C112" s="18">
        <v>41</v>
      </c>
      <c r="D112" s="18">
        <v>27</v>
      </c>
      <c r="E112" s="18">
        <v>15</v>
      </c>
      <c r="F112" s="18">
        <v>42</v>
      </c>
      <c r="G112" s="18" t="s">
        <v>8</v>
      </c>
      <c r="H112" s="2">
        <v>42</v>
      </c>
      <c r="I112" s="18">
        <f t="shared" si="10"/>
        <v>0.35964912280701755</v>
      </c>
      <c r="J112" s="18">
        <f t="shared" si="11"/>
        <v>2.8</v>
      </c>
      <c r="K112" s="18">
        <f t="shared" si="12"/>
        <v>0.55555555555555558</v>
      </c>
      <c r="L112" s="18">
        <f t="shared" si="13"/>
        <v>0.65853658536585369</v>
      </c>
      <c r="M112" s="18">
        <f t="shared" si="14"/>
        <v>-0.4441209946167371</v>
      </c>
      <c r="N112" s="18">
        <f t="shared" si="14"/>
        <v>0.44715803134221921</v>
      </c>
      <c r="O112" s="18">
        <f t="shared" si="14"/>
        <v>-0.25527250510330607</v>
      </c>
      <c r="P112" s="18">
        <f t="shared" si="9"/>
        <v>-0.18142009256074818</v>
      </c>
      <c r="Q112" s="13">
        <f t="shared" si="15"/>
        <v>0.41437471201589721</v>
      </c>
      <c r="R112" s="13">
        <f t="shared" si="16"/>
        <v>0.55551638576571472</v>
      </c>
      <c r="S112" s="13">
        <f t="shared" si="17"/>
        <v>0.51317720579043224</v>
      </c>
      <c r="T112" s="13">
        <f t="shared" si="18"/>
        <v>0.55664735269241161</v>
      </c>
      <c r="U112" s="14">
        <v>2</v>
      </c>
      <c r="V112">
        <v>42</v>
      </c>
      <c r="W112" s="18" t="s">
        <v>8</v>
      </c>
    </row>
    <row r="113" spans="1:23" x14ac:dyDescent="0.25">
      <c r="A113" s="1">
        <v>112</v>
      </c>
      <c r="B113" s="18">
        <v>60</v>
      </c>
      <c r="C113" s="18">
        <v>85</v>
      </c>
      <c r="D113" s="18">
        <v>5</v>
      </c>
      <c r="E113" s="18">
        <v>67</v>
      </c>
      <c r="F113" s="18">
        <v>227</v>
      </c>
      <c r="G113" s="18" t="s">
        <v>8</v>
      </c>
      <c r="H113" s="2">
        <v>43</v>
      </c>
      <c r="I113" s="18">
        <f t="shared" si="10"/>
        <v>1.4166666666666667</v>
      </c>
      <c r="J113" s="18">
        <f t="shared" si="11"/>
        <v>3.3880597014925371</v>
      </c>
      <c r="K113" s="18">
        <f t="shared" si="12"/>
        <v>13.4</v>
      </c>
      <c r="L113" s="18">
        <f t="shared" si="13"/>
        <v>5.8823529411764705E-2</v>
      </c>
      <c r="M113" s="18">
        <f t="shared" si="14"/>
        <v>0.15126767533064914</v>
      </c>
      <c r="N113" s="18">
        <f t="shared" si="14"/>
        <v>0.52995105449229629</v>
      </c>
      <c r="O113" s="18">
        <f t="shared" si="14"/>
        <v>1.1271047983648077</v>
      </c>
      <c r="P113" s="18">
        <f t="shared" si="9"/>
        <v>-1.2304489213782739</v>
      </c>
      <c r="Q113" s="13">
        <f t="shared" si="15"/>
        <v>0.4747349773338343</v>
      </c>
      <c r="R113" s="13">
        <f t="shared" si="16"/>
        <v>0.56288099975377115</v>
      </c>
      <c r="S113" s="13">
        <f t="shared" si="17"/>
        <v>0.63135445566409565</v>
      </c>
      <c r="T113" s="13">
        <f t="shared" si="18"/>
        <v>0.44541966017099288</v>
      </c>
      <c r="U113" s="14">
        <v>2</v>
      </c>
      <c r="V113">
        <v>43</v>
      </c>
      <c r="W113" s="18" t="s">
        <v>8</v>
      </c>
    </row>
    <row r="114" spans="1:23" x14ac:dyDescent="0.25">
      <c r="A114" s="1">
        <v>113</v>
      </c>
      <c r="B114" s="18">
        <v>46</v>
      </c>
      <c r="C114" s="18">
        <v>20</v>
      </c>
      <c r="D114" s="18">
        <v>14</v>
      </c>
      <c r="E114" s="18">
        <v>10</v>
      </c>
      <c r="F114" s="18">
        <v>42</v>
      </c>
      <c r="G114" s="18" t="s">
        <v>8</v>
      </c>
      <c r="H114" s="2">
        <v>44</v>
      </c>
      <c r="I114" s="18">
        <f t="shared" si="10"/>
        <v>0.43478260869565216</v>
      </c>
      <c r="J114" s="18">
        <f t="shared" si="11"/>
        <v>4.2</v>
      </c>
      <c r="K114" s="18">
        <f t="shared" si="12"/>
        <v>0.7142857142857143</v>
      </c>
      <c r="L114" s="18">
        <f t="shared" si="13"/>
        <v>0.7</v>
      </c>
      <c r="M114" s="18">
        <f t="shared" si="14"/>
        <v>-0.3617278360175929</v>
      </c>
      <c r="N114" s="18">
        <f t="shared" si="14"/>
        <v>0.62324929039790045</v>
      </c>
      <c r="O114" s="18">
        <f t="shared" si="14"/>
        <v>-0.14612803567823801</v>
      </c>
      <c r="P114" s="18">
        <f t="shared" si="9"/>
        <v>-0.15490195998574319</v>
      </c>
      <c r="Q114" s="13">
        <f t="shared" si="15"/>
        <v>0.42272769749321021</v>
      </c>
      <c r="R114" s="13">
        <f t="shared" si="16"/>
        <v>0.57118007456791209</v>
      </c>
      <c r="S114" s="13">
        <f t="shared" si="17"/>
        <v>0.52250779390354374</v>
      </c>
      <c r="T114" s="13">
        <f t="shared" si="18"/>
        <v>0.55945904920185796</v>
      </c>
      <c r="U114" s="14">
        <v>2</v>
      </c>
      <c r="V114">
        <v>44</v>
      </c>
      <c r="W114" s="18" t="s">
        <v>8</v>
      </c>
    </row>
    <row r="115" spans="1:23" x14ac:dyDescent="0.25">
      <c r="A115" s="1">
        <v>114</v>
      </c>
      <c r="B115" s="18">
        <v>22</v>
      </c>
      <c r="C115" s="18">
        <v>14</v>
      </c>
      <c r="D115" s="18">
        <v>19</v>
      </c>
      <c r="E115" s="18">
        <v>6</v>
      </c>
      <c r="F115" s="18">
        <v>56</v>
      </c>
      <c r="G115" s="18" t="s">
        <v>8</v>
      </c>
      <c r="H115" s="2">
        <v>45</v>
      </c>
      <c r="I115" s="18">
        <f t="shared" si="10"/>
        <v>0.63636363636363635</v>
      </c>
      <c r="J115" s="18">
        <f t="shared" si="11"/>
        <v>9.3333333333333339</v>
      </c>
      <c r="K115" s="18">
        <f t="shared" si="12"/>
        <v>0.31578947368421051</v>
      </c>
      <c r="L115" s="18">
        <f t="shared" si="13"/>
        <v>1.3571428571428572</v>
      </c>
      <c r="M115" s="18">
        <f t="shared" si="14"/>
        <v>-0.19629464514396822</v>
      </c>
      <c r="N115" s="18">
        <f t="shared" si="14"/>
        <v>0.97003677662255683</v>
      </c>
      <c r="O115" s="18">
        <f t="shared" si="14"/>
        <v>-0.50060235056918534</v>
      </c>
      <c r="P115" s="18">
        <f t="shared" si="9"/>
        <v>0.13262556527459096</v>
      </c>
      <c r="Q115" s="18">
        <f t="shared" si="15"/>
        <v>0.43949924824241632</v>
      </c>
      <c r="R115" s="18">
        <f t="shared" si="16"/>
        <v>0.60202755270992303</v>
      </c>
      <c r="S115" s="18">
        <f t="shared" si="17"/>
        <v>0.49220434521441436</v>
      </c>
      <c r="T115" s="18">
        <f t="shared" si="18"/>
        <v>0.58994536406047837</v>
      </c>
      <c r="U115" s="2">
        <v>2</v>
      </c>
      <c r="V115">
        <v>45</v>
      </c>
      <c r="W115" s="18" t="s">
        <v>8</v>
      </c>
    </row>
    <row r="116" spans="1:23" x14ac:dyDescent="0.25">
      <c r="A116" s="1">
        <v>115</v>
      </c>
      <c r="B116" s="18">
        <v>70</v>
      </c>
      <c r="C116" s="18">
        <v>4</v>
      </c>
      <c r="D116" s="18">
        <v>91</v>
      </c>
      <c r="E116" s="18">
        <v>1E-3</v>
      </c>
      <c r="F116" s="18">
        <v>34</v>
      </c>
      <c r="G116" s="18" t="s">
        <v>8</v>
      </c>
      <c r="H116" s="2">
        <v>46</v>
      </c>
      <c r="I116" s="18">
        <f t="shared" si="10"/>
        <v>5.7142857142857141E-2</v>
      </c>
      <c r="J116" s="18">
        <f t="shared" si="11"/>
        <v>34000</v>
      </c>
      <c r="K116" s="18">
        <f t="shared" si="12"/>
        <v>1.0989010989010989E-5</v>
      </c>
      <c r="L116" s="18">
        <f t="shared" si="13"/>
        <v>22.75</v>
      </c>
      <c r="M116" s="18">
        <f t="shared" si="14"/>
        <v>-1.2430380486862944</v>
      </c>
      <c r="N116" s="18">
        <f t="shared" si="14"/>
        <v>4.5314789170422554</v>
      </c>
      <c r="O116" s="18">
        <f t="shared" si="14"/>
        <v>-4.9590413923210939</v>
      </c>
      <c r="P116" s="18">
        <f t="shared" si="9"/>
        <v>1.3569814009931311</v>
      </c>
      <c r="Q116" s="18">
        <f t="shared" si="15"/>
        <v>0.33338082048799073</v>
      </c>
      <c r="R116" s="18">
        <f t="shared" si="16"/>
        <v>0.91882534082117795</v>
      </c>
      <c r="S116" s="18">
        <f t="shared" si="17"/>
        <v>0.11105944116994144</v>
      </c>
      <c r="T116" s="18">
        <f t="shared" si="18"/>
        <v>0.71976283970184107</v>
      </c>
      <c r="U116" s="2">
        <v>2</v>
      </c>
      <c r="V116">
        <v>46</v>
      </c>
      <c r="W116" s="18" t="s">
        <v>8</v>
      </c>
    </row>
    <row r="117" spans="1:23" x14ac:dyDescent="0.25">
      <c r="A117" s="1">
        <v>116</v>
      </c>
      <c r="B117" s="18">
        <v>65.400000000000006</v>
      </c>
      <c r="C117" s="18">
        <v>20.2</v>
      </c>
      <c r="D117" s="18">
        <v>70</v>
      </c>
      <c r="E117" s="18">
        <v>39</v>
      </c>
      <c r="F117" s="18">
        <v>40.200000000000003</v>
      </c>
      <c r="G117" s="18" t="s">
        <v>8</v>
      </c>
      <c r="H117" s="2">
        <v>47</v>
      </c>
      <c r="I117" s="18">
        <f t="shared" si="10"/>
        <v>0.30886850152905193</v>
      </c>
      <c r="J117" s="18">
        <f t="shared" si="11"/>
        <v>1.0307692307692309</v>
      </c>
      <c r="K117" s="18">
        <f t="shared" si="12"/>
        <v>0.55714285714285716</v>
      </c>
      <c r="L117" s="18">
        <f t="shared" si="13"/>
        <v>3.4653465346534653</v>
      </c>
      <c r="M117" s="18">
        <f t="shared" si="14"/>
        <v>-0.51022637887764355</v>
      </c>
      <c r="N117" s="18">
        <f t="shared" si="14"/>
        <v>1.3161446057970908E-2</v>
      </c>
      <c r="O117" s="18">
        <f t="shared" si="14"/>
        <v>-0.2540334329877576</v>
      </c>
      <c r="P117" s="18">
        <f t="shared" si="9"/>
        <v>0.53974667056763304</v>
      </c>
      <c r="Q117" s="18">
        <f t="shared" si="15"/>
        <v>0.40767297458900753</v>
      </c>
      <c r="R117" s="18">
        <f t="shared" si="16"/>
        <v>0.51691147437167906</v>
      </c>
      <c r="S117" s="18">
        <f t="shared" si="17"/>
        <v>0.51328313210638332</v>
      </c>
      <c r="T117" s="18">
        <f t="shared" si="18"/>
        <v>0.63311209110796873</v>
      </c>
      <c r="U117" s="2">
        <v>2</v>
      </c>
      <c r="V117">
        <v>47</v>
      </c>
      <c r="W117" s="18" t="s">
        <v>8</v>
      </c>
    </row>
    <row r="118" spans="1:23" x14ac:dyDescent="0.25">
      <c r="A118" s="1">
        <v>117</v>
      </c>
      <c r="B118" s="18">
        <v>155</v>
      </c>
      <c r="C118" s="18">
        <v>49</v>
      </c>
      <c r="D118" s="18">
        <v>69.3</v>
      </c>
      <c r="E118" s="18">
        <v>42</v>
      </c>
      <c r="F118" s="18">
        <v>10.7</v>
      </c>
      <c r="G118" s="18" t="s">
        <v>8</v>
      </c>
      <c r="H118" s="2">
        <v>48</v>
      </c>
      <c r="I118" s="18">
        <f t="shared" si="10"/>
        <v>0.31612903225806449</v>
      </c>
      <c r="J118" s="18">
        <f t="shared" si="11"/>
        <v>0.25476190476190474</v>
      </c>
      <c r="K118" s="18">
        <f t="shared" si="12"/>
        <v>0.60606060606060608</v>
      </c>
      <c r="L118" s="18">
        <f t="shared" si="13"/>
        <v>1.4142857142857141</v>
      </c>
      <c r="M118" s="18">
        <f t="shared" si="14"/>
        <v>-0.50013561814177787</v>
      </c>
      <c r="N118" s="18">
        <f t="shared" si="14"/>
        <v>-0.59386551271269084</v>
      </c>
      <c r="O118" s="18">
        <f t="shared" si="14"/>
        <v>-0.21748394421390627</v>
      </c>
      <c r="P118" s="18">
        <f t="shared" si="9"/>
        <v>0.15053715458329303</v>
      </c>
      <c r="Q118" s="18">
        <f t="shared" si="15"/>
        <v>0.40869597187803974</v>
      </c>
      <c r="R118" s="18">
        <f t="shared" si="16"/>
        <v>0.46291514640107057</v>
      </c>
      <c r="S118" s="18">
        <f t="shared" si="17"/>
        <v>0.5164076901100092</v>
      </c>
      <c r="T118" s="18">
        <f t="shared" si="18"/>
        <v>0.59184451563140705</v>
      </c>
      <c r="U118" s="2">
        <v>2</v>
      </c>
      <c r="V118">
        <v>48</v>
      </c>
      <c r="W118" s="18" t="s">
        <v>8</v>
      </c>
    </row>
    <row r="119" spans="1:23" x14ac:dyDescent="0.25">
      <c r="A119" s="1">
        <v>118</v>
      </c>
      <c r="B119" s="18">
        <v>88.5</v>
      </c>
      <c r="C119" s="18">
        <v>22.8</v>
      </c>
      <c r="D119" s="18">
        <v>108.4</v>
      </c>
      <c r="E119" s="18">
        <v>12</v>
      </c>
      <c r="F119" s="18">
        <v>7.5</v>
      </c>
      <c r="G119" s="18" t="s">
        <v>8</v>
      </c>
      <c r="H119" s="2">
        <v>49</v>
      </c>
      <c r="I119" s="18">
        <f t="shared" si="10"/>
        <v>0.25762711864406779</v>
      </c>
      <c r="J119" s="18">
        <f t="shared" si="11"/>
        <v>0.625</v>
      </c>
      <c r="K119" s="18">
        <f t="shared" si="12"/>
        <v>0.11070110701107011</v>
      </c>
      <c r="L119" s="18">
        <f t="shared" si="13"/>
        <v>4.7543859649122808</v>
      </c>
      <c r="M119" s="18">
        <f t="shared" si="14"/>
        <v>-0.58900842369737161</v>
      </c>
      <c r="N119" s="18">
        <f t="shared" si="14"/>
        <v>-0.20411998265592479</v>
      </c>
      <c r="O119" s="18">
        <f t="shared" si="14"/>
        <v>-0.95584803615474334</v>
      </c>
      <c r="P119" s="18">
        <f t="shared" si="9"/>
        <v>0.67709443520191437</v>
      </c>
      <c r="Q119" s="18">
        <f t="shared" si="15"/>
        <v>0.39968608238289849</v>
      </c>
      <c r="R119" s="18">
        <f t="shared" si="16"/>
        <v>0.49758383312405119</v>
      </c>
      <c r="S119" s="18">
        <f t="shared" si="17"/>
        <v>0.45328611138318836</v>
      </c>
      <c r="T119" s="18">
        <f t="shared" si="18"/>
        <v>0.64767496537184033</v>
      </c>
      <c r="U119" s="2">
        <v>2</v>
      </c>
      <c r="V119">
        <v>49</v>
      </c>
      <c r="W119" s="18" t="s">
        <v>8</v>
      </c>
    </row>
    <row r="120" spans="1:23" x14ac:dyDescent="0.25">
      <c r="A120" s="1">
        <v>119</v>
      </c>
      <c r="B120" s="18">
        <v>1E-3</v>
      </c>
      <c r="C120" s="18">
        <v>1E-3</v>
      </c>
      <c r="D120" s="18">
        <v>10</v>
      </c>
      <c r="E120" s="18">
        <v>5</v>
      </c>
      <c r="F120" s="18">
        <v>35</v>
      </c>
      <c r="G120" s="18" t="s">
        <v>8</v>
      </c>
      <c r="H120" s="2">
        <v>50</v>
      </c>
      <c r="I120" s="18">
        <f t="shared" si="10"/>
        <v>1</v>
      </c>
      <c r="J120" s="18">
        <f t="shared" si="11"/>
        <v>7</v>
      </c>
      <c r="K120" s="18">
        <f t="shared" si="12"/>
        <v>0.5</v>
      </c>
      <c r="L120" s="18">
        <f t="shared" si="13"/>
        <v>10000</v>
      </c>
      <c r="M120" s="18">
        <f t="shared" si="14"/>
        <v>0</v>
      </c>
      <c r="N120" s="18">
        <f t="shared" si="14"/>
        <v>0.84509804001425681</v>
      </c>
      <c r="O120" s="18">
        <f t="shared" si="14"/>
        <v>-0.3010299956639812</v>
      </c>
      <c r="P120" s="18">
        <f t="shared" si="9"/>
        <v>4</v>
      </c>
      <c r="Q120" s="18">
        <f t="shared" si="15"/>
        <v>0.45939952088688446</v>
      </c>
      <c r="R120" s="18">
        <f t="shared" si="16"/>
        <v>0.59091398864054867</v>
      </c>
      <c r="S120" s="18">
        <f t="shared" si="17"/>
        <v>0.50926547027364222</v>
      </c>
      <c r="T120" s="18">
        <f t="shared" si="18"/>
        <v>1</v>
      </c>
      <c r="U120" s="2">
        <v>2</v>
      </c>
      <c r="V120">
        <v>50</v>
      </c>
      <c r="W120" s="18" t="s">
        <v>8</v>
      </c>
    </row>
    <row r="121" spans="1:23" x14ac:dyDescent="0.25">
      <c r="A121" s="1">
        <v>120</v>
      </c>
      <c r="B121" s="18">
        <v>34</v>
      </c>
      <c r="C121" s="18">
        <v>1E-3</v>
      </c>
      <c r="D121" s="18">
        <v>1E-3</v>
      </c>
      <c r="E121" s="18">
        <v>1E-3</v>
      </c>
      <c r="F121" s="18">
        <v>44</v>
      </c>
      <c r="G121" s="18" t="s">
        <v>8</v>
      </c>
      <c r="H121" s="2">
        <v>51</v>
      </c>
      <c r="I121" s="18">
        <f t="shared" si="10"/>
        <v>2.9411764705882354E-5</v>
      </c>
      <c r="J121" s="18">
        <f t="shared" si="11"/>
        <v>44000</v>
      </c>
      <c r="K121" s="18">
        <f t="shared" si="12"/>
        <v>1</v>
      </c>
      <c r="L121" s="18">
        <f t="shared" si="13"/>
        <v>1</v>
      </c>
      <c r="M121" s="18">
        <f t="shared" si="14"/>
        <v>-4.5314789170422554</v>
      </c>
      <c r="N121" s="18">
        <f t="shared" si="14"/>
        <v>4.6434526764861879</v>
      </c>
      <c r="O121" s="18">
        <f t="shared" si="14"/>
        <v>0</v>
      </c>
      <c r="P121" s="18">
        <f t="shared" si="9"/>
        <v>0</v>
      </c>
      <c r="Q121" s="18">
        <f t="shared" si="15"/>
        <v>0</v>
      </c>
      <c r="R121" s="18">
        <f t="shared" si="16"/>
        <v>0.9287856428335981</v>
      </c>
      <c r="S121" s="18">
        <f t="shared" si="17"/>
        <v>0.53500004861762951</v>
      </c>
      <c r="T121" s="18">
        <f t="shared" si="18"/>
        <v>0.57588318083957524</v>
      </c>
      <c r="U121" s="2">
        <v>2</v>
      </c>
      <c r="V121">
        <v>51</v>
      </c>
      <c r="W121" s="18" t="s">
        <v>8</v>
      </c>
    </row>
    <row r="122" spans="1:23" x14ac:dyDescent="0.25">
      <c r="A122" s="1">
        <v>121</v>
      </c>
      <c r="B122" s="18">
        <v>12.4</v>
      </c>
      <c r="C122" s="18">
        <v>6.5</v>
      </c>
      <c r="D122" s="18">
        <v>15.3</v>
      </c>
      <c r="E122" s="18">
        <v>69</v>
      </c>
      <c r="F122" s="18">
        <v>15</v>
      </c>
      <c r="G122" s="18" t="s">
        <v>8</v>
      </c>
      <c r="H122" s="2">
        <v>52</v>
      </c>
      <c r="I122" s="18">
        <f t="shared" si="10"/>
        <v>0.52419354838709675</v>
      </c>
      <c r="J122" s="18">
        <f t="shared" si="11"/>
        <v>0.21739130434782608</v>
      </c>
      <c r="K122" s="18">
        <f t="shared" si="12"/>
        <v>4.5098039215686274</v>
      </c>
      <c r="L122" s="18">
        <f t="shared" si="13"/>
        <v>2.3538461538461539</v>
      </c>
      <c r="M122" s="18">
        <f t="shared" si="14"/>
        <v>-0.28050832851937951</v>
      </c>
      <c r="N122" s="18">
        <f t="shared" si="14"/>
        <v>-0.66275783168157409</v>
      </c>
      <c r="O122" s="18">
        <f t="shared" si="14"/>
        <v>0.65415765991965646</v>
      </c>
      <c r="P122" s="18">
        <f t="shared" si="9"/>
        <v>0.37177807417474323</v>
      </c>
      <c r="Q122" s="18">
        <f t="shared" si="15"/>
        <v>0.43096169869114626</v>
      </c>
      <c r="R122" s="18">
        <f t="shared" si="16"/>
        <v>0.45678702936120613</v>
      </c>
      <c r="S122" s="18">
        <f t="shared" si="17"/>
        <v>0.59092295261724603</v>
      </c>
      <c r="T122" s="18">
        <f t="shared" si="18"/>
        <v>0.61530251440272032</v>
      </c>
      <c r="U122" s="2">
        <v>2</v>
      </c>
      <c r="V122">
        <v>52</v>
      </c>
      <c r="W122" s="18" t="s">
        <v>8</v>
      </c>
    </row>
    <row r="123" spans="1:23" x14ac:dyDescent="0.25">
      <c r="A123" s="1">
        <v>122</v>
      </c>
      <c r="B123" s="18">
        <v>215</v>
      </c>
      <c r="C123" s="18">
        <v>84.8</v>
      </c>
      <c r="D123" s="18">
        <v>87.7</v>
      </c>
      <c r="E123" s="18">
        <v>1002</v>
      </c>
      <c r="F123" s="18">
        <v>212</v>
      </c>
      <c r="G123" s="18" t="s">
        <v>8</v>
      </c>
      <c r="H123" s="2">
        <v>53</v>
      </c>
      <c r="I123" s="18">
        <f t="shared" si="10"/>
        <v>0.3944186046511628</v>
      </c>
      <c r="J123" s="18">
        <f t="shared" si="11"/>
        <v>0.21157684630738524</v>
      </c>
      <c r="K123" s="18">
        <f t="shared" si="12"/>
        <v>11.425313568985176</v>
      </c>
      <c r="L123" s="18">
        <f t="shared" si="13"/>
        <v>1.0341981132075473</v>
      </c>
      <c r="M123" s="18">
        <f t="shared" si="14"/>
        <v>-0.40404260765889149</v>
      </c>
      <c r="N123" s="18">
        <f t="shared" si="14"/>
        <v>-0.6745318606024755</v>
      </c>
      <c r="O123" s="18">
        <f t="shared" si="14"/>
        <v>1.0578681281651863</v>
      </c>
      <c r="P123" s="18">
        <f t="shared" si="9"/>
        <v>1.460374110932674E-2</v>
      </c>
      <c r="Q123" s="18">
        <f t="shared" si="15"/>
        <v>0.41843784286201208</v>
      </c>
      <c r="R123" s="18">
        <f t="shared" si="16"/>
        <v>0.45573970466176289</v>
      </c>
      <c r="S123" s="18">
        <f t="shared" si="17"/>
        <v>0.62543552220499332</v>
      </c>
      <c r="T123" s="18">
        <f t="shared" si="18"/>
        <v>0.57743160389635773</v>
      </c>
      <c r="U123" s="2">
        <v>2</v>
      </c>
      <c r="V123">
        <v>53</v>
      </c>
      <c r="W123" s="18" t="s">
        <v>8</v>
      </c>
    </row>
    <row r="124" spans="1:23" x14ac:dyDescent="0.25">
      <c r="A124" s="1">
        <v>123</v>
      </c>
      <c r="B124" s="18">
        <v>17</v>
      </c>
      <c r="C124" s="18">
        <v>42</v>
      </c>
      <c r="D124" s="18">
        <v>192</v>
      </c>
      <c r="E124" s="18">
        <v>12</v>
      </c>
      <c r="F124" s="18">
        <v>20</v>
      </c>
      <c r="G124" s="18" t="s">
        <v>8</v>
      </c>
      <c r="H124" s="2">
        <v>54</v>
      </c>
      <c r="I124" s="18">
        <f t="shared" si="10"/>
        <v>2.4705882352941178</v>
      </c>
      <c r="J124" s="18">
        <f t="shared" si="11"/>
        <v>1.6666666666666667</v>
      </c>
      <c r="K124" s="18">
        <f t="shared" si="12"/>
        <v>6.25E-2</v>
      </c>
      <c r="L124" s="18">
        <f t="shared" si="13"/>
        <v>4.5714285714285712</v>
      </c>
      <c r="M124" s="18">
        <f t="shared" si="14"/>
        <v>0.39280036901962656</v>
      </c>
      <c r="N124" s="18">
        <f t="shared" si="14"/>
        <v>0.22184874961635639</v>
      </c>
      <c r="O124" s="18">
        <f t="shared" si="14"/>
        <v>-1.2041199826559248</v>
      </c>
      <c r="P124" s="18">
        <f t="shared" si="9"/>
        <v>0.66005193830564912</v>
      </c>
      <c r="Q124" s="18">
        <f t="shared" si="15"/>
        <v>0.4992214652532484</v>
      </c>
      <c r="R124" s="18">
        <f t="shared" si="16"/>
        <v>0.53547465006499728</v>
      </c>
      <c r="S124" s="18">
        <f t="shared" si="17"/>
        <v>0.43206173524168029</v>
      </c>
      <c r="T124" s="18">
        <f t="shared" si="18"/>
        <v>0.64586796297829141</v>
      </c>
      <c r="U124" s="2">
        <v>2</v>
      </c>
      <c r="V124">
        <v>54</v>
      </c>
      <c r="W124" s="18" t="s">
        <v>8</v>
      </c>
    </row>
    <row r="125" spans="1:23" x14ac:dyDescent="0.25">
      <c r="A125" s="1">
        <v>124</v>
      </c>
      <c r="B125" s="18">
        <v>4</v>
      </c>
      <c r="C125" s="18">
        <v>88</v>
      </c>
      <c r="D125" s="18">
        <v>213</v>
      </c>
      <c r="E125" s="18">
        <v>14</v>
      </c>
      <c r="F125" s="18">
        <v>35</v>
      </c>
      <c r="G125" s="18" t="s">
        <v>8</v>
      </c>
      <c r="H125" s="2">
        <v>55</v>
      </c>
      <c r="I125" s="18">
        <f t="shared" si="10"/>
        <v>22</v>
      </c>
      <c r="J125" s="18">
        <f t="shared" si="11"/>
        <v>2.5</v>
      </c>
      <c r="K125" s="18">
        <f t="shared" si="12"/>
        <v>6.5727699530516437E-2</v>
      </c>
      <c r="L125" s="18">
        <f t="shared" si="13"/>
        <v>2.4204545454545454</v>
      </c>
      <c r="M125" s="18">
        <f t="shared" si="14"/>
        <v>1.3424226808222062</v>
      </c>
      <c r="N125" s="18">
        <f t="shared" si="14"/>
        <v>0.3979400086720376</v>
      </c>
      <c r="O125" s="18">
        <f t="shared" si="14"/>
        <v>-1.1822515677604997</v>
      </c>
      <c r="P125" s="18">
        <f t="shared" si="9"/>
        <v>0.38389693128856911</v>
      </c>
      <c r="Q125" s="18">
        <f t="shared" si="15"/>
        <v>0.59549379555691662</v>
      </c>
      <c r="R125" s="18">
        <f t="shared" si="16"/>
        <v>0.55113833886719465</v>
      </c>
      <c r="S125" s="18">
        <f t="shared" si="17"/>
        <v>0.43393123145299245</v>
      </c>
      <c r="T125" s="18">
        <f t="shared" si="18"/>
        <v>0.6165874671854642</v>
      </c>
      <c r="U125" s="2">
        <v>2</v>
      </c>
      <c r="V125">
        <v>55</v>
      </c>
      <c r="W125" s="18" t="s">
        <v>8</v>
      </c>
    </row>
    <row r="126" spans="1:23" x14ac:dyDescent="0.25">
      <c r="A126" s="1">
        <v>125</v>
      </c>
      <c r="B126" s="18">
        <v>42</v>
      </c>
      <c r="C126" s="18">
        <v>124</v>
      </c>
      <c r="D126" s="18">
        <v>1</v>
      </c>
      <c r="E126" s="18">
        <v>8</v>
      </c>
      <c r="F126" s="18">
        <v>1E-3</v>
      </c>
      <c r="G126" s="18" t="s">
        <v>9</v>
      </c>
      <c r="H126" s="2">
        <v>1</v>
      </c>
      <c r="I126" s="18">
        <f t="shared" si="10"/>
        <v>2.9523809523809526</v>
      </c>
      <c r="J126" s="18">
        <f t="shared" si="11"/>
        <v>1.25E-4</v>
      </c>
      <c r="K126" s="18">
        <f t="shared" si="12"/>
        <v>8</v>
      </c>
      <c r="L126" s="18">
        <f t="shared" si="13"/>
        <v>8.0645161290322578E-3</v>
      </c>
      <c r="M126" s="18">
        <f t="shared" si="14"/>
        <v>0.47017239476433464</v>
      </c>
      <c r="N126" s="18">
        <f t="shared" si="14"/>
        <v>-3.9030899869919438</v>
      </c>
      <c r="O126" s="18">
        <f t="shared" si="14"/>
        <v>0.90308998699194354</v>
      </c>
      <c r="P126" s="18">
        <f t="shared" si="9"/>
        <v>-2.0934216851622351</v>
      </c>
      <c r="Q126" s="13">
        <f t="shared" si="15"/>
        <v>0.50706541028926921</v>
      </c>
      <c r="R126" s="13">
        <f t="shared" si="16"/>
        <v>0.16855265152371329</v>
      </c>
      <c r="S126" s="13">
        <f t="shared" si="17"/>
        <v>0.61220378364959149</v>
      </c>
      <c r="T126" s="13">
        <f t="shared" si="18"/>
        <v>0.35391934427145938</v>
      </c>
      <c r="U126" s="14">
        <v>3</v>
      </c>
      <c r="V126">
        <v>1</v>
      </c>
      <c r="W126" s="18" t="s">
        <v>9</v>
      </c>
    </row>
    <row r="127" spans="1:23" x14ac:dyDescent="0.25">
      <c r="A127" s="1">
        <v>126</v>
      </c>
      <c r="B127" s="18">
        <v>36</v>
      </c>
      <c r="C127" s="18">
        <v>167</v>
      </c>
      <c r="D127" s="18">
        <v>230</v>
      </c>
      <c r="E127" s="18">
        <v>18</v>
      </c>
      <c r="F127" s="18">
        <v>1E-3</v>
      </c>
      <c r="G127" s="18" t="s">
        <v>9</v>
      </c>
      <c r="H127" s="2">
        <v>2</v>
      </c>
      <c r="I127" s="18">
        <f t="shared" si="10"/>
        <v>4.6388888888888893</v>
      </c>
      <c r="J127" s="18">
        <f t="shared" si="11"/>
        <v>5.5555555555555558E-5</v>
      </c>
      <c r="K127" s="18">
        <f t="shared" si="12"/>
        <v>7.8260869565217397E-2</v>
      </c>
      <c r="L127" s="18">
        <f t="shared" si="13"/>
        <v>1.3772455089820359</v>
      </c>
      <c r="M127" s="18">
        <f t="shared" si="14"/>
        <v>0.66641397038029604</v>
      </c>
      <c r="N127" s="18">
        <f t="shared" si="14"/>
        <v>-4.2552725051033065</v>
      </c>
      <c r="O127" s="18">
        <f t="shared" si="14"/>
        <v>-1.1064553309142868</v>
      </c>
      <c r="P127" s="18">
        <f t="shared" si="9"/>
        <v>0.13901136487000959</v>
      </c>
      <c r="Q127" s="13">
        <f t="shared" si="15"/>
        <v>0.52696030276620554</v>
      </c>
      <c r="R127" s="13">
        <f t="shared" si="16"/>
        <v>0.13722527391931857</v>
      </c>
      <c r="S127" s="13">
        <f t="shared" si="17"/>
        <v>0.44041093189279712</v>
      </c>
      <c r="T127" s="13">
        <f t="shared" si="18"/>
        <v>0.59062244531352959</v>
      </c>
      <c r="U127" s="14">
        <v>3</v>
      </c>
      <c r="V127">
        <v>2</v>
      </c>
      <c r="W127" s="18" t="s">
        <v>9</v>
      </c>
    </row>
    <row r="128" spans="1:23" x14ac:dyDescent="0.25">
      <c r="A128" s="1">
        <v>127</v>
      </c>
      <c r="B128" s="18">
        <v>10</v>
      </c>
      <c r="C128" s="18">
        <v>56</v>
      </c>
      <c r="D128" s="18">
        <v>72</v>
      </c>
      <c r="E128" s="18">
        <v>70</v>
      </c>
      <c r="F128" s="18">
        <v>1E-3</v>
      </c>
      <c r="G128" s="18" t="s">
        <v>9</v>
      </c>
      <c r="H128" s="2">
        <v>3</v>
      </c>
      <c r="I128" s="18">
        <f t="shared" si="10"/>
        <v>5.6</v>
      </c>
      <c r="J128" s="18">
        <f t="shared" si="11"/>
        <v>1.4285714285714285E-5</v>
      </c>
      <c r="K128" s="18">
        <f t="shared" si="12"/>
        <v>0.97222222222222221</v>
      </c>
      <c r="L128" s="18">
        <f t="shared" si="13"/>
        <v>1.2857142857142858</v>
      </c>
      <c r="M128" s="18">
        <f t="shared" si="14"/>
        <v>0.74818802700620035</v>
      </c>
      <c r="N128" s="18">
        <f t="shared" si="14"/>
        <v>-4.8450980400142569</v>
      </c>
      <c r="O128" s="18">
        <f t="shared" si="14"/>
        <v>-1.2234456417011635E-2</v>
      </c>
      <c r="P128" s="18">
        <f t="shared" si="9"/>
        <v>0.10914446942506807</v>
      </c>
      <c r="Q128" s="13">
        <f t="shared" si="15"/>
        <v>0.53525052393299366</v>
      </c>
      <c r="R128" s="13">
        <f t="shared" si="16"/>
        <v>8.4759048872263071E-2</v>
      </c>
      <c r="S128" s="13">
        <f t="shared" si="17"/>
        <v>0.53395414428352739</v>
      </c>
      <c r="T128" s="13">
        <f t="shared" si="18"/>
        <v>0.58745568213995325</v>
      </c>
      <c r="U128" s="14">
        <v>3</v>
      </c>
      <c r="V128">
        <v>3</v>
      </c>
      <c r="W128" s="18" t="s">
        <v>9</v>
      </c>
    </row>
    <row r="129" spans="1:23" x14ac:dyDescent="0.25">
      <c r="A129" s="1">
        <v>128</v>
      </c>
      <c r="B129" s="18">
        <v>9</v>
      </c>
      <c r="C129" s="18">
        <v>38</v>
      </c>
      <c r="D129" s="18">
        <v>93</v>
      </c>
      <c r="E129" s="18">
        <v>8</v>
      </c>
      <c r="F129" s="18">
        <v>1E-3</v>
      </c>
      <c r="G129" s="18" t="s">
        <v>9</v>
      </c>
      <c r="H129" s="2">
        <v>4</v>
      </c>
      <c r="I129" s="18">
        <f t="shared" si="10"/>
        <v>4.2222222222222223</v>
      </c>
      <c r="J129" s="18">
        <f t="shared" si="11"/>
        <v>1.25E-4</v>
      </c>
      <c r="K129" s="18">
        <f t="shared" si="12"/>
        <v>8.6021505376344093E-2</v>
      </c>
      <c r="L129" s="18">
        <f t="shared" si="13"/>
        <v>2.4473684210526314</v>
      </c>
      <c r="M129" s="18">
        <f t="shared" si="14"/>
        <v>0.62554108717748524</v>
      </c>
      <c r="N129" s="18">
        <f t="shared" si="14"/>
        <v>-3.9030899869919438</v>
      </c>
      <c r="O129" s="18">
        <f t="shared" si="14"/>
        <v>-1.0653929615619915</v>
      </c>
      <c r="P129" s="18">
        <f t="shared" si="9"/>
        <v>0.3886993519371249</v>
      </c>
      <c r="Q129" s="13">
        <f t="shared" si="15"/>
        <v>0.5228166262084224</v>
      </c>
      <c r="R129" s="13">
        <f t="shared" si="16"/>
        <v>0.16855265152371329</v>
      </c>
      <c r="S129" s="13">
        <f t="shared" si="17"/>
        <v>0.4439212889213569</v>
      </c>
      <c r="T129" s="13">
        <f t="shared" si="18"/>
        <v>0.61709666402789809</v>
      </c>
      <c r="U129" s="14">
        <v>3</v>
      </c>
      <c r="V129">
        <v>4</v>
      </c>
      <c r="W129" s="18" t="s">
        <v>9</v>
      </c>
    </row>
    <row r="130" spans="1:23" x14ac:dyDescent="0.25">
      <c r="A130" s="1">
        <v>129</v>
      </c>
      <c r="B130" s="18">
        <v>36</v>
      </c>
      <c r="C130" s="18">
        <v>21</v>
      </c>
      <c r="D130" s="18">
        <v>65</v>
      </c>
      <c r="E130" s="18">
        <v>2</v>
      </c>
      <c r="F130" s="18">
        <v>1E-3</v>
      </c>
      <c r="G130" s="18" t="s">
        <v>9</v>
      </c>
      <c r="H130" s="2">
        <v>5</v>
      </c>
      <c r="I130" s="18">
        <f t="shared" si="10"/>
        <v>0.58333333333333337</v>
      </c>
      <c r="J130" s="18">
        <f t="shared" si="11"/>
        <v>5.0000000000000001E-4</v>
      </c>
      <c r="K130" s="18">
        <f t="shared" si="12"/>
        <v>3.0769230769230771E-2</v>
      </c>
      <c r="L130" s="18">
        <f t="shared" si="13"/>
        <v>3.0952380952380953</v>
      </c>
      <c r="M130" s="18">
        <f t="shared" si="14"/>
        <v>-0.23408320603336796</v>
      </c>
      <c r="N130" s="18">
        <f t="shared" si="14"/>
        <v>-3.3010299956639813</v>
      </c>
      <c r="O130" s="18">
        <f t="shared" si="14"/>
        <v>-1.5118833609788744</v>
      </c>
      <c r="P130" s="18">
        <f t="shared" si="14"/>
        <v>0.49069406190893633</v>
      </c>
      <c r="Q130" s="13">
        <f t="shared" si="15"/>
        <v>0.43566825904762907</v>
      </c>
      <c r="R130" s="13">
        <f t="shared" si="16"/>
        <v>0.22210715726685676</v>
      </c>
      <c r="S130" s="13">
        <f t="shared" si="17"/>
        <v>0.40575153066092856</v>
      </c>
      <c r="T130" s="13">
        <f t="shared" si="18"/>
        <v>0.62791108201900681</v>
      </c>
      <c r="U130" s="14">
        <v>3</v>
      </c>
      <c r="V130">
        <v>5</v>
      </c>
      <c r="W130" s="18" t="s">
        <v>9</v>
      </c>
    </row>
    <row r="131" spans="1:23" x14ac:dyDescent="0.25">
      <c r="A131" s="1">
        <v>130</v>
      </c>
      <c r="B131" s="18">
        <v>161</v>
      </c>
      <c r="C131" s="18">
        <v>38</v>
      </c>
      <c r="D131" s="18">
        <v>210</v>
      </c>
      <c r="E131" s="18">
        <v>13</v>
      </c>
      <c r="F131" s="18">
        <v>1E-3</v>
      </c>
      <c r="G131" s="18" t="s">
        <v>9</v>
      </c>
      <c r="H131" s="2">
        <v>6</v>
      </c>
      <c r="I131" s="18">
        <f t="shared" ref="I131:I194" si="19">C131/B131</f>
        <v>0.2360248447204969</v>
      </c>
      <c r="J131" s="18">
        <f t="shared" ref="J131:J194" si="20">F131/E131</f>
        <v>7.6923076923076926E-5</v>
      </c>
      <c r="K131" s="18">
        <f t="shared" ref="K131:K194" si="21">E131/D131</f>
        <v>6.1904761904761907E-2</v>
      </c>
      <c r="L131" s="18">
        <f t="shared" ref="L131:L194" si="22">D131/C131</f>
        <v>5.5263157894736841</v>
      </c>
      <c r="M131" s="18">
        <f t="shared" ref="M131:P194" si="23">LOG10(I131)</f>
        <v>-0.62704227941503954</v>
      </c>
      <c r="N131" s="18">
        <f t="shared" si="23"/>
        <v>-4.1139433523068369</v>
      </c>
      <c r="O131" s="18">
        <f t="shared" si="23"/>
        <v>-1.2082759424270826</v>
      </c>
      <c r="P131" s="18">
        <f t="shared" si="23"/>
        <v>0.74243569811710908</v>
      </c>
      <c r="Q131" s="13">
        <f t="shared" ref="Q131:Q194" si="24">(M131-$M$242)/($M$243-$M$242)</f>
        <v>0.39583022529649231</v>
      </c>
      <c r="R131" s="13">
        <f t="shared" ref="R131:R194" si="25">(N131-$N$242)/($N$243-$N$242)</f>
        <v>0.14979680006975685</v>
      </c>
      <c r="S131" s="13">
        <f t="shared" ref="S131:S194" si="26">(O131-$O$242)/($O$243-$O$242)</f>
        <v>0.43170644881220199</v>
      </c>
      <c r="T131" s="13">
        <f t="shared" ref="T131:T194" si="27">(P131-$P$242)/($P$243-$P$242)</f>
        <v>0.65460304751871967</v>
      </c>
      <c r="U131" s="14">
        <v>3</v>
      </c>
      <c r="V131">
        <v>6</v>
      </c>
      <c r="W131" s="18" t="s">
        <v>9</v>
      </c>
    </row>
    <row r="132" spans="1:23" x14ac:dyDescent="0.25">
      <c r="A132" s="1">
        <v>131</v>
      </c>
      <c r="B132" s="18">
        <v>38</v>
      </c>
      <c r="C132" s="18">
        <v>38</v>
      </c>
      <c r="D132" s="18">
        <v>296</v>
      </c>
      <c r="E132" s="18">
        <v>14</v>
      </c>
      <c r="F132" s="18">
        <v>1E-3</v>
      </c>
      <c r="G132" s="18" t="s">
        <v>9</v>
      </c>
      <c r="H132" s="2">
        <v>7</v>
      </c>
      <c r="I132" s="18">
        <f t="shared" si="19"/>
        <v>1</v>
      </c>
      <c r="J132" s="18">
        <f t="shared" si="20"/>
        <v>7.1428571428571434E-5</v>
      </c>
      <c r="K132" s="18">
        <f t="shared" si="21"/>
        <v>4.72972972972973E-2</v>
      </c>
      <c r="L132" s="18">
        <f t="shared" si="22"/>
        <v>7.7894736842105265</v>
      </c>
      <c r="M132" s="18">
        <f t="shared" si="23"/>
        <v>0</v>
      </c>
      <c r="N132" s="18">
        <f t="shared" si="23"/>
        <v>-4.1461280356782382</v>
      </c>
      <c r="O132" s="18">
        <f t="shared" si="23"/>
        <v>-1.3251636753807006</v>
      </c>
      <c r="P132" s="18">
        <f t="shared" si="23"/>
        <v>0.89150811444212841</v>
      </c>
      <c r="Q132" s="13">
        <f t="shared" si="24"/>
        <v>0.45939952088688446</v>
      </c>
      <c r="R132" s="13">
        <f t="shared" si="25"/>
        <v>0.14693390461866876</v>
      </c>
      <c r="S132" s="13">
        <f t="shared" si="26"/>
        <v>0.42171390134359815</v>
      </c>
      <c r="T132" s="13">
        <f t="shared" si="27"/>
        <v>0.67040907727780108</v>
      </c>
      <c r="U132" s="14">
        <v>3</v>
      </c>
      <c r="V132">
        <v>7</v>
      </c>
      <c r="W132" s="18" t="s">
        <v>9</v>
      </c>
    </row>
    <row r="133" spans="1:23" x14ac:dyDescent="0.25">
      <c r="A133" s="1">
        <v>132</v>
      </c>
      <c r="B133" s="18">
        <v>13</v>
      </c>
      <c r="C133" s="18">
        <v>59</v>
      </c>
      <c r="D133" s="18">
        <v>117</v>
      </c>
      <c r="E133" s="18">
        <v>44</v>
      </c>
      <c r="F133" s="18">
        <v>1E-3</v>
      </c>
      <c r="G133" s="18" t="s">
        <v>9</v>
      </c>
      <c r="H133" s="2">
        <v>8</v>
      </c>
      <c r="I133" s="18">
        <f t="shared" si="19"/>
        <v>4.5384615384615383</v>
      </c>
      <c r="J133" s="18">
        <f t="shared" si="20"/>
        <v>2.2727272727272729E-5</v>
      </c>
      <c r="K133" s="18">
        <f t="shared" si="21"/>
        <v>0.37606837606837606</v>
      </c>
      <c r="L133" s="18">
        <f t="shared" si="22"/>
        <v>1.9830508474576272</v>
      </c>
      <c r="M133" s="18">
        <f t="shared" si="23"/>
        <v>0.6569086593353074</v>
      </c>
      <c r="N133" s="18">
        <f t="shared" si="23"/>
        <v>-4.643452676486187</v>
      </c>
      <c r="O133" s="18">
        <f t="shared" si="23"/>
        <v>-0.42473318525997422</v>
      </c>
      <c r="P133" s="18">
        <f t="shared" si="23"/>
        <v>0.29733385010401747</v>
      </c>
      <c r="Q133" s="13">
        <f t="shared" si="24"/>
        <v>0.52599665813276697</v>
      </c>
      <c r="R133" s="13">
        <f t="shared" si="25"/>
        <v>0.10269582915112349</v>
      </c>
      <c r="S133" s="13">
        <f t="shared" si="26"/>
        <v>0.49869028019320699</v>
      </c>
      <c r="T133" s="13">
        <f t="shared" si="27"/>
        <v>0.60740925252328481</v>
      </c>
      <c r="U133" s="14">
        <v>3</v>
      </c>
      <c r="V133">
        <v>8</v>
      </c>
      <c r="W133" s="18" t="s">
        <v>9</v>
      </c>
    </row>
    <row r="134" spans="1:23" x14ac:dyDescent="0.25">
      <c r="A134" s="1">
        <v>133</v>
      </c>
      <c r="B134" s="18">
        <v>10</v>
      </c>
      <c r="C134" s="18">
        <v>44</v>
      </c>
      <c r="D134" s="18">
        <v>106</v>
      </c>
      <c r="E134" s="18">
        <v>28</v>
      </c>
      <c r="F134" s="18">
        <v>1E-3</v>
      </c>
      <c r="G134" s="18" t="s">
        <v>9</v>
      </c>
      <c r="H134" s="2">
        <v>9</v>
      </c>
      <c r="I134" s="18">
        <f t="shared" si="19"/>
        <v>4.4000000000000004</v>
      </c>
      <c r="J134" s="18">
        <f t="shared" si="20"/>
        <v>3.5714285714285717E-5</v>
      </c>
      <c r="K134" s="18">
        <f t="shared" si="21"/>
        <v>0.26415094339622641</v>
      </c>
      <c r="L134" s="18">
        <f t="shared" si="22"/>
        <v>2.4090909090909092</v>
      </c>
      <c r="M134" s="18">
        <f t="shared" si="23"/>
        <v>0.64345267648618742</v>
      </c>
      <c r="N134" s="18">
        <f t="shared" si="23"/>
        <v>-4.4471580313422194</v>
      </c>
      <c r="O134" s="18">
        <f t="shared" si="23"/>
        <v>-0.57814783392255098</v>
      </c>
      <c r="P134" s="18">
        <f t="shared" si="23"/>
        <v>0.38185318877858282</v>
      </c>
      <c r="Q134" s="13">
        <f t="shared" si="24"/>
        <v>0.52463249597133665</v>
      </c>
      <c r="R134" s="13">
        <f t="shared" si="25"/>
        <v>0.12015665174709703</v>
      </c>
      <c r="S134" s="13">
        <f t="shared" si="26"/>
        <v>0.48557510445660262</v>
      </c>
      <c r="T134" s="13">
        <f t="shared" si="27"/>
        <v>0.6163707707923346</v>
      </c>
      <c r="U134" s="14">
        <v>3</v>
      </c>
      <c r="V134">
        <v>9</v>
      </c>
      <c r="W134" s="18" t="s">
        <v>9</v>
      </c>
    </row>
    <row r="135" spans="1:23" x14ac:dyDescent="0.25">
      <c r="A135" s="1">
        <v>134</v>
      </c>
      <c r="B135" s="18">
        <v>15</v>
      </c>
      <c r="C135" s="18">
        <v>7</v>
      </c>
      <c r="D135" s="18">
        <v>92</v>
      </c>
      <c r="E135" s="18">
        <v>5</v>
      </c>
      <c r="F135" s="18">
        <v>1E-3</v>
      </c>
      <c r="G135" s="18" t="s">
        <v>9</v>
      </c>
      <c r="H135" s="2">
        <v>10</v>
      </c>
      <c r="I135" s="18">
        <f t="shared" si="19"/>
        <v>0.46666666666666667</v>
      </c>
      <c r="J135" s="18">
        <f t="shared" si="20"/>
        <v>2.0000000000000001E-4</v>
      </c>
      <c r="K135" s="18">
        <f t="shared" si="21"/>
        <v>5.434782608695652E-2</v>
      </c>
      <c r="L135" s="18">
        <f t="shared" si="22"/>
        <v>13.142857142857142</v>
      </c>
      <c r="M135" s="18">
        <f t="shared" si="23"/>
        <v>-0.33099321904142442</v>
      </c>
      <c r="N135" s="18">
        <f t="shared" si="23"/>
        <v>-3.6989700043360187</v>
      </c>
      <c r="O135" s="18">
        <f t="shared" si="23"/>
        <v>-1.2648178230095364</v>
      </c>
      <c r="P135" s="18">
        <f t="shared" si="23"/>
        <v>1.1186897873312984</v>
      </c>
      <c r="Q135" s="13">
        <f t="shared" si="24"/>
        <v>0.4258435606742994</v>
      </c>
      <c r="R135" s="13">
        <f t="shared" si="25"/>
        <v>0.1867095543920228</v>
      </c>
      <c r="S135" s="13">
        <f t="shared" si="26"/>
        <v>0.42687277284460923</v>
      </c>
      <c r="T135" s="13">
        <f t="shared" si="27"/>
        <v>0.6944969693971258</v>
      </c>
      <c r="U135" s="14">
        <v>3</v>
      </c>
      <c r="V135">
        <v>10</v>
      </c>
      <c r="W135" s="18" t="s">
        <v>9</v>
      </c>
    </row>
    <row r="136" spans="1:23" x14ac:dyDescent="0.25">
      <c r="A136" s="1">
        <v>135</v>
      </c>
      <c r="B136" s="18">
        <v>85</v>
      </c>
      <c r="C136" s="18">
        <v>98</v>
      </c>
      <c r="D136" s="18">
        <v>315</v>
      </c>
      <c r="E136" s="18">
        <v>30</v>
      </c>
      <c r="F136" s="18">
        <v>1E-3</v>
      </c>
      <c r="G136" s="18" t="s">
        <v>9</v>
      </c>
      <c r="H136" s="2">
        <v>11</v>
      </c>
      <c r="I136" s="18">
        <f t="shared" si="19"/>
        <v>1.1529411764705881</v>
      </c>
      <c r="J136" s="18">
        <f t="shared" si="20"/>
        <v>3.3333333333333335E-5</v>
      </c>
      <c r="K136" s="18">
        <f t="shared" si="21"/>
        <v>9.5238095238095233E-2</v>
      </c>
      <c r="L136" s="18">
        <f t="shared" si="22"/>
        <v>3.2142857142857144</v>
      </c>
      <c r="M136" s="18">
        <f t="shared" si="23"/>
        <v>6.1807149978202088E-2</v>
      </c>
      <c r="N136" s="18">
        <f t="shared" si="23"/>
        <v>-4.4771212547196626</v>
      </c>
      <c r="O136" s="18">
        <f t="shared" si="23"/>
        <v>-1.0211892990699381</v>
      </c>
      <c r="P136" s="18">
        <f t="shared" si="23"/>
        <v>0.50708447809710566</v>
      </c>
      <c r="Q136" s="13">
        <f t="shared" si="24"/>
        <v>0.46566550504066334</v>
      </c>
      <c r="R136" s="13">
        <f t="shared" si="25"/>
        <v>0.11749135984668198</v>
      </c>
      <c r="S136" s="13">
        <f t="shared" si="26"/>
        <v>0.44770019013345641</v>
      </c>
      <c r="T136" s="13">
        <f t="shared" si="27"/>
        <v>0.62964894481361733</v>
      </c>
      <c r="U136" s="14">
        <v>3</v>
      </c>
      <c r="V136">
        <v>11</v>
      </c>
      <c r="W136" s="18" t="s">
        <v>9</v>
      </c>
    </row>
    <row r="137" spans="1:23" x14ac:dyDescent="0.25">
      <c r="A137" s="1">
        <v>136</v>
      </c>
      <c r="B137" s="18">
        <v>74</v>
      </c>
      <c r="C137" s="18">
        <v>173</v>
      </c>
      <c r="D137" s="18">
        <v>263</v>
      </c>
      <c r="E137" s="18">
        <v>33</v>
      </c>
      <c r="F137" s="18">
        <v>1E-3</v>
      </c>
      <c r="G137" s="18" t="s">
        <v>9</v>
      </c>
      <c r="H137" s="2">
        <v>12</v>
      </c>
      <c r="I137" s="18">
        <f t="shared" si="19"/>
        <v>2.3378378378378377</v>
      </c>
      <c r="J137" s="18">
        <f t="shared" si="20"/>
        <v>3.0303030303030302E-5</v>
      </c>
      <c r="K137" s="18">
        <f t="shared" si="21"/>
        <v>0.12547528517110265</v>
      </c>
      <c r="L137" s="18">
        <f t="shared" si="22"/>
        <v>1.5202312138728324</v>
      </c>
      <c r="M137" s="18">
        <f t="shared" si="23"/>
        <v>0.36881438339781919</v>
      </c>
      <c r="N137" s="18">
        <f t="shared" si="23"/>
        <v>-4.5185139398778871</v>
      </c>
      <c r="O137" s="18">
        <f t="shared" si="23"/>
        <v>-0.9014418086118704</v>
      </c>
      <c r="P137" s="18">
        <f t="shared" si="23"/>
        <v>0.18190964536096246</v>
      </c>
      <c r="Q137" s="13">
        <f t="shared" si="24"/>
        <v>0.49678977562070553</v>
      </c>
      <c r="R137" s="13">
        <f t="shared" si="25"/>
        <v>0.11380939322049785</v>
      </c>
      <c r="S137" s="13">
        <f t="shared" si="26"/>
        <v>0.45793721374929852</v>
      </c>
      <c r="T137" s="13">
        <f t="shared" si="27"/>
        <v>0.59517091588084825</v>
      </c>
      <c r="U137" s="14">
        <v>3</v>
      </c>
      <c r="V137">
        <v>12</v>
      </c>
      <c r="W137" s="18" t="s">
        <v>9</v>
      </c>
    </row>
    <row r="138" spans="1:23" x14ac:dyDescent="0.25">
      <c r="A138" s="1">
        <v>137</v>
      </c>
      <c r="B138" s="18">
        <v>122</v>
      </c>
      <c r="C138" s="18">
        <v>161</v>
      </c>
      <c r="D138" s="18">
        <v>271</v>
      </c>
      <c r="E138" s="18">
        <v>35</v>
      </c>
      <c r="F138" s="18">
        <v>1E-3</v>
      </c>
      <c r="G138" s="18" t="s">
        <v>9</v>
      </c>
      <c r="H138" s="2">
        <v>13</v>
      </c>
      <c r="I138" s="18">
        <f t="shared" si="19"/>
        <v>1.319672131147541</v>
      </c>
      <c r="J138" s="18">
        <f t="shared" si="20"/>
        <v>2.8571428571428571E-5</v>
      </c>
      <c r="K138" s="18">
        <f t="shared" si="21"/>
        <v>0.12915129151291513</v>
      </c>
      <c r="L138" s="18">
        <f t="shared" si="22"/>
        <v>1.6832298136645962</v>
      </c>
      <c r="M138" s="18">
        <f t="shared" si="23"/>
        <v>0.12046604535710148</v>
      </c>
      <c r="N138" s="18">
        <f t="shared" si="23"/>
        <v>-4.5440680443502757</v>
      </c>
      <c r="O138" s="18">
        <f t="shared" si="23"/>
        <v>-0.88890124652413005</v>
      </c>
      <c r="P138" s="18">
        <f t="shared" si="23"/>
        <v>0.22614341484255601</v>
      </c>
      <c r="Q138" s="13">
        <f t="shared" si="24"/>
        <v>0.47161232040186318</v>
      </c>
      <c r="R138" s="13">
        <f t="shared" si="25"/>
        <v>0.1115363017438348</v>
      </c>
      <c r="S138" s="13">
        <f t="shared" si="26"/>
        <v>0.45900928657318024</v>
      </c>
      <c r="T138" s="13">
        <f t="shared" si="27"/>
        <v>0.59986098728385051</v>
      </c>
      <c r="U138" s="14">
        <v>3</v>
      </c>
      <c r="V138">
        <v>13</v>
      </c>
      <c r="W138" s="18" t="s">
        <v>9</v>
      </c>
    </row>
    <row r="139" spans="1:23" x14ac:dyDescent="0.25">
      <c r="A139" s="1">
        <v>138</v>
      </c>
      <c r="B139" s="18">
        <v>69</v>
      </c>
      <c r="C139" s="18">
        <v>174</v>
      </c>
      <c r="D139" s="18">
        <v>267</v>
      </c>
      <c r="E139" s="18">
        <v>15</v>
      </c>
      <c r="F139" s="18">
        <v>1E-3</v>
      </c>
      <c r="G139" s="18" t="s">
        <v>9</v>
      </c>
      <c r="H139" s="2">
        <v>14</v>
      </c>
      <c r="I139" s="18">
        <f t="shared" si="19"/>
        <v>2.5217391304347827</v>
      </c>
      <c r="J139" s="18">
        <f t="shared" si="20"/>
        <v>6.666666666666667E-5</v>
      </c>
      <c r="K139" s="18">
        <f t="shared" si="21"/>
        <v>5.6179775280898875E-2</v>
      </c>
      <c r="L139" s="18">
        <f t="shared" si="22"/>
        <v>1.5344827586206897</v>
      </c>
      <c r="M139" s="18">
        <f t="shared" si="23"/>
        <v>0.40170015754534444</v>
      </c>
      <c r="N139" s="18">
        <f t="shared" si="23"/>
        <v>-4.1760912590556813</v>
      </c>
      <c r="O139" s="18">
        <f t="shared" si="23"/>
        <v>-1.2504200023088941</v>
      </c>
      <c r="P139" s="18">
        <f t="shared" si="23"/>
        <v>0.18596201308197552</v>
      </c>
      <c r="Q139" s="13">
        <f t="shared" si="24"/>
        <v>0.50012372225577639</v>
      </c>
      <c r="R139" s="13">
        <f t="shared" si="25"/>
        <v>0.1442686127182537</v>
      </c>
      <c r="S139" s="13">
        <f t="shared" si="26"/>
        <v>0.42810361977063099</v>
      </c>
      <c r="T139" s="13">
        <f t="shared" si="27"/>
        <v>0.59560058520782433</v>
      </c>
      <c r="U139" s="14">
        <v>3</v>
      </c>
      <c r="V139">
        <v>14</v>
      </c>
      <c r="W139" s="18" t="s">
        <v>9</v>
      </c>
    </row>
    <row r="140" spans="1:23" x14ac:dyDescent="0.25">
      <c r="A140" s="1">
        <v>139</v>
      </c>
      <c r="B140" s="18">
        <v>113</v>
      </c>
      <c r="C140" s="18">
        <v>137</v>
      </c>
      <c r="D140" s="18">
        <v>173</v>
      </c>
      <c r="E140" s="18">
        <v>34</v>
      </c>
      <c r="F140" s="18">
        <v>1E-3</v>
      </c>
      <c r="G140" s="18" t="s">
        <v>9</v>
      </c>
      <c r="H140" s="2">
        <v>15</v>
      </c>
      <c r="I140" s="18">
        <f t="shared" si="19"/>
        <v>1.2123893805309736</v>
      </c>
      <c r="J140" s="18">
        <f t="shared" si="20"/>
        <v>2.9411764705882354E-5</v>
      </c>
      <c r="K140" s="18">
        <f t="shared" si="21"/>
        <v>0.19653179190751446</v>
      </c>
      <c r="L140" s="18">
        <f t="shared" si="22"/>
        <v>1.2627737226277371</v>
      </c>
      <c r="M140" s="18">
        <f t="shared" si="23"/>
        <v>8.3642123672987082E-2</v>
      </c>
      <c r="N140" s="18">
        <f t="shared" si="23"/>
        <v>-4.5314789170422554</v>
      </c>
      <c r="O140" s="18">
        <f t="shared" si="23"/>
        <v>-0.70656718608654023</v>
      </c>
      <c r="P140" s="18">
        <f t="shared" si="23"/>
        <v>0.10132553597238861</v>
      </c>
      <c r="Q140" s="13">
        <f t="shared" si="24"/>
        <v>0.46787912594403697</v>
      </c>
      <c r="R140" s="13">
        <f t="shared" si="25"/>
        <v>0.11265613116354337</v>
      </c>
      <c r="S140" s="13">
        <f t="shared" si="26"/>
        <v>0.47459673709537387</v>
      </c>
      <c r="T140" s="13">
        <f t="shared" si="27"/>
        <v>0.58662664684365884</v>
      </c>
      <c r="U140" s="14">
        <v>3</v>
      </c>
      <c r="V140">
        <v>15</v>
      </c>
      <c r="W140" s="18" t="s">
        <v>9</v>
      </c>
    </row>
    <row r="141" spans="1:23" x14ac:dyDescent="0.25">
      <c r="A141" s="1">
        <v>140</v>
      </c>
      <c r="B141" s="18">
        <v>111</v>
      </c>
      <c r="C141" s="18">
        <v>67</v>
      </c>
      <c r="D141" s="18">
        <v>105</v>
      </c>
      <c r="E141" s="18">
        <v>9</v>
      </c>
      <c r="F141" s="18">
        <v>1E-3</v>
      </c>
      <c r="G141" s="18" t="s">
        <v>9</v>
      </c>
      <c r="H141" s="2">
        <v>16</v>
      </c>
      <c r="I141" s="18">
        <f t="shared" si="19"/>
        <v>0.60360360360360366</v>
      </c>
      <c r="J141" s="18">
        <f t="shared" si="20"/>
        <v>1.1111111111111112E-4</v>
      </c>
      <c r="K141" s="18">
        <f t="shared" si="21"/>
        <v>8.5714285714285715E-2</v>
      </c>
      <c r="L141" s="18">
        <f t="shared" si="22"/>
        <v>1.5671641791044777</v>
      </c>
      <c r="M141" s="18">
        <f t="shared" si="23"/>
        <v>-0.21924817608583097</v>
      </c>
      <c r="N141" s="18">
        <f t="shared" si="23"/>
        <v>-3.9542425094393248</v>
      </c>
      <c r="O141" s="18">
        <f t="shared" si="23"/>
        <v>-1.0669467896306133</v>
      </c>
      <c r="P141" s="18">
        <f t="shared" si="23"/>
        <v>0.19511449636911166</v>
      </c>
      <c r="Q141" s="13">
        <f t="shared" si="24"/>
        <v>0.43717222845254239</v>
      </c>
      <c r="R141" s="13">
        <f t="shared" si="25"/>
        <v>0.16400252679089034</v>
      </c>
      <c r="S141" s="13">
        <f t="shared" si="26"/>
        <v>0.44378845461666638</v>
      </c>
      <c r="T141" s="13">
        <f t="shared" si="27"/>
        <v>0.59657101573261417</v>
      </c>
      <c r="U141" s="14">
        <v>3</v>
      </c>
      <c r="V141">
        <v>16</v>
      </c>
      <c r="W141" s="18" t="s">
        <v>9</v>
      </c>
    </row>
    <row r="142" spans="1:23" x14ac:dyDescent="0.25">
      <c r="A142" s="1">
        <v>141</v>
      </c>
      <c r="B142" s="18">
        <v>18</v>
      </c>
      <c r="C142" s="18">
        <v>30</v>
      </c>
      <c r="D142" s="18">
        <v>146</v>
      </c>
      <c r="E142" s="18">
        <v>8</v>
      </c>
      <c r="F142" s="18">
        <v>1E-3</v>
      </c>
      <c r="G142" s="18" t="s">
        <v>9</v>
      </c>
      <c r="H142" s="2">
        <v>17</v>
      </c>
      <c r="I142" s="18">
        <f t="shared" si="19"/>
        <v>1.6666666666666667</v>
      </c>
      <c r="J142" s="18">
        <f t="shared" si="20"/>
        <v>1.25E-4</v>
      </c>
      <c r="K142" s="18">
        <f t="shared" si="21"/>
        <v>5.4794520547945202E-2</v>
      </c>
      <c r="L142" s="18">
        <f t="shared" si="22"/>
        <v>4.8666666666666663</v>
      </c>
      <c r="M142" s="18">
        <f t="shared" si="23"/>
        <v>0.22184874961635639</v>
      </c>
      <c r="N142" s="18">
        <f t="shared" si="23"/>
        <v>-3.9030899869919438</v>
      </c>
      <c r="O142" s="18">
        <f t="shared" si="23"/>
        <v>-1.2612628687924936</v>
      </c>
      <c r="P142" s="18">
        <f t="shared" si="23"/>
        <v>0.68723160106477466</v>
      </c>
      <c r="Q142" s="13">
        <f t="shared" si="24"/>
        <v>0.4818904584260203</v>
      </c>
      <c r="R142" s="13">
        <f t="shared" si="25"/>
        <v>0.16855265152371329</v>
      </c>
      <c r="S142" s="13">
        <f t="shared" si="26"/>
        <v>0.42717668025956967</v>
      </c>
      <c r="T142" s="13">
        <f t="shared" si="27"/>
        <v>0.64874980100710467</v>
      </c>
      <c r="U142" s="14">
        <v>3</v>
      </c>
      <c r="V142">
        <v>17</v>
      </c>
      <c r="W142" s="18" t="s">
        <v>9</v>
      </c>
    </row>
    <row r="143" spans="1:23" x14ac:dyDescent="0.25">
      <c r="A143" s="1">
        <v>142</v>
      </c>
      <c r="B143" s="18">
        <v>21</v>
      </c>
      <c r="C143" s="18">
        <v>14</v>
      </c>
      <c r="D143" s="18">
        <v>191</v>
      </c>
      <c r="E143" s="18">
        <v>90</v>
      </c>
      <c r="F143" s="18">
        <v>1E-3</v>
      </c>
      <c r="G143" s="18" t="s">
        <v>9</v>
      </c>
      <c r="H143" s="2">
        <v>18</v>
      </c>
      <c r="I143" s="18">
        <f t="shared" si="19"/>
        <v>0.66666666666666663</v>
      </c>
      <c r="J143" s="18">
        <f t="shared" si="20"/>
        <v>1.1111111111111112E-5</v>
      </c>
      <c r="K143" s="18">
        <f t="shared" si="21"/>
        <v>0.47120418848167539</v>
      </c>
      <c r="L143" s="18">
        <f t="shared" si="22"/>
        <v>13.642857142857142</v>
      </c>
      <c r="M143" s="18">
        <f t="shared" si="23"/>
        <v>-0.17609125905568127</v>
      </c>
      <c r="N143" s="18">
        <f t="shared" si="23"/>
        <v>-4.9542425094393252</v>
      </c>
      <c r="O143" s="18">
        <f t="shared" si="23"/>
        <v>-0.32679085780840267</v>
      </c>
      <c r="P143" s="18">
        <f t="shared" si="23"/>
        <v>1.1349053315694895</v>
      </c>
      <c r="Q143" s="13">
        <f t="shared" si="24"/>
        <v>0.44154745944656548</v>
      </c>
      <c r="R143" s="13">
        <f t="shared" si="25"/>
        <v>7.5050418172912886E-2</v>
      </c>
      <c r="S143" s="13">
        <f t="shared" si="26"/>
        <v>0.50706321490170825</v>
      </c>
      <c r="T143" s="13">
        <f t="shared" si="27"/>
        <v>0.69621629065793988</v>
      </c>
      <c r="U143" s="14">
        <v>3</v>
      </c>
      <c r="V143">
        <v>18</v>
      </c>
      <c r="W143" s="18" t="s">
        <v>9</v>
      </c>
    </row>
    <row r="144" spans="1:23" x14ac:dyDescent="0.25">
      <c r="A144" s="1">
        <v>143</v>
      </c>
      <c r="B144" s="18">
        <v>31.2</v>
      </c>
      <c r="C144" s="18">
        <v>8.9</v>
      </c>
      <c r="D144" s="18">
        <v>119</v>
      </c>
      <c r="E144" s="18">
        <v>4.4000000000000004</v>
      </c>
      <c r="F144" s="18">
        <v>1E-3</v>
      </c>
      <c r="G144" s="18" t="s">
        <v>9</v>
      </c>
      <c r="H144" s="2">
        <v>19</v>
      </c>
      <c r="I144" s="18">
        <f t="shared" si="19"/>
        <v>0.2852564102564103</v>
      </c>
      <c r="J144" s="18">
        <f t="shared" si="20"/>
        <v>2.2727272727272727E-4</v>
      </c>
      <c r="K144" s="18">
        <f t="shared" si="21"/>
        <v>3.6974789915966387E-2</v>
      </c>
      <c r="L144" s="18">
        <f t="shared" si="22"/>
        <v>13.370786516853933</v>
      </c>
      <c r="M144" s="18">
        <f t="shared" si="23"/>
        <v>-0.54476458737352995</v>
      </c>
      <c r="N144" s="18">
        <f t="shared" si="23"/>
        <v>-3.6434526764861874</v>
      </c>
      <c r="O144" s="18">
        <f t="shared" si="23"/>
        <v>-1.4320942849063434</v>
      </c>
      <c r="P144" s="18">
        <f t="shared" si="23"/>
        <v>1.126156954747618</v>
      </c>
      <c r="Q144" s="13">
        <f t="shared" si="24"/>
        <v>0.4041715048203568</v>
      </c>
      <c r="R144" s="13">
        <f t="shared" si="25"/>
        <v>0.19164793776910086</v>
      </c>
      <c r="S144" s="13">
        <f t="shared" si="26"/>
        <v>0.41257257261275759</v>
      </c>
      <c r="T144" s="13">
        <f t="shared" si="27"/>
        <v>0.69528870722031266</v>
      </c>
      <c r="U144" s="14">
        <v>3</v>
      </c>
      <c r="V144">
        <v>19</v>
      </c>
      <c r="W144" s="18" t="s">
        <v>9</v>
      </c>
    </row>
    <row r="145" spans="1:23" x14ac:dyDescent="0.25">
      <c r="A145" s="1">
        <v>144</v>
      </c>
      <c r="B145" s="18">
        <v>34</v>
      </c>
      <c r="C145" s="18">
        <v>8.6</v>
      </c>
      <c r="D145" s="18">
        <v>70.3</v>
      </c>
      <c r="E145" s="18">
        <v>3.1</v>
      </c>
      <c r="F145" s="18">
        <v>1E-3</v>
      </c>
      <c r="G145" s="18" t="s">
        <v>9</v>
      </c>
      <c r="H145" s="2">
        <v>20</v>
      </c>
      <c r="I145" s="18">
        <f t="shared" si="19"/>
        <v>0.25294117647058822</v>
      </c>
      <c r="J145" s="18">
        <f t="shared" si="20"/>
        <v>3.2258064516129032E-4</v>
      </c>
      <c r="K145" s="18">
        <f t="shared" si="21"/>
        <v>4.4096728307254626E-2</v>
      </c>
      <c r="L145" s="18">
        <f t="shared" si="22"/>
        <v>8.1744186046511622</v>
      </c>
      <c r="M145" s="18">
        <f t="shared" si="23"/>
        <v>-0.59698046579868747</v>
      </c>
      <c r="N145" s="18">
        <f t="shared" si="23"/>
        <v>-3.4913616938342726</v>
      </c>
      <c r="O145" s="18">
        <f t="shared" si="23"/>
        <v>-1.3555936311855512</v>
      </c>
      <c r="P145" s="18">
        <f t="shared" si="23"/>
        <v>0.91245687377625617</v>
      </c>
      <c r="Q145" s="13">
        <f t="shared" si="24"/>
        <v>0.39887787994195567</v>
      </c>
      <c r="R145" s="13">
        <f t="shared" si="25"/>
        <v>0.20517675137776889</v>
      </c>
      <c r="S145" s="13">
        <f t="shared" si="26"/>
        <v>0.41911249253735378</v>
      </c>
      <c r="T145" s="13">
        <f t="shared" si="27"/>
        <v>0.67263025757133799</v>
      </c>
      <c r="U145" s="14">
        <v>3</v>
      </c>
      <c r="V145">
        <v>20</v>
      </c>
      <c r="W145" s="18" t="s">
        <v>9</v>
      </c>
    </row>
    <row r="146" spans="1:23" x14ac:dyDescent="0.25">
      <c r="A146" s="1">
        <v>145</v>
      </c>
      <c r="B146" s="18">
        <v>10</v>
      </c>
      <c r="C146" s="18">
        <v>24</v>
      </c>
      <c r="D146" s="18">
        <v>80</v>
      </c>
      <c r="E146" s="18">
        <v>5</v>
      </c>
      <c r="F146" s="18">
        <v>1E-3</v>
      </c>
      <c r="G146" s="18" t="s">
        <v>9</v>
      </c>
      <c r="H146" s="2">
        <v>21</v>
      </c>
      <c r="I146" s="18">
        <f t="shared" si="19"/>
        <v>2.4</v>
      </c>
      <c r="J146" s="18">
        <f t="shared" si="20"/>
        <v>2.0000000000000001E-4</v>
      </c>
      <c r="K146" s="18">
        <f t="shared" si="21"/>
        <v>6.25E-2</v>
      </c>
      <c r="L146" s="18">
        <f t="shared" si="22"/>
        <v>3.3333333333333335</v>
      </c>
      <c r="M146" s="18">
        <f t="shared" si="23"/>
        <v>0.38021124171160603</v>
      </c>
      <c r="N146" s="18">
        <f t="shared" si="23"/>
        <v>-3.6989700043360187</v>
      </c>
      <c r="O146" s="18">
        <f t="shared" si="23"/>
        <v>-1.2041199826559248</v>
      </c>
      <c r="P146" s="18">
        <f t="shared" si="23"/>
        <v>0.52287874528033762</v>
      </c>
      <c r="Q146" s="13">
        <f t="shared" si="24"/>
        <v>0.49794518455999881</v>
      </c>
      <c r="R146" s="13">
        <f t="shared" si="25"/>
        <v>0.1867095543920228</v>
      </c>
      <c r="S146" s="13">
        <f t="shared" si="26"/>
        <v>0.43206173524168029</v>
      </c>
      <c r="T146" s="13">
        <f t="shared" si="27"/>
        <v>0.63132359840329788</v>
      </c>
      <c r="U146" s="14">
        <v>3</v>
      </c>
      <c r="V146">
        <v>21</v>
      </c>
      <c r="W146" s="18" t="s">
        <v>9</v>
      </c>
    </row>
    <row r="147" spans="1:23" x14ac:dyDescent="0.25">
      <c r="A147" s="1">
        <v>146</v>
      </c>
      <c r="B147" s="18">
        <v>1E-3</v>
      </c>
      <c r="C147" s="18">
        <v>43</v>
      </c>
      <c r="D147" s="18">
        <v>146</v>
      </c>
      <c r="E147" s="18">
        <v>9</v>
      </c>
      <c r="F147" s="18">
        <v>1E-3</v>
      </c>
      <c r="G147" s="18" t="s">
        <v>9</v>
      </c>
      <c r="H147" s="2">
        <v>22</v>
      </c>
      <c r="I147" s="18">
        <f t="shared" si="19"/>
        <v>43000</v>
      </c>
      <c r="J147" s="18">
        <f t="shared" si="20"/>
        <v>1.1111111111111112E-4</v>
      </c>
      <c r="K147" s="18">
        <f t="shared" si="21"/>
        <v>6.1643835616438353E-2</v>
      </c>
      <c r="L147" s="18">
        <f t="shared" si="22"/>
        <v>3.3953488372093021</v>
      </c>
      <c r="M147" s="18">
        <f t="shared" si="23"/>
        <v>4.6334684555795862</v>
      </c>
      <c r="N147" s="18">
        <f t="shared" si="23"/>
        <v>-3.9542425094393248</v>
      </c>
      <c r="O147" s="18">
        <f t="shared" si="23"/>
        <v>-1.2101103463451122</v>
      </c>
      <c r="P147" s="18">
        <f t="shared" si="23"/>
        <v>0.5308844002048505</v>
      </c>
      <c r="Q147" s="13">
        <f t="shared" si="24"/>
        <v>0.92913870041442004</v>
      </c>
      <c r="R147" s="13">
        <f t="shared" si="25"/>
        <v>0.16400252679089034</v>
      </c>
      <c r="S147" s="13">
        <f t="shared" si="26"/>
        <v>0.43154962852178902</v>
      </c>
      <c r="T147" s="13">
        <f t="shared" si="27"/>
        <v>0.63217243162876791</v>
      </c>
      <c r="U147" s="14">
        <v>3</v>
      </c>
      <c r="V147">
        <v>22</v>
      </c>
      <c r="W147" s="18" t="s">
        <v>9</v>
      </c>
    </row>
    <row r="148" spans="1:23" x14ac:dyDescent="0.25">
      <c r="A148" s="1">
        <v>147</v>
      </c>
      <c r="B148" s="18">
        <v>1E-3</v>
      </c>
      <c r="C148" s="18">
        <v>215</v>
      </c>
      <c r="D148" s="18">
        <v>555</v>
      </c>
      <c r="E148" s="18">
        <v>18.399999999999999</v>
      </c>
      <c r="F148" s="18">
        <v>1E-3</v>
      </c>
      <c r="G148" s="18" t="s">
        <v>9</v>
      </c>
      <c r="H148" s="2">
        <v>23</v>
      </c>
      <c r="I148" s="18">
        <f t="shared" si="19"/>
        <v>215000</v>
      </c>
      <c r="J148" s="18">
        <f t="shared" si="20"/>
        <v>5.4347826086956524E-5</v>
      </c>
      <c r="K148" s="18">
        <f t="shared" si="21"/>
        <v>3.3153153153153148E-2</v>
      </c>
      <c r="L148" s="18">
        <f t="shared" si="22"/>
        <v>2.5813953488372094</v>
      </c>
      <c r="M148" s="18">
        <f t="shared" si="23"/>
        <v>5.3324384599156049</v>
      </c>
      <c r="N148" s="18">
        <f t="shared" si="23"/>
        <v>-4.2648178230095368</v>
      </c>
      <c r="O148" s="18">
        <f t="shared" si="23"/>
        <v>-1.47947516011314</v>
      </c>
      <c r="P148" s="18">
        <f t="shared" si="23"/>
        <v>0.41185452320707094</v>
      </c>
      <c r="Q148" s="13">
        <f t="shared" si="24"/>
        <v>1</v>
      </c>
      <c r="R148" s="13">
        <f t="shared" si="25"/>
        <v>0.13637619776413043</v>
      </c>
      <c r="S148" s="13">
        <f t="shared" si="26"/>
        <v>0.40852205650944862</v>
      </c>
      <c r="T148" s="13">
        <f t="shared" si="27"/>
        <v>0.61955178842442926</v>
      </c>
      <c r="U148" s="14">
        <v>3</v>
      </c>
      <c r="V148">
        <v>23</v>
      </c>
      <c r="W148" s="18" t="s">
        <v>9</v>
      </c>
    </row>
    <row r="149" spans="1:23" x14ac:dyDescent="0.25">
      <c r="A149" s="1">
        <v>148</v>
      </c>
      <c r="B149" s="18">
        <v>1E-3</v>
      </c>
      <c r="C149" s="18">
        <v>153</v>
      </c>
      <c r="D149" s="18">
        <v>395</v>
      </c>
      <c r="E149" s="18">
        <v>11.7</v>
      </c>
      <c r="F149" s="18">
        <v>1E-3</v>
      </c>
      <c r="G149" s="18" t="s">
        <v>9</v>
      </c>
      <c r="H149" s="2">
        <v>24</v>
      </c>
      <c r="I149" s="18">
        <f t="shared" si="19"/>
        <v>153000</v>
      </c>
      <c r="J149" s="18">
        <f t="shared" si="20"/>
        <v>8.5470085470085484E-5</v>
      </c>
      <c r="K149" s="18">
        <f t="shared" si="21"/>
        <v>2.9620253164556961E-2</v>
      </c>
      <c r="L149" s="18">
        <f t="shared" si="22"/>
        <v>2.5816993464052289</v>
      </c>
      <c r="M149" s="18">
        <f t="shared" si="23"/>
        <v>5.1846914308175984</v>
      </c>
      <c r="N149" s="18">
        <f t="shared" si="23"/>
        <v>-4.0681858617461613</v>
      </c>
      <c r="O149" s="18">
        <f t="shared" si="23"/>
        <v>-1.5284112338802986</v>
      </c>
      <c r="P149" s="18">
        <f t="shared" si="23"/>
        <v>0.41190566480886148</v>
      </c>
      <c r="Q149" s="13">
        <f t="shared" si="24"/>
        <v>0.98502146526053191</v>
      </c>
      <c r="R149" s="13">
        <f t="shared" si="25"/>
        <v>0.15386702534019614</v>
      </c>
      <c r="S149" s="13">
        <f t="shared" si="26"/>
        <v>0.40433858894027713</v>
      </c>
      <c r="T149" s="13">
        <f t="shared" si="27"/>
        <v>0.61955721092779881</v>
      </c>
      <c r="U149" s="14">
        <v>3</v>
      </c>
      <c r="V149">
        <v>24</v>
      </c>
      <c r="W149" s="18" t="s">
        <v>9</v>
      </c>
    </row>
    <row r="150" spans="1:23" x14ac:dyDescent="0.25">
      <c r="A150" s="1">
        <v>149</v>
      </c>
      <c r="B150" s="18">
        <v>1E-3</v>
      </c>
      <c r="C150" s="18">
        <v>187</v>
      </c>
      <c r="D150" s="18">
        <v>609</v>
      </c>
      <c r="E150" s="18">
        <v>13</v>
      </c>
      <c r="F150" s="18">
        <v>1E-3</v>
      </c>
      <c r="G150" s="18" t="s">
        <v>9</v>
      </c>
      <c r="H150" s="2">
        <v>25</v>
      </c>
      <c r="I150" s="18">
        <f t="shared" si="19"/>
        <v>187000</v>
      </c>
      <c r="J150" s="18">
        <f t="shared" si="20"/>
        <v>7.6923076923076926E-5</v>
      </c>
      <c r="K150" s="18">
        <f t="shared" si="21"/>
        <v>2.1346469622331693E-2</v>
      </c>
      <c r="L150" s="18">
        <f t="shared" si="22"/>
        <v>3.2566844919786098</v>
      </c>
      <c r="M150" s="18">
        <f t="shared" si="23"/>
        <v>5.2718416065364986</v>
      </c>
      <c r="N150" s="18">
        <f t="shared" si="23"/>
        <v>-4.1139433523068369</v>
      </c>
      <c r="O150" s="18">
        <f t="shared" si="23"/>
        <v>-1.6706739403260384</v>
      </c>
      <c r="P150" s="18">
        <f t="shared" si="23"/>
        <v>0.51277568609637636</v>
      </c>
      <c r="Q150" s="13">
        <f t="shared" si="24"/>
        <v>0.99385671523155084</v>
      </c>
      <c r="R150" s="13">
        <f t="shared" si="25"/>
        <v>0.14979680006975685</v>
      </c>
      <c r="S150" s="13">
        <f t="shared" si="26"/>
        <v>0.39217677511046145</v>
      </c>
      <c r="T150" s="13">
        <f t="shared" si="27"/>
        <v>0.6302523790720751</v>
      </c>
      <c r="U150" s="14">
        <v>3</v>
      </c>
      <c r="V150">
        <v>25</v>
      </c>
      <c r="W150" s="18" t="s">
        <v>9</v>
      </c>
    </row>
    <row r="151" spans="1:23" x14ac:dyDescent="0.25">
      <c r="A151" s="1">
        <v>150</v>
      </c>
      <c r="B151" s="18">
        <v>320</v>
      </c>
      <c r="C151" s="18">
        <v>131</v>
      </c>
      <c r="D151" s="18">
        <v>187</v>
      </c>
      <c r="E151" s="18">
        <v>127</v>
      </c>
      <c r="F151" s="18">
        <v>1E-3</v>
      </c>
      <c r="G151" s="18" t="s">
        <v>9</v>
      </c>
      <c r="H151" s="2">
        <v>26</v>
      </c>
      <c r="I151" s="18">
        <f t="shared" si="19"/>
        <v>0.40937499999999999</v>
      </c>
      <c r="J151" s="18">
        <f t="shared" si="20"/>
        <v>7.8740157480314964E-6</v>
      </c>
      <c r="K151" s="18">
        <f t="shared" si="21"/>
        <v>0.67914438502673802</v>
      </c>
      <c r="L151" s="18">
        <f t="shared" si="22"/>
        <v>1.4274809160305344</v>
      </c>
      <c r="M151" s="18">
        <f t="shared" si="23"/>
        <v>-0.38787868266414172</v>
      </c>
      <c r="N151" s="18">
        <f t="shared" si="23"/>
        <v>-5.1038037209559572</v>
      </c>
      <c r="O151" s="18">
        <f t="shared" si="23"/>
        <v>-0.16803788558054208</v>
      </c>
      <c r="P151" s="18">
        <f t="shared" si="23"/>
        <v>0.15457031088073472</v>
      </c>
      <c r="Q151" s="13">
        <f t="shared" si="24"/>
        <v>0.42007653511550852</v>
      </c>
      <c r="R151" s="13">
        <f t="shared" si="25"/>
        <v>6.1746633041049138E-2</v>
      </c>
      <c r="S151" s="13">
        <f t="shared" si="26"/>
        <v>0.52063475547901006</v>
      </c>
      <c r="T151" s="13">
        <f t="shared" si="27"/>
        <v>0.59227214798641903</v>
      </c>
      <c r="U151" s="14">
        <v>3</v>
      </c>
      <c r="V151">
        <v>26</v>
      </c>
      <c r="W151" s="18" t="s">
        <v>9</v>
      </c>
    </row>
    <row r="152" spans="1:23" x14ac:dyDescent="0.25">
      <c r="A152" s="1">
        <v>151</v>
      </c>
      <c r="B152" s="18">
        <v>13.2</v>
      </c>
      <c r="C152" s="18">
        <v>18.7</v>
      </c>
      <c r="D152" s="18">
        <v>97.4</v>
      </c>
      <c r="E152" s="18">
        <v>79.5</v>
      </c>
      <c r="F152" s="18">
        <v>4.7</v>
      </c>
      <c r="G152" s="18" t="s">
        <v>9</v>
      </c>
      <c r="H152" s="2">
        <v>27</v>
      </c>
      <c r="I152" s="18">
        <f t="shared" si="19"/>
        <v>1.4166666666666667</v>
      </c>
      <c r="J152" s="18">
        <f t="shared" si="20"/>
        <v>5.9119496855345913E-2</v>
      </c>
      <c r="K152" s="18">
        <f t="shared" si="21"/>
        <v>0.81622176591375761</v>
      </c>
      <c r="L152" s="18">
        <f t="shared" si="22"/>
        <v>5.2085561497326207</v>
      </c>
      <c r="M152" s="18">
        <f t="shared" si="23"/>
        <v>0.15126767533064914</v>
      </c>
      <c r="N152" s="18">
        <f t="shared" si="23"/>
        <v>-1.2282692707207528</v>
      </c>
      <c r="O152" s="18">
        <f t="shared" si="23"/>
        <v>-8.8191828222145288E-2</v>
      </c>
      <c r="P152" s="18">
        <f t="shared" si="23"/>
        <v>0.71671735034211659</v>
      </c>
      <c r="Q152" s="13">
        <f t="shared" si="24"/>
        <v>0.4747349773338343</v>
      </c>
      <c r="R152" s="13">
        <f t="shared" si="25"/>
        <v>0.40648359441108445</v>
      </c>
      <c r="S152" s="13">
        <f t="shared" si="26"/>
        <v>0.5274606686708696</v>
      </c>
      <c r="T152" s="13">
        <f t="shared" si="27"/>
        <v>0.65187615155562173</v>
      </c>
      <c r="U152" s="14">
        <v>3</v>
      </c>
      <c r="V152">
        <v>27</v>
      </c>
      <c r="W152" s="18" t="s">
        <v>9</v>
      </c>
    </row>
    <row r="153" spans="1:23" x14ac:dyDescent="0.25">
      <c r="A153" s="1">
        <v>152</v>
      </c>
      <c r="B153" s="18">
        <v>16.399999999999999</v>
      </c>
      <c r="C153" s="18">
        <v>45.5</v>
      </c>
      <c r="D153" s="18">
        <v>68.7</v>
      </c>
      <c r="E153" s="18">
        <v>3.8</v>
      </c>
      <c r="F153" s="18">
        <v>1E-3</v>
      </c>
      <c r="G153" s="18" t="s">
        <v>9</v>
      </c>
      <c r="H153" s="2">
        <v>28</v>
      </c>
      <c r="I153" s="18">
        <f t="shared" si="19"/>
        <v>2.774390243902439</v>
      </c>
      <c r="J153" s="18">
        <f t="shared" si="20"/>
        <v>2.631578947368421E-4</v>
      </c>
      <c r="K153" s="18">
        <f t="shared" si="21"/>
        <v>5.5312954876273648E-2</v>
      </c>
      <c r="L153" s="18">
        <f t="shared" si="22"/>
        <v>1.5098901098901099</v>
      </c>
      <c r="M153" s="18">
        <f t="shared" si="23"/>
        <v>0.44316754860941454</v>
      </c>
      <c r="N153" s="18">
        <f t="shared" si="23"/>
        <v>-3.5797835966168101</v>
      </c>
      <c r="O153" s="18">
        <f t="shared" si="23"/>
        <v>-1.2571731404427404</v>
      </c>
      <c r="P153" s="18">
        <f t="shared" si="23"/>
        <v>0.17894534040243801</v>
      </c>
      <c r="Q153" s="13">
        <f t="shared" si="24"/>
        <v>0.50432766978284493</v>
      </c>
      <c r="R153" s="13">
        <f t="shared" si="25"/>
        <v>0.19731143667724838</v>
      </c>
      <c r="S153" s="13">
        <f t="shared" si="26"/>
        <v>0.42752630466955649</v>
      </c>
      <c r="T153" s="13">
        <f t="shared" si="27"/>
        <v>0.59485661298334058</v>
      </c>
      <c r="U153" s="14">
        <v>3</v>
      </c>
      <c r="V153">
        <v>28</v>
      </c>
      <c r="W153" s="18" t="s">
        <v>9</v>
      </c>
    </row>
    <row r="154" spans="1:23" x14ac:dyDescent="0.25">
      <c r="A154" s="1">
        <v>153</v>
      </c>
      <c r="B154" s="18">
        <v>1E-3</v>
      </c>
      <c r="C154" s="18">
        <v>116</v>
      </c>
      <c r="D154" s="18">
        <v>70</v>
      </c>
      <c r="E154" s="18">
        <v>1E-3</v>
      </c>
      <c r="F154" s="18">
        <v>1E-3</v>
      </c>
      <c r="G154" s="18" t="s">
        <v>9</v>
      </c>
      <c r="H154" s="2">
        <v>29</v>
      </c>
      <c r="I154" s="18">
        <f t="shared" si="19"/>
        <v>116000</v>
      </c>
      <c r="J154" s="18">
        <f t="shared" si="20"/>
        <v>1</v>
      </c>
      <c r="K154" s="18">
        <f t="shared" si="21"/>
        <v>1.4285714285714285E-5</v>
      </c>
      <c r="L154" s="18">
        <f t="shared" si="22"/>
        <v>0.60344827586206895</v>
      </c>
      <c r="M154" s="18">
        <f t="shared" si="23"/>
        <v>5.0644579892269181</v>
      </c>
      <c r="N154" s="18">
        <f t="shared" si="23"/>
        <v>0</v>
      </c>
      <c r="O154" s="18">
        <f t="shared" si="23"/>
        <v>-4.8450980400142569</v>
      </c>
      <c r="P154" s="18">
        <f t="shared" si="23"/>
        <v>-0.21935994921266166</v>
      </c>
      <c r="Q154" s="13">
        <f t="shared" si="24"/>
        <v>0.9728322470223959</v>
      </c>
      <c r="R154" s="13">
        <f t="shared" si="25"/>
        <v>0.5157407359923607</v>
      </c>
      <c r="S154" s="13">
        <f t="shared" si="26"/>
        <v>0.12080027819267437</v>
      </c>
      <c r="T154" s="13">
        <f t="shared" si="27"/>
        <v>0.55262461986175859</v>
      </c>
      <c r="U154" s="14">
        <v>3</v>
      </c>
      <c r="V154">
        <v>29</v>
      </c>
      <c r="W154" s="18" t="s">
        <v>9</v>
      </c>
    </row>
    <row r="155" spans="1:23" x14ac:dyDescent="0.25">
      <c r="A155" s="1">
        <v>154</v>
      </c>
      <c r="B155" s="18">
        <v>24</v>
      </c>
      <c r="C155" s="18">
        <v>109</v>
      </c>
      <c r="D155" s="18">
        <v>69</v>
      </c>
      <c r="E155" s="18">
        <v>1E-3</v>
      </c>
      <c r="F155" s="18">
        <v>1E-3</v>
      </c>
      <c r="G155" s="18" t="s">
        <v>9</v>
      </c>
      <c r="H155" s="2">
        <v>30</v>
      </c>
      <c r="I155" s="18">
        <f t="shared" si="19"/>
        <v>4.541666666666667</v>
      </c>
      <c r="J155" s="18">
        <f t="shared" si="20"/>
        <v>1</v>
      </c>
      <c r="K155" s="18">
        <f t="shared" si="21"/>
        <v>1.4492753623188407E-5</v>
      </c>
      <c r="L155" s="18">
        <f t="shared" si="22"/>
        <v>0.6330275229357798</v>
      </c>
      <c r="M155" s="18">
        <f t="shared" si="23"/>
        <v>0.65721525622901766</v>
      </c>
      <c r="N155" s="18">
        <f t="shared" si="23"/>
        <v>0</v>
      </c>
      <c r="O155" s="18">
        <f t="shared" si="23"/>
        <v>-4.8388490907372557</v>
      </c>
      <c r="P155" s="18">
        <f t="shared" si="23"/>
        <v>-0.19857740720336833</v>
      </c>
      <c r="Q155" s="13">
        <f t="shared" si="24"/>
        <v>0.52602774080327119</v>
      </c>
      <c r="R155" s="13">
        <f t="shared" si="25"/>
        <v>0.5157407359923607</v>
      </c>
      <c r="S155" s="13">
        <f t="shared" si="26"/>
        <v>0.12133449098559518</v>
      </c>
      <c r="T155" s="13">
        <f t="shared" si="27"/>
        <v>0.55482817626452097</v>
      </c>
      <c r="U155" s="14">
        <v>3</v>
      </c>
      <c r="V155">
        <v>30</v>
      </c>
      <c r="W155" s="18" t="s">
        <v>9</v>
      </c>
    </row>
    <row r="156" spans="1:23" x14ac:dyDescent="0.25">
      <c r="A156" s="1">
        <v>155</v>
      </c>
      <c r="B156" s="18">
        <v>1E-3</v>
      </c>
      <c r="C156" s="18">
        <v>33.700000000000003</v>
      </c>
      <c r="D156" s="18">
        <v>136</v>
      </c>
      <c r="E156" s="18">
        <v>11.4</v>
      </c>
      <c r="F156" s="18">
        <v>1E-3</v>
      </c>
      <c r="G156" s="18" t="s">
        <v>9</v>
      </c>
      <c r="H156" s="2">
        <v>31</v>
      </c>
      <c r="I156" s="18">
        <f t="shared" si="19"/>
        <v>33700</v>
      </c>
      <c r="J156" s="18">
        <f t="shared" si="20"/>
        <v>8.7719298245614029E-5</v>
      </c>
      <c r="K156" s="18">
        <f t="shared" si="21"/>
        <v>8.3823529411764713E-2</v>
      </c>
      <c r="L156" s="18">
        <f t="shared" si="22"/>
        <v>4.0356083086053411</v>
      </c>
      <c r="M156" s="18">
        <f t="shared" si="23"/>
        <v>4.5276299008713385</v>
      </c>
      <c r="N156" s="18">
        <f t="shared" si="23"/>
        <v>-4.0569048513364727</v>
      </c>
      <c r="O156" s="18">
        <f t="shared" si="23"/>
        <v>-1.0766340570337449</v>
      </c>
      <c r="P156" s="18">
        <f t="shared" si="23"/>
        <v>0.60590900749887888</v>
      </c>
      <c r="Q156" s="13">
        <f t="shared" si="24"/>
        <v>0.91840883005322982</v>
      </c>
      <c r="R156" s="13">
        <f t="shared" si="25"/>
        <v>0.1548704950034793</v>
      </c>
      <c r="S156" s="13">
        <f t="shared" si="26"/>
        <v>0.44296030544377352</v>
      </c>
      <c r="T156" s="13">
        <f t="shared" si="27"/>
        <v>0.64012723107984382</v>
      </c>
      <c r="U156" s="14">
        <v>3</v>
      </c>
      <c r="V156">
        <v>31</v>
      </c>
      <c r="W156" s="18" t="s">
        <v>9</v>
      </c>
    </row>
    <row r="157" spans="1:23" x14ac:dyDescent="0.25">
      <c r="A157" s="1">
        <v>156</v>
      </c>
      <c r="B157" s="18">
        <v>54.9</v>
      </c>
      <c r="C157" s="18">
        <v>8.8000000000000007</v>
      </c>
      <c r="D157" s="18">
        <v>80</v>
      </c>
      <c r="E157" s="18">
        <v>2.5</v>
      </c>
      <c r="F157" s="18">
        <v>1E-3</v>
      </c>
      <c r="G157" s="18" t="s">
        <v>9</v>
      </c>
      <c r="H157" s="2">
        <v>32</v>
      </c>
      <c r="I157" s="18">
        <f t="shared" si="19"/>
        <v>0.16029143897996359</v>
      </c>
      <c r="J157" s="18">
        <f t="shared" si="20"/>
        <v>4.0000000000000002E-4</v>
      </c>
      <c r="K157" s="18">
        <f t="shared" si="21"/>
        <v>3.125E-2</v>
      </c>
      <c r="L157" s="18">
        <f t="shared" si="22"/>
        <v>9.0909090909090899</v>
      </c>
      <c r="M157" s="18">
        <f t="shared" si="23"/>
        <v>-0.79508967229992322</v>
      </c>
      <c r="N157" s="18">
        <f t="shared" si="23"/>
        <v>-3.3979400086720375</v>
      </c>
      <c r="O157" s="18">
        <f t="shared" si="23"/>
        <v>-1.505149978319906</v>
      </c>
      <c r="P157" s="18">
        <f t="shared" si="23"/>
        <v>0.95860731484177486</v>
      </c>
      <c r="Q157" s="13">
        <f t="shared" si="24"/>
        <v>0.37879364779256441</v>
      </c>
      <c r="R157" s="13">
        <f t="shared" si="25"/>
        <v>0.21348680726359454</v>
      </c>
      <c r="S157" s="13">
        <f t="shared" si="26"/>
        <v>0.40632715689769294</v>
      </c>
      <c r="T157" s="13">
        <f t="shared" si="27"/>
        <v>0.67752355213822746</v>
      </c>
      <c r="U157" s="14">
        <v>3</v>
      </c>
      <c r="V157">
        <v>32</v>
      </c>
      <c r="W157" s="18" t="s">
        <v>9</v>
      </c>
    </row>
    <row r="158" spans="1:23" x14ac:dyDescent="0.25">
      <c r="A158" s="1">
        <v>157</v>
      </c>
      <c r="B158" s="18">
        <v>93.5</v>
      </c>
      <c r="C158" s="18">
        <v>131.9</v>
      </c>
      <c r="D158" s="18">
        <v>39</v>
      </c>
      <c r="E158" s="18">
        <v>11.7</v>
      </c>
      <c r="F158" s="18">
        <v>1E-3</v>
      </c>
      <c r="G158" s="18" t="s">
        <v>9</v>
      </c>
      <c r="H158" s="2">
        <v>33</v>
      </c>
      <c r="I158" s="18">
        <f t="shared" si="19"/>
        <v>1.4106951871657754</v>
      </c>
      <c r="J158" s="18">
        <f t="shared" si="20"/>
        <v>8.5470085470085484E-5</v>
      </c>
      <c r="K158" s="18">
        <f t="shared" si="21"/>
        <v>0.3</v>
      </c>
      <c r="L158" s="18">
        <f t="shared" si="22"/>
        <v>0.29567854435178165</v>
      </c>
      <c r="M158" s="18">
        <f t="shared" si="23"/>
        <v>0.1494331846738475</v>
      </c>
      <c r="N158" s="18">
        <f t="shared" si="23"/>
        <v>-4.0681858617461613</v>
      </c>
      <c r="O158" s="18">
        <f t="shared" si="23"/>
        <v>-0.52287874528033762</v>
      </c>
      <c r="P158" s="18">
        <f t="shared" si="23"/>
        <v>-0.52918018851986615</v>
      </c>
      <c r="Q158" s="13">
        <f t="shared" si="24"/>
        <v>0.47454899740449236</v>
      </c>
      <c r="R158" s="13">
        <f t="shared" si="25"/>
        <v>0.15386702534019614</v>
      </c>
      <c r="S158" s="13">
        <f t="shared" si="26"/>
        <v>0.49029997145374887</v>
      </c>
      <c r="T158" s="13">
        <f t="shared" si="27"/>
        <v>0.51977462626013538</v>
      </c>
      <c r="U158" s="14">
        <v>3</v>
      </c>
      <c r="V158">
        <v>33</v>
      </c>
      <c r="W158" s="18" t="s">
        <v>9</v>
      </c>
    </row>
    <row r="159" spans="1:23" x14ac:dyDescent="0.25">
      <c r="A159" s="1">
        <v>158</v>
      </c>
      <c r="B159" s="18">
        <v>16</v>
      </c>
      <c r="C159" s="18">
        <v>68</v>
      </c>
      <c r="D159" s="18">
        <v>124</v>
      </c>
      <c r="E159" s="18">
        <v>15</v>
      </c>
      <c r="F159" s="18">
        <v>1E-3</v>
      </c>
      <c r="G159" s="18" t="s">
        <v>9</v>
      </c>
      <c r="H159" s="2">
        <v>34</v>
      </c>
      <c r="I159" s="18">
        <f t="shared" si="19"/>
        <v>4.25</v>
      </c>
      <c r="J159" s="18">
        <f t="shared" si="20"/>
        <v>6.666666666666667E-5</v>
      </c>
      <c r="K159" s="18">
        <f t="shared" si="21"/>
        <v>0.12096774193548387</v>
      </c>
      <c r="L159" s="18">
        <f t="shared" si="22"/>
        <v>1.8235294117647058</v>
      </c>
      <c r="M159" s="18">
        <f t="shared" si="23"/>
        <v>0.62838893005031149</v>
      </c>
      <c r="N159" s="18">
        <f t="shared" si="23"/>
        <v>-4.1760912590556813</v>
      </c>
      <c r="O159" s="18">
        <f t="shared" si="23"/>
        <v>-0.9173304261065538</v>
      </c>
      <c r="P159" s="18">
        <f t="shared" si="23"/>
        <v>0.26091277245599875</v>
      </c>
      <c r="Q159" s="13">
        <f t="shared" si="24"/>
        <v>0.52310533938027837</v>
      </c>
      <c r="R159" s="13">
        <f t="shared" si="25"/>
        <v>0.1442686127182537</v>
      </c>
      <c r="S159" s="13">
        <f t="shared" si="26"/>
        <v>0.45657892096258562</v>
      </c>
      <c r="T159" s="13">
        <f t="shared" si="27"/>
        <v>0.60354755462266663</v>
      </c>
      <c r="U159" s="14">
        <v>3</v>
      </c>
      <c r="V159">
        <v>34</v>
      </c>
      <c r="W159" s="18" t="s">
        <v>9</v>
      </c>
    </row>
    <row r="160" spans="1:23" x14ac:dyDescent="0.25">
      <c r="A160" s="1">
        <v>159</v>
      </c>
      <c r="B160" s="18">
        <v>11</v>
      </c>
      <c r="C160" s="18">
        <v>46</v>
      </c>
      <c r="D160" s="18">
        <v>155</v>
      </c>
      <c r="E160" s="18">
        <v>18</v>
      </c>
      <c r="F160" s="18">
        <v>1E-3</v>
      </c>
      <c r="G160" s="18" t="s">
        <v>9</v>
      </c>
      <c r="H160" s="2">
        <v>35</v>
      </c>
      <c r="I160" s="18">
        <f t="shared" si="19"/>
        <v>4.1818181818181817</v>
      </c>
      <c r="J160" s="18">
        <f t="shared" si="20"/>
        <v>5.5555555555555558E-5</v>
      </c>
      <c r="K160" s="18">
        <f t="shared" si="21"/>
        <v>0.11612903225806452</v>
      </c>
      <c r="L160" s="18">
        <f t="shared" si="22"/>
        <v>3.3695652173913042</v>
      </c>
      <c r="M160" s="18">
        <f t="shared" si="23"/>
        <v>0.62136514652334907</v>
      </c>
      <c r="N160" s="18">
        <f t="shared" si="23"/>
        <v>-4.2552725051033065</v>
      </c>
      <c r="O160" s="18">
        <f t="shared" si="23"/>
        <v>-0.93505919306698537</v>
      </c>
      <c r="P160" s="18">
        <f t="shared" si="23"/>
        <v>0.5275738664887174</v>
      </c>
      <c r="Q160" s="13">
        <f t="shared" si="24"/>
        <v>0.52239327101448174</v>
      </c>
      <c r="R160" s="13">
        <f t="shared" si="25"/>
        <v>0.13722527391931857</v>
      </c>
      <c r="S160" s="13">
        <f t="shared" si="26"/>
        <v>0.4550633167076702</v>
      </c>
      <c r="T160" s="13">
        <f t="shared" si="27"/>
        <v>0.63182141837141559</v>
      </c>
      <c r="U160" s="14">
        <v>3</v>
      </c>
      <c r="V160">
        <v>35</v>
      </c>
      <c r="W160" s="18" t="s">
        <v>9</v>
      </c>
    </row>
    <row r="161" spans="1:23" x14ac:dyDescent="0.25">
      <c r="A161" s="1">
        <v>160</v>
      </c>
      <c r="B161" s="18">
        <v>16</v>
      </c>
      <c r="C161" s="18">
        <v>68</v>
      </c>
      <c r="D161" s="18">
        <v>157</v>
      </c>
      <c r="E161" s="18">
        <v>19</v>
      </c>
      <c r="F161" s="18">
        <v>1E-3</v>
      </c>
      <c r="G161" s="18" t="s">
        <v>9</v>
      </c>
      <c r="H161" s="2">
        <v>36</v>
      </c>
      <c r="I161" s="18">
        <f t="shared" si="19"/>
        <v>4.25</v>
      </c>
      <c r="J161" s="18">
        <f t="shared" si="20"/>
        <v>5.2631578947368424E-5</v>
      </c>
      <c r="K161" s="18">
        <f t="shared" si="21"/>
        <v>0.12101910828025478</v>
      </c>
      <c r="L161" s="18">
        <f t="shared" si="22"/>
        <v>2.3088235294117645</v>
      </c>
      <c r="M161" s="18">
        <f t="shared" si="23"/>
        <v>0.62838893005031149</v>
      </c>
      <c r="N161" s="18">
        <f t="shared" si="23"/>
        <v>-4.2787536009528289</v>
      </c>
      <c r="O161" s="18">
        <f t="shared" si="23"/>
        <v>-0.91714605145640482</v>
      </c>
      <c r="P161" s="18">
        <f t="shared" si="23"/>
        <v>0.3633907397029974</v>
      </c>
      <c r="Q161" s="13">
        <f t="shared" si="24"/>
        <v>0.52310533938027837</v>
      </c>
      <c r="R161" s="13">
        <f t="shared" si="25"/>
        <v>0.13513658093084271</v>
      </c>
      <c r="S161" s="13">
        <f t="shared" si="26"/>
        <v>0.45659468285989568</v>
      </c>
      <c r="T161" s="13">
        <f t="shared" si="27"/>
        <v>0.61441321199837251</v>
      </c>
      <c r="U161" s="14">
        <v>3</v>
      </c>
      <c r="V161">
        <v>36</v>
      </c>
      <c r="W161" s="18" t="s">
        <v>9</v>
      </c>
    </row>
    <row r="162" spans="1:23" x14ac:dyDescent="0.25">
      <c r="A162" s="1">
        <v>161</v>
      </c>
      <c r="B162" s="18">
        <v>29</v>
      </c>
      <c r="C162" s="18">
        <v>71</v>
      </c>
      <c r="D162" s="18">
        <v>158</v>
      </c>
      <c r="E162" s="18">
        <v>20</v>
      </c>
      <c r="F162" s="18">
        <v>1E-3</v>
      </c>
      <c r="G162" s="18" t="s">
        <v>9</v>
      </c>
      <c r="H162" s="2">
        <v>37</v>
      </c>
      <c r="I162" s="18">
        <f t="shared" si="19"/>
        <v>2.4482758620689653</v>
      </c>
      <c r="J162" s="18">
        <f t="shared" si="20"/>
        <v>5.0000000000000002E-5</v>
      </c>
      <c r="K162" s="18">
        <f t="shared" si="21"/>
        <v>0.12658227848101267</v>
      </c>
      <c r="L162" s="18">
        <f t="shared" si="22"/>
        <v>2.2253521126760565</v>
      </c>
      <c r="M162" s="18">
        <f t="shared" si="23"/>
        <v>0.38886035082011916</v>
      </c>
      <c r="N162" s="18">
        <f t="shared" si="23"/>
        <v>-4.3010299956639813</v>
      </c>
      <c r="O162" s="18">
        <f t="shared" si="23"/>
        <v>-0.89762709129044138</v>
      </c>
      <c r="P162" s="18">
        <f t="shared" si="23"/>
        <v>0.34739873823534739</v>
      </c>
      <c r="Q162" s="13">
        <f t="shared" si="24"/>
        <v>0.49882202778343426</v>
      </c>
      <c r="R162" s="13">
        <f t="shared" si="25"/>
        <v>0.13315504864887934</v>
      </c>
      <c r="S162" s="13">
        <f t="shared" si="26"/>
        <v>0.45826332790131824</v>
      </c>
      <c r="T162" s="13">
        <f t="shared" si="27"/>
        <v>0.61271759279975535</v>
      </c>
      <c r="U162" s="14">
        <v>3</v>
      </c>
      <c r="V162">
        <v>37</v>
      </c>
      <c r="W162" s="18" t="s">
        <v>9</v>
      </c>
    </row>
    <row r="163" spans="1:23" x14ac:dyDescent="0.25">
      <c r="A163" s="1">
        <v>162</v>
      </c>
      <c r="B163" s="18">
        <v>19</v>
      </c>
      <c r="C163" s="18">
        <v>48</v>
      </c>
      <c r="D163" s="18">
        <v>76</v>
      </c>
      <c r="E163" s="18">
        <v>18</v>
      </c>
      <c r="F163" s="18">
        <v>1E-3</v>
      </c>
      <c r="G163" s="18" t="s">
        <v>9</v>
      </c>
      <c r="H163" s="2">
        <v>38</v>
      </c>
      <c r="I163" s="18">
        <f t="shared" si="19"/>
        <v>2.5263157894736841</v>
      </c>
      <c r="J163" s="18">
        <f t="shared" si="20"/>
        <v>5.5555555555555558E-5</v>
      </c>
      <c r="K163" s="18">
        <f t="shared" si="21"/>
        <v>0.23684210526315788</v>
      </c>
      <c r="L163" s="18">
        <f t="shared" si="22"/>
        <v>1.5833333333333333</v>
      </c>
      <c r="M163" s="18">
        <f t="shared" si="23"/>
        <v>0.40248763642275825</v>
      </c>
      <c r="N163" s="18">
        <f t="shared" si="23"/>
        <v>-4.2552725051033065</v>
      </c>
      <c r="O163" s="18">
        <f t="shared" si="23"/>
        <v>-0.62554108717748536</v>
      </c>
      <c r="P163" s="18">
        <f t="shared" si="23"/>
        <v>0.19957235490520411</v>
      </c>
      <c r="Q163" s="13">
        <f t="shared" si="24"/>
        <v>0.50020355654952797</v>
      </c>
      <c r="R163" s="13">
        <f t="shared" si="25"/>
        <v>0.13722527391931857</v>
      </c>
      <c r="S163" s="13">
        <f t="shared" si="26"/>
        <v>0.48152353017353039</v>
      </c>
      <c r="T163" s="13">
        <f t="shared" si="27"/>
        <v>0.59704367892826282</v>
      </c>
      <c r="U163" s="14">
        <v>3</v>
      </c>
      <c r="V163">
        <v>38</v>
      </c>
      <c r="W163" s="18" t="s">
        <v>9</v>
      </c>
    </row>
    <row r="164" spans="1:23" x14ac:dyDescent="0.25">
      <c r="A164" s="1">
        <v>163</v>
      </c>
      <c r="B164" s="18">
        <v>8</v>
      </c>
      <c r="C164" s="18">
        <v>16</v>
      </c>
      <c r="D164" s="18">
        <v>88</v>
      </c>
      <c r="E164" s="18">
        <v>7</v>
      </c>
      <c r="F164" s="18">
        <v>1E-3</v>
      </c>
      <c r="G164" s="18" t="s">
        <v>9</v>
      </c>
      <c r="H164" s="2">
        <v>39</v>
      </c>
      <c r="I164" s="18">
        <f t="shared" si="19"/>
        <v>2</v>
      </c>
      <c r="J164" s="18">
        <f t="shared" si="20"/>
        <v>1.4285714285714287E-4</v>
      </c>
      <c r="K164" s="18">
        <f t="shared" si="21"/>
        <v>7.9545454545454544E-2</v>
      </c>
      <c r="L164" s="18">
        <f t="shared" si="22"/>
        <v>5.5</v>
      </c>
      <c r="M164" s="18">
        <f t="shared" si="23"/>
        <v>0.3010299956639812</v>
      </c>
      <c r="N164" s="18">
        <f t="shared" si="23"/>
        <v>-3.8450980400142569</v>
      </c>
      <c r="O164" s="18">
        <f t="shared" si="23"/>
        <v>-1.0993846321359118</v>
      </c>
      <c r="P164" s="18">
        <f t="shared" si="23"/>
        <v>0.74036268949424389</v>
      </c>
      <c r="Q164" s="13">
        <f t="shared" si="24"/>
        <v>0.48991782149300955</v>
      </c>
      <c r="R164" s="13">
        <f t="shared" si="25"/>
        <v>0.17371115749024049</v>
      </c>
      <c r="S164" s="13">
        <f t="shared" si="26"/>
        <v>0.44101539475124901</v>
      </c>
      <c r="T164" s="13">
        <f t="shared" si="27"/>
        <v>0.65438324806291415</v>
      </c>
      <c r="U164" s="14">
        <v>3</v>
      </c>
      <c r="V164">
        <v>39</v>
      </c>
      <c r="W164" s="18" t="s">
        <v>9</v>
      </c>
    </row>
    <row r="165" spans="1:23" x14ac:dyDescent="0.25">
      <c r="A165" s="1">
        <v>164</v>
      </c>
      <c r="B165" s="18">
        <v>10</v>
      </c>
      <c r="C165" s="18">
        <v>26</v>
      </c>
      <c r="D165" s="18">
        <v>147</v>
      </c>
      <c r="E165" s="18">
        <v>6</v>
      </c>
      <c r="F165" s="18">
        <v>1E-3</v>
      </c>
      <c r="G165" s="18" t="s">
        <v>9</v>
      </c>
      <c r="H165" s="2">
        <v>40</v>
      </c>
      <c r="I165" s="18">
        <f t="shared" si="19"/>
        <v>2.6</v>
      </c>
      <c r="J165" s="18">
        <f t="shared" si="20"/>
        <v>1.6666666666666666E-4</v>
      </c>
      <c r="K165" s="18">
        <f t="shared" si="21"/>
        <v>4.0816326530612242E-2</v>
      </c>
      <c r="L165" s="18">
        <f t="shared" si="22"/>
        <v>5.6538461538461542</v>
      </c>
      <c r="M165" s="18">
        <f t="shared" si="23"/>
        <v>0.41497334797081797</v>
      </c>
      <c r="N165" s="18">
        <f t="shared" si="23"/>
        <v>-3.7781512503836439</v>
      </c>
      <c r="O165" s="18">
        <f t="shared" si="23"/>
        <v>-1.3891660843645326</v>
      </c>
      <c r="P165" s="18">
        <f t="shared" si="23"/>
        <v>0.75234398677735814</v>
      </c>
      <c r="Q165" s="13">
        <f t="shared" si="24"/>
        <v>0.50146935299437934</v>
      </c>
      <c r="R165" s="13">
        <f t="shared" si="25"/>
        <v>0.17966621559308765</v>
      </c>
      <c r="S165" s="13">
        <f t="shared" si="26"/>
        <v>0.41624243659947724</v>
      </c>
      <c r="T165" s="13">
        <f t="shared" si="27"/>
        <v>0.65565361548619661</v>
      </c>
      <c r="U165" s="14">
        <v>3</v>
      </c>
      <c r="V165">
        <v>40</v>
      </c>
      <c r="W165" s="18" t="s">
        <v>9</v>
      </c>
    </row>
    <row r="166" spans="1:23" x14ac:dyDescent="0.25">
      <c r="A166" s="1">
        <v>165</v>
      </c>
      <c r="B166" s="18">
        <v>9</v>
      </c>
      <c r="C166" s="18">
        <v>56</v>
      </c>
      <c r="D166" s="18">
        <v>135</v>
      </c>
      <c r="E166" s="18">
        <v>7</v>
      </c>
      <c r="F166" s="18">
        <v>1</v>
      </c>
      <c r="G166" s="18" t="s">
        <v>9</v>
      </c>
      <c r="H166" s="2">
        <v>41</v>
      </c>
      <c r="I166" s="18">
        <f t="shared" si="19"/>
        <v>6.2222222222222223</v>
      </c>
      <c r="J166" s="18">
        <f t="shared" si="20"/>
        <v>0.14285714285714285</v>
      </c>
      <c r="K166" s="18">
        <f t="shared" si="21"/>
        <v>5.185185185185185E-2</v>
      </c>
      <c r="L166" s="18">
        <f t="shared" si="22"/>
        <v>2.4107142857142856</v>
      </c>
      <c r="M166" s="18">
        <f t="shared" si="23"/>
        <v>0.79394551756687559</v>
      </c>
      <c r="N166" s="18">
        <f t="shared" si="23"/>
        <v>-0.84509804001425681</v>
      </c>
      <c r="O166" s="18">
        <f t="shared" si="23"/>
        <v>-1.2852357284807494</v>
      </c>
      <c r="P166" s="18">
        <f t="shared" si="23"/>
        <v>0.3821457414888057</v>
      </c>
      <c r="Q166" s="13">
        <f t="shared" si="24"/>
        <v>0.53988940003181063</v>
      </c>
      <c r="R166" s="13">
        <f t="shared" si="25"/>
        <v>0.44056748334417273</v>
      </c>
      <c r="S166" s="13">
        <f t="shared" si="26"/>
        <v>0.4251272783904434</v>
      </c>
      <c r="T166" s="13">
        <f t="shared" si="27"/>
        <v>0.61640178992355876</v>
      </c>
      <c r="U166" s="14">
        <v>3</v>
      </c>
      <c r="V166">
        <v>41</v>
      </c>
      <c r="W166" s="18" t="s">
        <v>9</v>
      </c>
    </row>
    <row r="167" spans="1:23" x14ac:dyDescent="0.25">
      <c r="A167" s="1">
        <v>166</v>
      </c>
      <c r="B167" s="18">
        <v>45</v>
      </c>
      <c r="C167" s="18">
        <v>125</v>
      </c>
      <c r="D167" s="18">
        <v>111</v>
      </c>
      <c r="E167" s="18">
        <v>25</v>
      </c>
      <c r="F167" s="18">
        <v>1E-3</v>
      </c>
      <c r="G167" s="18" t="s">
        <v>9</v>
      </c>
      <c r="H167" s="2">
        <v>42</v>
      </c>
      <c r="I167" s="18">
        <f t="shared" si="19"/>
        <v>2.7777777777777777</v>
      </c>
      <c r="J167" s="18">
        <f t="shared" si="20"/>
        <v>4.0000000000000003E-5</v>
      </c>
      <c r="K167" s="18">
        <f t="shared" si="21"/>
        <v>0.22522522522522523</v>
      </c>
      <c r="L167" s="18">
        <f t="shared" si="22"/>
        <v>0.88800000000000001</v>
      </c>
      <c r="M167" s="18">
        <f t="shared" si="23"/>
        <v>0.44369749923271273</v>
      </c>
      <c r="N167" s="18">
        <f t="shared" si="23"/>
        <v>-4.3979400086720375</v>
      </c>
      <c r="O167" s="18">
        <f t="shared" si="23"/>
        <v>-0.64738297011461987</v>
      </c>
      <c r="P167" s="18">
        <f t="shared" si="23"/>
        <v>-5.1587034221398972E-2</v>
      </c>
      <c r="Q167" s="13">
        <f t="shared" si="24"/>
        <v>0.50438139596515619</v>
      </c>
      <c r="R167" s="13">
        <f t="shared" si="25"/>
        <v>0.12453469864561711</v>
      </c>
      <c r="S167" s="13">
        <f t="shared" si="26"/>
        <v>0.47965630213738036</v>
      </c>
      <c r="T167" s="13">
        <f t="shared" si="27"/>
        <v>0.57041344862360033</v>
      </c>
      <c r="U167" s="14">
        <v>3</v>
      </c>
      <c r="V167">
        <v>42</v>
      </c>
      <c r="W167" s="18" t="s">
        <v>9</v>
      </c>
    </row>
    <row r="168" spans="1:23" x14ac:dyDescent="0.25">
      <c r="A168" s="1">
        <v>167</v>
      </c>
      <c r="B168" s="18">
        <v>16</v>
      </c>
      <c r="C168" s="18">
        <v>105</v>
      </c>
      <c r="D168" s="18">
        <v>224</v>
      </c>
      <c r="E168" s="18">
        <v>15</v>
      </c>
      <c r="F168" s="18">
        <v>1E-3</v>
      </c>
      <c r="G168" s="18" t="s">
        <v>9</v>
      </c>
      <c r="H168" s="2">
        <v>43</v>
      </c>
      <c r="I168" s="18">
        <f t="shared" si="19"/>
        <v>6.5625</v>
      </c>
      <c r="J168" s="18">
        <f t="shared" si="20"/>
        <v>6.666666666666667E-5</v>
      </c>
      <c r="K168" s="18">
        <f t="shared" si="21"/>
        <v>6.6964285714285712E-2</v>
      </c>
      <c r="L168" s="18">
        <f t="shared" si="22"/>
        <v>2.1333333333333333</v>
      </c>
      <c r="M168" s="18">
        <f t="shared" si="23"/>
        <v>0.81706931641401326</v>
      </c>
      <c r="N168" s="18">
        <f t="shared" si="23"/>
        <v>-4.1760912590556813</v>
      </c>
      <c r="O168" s="18">
        <f t="shared" si="23"/>
        <v>-1.1741567592784816</v>
      </c>
      <c r="P168" s="18">
        <f t="shared" si="23"/>
        <v>0.32905871926422475</v>
      </c>
      <c r="Q168" s="13">
        <f t="shared" si="24"/>
        <v>0.54223368151384688</v>
      </c>
      <c r="R168" s="13">
        <f t="shared" si="25"/>
        <v>0.1442686127182537</v>
      </c>
      <c r="S168" s="13">
        <f t="shared" si="26"/>
        <v>0.43462324383069784</v>
      </c>
      <c r="T168" s="13">
        <f t="shared" si="27"/>
        <v>0.61077301517241178</v>
      </c>
      <c r="U168" s="14">
        <v>3</v>
      </c>
      <c r="V168">
        <v>43</v>
      </c>
      <c r="W168" s="18" t="s">
        <v>9</v>
      </c>
    </row>
    <row r="169" spans="1:23" x14ac:dyDescent="0.25">
      <c r="A169" s="1">
        <v>168</v>
      </c>
      <c r="B169" s="18">
        <v>10</v>
      </c>
      <c r="C169" s="18">
        <v>63</v>
      </c>
      <c r="D169" s="18">
        <v>176</v>
      </c>
      <c r="E169" s="18">
        <v>35</v>
      </c>
      <c r="F169" s="18">
        <v>1E-3</v>
      </c>
      <c r="G169" s="18" t="s">
        <v>9</v>
      </c>
      <c r="H169" s="2">
        <v>44</v>
      </c>
      <c r="I169" s="18">
        <f t="shared" si="19"/>
        <v>6.3</v>
      </c>
      <c r="J169" s="18">
        <f t="shared" si="20"/>
        <v>2.8571428571428571E-5</v>
      </c>
      <c r="K169" s="18">
        <f t="shared" si="21"/>
        <v>0.19886363636363635</v>
      </c>
      <c r="L169" s="18">
        <f t="shared" si="22"/>
        <v>2.7936507936507935</v>
      </c>
      <c r="M169" s="18">
        <f t="shared" si="23"/>
        <v>0.79934054945358168</v>
      </c>
      <c r="N169" s="18">
        <f t="shared" si="23"/>
        <v>-4.5440680443502757</v>
      </c>
      <c r="O169" s="18">
        <f t="shared" si="23"/>
        <v>-0.70144462346387426</v>
      </c>
      <c r="P169" s="18">
        <f t="shared" si="23"/>
        <v>0.44617211836056808</v>
      </c>
      <c r="Q169" s="13">
        <f t="shared" si="24"/>
        <v>0.54043634620750647</v>
      </c>
      <c r="R169" s="13">
        <f t="shared" si="25"/>
        <v>0.1115363017438348</v>
      </c>
      <c r="S169" s="13">
        <f t="shared" si="26"/>
        <v>0.47503465687424573</v>
      </c>
      <c r="T169" s="13">
        <f t="shared" si="27"/>
        <v>0.62319045574886334</v>
      </c>
      <c r="U169" s="14">
        <v>3</v>
      </c>
      <c r="V169">
        <v>44</v>
      </c>
      <c r="W169" s="18" t="s">
        <v>9</v>
      </c>
    </row>
    <row r="170" spans="1:23" x14ac:dyDescent="0.25">
      <c r="A170" s="1">
        <v>169</v>
      </c>
      <c r="B170" s="18">
        <v>6</v>
      </c>
      <c r="C170" s="18">
        <v>38</v>
      </c>
      <c r="D170" s="18">
        <v>93</v>
      </c>
      <c r="E170" s="18">
        <v>32</v>
      </c>
      <c r="F170" s="18">
        <v>1E-3</v>
      </c>
      <c r="G170" s="18" t="s">
        <v>9</v>
      </c>
      <c r="H170" s="2">
        <v>45</v>
      </c>
      <c r="I170" s="18">
        <f t="shared" si="19"/>
        <v>6.333333333333333</v>
      </c>
      <c r="J170" s="18">
        <f t="shared" si="20"/>
        <v>3.1250000000000001E-5</v>
      </c>
      <c r="K170" s="18">
        <f t="shared" si="21"/>
        <v>0.34408602150537637</v>
      </c>
      <c r="L170" s="18">
        <f t="shared" si="22"/>
        <v>2.4473684210526314</v>
      </c>
      <c r="M170" s="18">
        <f t="shared" si="23"/>
        <v>0.80163234623316648</v>
      </c>
      <c r="N170" s="18">
        <f t="shared" si="23"/>
        <v>-4.5051499783199063</v>
      </c>
      <c r="O170" s="18">
        <f t="shared" si="23"/>
        <v>-0.46333297023402908</v>
      </c>
      <c r="P170" s="18">
        <f t="shared" si="23"/>
        <v>0.3886993519371249</v>
      </c>
      <c r="Q170" s="13">
        <f t="shared" si="24"/>
        <v>0.54066868764874132</v>
      </c>
      <c r="R170" s="13">
        <f t="shared" si="25"/>
        <v>0.11499814578056984</v>
      </c>
      <c r="S170" s="13">
        <f t="shared" si="26"/>
        <v>0.49539044560933154</v>
      </c>
      <c r="T170" s="13">
        <f t="shared" si="27"/>
        <v>0.61709666402789809</v>
      </c>
      <c r="U170" s="14">
        <v>3</v>
      </c>
      <c r="V170">
        <v>45</v>
      </c>
      <c r="W170" s="18" t="s">
        <v>9</v>
      </c>
    </row>
    <row r="171" spans="1:23" x14ac:dyDescent="0.25">
      <c r="A171" s="1">
        <v>170</v>
      </c>
      <c r="B171" s="18">
        <v>12</v>
      </c>
      <c r="C171" s="18">
        <v>28</v>
      </c>
      <c r="D171" s="18">
        <v>102</v>
      </c>
      <c r="E171" s="18">
        <v>3</v>
      </c>
      <c r="F171" s="18">
        <v>1E-3</v>
      </c>
      <c r="G171" s="18" t="s">
        <v>9</v>
      </c>
      <c r="H171" s="2">
        <v>46</v>
      </c>
      <c r="I171" s="18">
        <f t="shared" si="19"/>
        <v>2.3333333333333335</v>
      </c>
      <c r="J171" s="18">
        <f t="shared" si="20"/>
        <v>3.3333333333333332E-4</v>
      </c>
      <c r="K171" s="18">
        <f t="shared" si="21"/>
        <v>2.9411764705882353E-2</v>
      </c>
      <c r="L171" s="18">
        <f t="shared" si="22"/>
        <v>3.6428571428571428</v>
      </c>
      <c r="M171" s="18">
        <f t="shared" si="23"/>
        <v>0.36797678529459443</v>
      </c>
      <c r="N171" s="18">
        <f t="shared" si="23"/>
        <v>-3.4771212547196626</v>
      </c>
      <c r="O171" s="18">
        <f t="shared" si="23"/>
        <v>-1.5314789170422551</v>
      </c>
      <c r="P171" s="18">
        <f t="shared" si="23"/>
        <v>0.56144214041969831</v>
      </c>
      <c r="Q171" s="13">
        <f t="shared" si="24"/>
        <v>0.49670486025987931</v>
      </c>
      <c r="R171" s="13">
        <f t="shared" si="25"/>
        <v>0.20644346846465939</v>
      </c>
      <c r="S171" s="13">
        <f t="shared" si="26"/>
        <v>0.4040763375573484</v>
      </c>
      <c r="T171" s="13">
        <f t="shared" si="27"/>
        <v>0.63541244452393097</v>
      </c>
      <c r="U171" s="14">
        <v>3</v>
      </c>
      <c r="V171">
        <v>46</v>
      </c>
      <c r="W171" s="18" t="s">
        <v>9</v>
      </c>
    </row>
    <row r="172" spans="1:23" x14ac:dyDescent="0.25">
      <c r="A172" s="1">
        <v>171</v>
      </c>
      <c r="B172" s="18">
        <v>27</v>
      </c>
      <c r="C172" s="18">
        <v>28</v>
      </c>
      <c r="D172" s="18">
        <v>136</v>
      </c>
      <c r="E172" s="18">
        <v>8</v>
      </c>
      <c r="F172" s="18">
        <v>1E-3</v>
      </c>
      <c r="G172" s="18" t="s">
        <v>9</v>
      </c>
      <c r="H172" s="2">
        <v>47</v>
      </c>
      <c r="I172" s="18">
        <f t="shared" si="19"/>
        <v>1.037037037037037</v>
      </c>
      <c r="J172" s="18">
        <f t="shared" si="20"/>
        <v>1.25E-4</v>
      </c>
      <c r="K172" s="18">
        <f t="shared" si="21"/>
        <v>5.8823529411764705E-2</v>
      </c>
      <c r="L172" s="18">
        <f t="shared" si="22"/>
        <v>4.8571428571428568</v>
      </c>
      <c r="M172" s="18">
        <f t="shared" si="23"/>
        <v>1.5794267183231885E-2</v>
      </c>
      <c r="N172" s="18">
        <f t="shared" si="23"/>
        <v>-3.9030899869919438</v>
      </c>
      <c r="O172" s="18">
        <f t="shared" si="23"/>
        <v>-1.2304489213782739</v>
      </c>
      <c r="P172" s="18">
        <f t="shared" si="23"/>
        <v>0.68638087702799822</v>
      </c>
      <c r="Q172" s="13">
        <f t="shared" si="24"/>
        <v>0.46100073737924141</v>
      </c>
      <c r="R172" s="13">
        <f t="shared" si="25"/>
        <v>0.16855265152371329</v>
      </c>
      <c r="S172" s="13">
        <f t="shared" si="26"/>
        <v>0.42981091590133569</v>
      </c>
      <c r="T172" s="13">
        <f t="shared" si="27"/>
        <v>0.64865959941398954</v>
      </c>
      <c r="U172" s="14">
        <v>3</v>
      </c>
      <c r="V172">
        <v>47</v>
      </c>
      <c r="W172" s="18" t="s">
        <v>9</v>
      </c>
    </row>
    <row r="173" spans="1:23" x14ac:dyDescent="0.25">
      <c r="A173" s="1">
        <v>172</v>
      </c>
      <c r="B173" s="18">
        <v>27</v>
      </c>
      <c r="C173" s="18">
        <v>49</v>
      </c>
      <c r="D173" s="18">
        <v>192</v>
      </c>
      <c r="E173" s="18">
        <v>9</v>
      </c>
      <c r="F173" s="18">
        <v>1E-3</v>
      </c>
      <c r="G173" s="18" t="s">
        <v>9</v>
      </c>
      <c r="H173" s="2">
        <v>48</v>
      </c>
      <c r="I173" s="18">
        <f t="shared" si="19"/>
        <v>1.8148148148148149</v>
      </c>
      <c r="J173" s="18">
        <f t="shared" si="20"/>
        <v>1.1111111111111112E-4</v>
      </c>
      <c r="K173" s="18">
        <f t="shared" si="21"/>
        <v>4.6875E-2</v>
      </c>
      <c r="L173" s="18">
        <f t="shared" si="22"/>
        <v>3.9183673469387754</v>
      </c>
      <c r="M173" s="18">
        <f t="shared" si="23"/>
        <v>0.25883231586952637</v>
      </c>
      <c r="N173" s="18">
        <f t="shared" si="23"/>
        <v>-3.9542425094393248</v>
      </c>
      <c r="O173" s="18">
        <f t="shared" si="23"/>
        <v>-1.3290587192642247</v>
      </c>
      <c r="P173" s="18">
        <f t="shared" si="23"/>
        <v>0.59310514867503594</v>
      </c>
      <c r="Q173" s="13">
        <f t="shared" si="24"/>
        <v>0.48563983758643009</v>
      </c>
      <c r="R173" s="13">
        <f t="shared" si="25"/>
        <v>0.16400252679089034</v>
      </c>
      <c r="S173" s="13">
        <f t="shared" si="26"/>
        <v>0.42138092020079632</v>
      </c>
      <c r="T173" s="13">
        <f t="shared" si="27"/>
        <v>0.63876964811050696</v>
      </c>
      <c r="U173" s="14">
        <v>3</v>
      </c>
      <c r="V173">
        <v>48</v>
      </c>
      <c r="W173" s="18" t="s">
        <v>9</v>
      </c>
    </row>
    <row r="174" spans="1:23" x14ac:dyDescent="0.25">
      <c r="A174" s="1">
        <v>173</v>
      </c>
      <c r="B174" s="18">
        <v>24</v>
      </c>
      <c r="C174" s="18">
        <v>47</v>
      </c>
      <c r="D174" s="18">
        <v>113</v>
      </c>
      <c r="E174" s="18">
        <v>10</v>
      </c>
      <c r="F174" s="18">
        <v>1E-3</v>
      </c>
      <c r="G174" s="18" t="s">
        <v>9</v>
      </c>
      <c r="H174" s="2">
        <v>49</v>
      </c>
      <c r="I174" s="18">
        <f t="shared" si="19"/>
        <v>1.9583333333333333</v>
      </c>
      <c r="J174" s="18">
        <f t="shared" si="20"/>
        <v>1E-4</v>
      </c>
      <c r="K174" s="18">
        <f t="shared" si="21"/>
        <v>8.8495575221238937E-2</v>
      </c>
      <c r="L174" s="18">
        <f t="shared" si="22"/>
        <v>2.4042553191489362</v>
      </c>
      <c r="M174" s="18">
        <f t="shared" si="23"/>
        <v>0.29188661622411144</v>
      </c>
      <c r="N174" s="18">
        <f t="shared" si="23"/>
        <v>-4</v>
      </c>
      <c r="O174" s="18">
        <f t="shared" si="23"/>
        <v>-1.0530784434834197</v>
      </c>
      <c r="P174" s="18">
        <f t="shared" si="23"/>
        <v>0.38098058554770226</v>
      </c>
      <c r="Q174" s="13">
        <f t="shared" si="24"/>
        <v>0.48899086934099451</v>
      </c>
      <c r="R174" s="13">
        <f t="shared" si="25"/>
        <v>0.15993230152045107</v>
      </c>
      <c r="S174" s="13">
        <f t="shared" si="26"/>
        <v>0.44497403760031312</v>
      </c>
      <c r="T174" s="13">
        <f t="shared" si="27"/>
        <v>0.616278249365667</v>
      </c>
      <c r="U174" s="14">
        <v>3</v>
      </c>
      <c r="V174">
        <v>49</v>
      </c>
      <c r="W174" s="18" t="s">
        <v>9</v>
      </c>
    </row>
    <row r="175" spans="1:23" x14ac:dyDescent="0.25">
      <c r="A175" s="1">
        <v>174</v>
      </c>
      <c r="B175" s="18">
        <v>43</v>
      </c>
      <c r="C175" s="18">
        <v>28</v>
      </c>
      <c r="D175" s="18">
        <v>72</v>
      </c>
      <c r="E175" s="18">
        <v>9</v>
      </c>
      <c r="F175" s="18">
        <v>1E-3</v>
      </c>
      <c r="G175" s="18" t="s">
        <v>9</v>
      </c>
      <c r="H175" s="2">
        <v>50</v>
      </c>
      <c r="I175" s="18">
        <f t="shared" si="19"/>
        <v>0.65116279069767447</v>
      </c>
      <c r="J175" s="18">
        <f t="shared" si="20"/>
        <v>1.1111111111111112E-4</v>
      </c>
      <c r="K175" s="18">
        <f t="shared" si="21"/>
        <v>0.125</v>
      </c>
      <c r="L175" s="18">
        <f t="shared" si="22"/>
        <v>2.5714285714285716</v>
      </c>
      <c r="M175" s="18">
        <f t="shared" si="23"/>
        <v>-0.18631042423736727</v>
      </c>
      <c r="N175" s="18">
        <f t="shared" si="23"/>
        <v>-3.9542425094393248</v>
      </c>
      <c r="O175" s="18">
        <f t="shared" si="23"/>
        <v>-0.90308998699194354</v>
      </c>
      <c r="P175" s="18">
        <f t="shared" si="23"/>
        <v>0.41017446508904926</v>
      </c>
      <c r="Q175" s="13">
        <f t="shared" si="24"/>
        <v>0.44051144456615315</v>
      </c>
      <c r="R175" s="13">
        <f t="shared" si="25"/>
        <v>0.16400252679089034</v>
      </c>
      <c r="S175" s="13">
        <f t="shared" si="26"/>
        <v>0.45779631358566758</v>
      </c>
      <c r="T175" s="13">
        <f t="shared" si="27"/>
        <v>0.61937365319817428</v>
      </c>
      <c r="U175" s="14">
        <v>3</v>
      </c>
      <c r="V175">
        <v>50</v>
      </c>
      <c r="W175" s="18" t="s">
        <v>9</v>
      </c>
    </row>
    <row r="176" spans="1:23" x14ac:dyDescent="0.25">
      <c r="A176" s="1">
        <v>175</v>
      </c>
      <c r="B176" s="18">
        <v>25</v>
      </c>
      <c r="C176" s="18">
        <v>29</v>
      </c>
      <c r="D176" s="18">
        <v>137</v>
      </c>
      <c r="E176" s="18">
        <v>8</v>
      </c>
      <c r="F176" s="18">
        <v>1E-3</v>
      </c>
      <c r="G176" s="18" t="s">
        <v>9</v>
      </c>
      <c r="H176" s="2">
        <v>51</v>
      </c>
      <c r="I176" s="18">
        <f t="shared" si="19"/>
        <v>1.1599999999999999</v>
      </c>
      <c r="J176" s="18">
        <f t="shared" si="20"/>
        <v>1.25E-4</v>
      </c>
      <c r="K176" s="18">
        <f t="shared" si="21"/>
        <v>5.8394160583941604E-2</v>
      </c>
      <c r="L176" s="18">
        <f t="shared" si="22"/>
        <v>4.7241379310344831</v>
      </c>
      <c r="M176" s="18">
        <f t="shared" si="23"/>
        <v>6.445798922691845E-2</v>
      </c>
      <c r="N176" s="18">
        <f t="shared" si="23"/>
        <v>-3.9030899869919438</v>
      </c>
      <c r="O176" s="18">
        <f t="shared" si="23"/>
        <v>-1.2336305801644631</v>
      </c>
      <c r="P176" s="18">
        <f t="shared" si="23"/>
        <v>0.67432256925745071</v>
      </c>
      <c r="Q176" s="13">
        <f t="shared" si="24"/>
        <v>0.46593424606387063</v>
      </c>
      <c r="R176" s="13">
        <f t="shared" si="25"/>
        <v>0.16855265152371329</v>
      </c>
      <c r="S176" s="13">
        <f t="shared" si="26"/>
        <v>0.42953892092250839</v>
      </c>
      <c r="T176" s="13">
        <f t="shared" si="27"/>
        <v>0.64738106662996397</v>
      </c>
      <c r="U176" s="14">
        <v>3</v>
      </c>
      <c r="V176">
        <v>51</v>
      </c>
      <c r="W176" s="18" t="s">
        <v>9</v>
      </c>
    </row>
    <row r="177" spans="1:23" x14ac:dyDescent="0.25">
      <c r="A177" s="1">
        <v>176</v>
      </c>
      <c r="B177" s="18">
        <v>19</v>
      </c>
      <c r="C177" s="18">
        <v>62</v>
      </c>
      <c r="D177" s="18">
        <v>95</v>
      </c>
      <c r="E177" s="18">
        <v>5</v>
      </c>
      <c r="F177" s="18">
        <v>1E-3</v>
      </c>
      <c r="G177" s="18" t="s">
        <v>9</v>
      </c>
      <c r="H177" s="2">
        <v>52</v>
      </c>
      <c r="I177" s="18">
        <f t="shared" si="19"/>
        <v>3.263157894736842</v>
      </c>
      <c r="J177" s="18">
        <f t="shared" si="20"/>
        <v>2.0000000000000001E-4</v>
      </c>
      <c r="K177" s="18">
        <f t="shared" si="21"/>
        <v>5.2631578947368418E-2</v>
      </c>
      <c r="L177" s="18">
        <f t="shared" si="22"/>
        <v>1.532258064516129</v>
      </c>
      <c r="M177" s="18">
        <f t="shared" si="23"/>
        <v>0.51363808854542492</v>
      </c>
      <c r="N177" s="18">
        <f t="shared" si="23"/>
        <v>-3.6989700043360187</v>
      </c>
      <c r="O177" s="18">
        <f t="shared" si="23"/>
        <v>-1.2787536009528291</v>
      </c>
      <c r="P177" s="18">
        <f t="shared" si="23"/>
        <v>0.18533191579059388</v>
      </c>
      <c r="Q177" s="13">
        <f t="shared" si="24"/>
        <v>0.51147194494685122</v>
      </c>
      <c r="R177" s="13">
        <f t="shared" si="25"/>
        <v>0.1867095543920228</v>
      </c>
      <c r="S177" s="13">
        <f t="shared" si="26"/>
        <v>0.42568142522333641</v>
      </c>
      <c r="T177" s="13">
        <f t="shared" si="27"/>
        <v>0.59553377649307881</v>
      </c>
      <c r="U177" s="14">
        <v>3</v>
      </c>
      <c r="V177">
        <v>52</v>
      </c>
      <c r="W177" s="18" t="s">
        <v>9</v>
      </c>
    </row>
    <row r="178" spans="1:23" x14ac:dyDescent="0.25">
      <c r="A178" s="1">
        <v>177</v>
      </c>
      <c r="B178" s="18">
        <v>157</v>
      </c>
      <c r="C178" s="18">
        <v>46</v>
      </c>
      <c r="D178" s="18">
        <v>76</v>
      </c>
      <c r="E178" s="18">
        <v>12</v>
      </c>
      <c r="F178" s="18">
        <v>1E-3</v>
      </c>
      <c r="G178" s="18" t="s">
        <v>9</v>
      </c>
      <c r="H178" s="2">
        <v>53</v>
      </c>
      <c r="I178" s="18">
        <f t="shared" si="19"/>
        <v>0.2929936305732484</v>
      </c>
      <c r="J178" s="18">
        <f t="shared" si="20"/>
        <v>8.3333333333333331E-5</v>
      </c>
      <c r="K178" s="18">
        <f t="shared" si="21"/>
        <v>0.15789473684210525</v>
      </c>
      <c r="L178" s="18">
        <f t="shared" si="22"/>
        <v>1.6521739130434783</v>
      </c>
      <c r="M178" s="18">
        <f t="shared" si="23"/>
        <v>-0.5331418207276597</v>
      </c>
      <c r="N178" s="18">
        <f t="shared" si="23"/>
        <v>-4.0791812460476251</v>
      </c>
      <c r="O178" s="18">
        <f t="shared" si="23"/>
        <v>-0.80163234623316659</v>
      </c>
      <c r="P178" s="18">
        <f t="shared" si="23"/>
        <v>0.21805576059921727</v>
      </c>
      <c r="Q178" s="13">
        <f t="shared" si="24"/>
        <v>0.40534981625603661</v>
      </c>
      <c r="R178" s="13">
        <f t="shared" si="25"/>
        <v>0.15288896272151592</v>
      </c>
      <c r="S178" s="13">
        <f t="shared" si="26"/>
        <v>0.46646976687042702</v>
      </c>
      <c r="T178" s="13">
        <f t="shared" si="27"/>
        <v>0.59900345973581193</v>
      </c>
      <c r="U178" s="14">
        <v>3</v>
      </c>
      <c r="V178">
        <v>53</v>
      </c>
      <c r="W178" s="18" t="s">
        <v>9</v>
      </c>
    </row>
    <row r="179" spans="1:23" x14ac:dyDescent="0.25">
      <c r="A179" s="1">
        <v>178</v>
      </c>
      <c r="B179" s="18">
        <v>115</v>
      </c>
      <c r="C179" s="18">
        <v>129</v>
      </c>
      <c r="D179" s="18">
        <v>316</v>
      </c>
      <c r="E179" s="18">
        <v>36</v>
      </c>
      <c r="F179" s="18">
        <v>1E-3</v>
      </c>
      <c r="G179" s="18" t="s">
        <v>9</v>
      </c>
      <c r="H179" s="2">
        <v>54</v>
      </c>
      <c r="I179" s="18">
        <f t="shared" si="19"/>
        <v>1.1217391304347826</v>
      </c>
      <c r="J179" s="18">
        <f t="shared" si="20"/>
        <v>2.7777777777777779E-5</v>
      </c>
      <c r="K179" s="18">
        <f t="shared" si="21"/>
        <v>0.11392405063291139</v>
      </c>
      <c r="L179" s="18">
        <f t="shared" si="22"/>
        <v>2.4496124031007751</v>
      </c>
      <c r="M179" s="18">
        <f t="shared" si="23"/>
        <v>4.9891869945637268E-2</v>
      </c>
      <c r="N179" s="18">
        <f t="shared" si="23"/>
        <v>-4.5563025007672868</v>
      </c>
      <c r="O179" s="18">
        <f t="shared" si="23"/>
        <v>-0.94338458185111662</v>
      </c>
      <c r="P179" s="18">
        <f t="shared" si="23"/>
        <v>0.38909737231915487</v>
      </c>
      <c r="Q179" s="13">
        <f t="shared" si="24"/>
        <v>0.46445753871478968</v>
      </c>
      <c r="R179" s="13">
        <f t="shared" si="25"/>
        <v>0.11044802104774691</v>
      </c>
      <c r="S179" s="13">
        <f t="shared" si="26"/>
        <v>0.45435159238452821</v>
      </c>
      <c r="T179" s="13">
        <f t="shared" si="27"/>
        <v>0.617138865812495</v>
      </c>
      <c r="U179" s="14">
        <v>3</v>
      </c>
      <c r="V179">
        <v>54</v>
      </c>
      <c r="W179" s="18" t="s">
        <v>9</v>
      </c>
    </row>
    <row r="180" spans="1:23" x14ac:dyDescent="0.25">
      <c r="A180" s="1">
        <v>179</v>
      </c>
      <c r="B180" s="18">
        <v>112</v>
      </c>
      <c r="C180" s="18">
        <v>68</v>
      </c>
      <c r="D180" s="18">
        <v>136</v>
      </c>
      <c r="E180" s="18">
        <v>9</v>
      </c>
      <c r="F180" s="18">
        <v>1E-3</v>
      </c>
      <c r="G180" s="18" t="s">
        <v>9</v>
      </c>
      <c r="H180" s="2">
        <v>55</v>
      </c>
      <c r="I180" s="18">
        <f t="shared" si="19"/>
        <v>0.6071428571428571</v>
      </c>
      <c r="J180" s="18">
        <f t="shared" si="20"/>
        <v>1.1111111111111112E-4</v>
      </c>
      <c r="K180" s="18">
        <f t="shared" si="21"/>
        <v>6.6176470588235295E-2</v>
      </c>
      <c r="L180" s="18">
        <f t="shared" si="22"/>
        <v>2</v>
      </c>
      <c r="M180" s="18">
        <f t="shared" si="23"/>
        <v>-0.21670910996394532</v>
      </c>
      <c r="N180" s="18">
        <f t="shared" si="23"/>
        <v>-3.9542425094393248</v>
      </c>
      <c r="O180" s="18">
        <f t="shared" si="23"/>
        <v>-1.1792963989308927</v>
      </c>
      <c r="P180" s="18">
        <f t="shared" si="23"/>
        <v>0.3010299956639812</v>
      </c>
      <c r="Q180" s="13">
        <f t="shared" si="24"/>
        <v>0.43742963796083945</v>
      </c>
      <c r="R180" s="13">
        <f t="shared" si="25"/>
        <v>0.16400252679089034</v>
      </c>
      <c r="S180" s="13">
        <f t="shared" si="26"/>
        <v>0.43418386416355503</v>
      </c>
      <c r="T180" s="13">
        <f t="shared" si="27"/>
        <v>0.60780115189779627</v>
      </c>
      <c r="U180" s="14">
        <v>3</v>
      </c>
      <c r="V180">
        <v>55</v>
      </c>
      <c r="W180" s="18" t="s">
        <v>9</v>
      </c>
    </row>
    <row r="181" spans="1:23" x14ac:dyDescent="0.25">
      <c r="A181" s="1">
        <v>180</v>
      </c>
      <c r="B181" s="18">
        <v>11</v>
      </c>
      <c r="C181" s="18">
        <v>271</v>
      </c>
      <c r="D181" s="18">
        <v>465</v>
      </c>
      <c r="E181" s="18">
        <v>32</v>
      </c>
      <c r="F181" s="18">
        <v>1E-3</v>
      </c>
      <c r="G181" s="18" t="s">
        <v>9</v>
      </c>
      <c r="H181" s="2">
        <v>56</v>
      </c>
      <c r="I181" s="18">
        <f t="shared" si="19"/>
        <v>24.636363636363637</v>
      </c>
      <c r="J181" s="18">
        <f t="shared" si="20"/>
        <v>3.1250000000000001E-5</v>
      </c>
      <c r="K181" s="18">
        <f t="shared" si="21"/>
        <v>6.8817204301075269E-2</v>
      </c>
      <c r="L181" s="18">
        <f t="shared" si="22"/>
        <v>1.7158671586715868</v>
      </c>
      <c r="M181" s="18">
        <f t="shared" si="23"/>
        <v>1.3915766057161807</v>
      </c>
      <c r="N181" s="18">
        <f t="shared" si="23"/>
        <v>-4.5051499783199063</v>
      </c>
      <c r="O181" s="18">
        <f t="shared" si="23"/>
        <v>-1.1623029745700479</v>
      </c>
      <c r="P181" s="18">
        <f t="shared" si="23"/>
        <v>0.23448366201554821</v>
      </c>
      <c r="Q181" s="13">
        <f t="shared" si="24"/>
        <v>0.6004770008105208</v>
      </c>
      <c r="R181" s="13">
        <f t="shared" si="25"/>
        <v>0.11499814578056984</v>
      </c>
      <c r="S181" s="13">
        <f t="shared" si="26"/>
        <v>0.43563660514234748</v>
      </c>
      <c r="T181" s="13">
        <f t="shared" si="27"/>
        <v>0.60074529705935575</v>
      </c>
      <c r="U181" s="14">
        <v>3</v>
      </c>
      <c r="V181">
        <v>56</v>
      </c>
      <c r="W181" s="18" t="s">
        <v>9</v>
      </c>
    </row>
    <row r="182" spans="1:23" x14ac:dyDescent="0.25">
      <c r="A182" s="1">
        <v>181</v>
      </c>
      <c r="B182" s="18">
        <v>121</v>
      </c>
      <c r="C182" s="18">
        <v>73</v>
      </c>
      <c r="D182" s="18">
        <v>179</v>
      </c>
      <c r="E182" s="18">
        <v>11</v>
      </c>
      <c r="F182" s="18">
        <v>1E-3</v>
      </c>
      <c r="G182" s="18" t="s">
        <v>9</v>
      </c>
      <c r="H182" s="2">
        <v>57</v>
      </c>
      <c r="I182" s="18">
        <f t="shared" si="19"/>
        <v>0.60330578512396693</v>
      </c>
      <c r="J182" s="18">
        <f t="shared" si="20"/>
        <v>9.0909090909090917E-5</v>
      </c>
      <c r="K182" s="18">
        <f t="shared" si="21"/>
        <v>6.1452513966480445E-2</v>
      </c>
      <c r="L182" s="18">
        <f t="shared" si="22"/>
        <v>2.452054794520548</v>
      </c>
      <c r="M182" s="18">
        <f t="shared" si="23"/>
        <v>-0.21946251019599419</v>
      </c>
      <c r="N182" s="18">
        <f t="shared" si="23"/>
        <v>-4.0413926851582254</v>
      </c>
      <c r="O182" s="18">
        <f t="shared" si="23"/>
        <v>-1.2114603458216682</v>
      </c>
      <c r="P182" s="18">
        <f t="shared" si="23"/>
        <v>0.38953017085943725</v>
      </c>
      <c r="Q182" s="18">
        <f t="shared" si="24"/>
        <v>0.43715049934614658</v>
      </c>
      <c r="R182" s="18">
        <f t="shared" si="25"/>
        <v>0.15625033489426687</v>
      </c>
      <c r="S182" s="18">
        <f t="shared" si="26"/>
        <v>0.43143421920114261</v>
      </c>
      <c r="T182" s="18">
        <f t="shared" si="27"/>
        <v>0.61718475509755555</v>
      </c>
      <c r="U182" s="2">
        <v>3</v>
      </c>
      <c r="V182">
        <v>57</v>
      </c>
      <c r="W182" s="18" t="s">
        <v>9</v>
      </c>
    </row>
    <row r="183" spans="1:23" x14ac:dyDescent="0.25">
      <c r="A183" s="1">
        <v>182</v>
      </c>
      <c r="B183" s="18">
        <v>128</v>
      </c>
      <c r="C183" s="18">
        <v>35</v>
      </c>
      <c r="D183" s="18">
        <v>213</v>
      </c>
      <c r="E183" s="18">
        <v>17</v>
      </c>
      <c r="F183" s="18">
        <v>1E-3</v>
      </c>
      <c r="G183" s="18" t="s">
        <v>9</v>
      </c>
      <c r="H183" s="2">
        <v>58</v>
      </c>
      <c r="I183" s="18">
        <f t="shared" si="19"/>
        <v>0.2734375</v>
      </c>
      <c r="J183" s="18">
        <f t="shared" si="20"/>
        <v>5.8823529411764708E-5</v>
      </c>
      <c r="K183" s="18">
        <f t="shared" si="21"/>
        <v>7.9812206572769953E-2</v>
      </c>
      <c r="L183" s="18">
        <f t="shared" si="22"/>
        <v>6.0857142857142854</v>
      </c>
      <c r="M183" s="18">
        <f t="shared" si="23"/>
        <v>-0.56314192529759277</v>
      </c>
      <c r="N183" s="18">
        <f t="shared" si="23"/>
        <v>-4.2304489213782741</v>
      </c>
      <c r="O183" s="18">
        <f t="shared" si="23"/>
        <v>-1.0979306820604637</v>
      </c>
      <c r="P183" s="18">
        <f t="shared" si="23"/>
        <v>0.78431155908846206</v>
      </c>
      <c r="Q183" s="18">
        <f t="shared" si="24"/>
        <v>0.40230841764902747</v>
      </c>
      <c r="R183" s="18">
        <f t="shared" si="25"/>
        <v>0.1394333840351151</v>
      </c>
      <c r="S183" s="18">
        <f t="shared" si="26"/>
        <v>0.4411396906442292</v>
      </c>
      <c r="T183" s="18">
        <f t="shared" si="27"/>
        <v>0.65904311175741326</v>
      </c>
      <c r="U183" s="2">
        <v>3</v>
      </c>
      <c r="V183">
        <v>58</v>
      </c>
      <c r="W183" s="18" t="s">
        <v>9</v>
      </c>
    </row>
    <row r="184" spans="1:23" x14ac:dyDescent="0.25">
      <c r="A184" s="1">
        <v>183</v>
      </c>
      <c r="B184" s="18">
        <v>16</v>
      </c>
      <c r="C184" s="18">
        <v>80</v>
      </c>
      <c r="D184" s="18">
        <v>134</v>
      </c>
      <c r="E184" s="18">
        <v>10</v>
      </c>
      <c r="F184" s="18">
        <v>1E-3</v>
      </c>
      <c r="G184" s="18" t="s">
        <v>9</v>
      </c>
      <c r="H184" s="2">
        <v>59</v>
      </c>
      <c r="I184" s="18">
        <f t="shared" si="19"/>
        <v>5</v>
      </c>
      <c r="J184" s="18">
        <f t="shared" si="20"/>
        <v>1E-4</v>
      </c>
      <c r="K184" s="18">
        <f t="shared" si="21"/>
        <v>7.4626865671641784E-2</v>
      </c>
      <c r="L184" s="18">
        <f t="shared" si="22"/>
        <v>1.675</v>
      </c>
      <c r="M184" s="18">
        <f t="shared" si="23"/>
        <v>0.69897000433601886</v>
      </c>
      <c r="N184" s="18">
        <f t="shared" si="23"/>
        <v>-4</v>
      </c>
      <c r="O184" s="18">
        <f t="shared" si="23"/>
        <v>-1.1271047983648077</v>
      </c>
      <c r="P184" s="18">
        <f t="shared" si="23"/>
        <v>0.22401481137286405</v>
      </c>
      <c r="Q184" s="18">
        <f t="shared" si="24"/>
        <v>0.53026082047246437</v>
      </c>
      <c r="R184" s="18">
        <f t="shared" si="25"/>
        <v>0.15993230152045107</v>
      </c>
      <c r="S184" s="18">
        <f t="shared" si="26"/>
        <v>0.43864564157116342</v>
      </c>
      <c r="T184" s="18">
        <f t="shared" si="27"/>
        <v>0.59963529315064568</v>
      </c>
      <c r="U184" s="2">
        <v>3</v>
      </c>
      <c r="V184">
        <v>59</v>
      </c>
      <c r="W184" s="18" t="s">
        <v>9</v>
      </c>
    </row>
    <row r="185" spans="1:23" x14ac:dyDescent="0.25">
      <c r="A185" s="1">
        <v>184</v>
      </c>
      <c r="B185" s="18">
        <v>92</v>
      </c>
      <c r="C185" s="18">
        <v>27</v>
      </c>
      <c r="D185" s="18">
        <v>67</v>
      </c>
      <c r="E185" s="18">
        <v>7</v>
      </c>
      <c r="F185" s="18">
        <v>1E-3</v>
      </c>
      <c r="G185" s="18" t="s">
        <v>9</v>
      </c>
      <c r="H185" s="2">
        <v>60</v>
      </c>
      <c r="I185" s="18">
        <f t="shared" si="19"/>
        <v>0.29347826086956524</v>
      </c>
      <c r="J185" s="18">
        <f t="shared" si="20"/>
        <v>1.4285714285714287E-4</v>
      </c>
      <c r="K185" s="18">
        <f t="shared" si="21"/>
        <v>0.1044776119402985</v>
      </c>
      <c r="L185" s="18">
        <f t="shared" si="22"/>
        <v>2.4814814814814814</v>
      </c>
      <c r="M185" s="18">
        <f t="shared" si="23"/>
        <v>-0.53242406318656788</v>
      </c>
      <c r="N185" s="18">
        <f t="shared" si="23"/>
        <v>-3.8450980400142569</v>
      </c>
      <c r="O185" s="18">
        <f t="shared" si="23"/>
        <v>-0.98097676268656964</v>
      </c>
      <c r="P185" s="18">
        <f t="shared" si="23"/>
        <v>0.39471103854183909</v>
      </c>
      <c r="Q185" s="18">
        <f t="shared" si="24"/>
        <v>0.40542258222858707</v>
      </c>
      <c r="R185" s="18">
        <f t="shared" si="25"/>
        <v>0.17371115749024049</v>
      </c>
      <c r="S185" s="18">
        <f t="shared" si="26"/>
        <v>0.4511378962852492</v>
      </c>
      <c r="T185" s="18">
        <f t="shared" si="27"/>
        <v>0.61773407837804328</v>
      </c>
      <c r="U185" s="2">
        <v>3</v>
      </c>
      <c r="V185">
        <v>60</v>
      </c>
      <c r="W185" s="18" t="s">
        <v>9</v>
      </c>
    </row>
    <row r="186" spans="1:23" x14ac:dyDescent="0.25">
      <c r="A186" s="1">
        <v>185</v>
      </c>
      <c r="B186" s="18">
        <v>17</v>
      </c>
      <c r="C186" s="18">
        <v>21</v>
      </c>
      <c r="D186" s="18">
        <v>118</v>
      </c>
      <c r="E186" s="18">
        <v>1E-3</v>
      </c>
      <c r="F186" s="18">
        <v>4</v>
      </c>
      <c r="G186" s="18" t="s">
        <v>9</v>
      </c>
      <c r="H186" s="2">
        <v>61</v>
      </c>
      <c r="I186" s="18">
        <f t="shared" si="19"/>
        <v>1.2352941176470589</v>
      </c>
      <c r="J186" s="18">
        <f t="shared" si="20"/>
        <v>4000</v>
      </c>
      <c r="K186" s="18">
        <f t="shared" si="21"/>
        <v>8.4745762711864406E-6</v>
      </c>
      <c r="L186" s="18">
        <f t="shared" si="22"/>
        <v>5.6190476190476186</v>
      </c>
      <c r="M186" s="18">
        <f t="shared" si="23"/>
        <v>9.1770373355645363E-2</v>
      </c>
      <c r="N186" s="18">
        <f t="shared" si="23"/>
        <v>3.6020599913279625</v>
      </c>
      <c r="O186" s="18">
        <f t="shared" si="23"/>
        <v>-5.071882007306125</v>
      </c>
      <c r="P186" s="18">
        <f t="shared" si="23"/>
        <v>0.74966271257220607</v>
      </c>
      <c r="Q186" s="18">
        <f t="shared" si="24"/>
        <v>0.4687031646471233</v>
      </c>
      <c r="R186" s="18">
        <f t="shared" si="25"/>
        <v>0.83615156758943643</v>
      </c>
      <c r="S186" s="18">
        <f t="shared" si="26"/>
        <v>0.10141287541721353</v>
      </c>
      <c r="T186" s="18">
        <f t="shared" si="27"/>
        <v>0.65536932211440013</v>
      </c>
      <c r="U186" s="2">
        <v>3</v>
      </c>
      <c r="V186">
        <v>61</v>
      </c>
      <c r="W186" s="18" t="s">
        <v>9</v>
      </c>
    </row>
    <row r="187" spans="1:23" x14ac:dyDescent="0.25">
      <c r="A187" s="1">
        <v>186</v>
      </c>
      <c r="B187" s="18">
        <v>36</v>
      </c>
      <c r="C187" s="18">
        <v>94</v>
      </c>
      <c r="D187" s="18">
        <v>78</v>
      </c>
      <c r="E187" s="18">
        <v>13</v>
      </c>
      <c r="F187" s="18">
        <v>2</v>
      </c>
      <c r="G187" s="18" t="s">
        <v>9</v>
      </c>
      <c r="H187" s="2">
        <v>62</v>
      </c>
      <c r="I187" s="18">
        <f t="shared" si="19"/>
        <v>2.6111111111111112</v>
      </c>
      <c r="J187" s="18">
        <f t="shared" si="20"/>
        <v>0.15384615384615385</v>
      </c>
      <c r="K187" s="18">
        <f t="shared" si="21"/>
        <v>0.16666666666666666</v>
      </c>
      <c r="L187" s="18">
        <f t="shared" si="22"/>
        <v>0.82978723404255317</v>
      </c>
      <c r="M187" s="18">
        <f t="shared" si="23"/>
        <v>0.4168253528324114</v>
      </c>
      <c r="N187" s="18">
        <f t="shared" si="23"/>
        <v>-0.81291335664285558</v>
      </c>
      <c r="O187" s="18">
        <f t="shared" si="23"/>
        <v>-0.77815125038364363</v>
      </c>
      <c r="P187" s="18">
        <f t="shared" si="23"/>
        <v>-8.1033250909218271E-2</v>
      </c>
      <c r="Q187" s="18">
        <f t="shared" si="24"/>
        <v>0.50165710850680068</v>
      </c>
      <c r="R187" s="18">
        <f t="shared" si="25"/>
        <v>0.44343037879526082</v>
      </c>
      <c r="S187" s="18">
        <f t="shared" si="26"/>
        <v>0.46847712862655155</v>
      </c>
      <c r="T187" s="18">
        <f t="shared" si="27"/>
        <v>0.56729128968411358</v>
      </c>
      <c r="U187" s="2">
        <v>3</v>
      </c>
      <c r="V187">
        <v>62</v>
      </c>
      <c r="W187" s="18" t="s">
        <v>9</v>
      </c>
    </row>
    <row r="188" spans="1:23" x14ac:dyDescent="0.25">
      <c r="A188" s="1">
        <v>187</v>
      </c>
      <c r="B188" s="18">
        <v>6</v>
      </c>
      <c r="C188" s="18">
        <v>197</v>
      </c>
      <c r="D188" s="18">
        <v>476.9</v>
      </c>
      <c r="E188" s="18">
        <v>16.899999999999999</v>
      </c>
      <c r="F188" s="18">
        <v>1E-3</v>
      </c>
      <c r="G188" s="18" t="s">
        <v>9</v>
      </c>
      <c r="H188" s="2">
        <v>63</v>
      </c>
      <c r="I188" s="18">
        <f t="shared" si="19"/>
        <v>32.833333333333336</v>
      </c>
      <c r="J188" s="18">
        <f t="shared" si="20"/>
        <v>5.9171597633136101E-5</v>
      </c>
      <c r="K188" s="18">
        <f t="shared" si="21"/>
        <v>3.5437198574124557E-2</v>
      </c>
      <c r="L188" s="18">
        <f t="shared" si="22"/>
        <v>2.4208121827411166</v>
      </c>
      <c r="M188" s="18">
        <f t="shared" si="23"/>
        <v>1.5163149757779493</v>
      </c>
      <c r="N188" s="18">
        <f t="shared" si="23"/>
        <v>-4.2278867046136739</v>
      </c>
      <c r="O188" s="18">
        <f t="shared" si="23"/>
        <v>-1.4505406178201936</v>
      </c>
      <c r="P188" s="18">
        <f t="shared" si="23"/>
        <v>0.38396109627227415</v>
      </c>
      <c r="Q188" s="18">
        <f t="shared" si="24"/>
        <v>0.61312292689594794</v>
      </c>
      <c r="R188" s="18">
        <f t="shared" si="25"/>
        <v>0.13966129861906262</v>
      </c>
      <c r="S188" s="18">
        <f t="shared" si="26"/>
        <v>0.41099562477909174</v>
      </c>
      <c r="T188" s="18">
        <f t="shared" si="27"/>
        <v>0.6165942705476618</v>
      </c>
      <c r="U188" s="2">
        <v>3</v>
      </c>
      <c r="V188">
        <v>63</v>
      </c>
      <c r="W188" s="18" t="s">
        <v>9</v>
      </c>
    </row>
    <row r="189" spans="1:23" x14ac:dyDescent="0.25">
      <c r="A189" s="1">
        <v>188</v>
      </c>
      <c r="B189" s="18">
        <v>24.7</v>
      </c>
      <c r="C189" s="18">
        <v>20.399999999999999</v>
      </c>
      <c r="D189" s="18">
        <v>117</v>
      </c>
      <c r="E189" s="18">
        <v>71</v>
      </c>
      <c r="F189" s="18">
        <v>6.8</v>
      </c>
      <c r="G189" s="18" t="s">
        <v>9</v>
      </c>
      <c r="H189" s="2">
        <v>64</v>
      </c>
      <c r="I189" s="18">
        <f t="shared" si="19"/>
        <v>0.82591093117408898</v>
      </c>
      <c r="J189" s="18">
        <f t="shared" si="20"/>
        <v>9.5774647887323941E-2</v>
      </c>
      <c r="K189" s="18">
        <f t="shared" si="21"/>
        <v>0.60683760683760679</v>
      </c>
      <c r="L189" s="18">
        <f t="shared" si="22"/>
        <v>5.7352941176470589</v>
      </c>
      <c r="M189" s="18">
        <f t="shared" si="23"/>
        <v>-8.3066785833767018E-2</v>
      </c>
      <c r="N189" s="18">
        <f t="shared" si="23"/>
        <v>-1.0187494360128391</v>
      </c>
      <c r="O189" s="18">
        <f t="shared" si="23"/>
        <v>-0.21692751302708638</v>
      </c>
      <c r="P189" s="18">
        <f t="shared" si="23"/>
        <v>0.75855569432026293</v>
      </c>
      <c r="Q189" s="18">
        <f t="shared" si="24"/>
        <v>0.45097824334984721</v>
      </c>
      <c r="R189" s="18">
        <f t="shared" si="25"/>
        <v>0.42512082550564345</v>
      </c>
      <c r="S189" s="18">
        <f t="shared" si="26"/>
        <v>0.51645525853234753</v>
      </c>
      <c r="T189" s="18">
        <f t="shared" si="27"/>
        <v>0.65631223789735949</v>
      </c>
      <c r="U189" s="2">
        <v>3</v>
      </c>
      <c r="V189">
        <v>64</v>
      </c>
      <c r="W189" s="18" t="s">
        <v>9</v>
      </c>
    </row>
    <row r="190" spans="1:23" x14ac:dyDescent="0.25">
      <c r="A190" s="1">
        <v>189</v>
      </c>
      <c r="B190" s="18">
        <v>820</v>
      </c>
      <c r="C190" s="18">
        <v>1740</v>
      </c>
      <c r="D190" s="18">
        <v>951</v>
      </c>
      <c r="E190" s="18">
        <v>867</v>
      </c>
      <c r="F190" s="18">
        <v>128</v>
      </c>
      <c r="G190" s="18" t="s">
        <v>9</v>
      </c>
      <c r="H190" s="2">
        <v>65</v>
      </c>
      <c r="I190" s="18">
        <f t="shared" si="19"/>
        <v>2.1219512195121952</v>
      </c>
      <c r="J190" s="18">
        <f t="shared" si="20"/>
        <v>0.14763552479815456</v>
      </c>
      <c r="K190" s="18">
        <f t="shared" si="21"/>
        <v>0.91167192429022081</v>
      </c>
      <c r="L190" s="18">
        <f t="shared" si="22"/>
        <v>0.54655172413793107</v>
      </c>
      <c r="M190" s="18">
        <f t="shared" si="23"/>
        <v>0.32673539589888306</v>
      </c>
      <c r="N190" s="18">
        <f t="shared" si="23"/>
        <v>-0.83080912782834193</v>
      </c>
      <c r="O190" s="18">
        <f t="shared" si="23"/>
        <v>-4.0161419461203642E-2</v>
      </c>
      <c r="P190" s="18">
        <f t="shared" si="23"/>
        <v>-0.26236873134518574</v>
      </c>
      <c r="Q190" s="18">
        <f t="shared" si="24"/>
        <v>0.49252382469159167</v>
      </c>
      <c r="R190" s="18">
        <f t="shared" si="25"/>
        <v>0.44183851221296694</v>
      </c>
      <c r="S190" s="18">
        <f t="shared" si="26"/>
        <v>0.53156671237068709</v>
      </c>
      <c r="T190" s="18">
        <f t="shared" si="27"/>
        <v>0.54806443289325613</v>
      </c>
      <c r="U190" s="2">
        <v>3</v>
      </c>
      <c r="V190">
        <v>65</v>
      </c>
      <c r="W190" s="18" t="s">
        <v>9</v>
      </c>
    </row>
    <row r="191" spans="1:23" x14ac:dyDescent="0.25">
      <c r="A191" s="1">
        <v>190</v>
      </c>
      <c r="B191" s="18">
        <v>74</v>
      </c>
      <c r="C191" s="18">
        <v>100</v>
      </c>
      <c r="D191" s="18">
        <v>85</v>
      </c>
      <c r="E191" s="18">
        <v>17</v>
      </c>
      <c r="F191" s="18">
        <v>1E-3</v>
      </c>
      <c r="G191" s="18" t="s">
        <v>9</v>
      </c>
      <c r="H191" s="2">
        <v>66</v>
      </c>
      <c r="I191" s="18">
        <f t="shared" si="19"/>
        <v>1.3513513513513513</v>
      </c>
      <c r="J191" s="18">
        <f t="shared" si="20"/>
        <v>5.8823529411764708E-5</v>
      </c>
      <c r="K191" s="18">
        <f t="shared" si="21"/>
        <v>0.2</v>
      </c>
      <c r="L191" s="18">
        <f t="shared" si="22"/>
        <v>0.85</v>
      </c>
      <c r="M191" s="18">
        <f t="shared" si="23"/>
        <v>0.13076828026902379</v>
      </c>
      <c r="N191" s="18">
        <f t="shared" si="23"/>
        <v>-4.2304489213782741</v>
      </c>
      <c r="O191" s="18">
        <f t="shared" si="23"/>
        <v>-0.69897000433601875</v>
      </c>
      <c r="P191" s="18">
        <f t="shared" si="23"/>
        <v>-7.0581074285707285E-2</v>
      </c>
      <c r="Q191" s="18">
        <f t="shared" si="24"/>
        <v>0.47265675685831493</v>
      </c>
      <c r="R191" s="18">
        <f t="shared" si="25"/>
        <v>0.1394333840351151</v>
      </c>
      <c r="S191" s="18">
        <f t="shared" si="26"/>
        <v>0.4752462081506455</v>
      </c>
      <c r="T191" s="18">
        <f t="shared" si="27"/>
        <v>0.56839952565983021</v>
      </c>
      <c r="U191" s="2">
        <v>3</v>
      </c>
      <c r="V191">
        <v>66</v>
      </c>
      <c r="W191" s="18" t="s">
        <v>9</v>
      </c>
    </row>
    <row r="192" spans="1:23" x14ac:dyDescent="0.25">
      <c r="A192" s="1">
        <v>191</v>
      </c>
      <c r="B192" s="18">
        <v>39.4</v>
      </c>
      <c r="C192" s="18">
        <v>65.2</v>
      </c>
      <c r="D192" s="18">
        <v>103.9</v>
      </c>
      <c r="E192" s="18">
        <v>8.1</v>
      </c>
      <c r="F192" s="18">
        <v>1E-3</v>
      </c>
      <c r="G192" s="18" t="s">
        <v>9</v>
      </c>
      <c r="H192" s="2">
        <v>67</v>
      </c>
      <c r="I192" s="18">
        <f t="shared" si="19"/>
        <v>1.6548223350253808</v>
      </c>
      <c r="J192" s="18">
        <f t="shared" si="20"/>
        <v>1.2345679012345679E-4</v>
      </c>
      <c r="K192" s="18">
        <f t="shared" si="21"/>
        <v>7.7959576515880646E-2</v>
      </c>
      <c r="L192" s="18">
        <f t="shared" si="22"/>
        <v>1.593558282208589</v>
      </c>
      <c r="M192" s="18">
        <f t="shared" si="23"/>
        <v>0.21875137390634611</v>
      </c>
      <c r="N192" s="18">
        <f t="shared" si="23"/>
        <v>-3.9084850188786495</v>
      </c>
      <c r="O192" s="18">
        <f t="shared" si="23"/>
        <v>-1.1081305286785277</v>
      </c>
      <c r="P192" s="18">
        <f t="shared" si="23"/>
        <v>0.20236795182525721</v>
      </c>
      <c r="Q192" s="18">
        <f t="shared" si="24"/>
        <v>0.48157644771489599</v>
      </c>
      <c r="R192" s="18">
        <f t="shared" si="25"/>
        <v>0.1680727520613296</v>
      </c>
      <c r="S192" s="18">
        <f t="shared" si="26"/>
        <v>0.44026772188473651</v>
      </c>
      <c r="T192" s="18">
        <f t="shared" si="27"/>
        <v>0.5973400938466098</v>
      </c>
      <c r="U192" s="2">
        <v>3</v>
      </c>
      <c r="V192">
        <v>67</v>
      </c>
      <c r="W192" s="18" t="s">
        <v>9</v>
      </c>
    </row>
    <row r="193" spans="1:23" x14ac:dyDescent="0.25">
      <c r="A193" s="1">
        <v>192</v>
      </c>
      <c r="B193" s="18">
        <v>74.8</v>
      </c>
      <c r="C193" s="18">
        <v>30.1</v>
      </c>
      <c r="D193" s="18">
        <v>82.3</v>
      </c>
      <c r="E193" s="18">
        <v>13.6</v>
      </c>
      <c r="F193" s="18">
        <v>1E-3</v>
      </c>
      <c r="G193" s="18" t="s">
        <v>9</v>
      </c>
      <c r="H193" s="2">
        <v>68</v>
      </c>
      <c r="I193" s="18">
        <f t="shared" si="19"/>
        <v>0.40240641711229952</v>
      </c>
      <c r="J193" s="18">
        <f t="shared" si="20"/>
        <v>7.3529411764705889E-5</v>
      </c>
      <c r="K193" s="18">
        <f t="shared" si="21"/>
        <v>0.1652490886998785</v>
      </c>
      <c r="L193" s="18">
        <f t="shared" si="22"/>
        <v>2.7342192691029896</v>
      </c>
      <c r="M193" s="18">
        <f t="shared" si="23"/>
        <v>-0.39533510227061797</v>
      </c>
      <c r="N193" s="18">
        <f t="shared" si="23"/>
        <v>-4.1335389083702179</v>
      </c>
      <c r="O193" s="18">
        <f t="shared" si="23"/>
        <v>-0.78186092684205233</v>
      </c>
      <c r="P193" s="18">
        <f t="shared" si="23"/>
        <v>0.43683333961842641</v>
      </c>
      <c r="Q193" s="18">
        <f t="shared" si="24"/>
        <v>0.41932060627694234</v>
      </c>
      <c r="R193" s="18">
        <f t="shared" si="25"/>
        <v>0.14805373403837732</v>
      </c>
      <c r="S193" s="18">
        <f t="shared" si="26"/>
        <v>0.46815999425182198</v>
      </c>
      <c r="T193" s="18">
        <f t="shared" si="27"/>
        <v>0.62220027246512333</v>
      </c>
      <c r="U193" s="2">
        <v>3</v>
      </c>
      <c r="V193">
        <v>68</v>
      </c>
      <c r="W193" s="18" t="s">
        <v>9</v>
      </c>
    </row>
    <row r="194" spans="1:23" x14ac:dyDescent="0.25">
      <c r="A194" s="1">
        <v>193</v>
      </c>
      <c r="B194" s="18">
        <v>79</v>
      </c>
      <c r="C194" s="18">
        <v>40</v>
      </c>
      <c r="D194" s="18">
        <v>264</v>
      </c>
      <c r="E194" s="18">
        <v>10</v>
      </c>
      <c r="F194" s="18">
        <v>1E-3</v>
      </c>
      <c r="G194" s="18" t="s">
        <v>9</v>
      </c>
      <c r="H194" s="2">
        <v>69</v>
      </c>
      <c r="I194" s="18">
        <f t="shared" si="19"/>
        <v>0.50632911392405067</v>
      </c>
      <c r="J194" s="18">
        <f t="shared" si="20"/>
        <v>1E-4</v>
      </c>
      <c r="K194" s="18">
        <f t="shared" si="21"/>
        <v>3.787878787878788E-2</v>
      </c>
      <c r="L194" s="18">
        <f t="shared" si="22"/>
        <v>6.6</v>
      </c>
      <c r="M194" s="18">
        <f t="shared" si="23"/>
        <v>-0.29556709996247899</v>
      </c>
      <c r="N194" s="18">
        <f t="shared" si="23"/>
        <v>-4</v>
      </c>
      <c r="O194" s="18">
        <f t="shared" si="23"/>
        <v>-1.4216039268698311</v>
      </c>
      <c r="P194" s="18">
        <f t="shared" ref="P194:P241" si="28">LOG10(L194)</f>
        <v>0.81954393554186866</v>
      </c>
      <c r="Q194" s="18">
        <f t="shared" si="24"/>
        <v>0.42943504646286657</v>
      </c>
      <c r="R194" s="18">
        <f t="shared" si="25"/>
        <v>0.15993230152045107</v>
      </c>
      <c r="S194" s="18">
        <f t="shared" si="26"/>
        <v>0.41346937673405998</v>
      </c>
      <c r="T194" s="18">
        <f t="shared" si="27"/>
        <v>0.66277877261563356</v>
      </c>
      <c r="U194" s="2">
        <v>3</v>
      </c>
      <c r="V194">
        <v>69</v>
      </c>
      <c r="W194" s="18" t="s">
        <v>9</v>
      </c>
    </row>
    <row r="195" spans="1:23" x14ac:dyDescent="0.25">
      <c r="A195" s="1">
        <v>194</v>
      </c>
      <c r="B195" s="18">
        <v>5</v>
      </c>
      <c r="C195" s="18">
        <v>14</v>
      </c>
      <c r="D195" s="18">
        <v>234</v>
      </c>
      <c r="E195" s="18">
        <v>5</v>
      </c>
      <c r="F195" s="18">
        <v>1E-3</v>
      </c>
      <c r="G195" s="18" t="s">
        <v>9</v>
      </c>
      <c r="H195" s="2">
        <v>70</v>
      </c>
      <c r="I195" s="18">
        <f t="shared" ref="I195:I241" si="29">C195/B195</f>
        <v>2.8</v>
      </c>
      <c r="J195" s="18">
        <f t="shared" ref="J195:J241" si="30">F195/E195</f>
        <v>2.0000000000000001E-4</v>
      </c>
      <c r="K195" s="18">
        <f t="shared" ref="K195:K241" si="31">E195/D195</f>
        <v>2.1367521367521368E-2</v>
      </c>
      <c r="L195" s="18">
        <f t="shared" ref="L195:L241" si="32">D195/C195</f>
        <v>16.714285714285715</v>
      </c>
      <c r="M195" s="18">
        <f t="shared" ref="M195:O241" si="33">LOG10(I195)</f>
        <v>0.44715803134221921</v>
      </c>
      <c r="N195" s="18">
        <f t="shared" si="33"/>
        <v>-3.6989700043360187</v>
      </c>
      <c r="O195" s="18">
        <f t="shared" si="33"/>
        <v>-1.670245853074124</v>
      </c>
      <c r="P195" s="18">
        <f t="shared" si="28"/>
        <v>1.2230878217319048</v>
      </c>
      <c r="Q195" s="18">
        <f t="shared" ref="Q195:Q241" si="34">(M195-$M$242)/($M$243-$M$242)</f>
        <v>0.50473222332686851</v>
      </c>
      <c r="R195" s="18">
        <f t="shared" ref="R195:R241" si="35">(N195-$N$242)/($N$243-$N$242)</f>
        <v>0.1867095543920228</v>
      </c>
      <c r="S195" s="18">
        <f t="shared" ref="S195:S241" si="36">(O195-$O$242)/($O$243-$O$242)</f>
        <v>0.39221337161274072</v>
      </c>
      <c r="T195" s="18">
        <f t="shared" ref="T195:T241" si="37">(P195-$P$242)/($P$243-$P$242)</f>
        <v>0.70556620996627217</v>
      </c>
      <c r="U195" s="2">
        <v>3</v>
      </c>
      <c r="V195">
        <v>70</v>
      </c>
      <c r="W195" s="18" t="s">
        <v>9</v>
      </c>
    </row>
    <row r="196" spans="1:23" x14ac:dyDescent="0.25">
      <c r="A196" s="1">
        <v>195</v>
      </c>
      <c r="B196" s="18">
        <v>15</v>
      </c>
      <c r="C196" s="18">
        <v>139</v>
      </c>
      <c r="D196" s="18">
        <v>160</v>
      </c>
      <c r="E196" s="18">
        <v>343</v>
      </c>
      <c r="F196" s="18">
        <v>1E-3</v>
      </c>
      <c r="G196" s="18" t="s">
        <v>10</v>
      </c>
      <c r="H196" s="2">
        <v>1</v>
      </c>
      <c r="I196" s="18">
        <f t="shared" si="29"/>
        <v>9.2666666666666675</v>
      </c>
      <c r="J196" s="18">
        <f t="shared" si="30"/>
        <v>2.9154518950437319E-6</v>
      </c>
      <c r="K196" s="18">
        <f t="shared" si="31"/>
        <v>2.1437499999999998</v>
      </c>
      <c r="L196" s="18">
        <f t="shared" si="32"/>
        <v>1.1510791366906474</v>
      </c>
      <c r="M196" s="18">
        <f t="shared" si="33"/>
        <v>0.96692354119841384</v>
      </c>
      <c r="N196" s="18">
        <f t="shared" si="33"/>
        <v>-5.5352941200427708</v>
      </c>
      <c r="O196" s="18">
        <f t="shared" si="33"/>
        <v>0.3311741373868457</v>
      </c>
      <c r="P196" s="18">
        <f t="shared" si="28"/>
        <v>6.1105182401829682E-2</v>
      </c>
      <c r="Q196" s="13">
        <f t="shared" si="34"/>
        <v>0.55742584290952724</v>
      </c>
      <c r="R196" s="13">
        <f t="shared" si="35"/>
        <v>2.336465219386448E-2</v>
      </c>
      <c r="S196" s="13">
        <f t="shared" si="36"/>
        <v>0.56331160197391839</v>
      </c>
      <c r="T196" s="13">
        <f t="shared" si="37"/>
        <v>0.58236211473819566</v>
      </c>
      <c r="U196" s="14">
        <v>4</v>
      </c>
      <c r="V196">
        <v>1</v>
      </c>
      <c r="W196" s="18" t="s">
        <v>10</v>
      </c>
    </row>
    <row r="197" spans="1:23" x14ac:dyDescent="0.25">
      <c r="A197" s="1">
        <v>196</v>
      </c>
      <c r="B197" s="18">
        <v>1E-3</v>
      </c>
      <c r="C197" s="18">
        <v>6</v>
      </c>
      <c r="D197" s="18">
        <v>52</v>
      </c>
      <c r="E197" s="18">
        <v>67</v>
      </c>
      <c r="F197" s="18">
        <v>1E-3</v>
      </c>
      <c r="G197" s="18" t="s">
        <v>10</v>
      </c>
      <c r="H197" s="2">
        <v>2</v>
      </c>
      <c r="I197" s="18">
        <f t="shared" si="29"/>
        <v>6000</v>
      </c>
      <c r="J197" s="18">
        <f t="shared" si="30"/>
        <v>1.4925373134328359E-5</v>
      </c>
      <c r="K197" s="18">
        <f t="shared" si="31"/>
        <v>1.2884615384615385</v>
      </c>
      <c r="L197" s="18">
        <f t="shared" si="32"/>
        <v>8.6666666666666661</v>
      </c>
      <c r="M197" s="18">
        <f t="shared" si="33"/>
        <v>3.7781512503836434</v>
      </c>
      <c r="N197" s="18">
        <f t="shared" si="33"/>
        <v>-4.826074802700826</v>
      </c>
      <c r="O197" s="18">
        <f t="shared" si="33"/>
        <v>0.11007145906602731</v>
      </c>
      <c r="P197" s="18">
        <f t="shared" si="28"/>
        <v>0.93785209325115548</v>
      </c>
      <c r="Q197" s="13">
        <f t="shared" si="34"/>
        <v>0.84242698411456884</v>
      </c>
      <c r="R197" s="13">
        <f t="shared" si="35"/>
        <v>8.6451205944032938E-2</v>
      </c>
      <c r="S197" s="13">
        <f t="shared" si="36"/>
        <v>0.54440988360940079</v>
      </c>
      <c r="T197" s="13">
        <f t="shared" si="37"/>
        <v>0.6753228924977317</v>
      </c>
      <c r="U197" s="14">
        <v>4</v>
      </c>
      <c r="V197">
        <v>2</v>
      </c>
      <c r="W197" s="18" t="s">
        <v>10</v>
      </c>
    </row>
    <row r="198" spans="1:23" x14ac:dyDescent="0.25">
      <c r="A198" s="1">
        <v>197</v>
      </c>
      <c r="B198" s="18">
        <v>26</v>
      </c>
      <c r="C198" s="18">
        <v>398</v>
      </c>
      <c r="D198" s="18">
        <v>85</v>
      </c>
      <c r="E198" s="18">
        <v>319</v>
      </c>
      <c r="F198" s="18">
        <v>1E-3</v>
      </c>
      <c r="G198" s="18" t="s">
        <v>10</v>
      </c>
      <c r="H198" s="2">
        <v>3</v>
      </c>
      <c r="I198" s="18">
        <f t="shared" si="29"/>
        <v>15.307692307692308</v>
      </c>
      <c r="J198" s="18">
        <f t="shared" si="30"/>
        <v>3.134796238244514E-6</v>
      </c>
      <c r="K198" s="18">
        <f t="shared" si="31"/>
        <v>3.7529411764705882</v>
      </c>
      <c r="L198" s="18">
        <f t="shared" si="32"/>
        <v>0.21356783919597991</v>
      </c>
      <c r="M198" s="18">
        <f t="shared" si="33"/>
        <v>1.1849097241028699</v>
      </c>
      <c r="N198" s="18">
        <f t="shared" si="33"/>
        <v>-5.503790683057181</v>
      </c>
      <c r="O198" s="18">
        <f t="shared" si="33"/>
        <v>0.57437175734288837</v>
      </c>
      <c r="P198" s="18">
        <f t="shared" si="28"/>
        <v>-0.67046414635939511</v>
      </c>
      <c r="Q198" s="13">
        <f t="shared" si="34"/>
        <v>0.5795251949796969</v>
      </c>
      <c r="R198" s="13">
        <f t="shared" si="35"/>
        <v>2.6166949342446268E-2</v>
      </c>
      <c r="S198" s="13">
        <f t="shared" si="36"/>
        <v>0.58410218196255193</v>
      </c>
      <c r="T198" s="13">
        <f t="shared" si="37"/>
        <v>0.50479440056081115</v>
      </c>
      <c r="U198" s="14">
        <v>4</v>
      </c>
      <c r="V198">
        <v>3</v>
      </c>
      <c r="W198" s="18" t="s">
        <v>10</v>
      </c>
    </row>
    <row r="199" spans="1:23" x14ac:dyDescent="0.25">
      <c r="A199" s="1">
        <v>198</v>
      </c>
      <c r="B199" s="18">
        <v>50</v>
      </c>
      <c r="C199" s="18">
        <v>274</v>
      </c>
      <c r="D199" s="18">
        <v>95</v>
      </c>
      <c r="E199" s="18">
        <v>320</v>
      </c>
      <c r="F199" s="18">
        <v>6.3</v>
      </c>
      <c r="G199" s="18" t="s">
        <v>10</v>
      </c>
      <c r="H199" s="2">
        <v>4</v>
      </c>
      <c r="I199" s="18">
        <f t="shared" si="29"/>
        <v>5.48</v>
      </c>
      <c r="J199" s="18">
        <f t="shared" si="30"/>
        <v>1.96875E-2</v>
      </c>
      <c r="K199" s="18">
        <f t="shared" si="31"/>
        <v>3.3684210526315788</v>
      </c>
      <c r="L199" s="18">
        <f t="shared" si="32"/>
        <v>0.34671532846715331</v>
      </c>
      <c r="M199" s="18">
        <f t="shared" si="33"/>
        <v>0.73878055848436919</v>
      </c>
      <c r="N199" s="18">
        <f t="shared" si="33"/>
        <v>-1.7058094288663244</v>
      </c>
      <c r="O199" s="18">
        <f t="shared" si="33"/>
        <v>0.52742637303105822</v>
      </c>
      <c r="P199" s="18">
        <f t="shared" si="28"/>
        <v>-0.46002695753154016</v>
      </c>
      <c r="Q199" s="13">
        <f t="shared" si="34"/>
        <v>0.53429679853543433</v>
      </c>
      <c r="R199" s="13">
        <f t="shared" si="35"/>
        <v>0.36400539039427343</v>
      </c>
      <c r="S199" s="13">
        <f t="shared" si="36"/>
        <v>0.58008889528726026</v>
      </c>
      <c r="T199" s="13">
        <f t="shared" si="37"/>
        <v>0.52710688835049402</v>
      </c>
      <c r="U199" s="14">
        <v>4</v>
      </c>
      <c r="V199">
        <v>4</v>
      </c>
      <c r="W199" s="18" t="s">
        <v>10</v>
      </c>
    </row>
    <row r="200" spans="1:23" x14ac:dyDescent="0.25">
      <c r="A200" s="1">
        <v>199</v>
      </c>
      <c r="B200" s="18">
        <v>31</v>
      </c>
      <c r="C200" s="18">
        <v>63</v>
      </c>
      <c r="D200" s="18">
        <v>246</v>
      </c>
      <c r="E200" s="18">
        <v>714</v>
      </c>
      <c r="F200" s="18">
        <v>7</v>
      </c>
      <c r="G200" s="18" t="s">
        <v>10</v>
      </c>
      <c r="H200" s="2">
        <v>5</v>
      </c>
      <c r="I200" s="18">
        <f t="shared" si="29"/>
        <v>2.032258064516129</v>
      </c>
      <c r="J200" s="18">
        <f t="shared" si="30"/>
        <v>9.8039215686274508E-3</v>
      </c>
      <c r="K200" s="18">
        <f t="shared" si="31"/>
        <v>2.9024390243902438</v>
      </c>
      <c r="L200" s="18">
        <f t="shared" si="32"/>
        <v>3.9047619047619047</v>
      </c>
      <c r="M200" s="18">
        <f t="shared" si="33"/>
        <v>0.30797885561930904</v>
      </c>
      <c r="N200" s="18">
        <f t="shared" si="33"/>
        <v>-2.0086001717619175</v>
      </c>
      <c r="O200" s="18">
        <f t="shared" si="33"/>
        <v>0.46276310467279524</v>
      </c>
      <c r="P200" s="18">
        <f t="shared" si="28"/>
        <v>0.5915945576497974</v>
      </c>
      <c r="Q200" s="13">
        <f t="shared" si="34"/>
        <v>0.49062229413706887</v>
      </c>
      <c r="R200" s="13">
        <f t="shared" si="35"/>
        <v>0.33707151534370655</v>
      </c>
      <c r="S200" s="13">
        <f t="shared" si="36"/>
        <v>0.5745609347201629</v>
      </c>
      <c r="T200" s="13">
        <f t="shared" si="37"/>
        <v>0.63860948134533779</v>
      </c>
      <c r="U200" s="14">
        <v>4</v>
      </c>
      <c r="V200">
        <v>5</v>
      </c>
      <c r="W200" s="18" t="s">
        <v>10</v>
      </c>
    </row>
    <row r="201" spans="1:23" x14ac:dyDescent="0.25">
      <c r="A201" s="1">
        <v>200</v>
      </c>
      <c r="B201" s="18">
        <v>2</v>
      </c>
      <c r="C201" s="18">
        <v>5</v>
      </c>
      <c r="D201" s="18">
        <v>81</v>
      </c>
      <c r="E201" s="18">
        <v>172</v>
      </c>
      <c r="F201" s="18">
        <v>1E-3</v>
      </c>
      <c r="G201" s="18" t="s">
        <v>10</v>
      </c>
      <c r="H201" s="2">
        <v>6</v>
      </c>
      <c r="I201" s="18">
        <f t="shared" si="29"/>
        <v>2.5</v>
      </c>
      <c r="J201" s="18">
        <f t="shared" si="30"/>
        <v>5.8139534883720935E-6</v>
      </c>
      <c r="K201" s="18">
        <f t="shared" si="31"/>
        <v>2.1234567901234569</v>
      </c>
      <c r="L201" s="18">
        <f t="shared" si="32"/>
        <v>16.2</v>
      </c>
      <c r="M201" s="18">
        <f t="shared" si="33"/>
        <v>0.3979400086720376</v>
      </c>
      <c r="N201" s="18">
        <f t="shared" si="33"/>
        <v>-5.2355284469075487</v>
      </c>
      <c r="O201" s="18">
        <f t="shared" si="33"/>
        <v>0.32704342802889919</v>
      </c>
      <c r="P201" s="18">
        <f t="shared" si="28"/>
        <v>1.209515014542631</v>
      </c>
      <c r="Q201" s="13">
        <f t="shared" si="34"/>
        <v>0.49974251986633922</v>
      </c>
      <c r="R201" s="13">
        <f t="shared" si="35"/>
        <v>5.0029440910529861E-2</v>
      </c>
      <c r="S201" s="13">
        <f t="shared" si="36"/>
        <v>0.56295847416233979</v>
      </c>
      <c r="T201" s="13">
        <f t="shared" si="37"/>
        <v>0.70412709601322399</v>
      </c>
      <c r="U201" s="14">
        <v>4</v>
      </c>
      <c r="V201">
        <v>6</v>
      </c>
      <c r="W201" s="18" t="s">
        <v>10</v>
      </c>
    </row>
    <row r="202" spans="1:23" x14ac:dyDescent="0.25">
      <c r="A202" s="1">
        <v>201</v>
      </c>
      <c r="B202" s="18">
        <v>3</v>
      </c>
      <c r="C202" s="18">
        <v>5</v>
      </c>
      <c r="D202" s="18">
        <v>90</v>
      </c>
      <c r="E202" s="18">
        <v>185</v>
      </c>
      <c r="F202" s="18">
        <v>3</v>
      </c>
      <c r="G202" s="18" t="s">
        <v>10</v>
      </c>
      <c r="H202" s="2">
        <v>7</v>
      </c>
      <c r="I202" s="18">
        <f t="shared" si="29"/>
        <v>1.6666666666666667</v>
      </c>
      <c r="J202" s="18">
        <f t="shared" si="30"/>
        <v>1.6216216216216217E-2</v>
      </c>
      <c r="K202" s="18">
        <f t="shared" si="31"/>
        <v>2.0555555555555554</v>
      </c>
      <c r="L202" s="18">
        <f t="shared" si="32"/>
        <v>18</v>
      </c>
      <c r="M202" s="18">
        <f t="shared" si="33"/>
        <v>0.22184874961635639</v>
      </c>
      <c r="N202" s="18">
        <f t="shared" si="33"/>
        <v>-1.7900504736833514</v>
      </c>
      <c r="O202" s="18">
        <f t="shared" si="33"/>
        <v>0.31292921896368886</v>
      </c>
      <c r="P202" s="18">
        <f t="shared" si="28"/>
        <v>1.255272505103306</v>
      </c>
      <c r="Q202" s="13">
        <f t="shared" si="34"/>
        <v>0.4818904584260203</v>
      </c>
      <c r="R202" s="13">
        <f t="shared" si="35"/>
        <v>0.35651197182561734</v>
      </c>
      <c r="S202" s="13">
        <f t="shared" si="36"/>
        <v>0.56175187274658755</v>
      </c>
      <c r="T202" s="13">
        <f t="shared" si="37"/>
        <v>0.70897872635056314</v>
      </c>
      <c r="U202" s="14">
        <v>4</v>
      </c>
      <c r="V202">
        <v>7</v>
      </c>
      <c r="W202" s="18" t="s">
        <v>10</v>
      </c>
    </row>
    <row r="203" spans="1:23" x14ac:dyDescent="0.25">
      <c r="A203" s="1">
        <v>202</v>
      </c>
      <c r="B203" s="18">
        <v>16</v>
      </c>
      <c r="C203" s="18">
        <v>98</v>
      </c>
      <c r="D203" s="18">
        <v>35</v>
      </c>
      <c r="E203" s="18">
        <v>64</v>
      </c>
      <c r="F203" s="18">
        <v>1E-3</v>
      </c>
      <c r="G203" s="18" t="s">
        <v>10</v>
      </c>
      <c r="H203" s="2">
        <v>8</v>
      </c>
      <c r="I203" s="18">
        <f t="shared" si="29"/>
        <v>6.125</v>
      </c>
      <c r="J203" s="18">
        <f t="shared" si="30"/>
        <v>1.5625E-5</v>
      </c>
      <c r="K203" s="18">
        <f t="shared" si="31"/>
        <v>1.8285714285714285</v>
      </c>
      <c r="L203" s="18">
        <f t="shared" si="32"/>
        <v>0.35714285714285715</v>
      </c>
      <c r="M203" s="18">
        <f t="shared" si="33"/>
        <v>0.78710609303657009</v>
      </c>
      <c r="N203" s="18">
        <f t="shared" si="33"/>
        <v>-4.8061799739838875</v>
      </c>
      <c r="O203" s="18">
        <f t="shared" si="33"/>
        <v>0.26211192963361152</v>
      </c>
      <c r="P203" s="18">
        <f t="shared" si="28"/>
        <v>-0.44715803134221921</v>
      </c>
      <c r="Q203" s="13">
        <f t="shared" si="34"/>
        <v>0.53919602190738691</v>
      </c>
      <c r="R203" s="13">
        <f t="shared" si="35"/>
        <v>8.8220892908998108E-2</v>
      </c>
      <c r="S203" s="13">
        <f t="shared" si="36"/>
        <v>0.55740758303349958</v>
      </c>
      <c r="T203" s="13">
        <f t="shared" si="37"/>
        <v>0.52847137036085023</v>
      </c>
      <c r="U203" s="14">
        <v>4</v>
      </c>
      <c r="V203">
        <v>8</v>
      </c>
      <c r="W203" s="18" t="s">
        <v>10</v>
      </c>
    </row>
    <row r="204" spans="1:23" x14ac:dyDescent="0.25">
      <c r="A204" s="1">
        <v>203</v>
      </c>
      <c r="B204" s="18">
        <v>2</v>
      </c>
      <c r="C204" s="18">
        <v>123</v>
      </c>
      <c r="D204" s="18">
        <v>7</v>
      </c>
      <c r="E204" s="18">
        <v>18</v>
      </c>
      <c r="F204" s="18">
        <v>1E-3</v>
      </c>
      <c r="G204" s="18" t="s">
        <v>10</v>
      </c>
      <c r="H204" s="2">
        <v>9</v>
      </c>
      <c r="I204" s="18">
        <f t="shared" si="29"/>
        <v>61.5</v>
      </c>
      <c r="J204" s="18">
        <f t="shared" si="30"/>
        <v>5.5555555555555558E-5</v>
      </c>
      <c r="K204" s="18">
        <f t="shared" si="31"/>
        <v>2.5714285714285716</v>
      </c>
      <c r="L204" s="18">
        <f t="shared" si="32"/>
        <v>5.6910569105691054E-2</v>
      </c>
      <c r="M204" s="18">
        <f t="shared" si="33"/>
        <v>1.7888751157754168</v>
      </c>
      <c r="N204" s="18">
        <f t="shared" si="33"/>
        <v>-4.2552725051033065</v>
      </c>
      <c r="O204" s="18">
        <f t="shared" si="33"/>
        <v>0.41017446508904926</v>
      </c>
      <c r="P204" s="18">
        <f t="shared" si="28"/>
        <v>-1.2448070714251411</v>
      </c>
      <c r="Q204" s="13">
        <f t="shared" si="34"/>
        <v>0.64075496491708628</v>
      </c>
      <c r="R204" s="13">
        <f t="shared" si="35"/>
        <v>0.13722527391931857</v>
      </c>
      <c r="S204" s="13">
        <f t="shared" si="36"/>
        <v>0.5700652150747284</v>
      </c>
      <c r="T204" s="13">
        <f t="shared" si="37"/>
        <v>0.44389727693926656</v>
      </c>
      <c r="U204" s="14">
        <v>4</v>
      </c>
      <c r="V204">
        <v>9</v>
      </c>
      <c r="W204" s="18" t="s">
        <v>10</v>
      </c>
    </row>
    <row r="205" spans="1:23" x14ac:dyDescent="0.25">
      <c r="A205" s="1">
        <v>204</v>
      </c>
      <c r="B205" s="18">
        <v>185</v>
      </c>
      <c r="C205" s="18">
        <v>302</v>
      </c>
      <c r="D205" s="18">
        <v>27</v>
      </c>
      <c r="E205" s="18">
        <v>33</v>
      </c>
      <c r="F205" s="18">
        <v>1E-3</v>
      </c>
      <c r="G205" s="18" t="s">
        <v>10</v>
      </c>
      <c r="H205" s="2">
        <v>10</v>
      </c>
      <c r="I205" s="18">
        <f t="shared" si="29"/>
        <v>1.6324324324324324</v>
      </c>
      <c r="J205" s="18">
        <f t="shared" si="30"/>
        <v>3.0303030303030302E-5</v>
      </c>
      <c r="K205" s="18">
        <f t="shared" si="31"/>
        <v>1.2222222222222223</v>
      </c>
      <c r="L205" s="18">
        <f t="shared" si="32"/>
        <v>8.9403973509933773E-2</v>
      </c>
      <c r="M205" s="18">
        <f t="shared" si="33"/>
        <v>0.21283521455413681</v>
      </c>
      <c r="N205" s="18">
        <f t="shared" si="33"/>
        <v>-4.5185139398778871</v>
      </c>
      <c r="O205" s="18">
        <f t="shared" si="33"/>
        <v>8.71501757189002E-2</v>
      </c>
      <c r="P205" s="18">
        <f t="shared" si="28"/>
        <v>-1.0486431787981634</v>
      </c>
      <c r="Q205" s="13">
        <f t="shared" si="34"/>
        <v>0.48097666984509863</v>
      </c>
      <c r="R205" s="13">
        <f t="shared" si="35"/>
        <v>0.11380939322049785</v>
      </c>
      <c r="S205" s="13">
        <f t="shared" si="36"/>
        <v>0.54245037933893658</v>
      </c>
      <c r="T205" s="13">
        <f t="shared" si="37"/>
        <v>0.4646963784830368</v>
      </c>
      <c r="U205" s="14">
        <v>4</v>
      </c>
      <c r="V205">
        <v>10</v>
      </c>
      <c r="W205" s="18" t="s">
        <v>10</v>
      </c>
    </row>
    <row r="206" spans="1:23" x14ac:dyDescent="0.25">
      <c r="A206" s="1">
        <v>205</v>
      </c>
      <c r="B206" s="18">
        <v>14</v>
      </c>
      <c r="C206" s="18">
        <v>15</v>
      </c>
      <c r="D206" s="18">
        <v>42</v>
      </c>
      <c r="E206" s="18">
        <v>73</v>
      </c>
      <c r="F206" s="18">
        <v>1E-3</v>
      </c>
      <c r="G206" s="18" t="s">
        <v>10</v>
      </c>
      <c r="H206" s="2">
        <v>11</v>
      </c>
      <c r="I206" s="18">
        <f t="shared" si="29"/>
        <v>1.0714285714285714</v>
      </c>
      <c r="J206" s="18">
        <f t="shared" si="30"/>
        <v>1.3698630136986302E-5</v>
      </c>
      <c r="K206" s="18">
        <f t="shared" si="31"/>
        <v>1.7380952380952381</v>
      </c>
      <c r="L206" s="18">
        <f t="shared" si="32"/>
        <v>2.8</v>
      </c>
      <c r="M206" s="18">
        <f t="shared" si="33"/>
        <v>2.9963223377443202E-2</v>
      </c>
      <c r="N206" s="18">
        <f t="shared" si="33"/>
        <v>-4.8633228601204559</v>
      </c>
      <c r="O206" s="18">
        <f t="shared" si="33"/>
        <v>0.24007356972255545</v>
      </c>
      <c r="P206" s="18">
        <f t="shared" si="28"/>
        <v>0.44715803134221921</v>
      </c>
      <c r="Q206" s="13">
        <f t="shared" si="34"/>
        <v>0.46243718049334437</v>
      </c>
      <c r="R206" s="13">
        <f t="shared" si="35"/>
        <v>8.3137912694633359E-2</v>
      </c>
      <c r="S206" s="13">
        <f t="shared" si="36"/>
        <v>0.55552355849151625</v>
      </c>
      <c r="T206" s="13">
        <f t="shared" si="37"/>
        <v>0.62329499131830013</v>
      </c>
      <c r="U206" s="14">
        <v>4</v>
      </c>
      <c r="V206">
        <v>11</v>
      </c>
      <c r="W206" s="18" t="s">
        <v>10</v>
      </c>
    </row>
    <row r="207" spans="1:23" x14ac:dyDescent="0.25">
      <c r="A207" s="1">
        <v>206</v>
      </c>
      <c r="B207" s="18">
        <v>62</v>
      </c>
      <c r="C207" s="18">
        <v>425</v>
      </c>
      <c r="D207" s="18">
        <v>276</v>
      </c>
      <c r="E207" s="18">
        <v>651</v>
      </c>
      <c r="F207" s="18">
        <v>26</v>
      </c>
      <c r="G207" s="18" t="s">
        <v>10</v>
      </c>
      <c r="H207" s="2">
        <v>12</v>
      </c>
      <c r="I207" s="18">
        <f t="shared" si="29"/>
        <v>6.854838709677419</v>
      </c>
      <c r="J207" s="18">
        <f t="shared" si="30"/>
        <v>3.9938556067588324E-2</v>
      </c>
      <c r="K207" s="18">
        <f t="shared" si="31"/>
        <v>2.3586956521739131</v>
      </c>
      <c r="L207" s="18">
        <f t="shared" si="32"/>
        <v>0.64941176470588236</v>
      </c>
      <c r="M207" s="18">
        <f t="shared" si="33"/>
        <v>0.8359972405520576</v>
      </c>
      <c r="N207" s="18">
        <f t="shared" si="33"/>
        <v>-1.398607640597374</v>
      </c>
      <c r="O207" s="18">
        <f t="shared" si="33"/>
        <v>0.37267190650297427</v>
      </c>
      <c r="P207" s="18">
        <f t="shared" si="28"/>
        <v>-0.18747984798509382</v>
      </c>
      <c r="Q207" s="13">
        <f t="shared" si="34"/>
        <v>0.54415258689542068</v>
      </c>
      <c r="R207" s="13">
        <f t="shared" si="35"/>
        <v>0.39133163723201003</v>
      </c>
      <c r="S207" s="13">
        <f t="shared" si="36"/>
        <v>0.56685918063983898</v>
      </c>
      <c r="T207" s="13">
        <f t="shared" si="37"/>
        <v>0.55600484164354569</v>
      </c>
      <c r="U207" s="14">
        <v>4</v>
      </c>
      <c r="V207">
        <v>12</v>
      </c>
      <c r="W207" s="18" t="s">
        <v>10</v>
      </c>
    </row>
    <row r="208" spans="1:23" x14ac:dyDescent="0.25">
      <c r="A208" s="1">
        <v>207</v>
      </c>
      <c r="B208" s="18">
        <v>88.7</v>
      </c>
      <c r="C208" s="18">
        <v>460.8</v>
      </c>
      <c r="D208" s="18">
        <v>94.9</v>
      </c>
      <c r="E208" s="18">
        <v>184.6</v>
      </c>
      <c r="F208" s="18">
        <v>18.3</v>
      </c>
      <c r="G208" s="18" t="s">
        <v>10</v>
      </c>
      <c r="H208" s="2">
        <v>13</v>
      </c>
      <c r="I208" s="18">
        <f t="shared" si="29"/>
        <v>5.1950394588500561</v>
      </c>
      <c r="J208" s="18">
        <f t="shared" si="30"/>
        <v>9.9133261105092102E-2</v>
      </c>
      <c r="K208" s="18">
        <f t="shared" si="31"/>
        <v>1.9452054794520546</v>
      </c>
      <c r="L208" s="18">
        <f t="shared" si="32"/>
        <v>0.20594618055555555</v>
      </c>
      <c r="M208" s="18">
        <f t="shared" si="33"/>
        <v>0.71558885058342925</v>
      </c>
      <c r="N208" s="18">
        <f t="shared" si="33"/>
        <v>-1.0037806069594637</v>
      </c>
      <c r="O208" s="18">
        <f t="shared" si="33"/>
        <v>0.28896548426260055</v>
      </c>
      <c r="P208" s="18">
        <f t="shared" si="28"/>
        <v>-0.68624625798786298</v>
      </c>
      <c r="Q208" s="13">
        <f t="shared" si="34"/>
        <v>0.53194563246067428</v>
      </c>
      <c r="R208" s="13">
        <f t="shared" si="35"/>
        <v>0.42645233441348318</v>
      </c>
      <c r="S208" s="13">
        <f t="shared" si="36"/>
        <v>0.55970325095818596</v>
      </c>
      <c r="T208" s="13">
        <f t="shared" si="37"/>
        <v>0.50312103581493606</v>
      </c>
      <c r="U208" s="14">
        <v>4</v>
      </c>
      <c r="V208">
        <v>13</v>
      </c>
      <c r="W208" s="18" t="s">
        <v>10</v>
      </c>
    </row>
    <row r="209" spans="1:23" x14ac:dyDescent="0.25">
      <c r="A209" s="1">
        <v>208</v>
      </c>
      <c r="B209" s="18">
        <v>119</v>
      </c>
      <c r="C209" s="18">
        <v>670</v>
      </c>
      <c r="D209" s="18">
        <v>286</v>
      </c>
      <c r="E209" s="18">
        <v>934</v>
      </c>
      <c r="F209" s="18">
        <v>19</v>
      </c>
      <c r="G209" s="18" t="s">
        <v>10</v>
      </c>
      <c r="H209" s="2">
        <v>14</v>
      </c>
      <c r="I209" s="18">
        <f t="shared" si="29"/>
        <v>5.6302521008403366</v>
      </c>
      <c r="J209" s="18">
        <f t="shared" si="30"/>
        <v>2.0342612419700215E-2</v>
      </c>
      <c r="K209" s="18">
        <f t="shared" si="31"/>
        <v>3.2657342657342658</v>
      </c>
      <c r="L209" s="18">
        <f t="shared" si="32"/>
        <v>0.42686567164179107</v>
      </c>
      <c r="M209" s="18">
        <f t="shared" si="33"/>
        <v>0.75052784130829575</v>
      </c>
      <c r="N209" s="18">
        <f t="shared" si="33"/>
        <v>-1.6915932752772644</v>
      </c>
      <c r="O209" s="18">
        <f t="shared" si="33"/>
        <v>0.51398084310105041</v>
      </c>
      <c r="P209" s="18">
        <f t="shared" si="28"/>
        <v>-0.36970876957178339</v>
      </c>
      <c r="Q209" s="13">
        <f t="shared" si="34"/>
        <v>0.53548773337146294</v>
      </c>
      <c r="R209" s="13">
        <f t="shared" si="35"/>
        <v>0.36526994723245731</v>
      </c>
      <c r="S209" s="13">
        <f t="shared" si="36"/>
        <v>0.57893945819346826</v>
      </c>
      <c r="T209" s="13">
        <f t="shared" si="37"/>
        <v>0.53668325399795036</v>
      </c>
      <c r="U209" s="14">
        <v>4</v>
      </c>
      <c r="V209">
        <v>14</v>
      </c>
      <c r="W209" s="18" t="s">
        <v>10</v>
      </c>
    </row>
    <row r="210" spans="1:23" x14ac:dyDescent="0.25">
      <c r="A210" s="1">
        <v>209</v>
      </c>
      <c r="B210" s="18">
        <v>109</v>
      </c>
      <c r="C210" s="18">
        <v>102</v>
      </c>
      <c r="D210" s="18">
        <v>28</v>
      </c>
      <c r="E210" s="18">
        <v>91</v>
      </c>
      <c r="F210" s="18">
        <v>1E-3</v>
      </c>
      <c r="G210" s="18" t="s">
        <v>10</v>
      </c>
      <c r="H210" s="2">
        <v>15</v>
      </c>
      <c r="I210" s="18">
        <f t="shared" si="29"/>
        <v>0.93577981651376152</v>
      </c>
      <c r="J210" s="18">
        <f t="shared" si="30"/>
        <v>1.0989010989010989E-5</v>
      </c>
      <c r="K210" s="18">
        <f t="shared" si="31"/>
        <v>3.25</v>
      </c>
      <c r="L210" s="18">
        <f t="shared" si="32"/>
        <v>0.27450980392156865</v>
      </c>
      <c r="M210" s="18">
        <f t="shared" si="33"/>
        <v>-2.8826326178706049E-2</v>
      </c>
      <c r="N210" s="18">
        <f t="shared" si="33"/>
        <v>-4.9590413923210939</v>
      </c>
      <c r="O210" s="18">
        <f t="shared" si="33"/>
        <v>0.51188336097887432</v>
      </c>
      <c r="P210" s="18">
        <f t="shared" si="28"/>
        <v>-0.56144214041969831</v>
      </c>
      <c r="Q210" s="18">
        <f t="shared" si="34"/>
        <v>0.45647711946389158</v>
      </c>
      <c r="R210" s="18">
        <f t="shared" si="35"/>
        <v>7.4623547421568848E-2</v>
      </c>
      <c r="S210" s="18">
        <f t="shared" si="36"/>
        <v>0.57876014776335916</v>
      </c>
      <c r="T210" s="18">
        <f t="shared" si="37"/>
        <v>0.51635391715521939</v>
      </c>
      <c r="U210" s="2">
        <v>4</v>
      </c>
      <c r="V210">
        <v>15</v>
      </c>
      <c r="W210" s="18" t="s">
        <v>10</v>
      </c>
    </row>
    <row r="211" spans="1:23" x14ac:dyDescent="0.25">
      <c r="A211" s="1">
        <v>210</v>
      </c>
      <c r="B211" s="18">
        <v>1E-3</v>
      </c>
      <c r="C211" s="18">
        <v>4.9000000000000004</v>
      </c>
      <c r="D211" s="18">
        <v>81</v>
      </c>
      <c r="E211" s="18">
        <v>172</v>
      </c>
      <c r="F211" s="18">
        <v>1E-3</v>
      </c>
      <c r="G211" s="18" t="s">
        <v>10</v>
      </c>
      <c r="H211" s="2">
        <v>16</v>
      </c>
      <c r="I211" s="18">
        <f t="shared" si="29"/>
        <v>4900</v>
      </c>
      <c r="J211" s="18">
        <f t="shared" si="30"/>
        <v>5.8139534883720935E-6</v>
      </c>
      <c r="K211" s="18">
        <f t="shared" si="31"/>
        <v>2.1234567901234569</v>
      </c>
      <c r="L211" s="18">
        <f t="shared" si="32"/>
        <v>16.530612244897959</v>
      </c>
      <c r="M211" s="18">
        <f t="shared" si="33"/>
        <v>3.6901960800285138</v>
      </c>
      <c r="N211" s="18">
        <f t="shared" si="33"/>
        <v>-5.2355284469075487</v>
      </c>
      <c r="O211" s="18">
        <f t="shared" si="33"/>
        <v>0.32704342802889919</v>
      </c>
      <c r="P211" s="18">
        <f t="shared" si="28"/>
        <v>1.2182889388501361</v>
      </c>
      <c r="Q211" s="18">
        <f t="shared" si="34"/>
        <v>0.83351012410917236</v>
      </c>
      <c r="R211" s="18">
        <f t="shared" si="35"/>
        <v>5.0029440910529861E-2</v>
      </c>
      <c r="S211" s="18">
        <f t="shared" si="36"/>
        <v>0.56295847416233979</v>
      </c>
      <c r="T211" s="18">
        <f t="shared" si="37"/>
        <v>0.7050573882304374</v>
      </c>
      <c r="U211" s="2">
        <v>4</v>
      </c>
      <c r="V211">
        <v>16</v>
      </c>
      <c r="W211" s="18" t="s">
        <v>10</v>
      </c>
    </row>
    <row r="212" spans="1:23" x14ac:dyDescent="0.25">
      <c r="A212" s="1">
        <v>211</v>
      </c>
      <c r="B212" s="18">
        <v>24</v>
      </c>
      <c r="C212" s="18">
        <v>78</v>
      </c>
      <c r="D212" s="18">
        <v>266</v>
      </c>
      <c r="E212" s="18">
        <v>779</v>
      </c>
      <c r="F212" s="18">
        <v>7</v>
      </c>
      <c r="G212" s="18" t="s">
        <v>10</v>
      </c>
      <c r="H212" s="2">
        <v>17</v>
      </c>
      <c r="I212" s="18">
        <f t="shared" si="29"/>
        <v>3.25</v>
      </c>
      <c r="J212" s="18">
        <f t="shared" si="30"/>
        <v>8.9858793324775355E-3</v>
      </c>
      <c r="K212" s="18">
        <f t="shared" si="31"/>
        <v>2.9285714285714284</v>
      </c>
      <c r="L212" s="18">
        <f t="shared" si="32"/>
        <v>3.4102564102564101</v>
      </c>
      <c r="M212" s="18">
        <f t="shared" si="33"/>
        <v>0.51188336097887432</v>
      </c>
      <c r="N212" s="18">
        <f t="shared" si="33"/>
        <v>-2.0464394176583078</v>
      </c>
      <c r="O212" s="18">
        <f t="shared" si="33"/>
        <v>0.46665582104149744</v>
      </c>
      <c r="P212" s="18">
        <f t="shared" si="28"/>
        <v>0.53278703394058657</v>
      </c>
      <c r="Q212" s="18">
        <f t="shared" si="34"/>
        <v>0.511294051367709</v>
      </c>
      <c r="R212" s="18">
        <f t="shared" si="35"/>
        <v>0.33370563463270847</v>
      </c>
      <c r="S212" s="18">
        <f t="shared" si="36"/>
        <v>0.57489371688740276</v>
      </c>
      <c r="T212" s="18">
        <f t="shared" si="37"/>
        <v>0.63237416637077482</v>
      </c>
      <c r="U212" s="2">
        <v>4</v>
      </c>
      <c r="V212">
        <v>17</v>
      </c>
      <c r="W212" s="18" t="s">
        <v>10</v>
      </c>
    </row>
    <row r="213" spans="1:23" x14ac:dyDescent="0.25">
      <c r="A213" s="1">
        <v>212</v>
      </c>
      <c r="B213" s="18">
        <v>24</v>
      </c>
      <c r="C213" s="18">
        <v>80</v>
      </c>
      <c r="D213" s="18">
        <v>258</v>
      </c>
      <c r="E213" s="18">
        <v>741</v>
      </c>
      <c r="F213" s="18">
        <v>6</v>
      </c>
      <c r="G213" s="18" t="s">
        <v>10</v>
      </c>
      <c r="H213" s="2">
        <v>18</v>
      </c>
      <c r="I213" s="18">
        <f t="shared" si="29"/>
        <v>3.3333333333333335</v>
      </c>
      <c r="J213" s="18">
        <f t="shared" si="30"/>
        <v>8.0971659919028341E-3</v>
      </c>
      <c r="K213" s="18">
        <f t="shared" si="31"/>
        <v>2.8720930232558142</v>
      </c>
      <c r="L213" s="18">
        <f t="shared" si="32"/>
        <v>3.2250000000000001</v>
      </c>
      <c r="M213" s="18">
        <f t="shared" si="33"/>
        <v>0.52287874528033762</v>
      </c>
      <c r="N213" s="18">
        <f t="shared" si="33"/>
        <v>-2.0916669575956846</v>
      </c>
      <c r="O213" s="18">
        <f t="shared" si="33"/>
        <v>0.45819850201609802</v>
      </c>
      <c r="P213" s="18">
        <f t="shared" si="28"/>
        <v>0.50852971897128663</v>
      </c>
      <c r="Q213" s="18">
        <f t="shared" si="34"/>
        <v>0.51240875903214544</v>
      </c>
      <c r="R213" s="18">
        <f t="shared" si="35"/>
        <v>0.32968254958767501</v>
      </c>
      <c r="S213" s="18">
        <f t="shared" si="36"/>
        <v>0.57417071405654141</v>
      </c>
      <c r="T213" s="18">
        <f t="shared" si="37"/>
        <v>0.62980218255423681</v>
      </c>
      <c r="U213" s="2">
        <v>4</v>
      </c>
      <c r="V213">
        <v>18</v>
      </c>
      <c r="W213" s="18" t="s">
        <v>10</v>
      </c>
    </row>
    <row r="214" spans="1:23" x14ac:dyDescent="0.25">
      <c r="A214" s="1">
        <v>213</v>
      </c>
      <c r="B214" s="18">
        <v>18</v>
      </c>
      <c r="C214" s="18">
        <v>35</v>
      </c>
      <c r="D214" s="18">
        <v>2</v>
      </c>
      <c r="E214" s="18">
        <v>110</v>
      </c>
      <c r="F214" s="18">
        <v>1E-3</v>
      </c>
      <c r="G214" s="18" t="s">
        <v>11</v>
      </c>
      <c r="H214" s="2">
        <v>1</v>
      </c>
      <c r="I214" s="18">
        <f t="shared" si="29"/>
        <v>1.9444444444444444</v>
      </c>
      <c r="J214" s="18">
        <f t="shared" si="30"/>
        <v>9.090909090909091E-6</v>
      </c>
      <c r="K214" s="18">
        <f t="shared" si="31"/>
        <v>55</v>
      </c>
      <c r="L214" s="18">
        <f t="shared" si="32"/>
        <v>5.7142857142857141E-2</v>
      </c>
      <c r="M214" s="18">
        <f t="shared" si="33"/>
        <v>0.28879553924696955</v>
      </c>
      <c r="N214" s="18">
        <f t="shared" si="33"/>
        <v>-5.0413926851582254</v>
      </c>
      <c r="O214" s="18">
        <f t="shared" si="33"/>
        <v>1.7403626894942439</v>
      </c>
      <c r="P214" s="18">
        <f t="shared" si="28"/>
        <v>-1.2430380486862944</v>
      </c>
      <c r="Q214" s="13">
        <f t="shared" si="34"/>
        <v>0.48867749719289005</v>
      </c>
      <c r="R214" s="13">
        <f t="shared" si="35"/>
        <v>6.7298226276289452E-2</v>
      </c>
      <c r="S214" s="13">
        <f t="shared" si="36"/>
        <v>0.68378090310010198</v>
      </c>
      <c r="T214" s="13">
        <f t="shared" si="37"/>
        <v>0.44408484501352208</v>
      </c>
      <c r="U214" s="14">
        <v>5</v>
      </c>
      <c r="V214">
        <v>19</v>
      </c>
      <c r="W214" s="18" t="s">
        <v>11</v>
      </c>
    </row>
    <row r="215" spans="1:23" x14ac:dyDescent="0.25">
      <c r="A215" s="1">
        <v>214</v>
      </c>
      <c r="B215" s="18">
        <v>10</v>
      </c>
      <c r="C215" s="18">
        <v>4</v>
      </c>
      <c r="D215" s="18">
        <v>1</v>
      </c>
      <c r="E215" s="18">
        <v>87</v>
      </c>
      <c r="F215" s="18">
        <v>1E-3</v>
      </c>
      <c r="G215" s="18" t="s">
        <v>11</v>
      </c>
      <c r="H215" s="2">
        <v>2</v>
      </c>
      <c r="I215" s="18">
        <f t="shared" si="29"/>
        <v>0.4</v>
      </c>
      <c r="J215" s="18">
        <f t="shared" si="30"/>
        <v>1.1494252873563218E-5</v>
      </c>
      <c r="K215" s="18">
        <f t="shared" si="31"/>
        <v>87</v>
      </c>
      <c r="L215" s="18">
        <f t="shared" si="32"/>
        <v>0.25</v>
      </c>
      <c r="M215" s="18">
        <f t="shared" si="33"/>
        <v>-0.3979400086720376</v>
      </c>
      <c r="N215" s="18">
        <f t="shared" si="33"/>
        <v>-4.9395192526186182</v>
      </c>
      <c r="O215" s="18">
        <f t="shared" si="33"/>
        <v>1.9395192526186185</v>
      </c>
      <c r="P215" s="18">
        <f t="shared" si="28"/>
        <v>-0.6020599913279624</v>
      </c>
      <c r="Q215" s="13">
        <f t="shared" si="34"/>
        <v>0.41905652190742965</v>
      </c>
      <c r="R215" s="13">
        <f t="shared" si="35"/>
        <v>7.6360082912838786E-2</v>
      </c>
      <c r="S215" s="13">
        <f t="shared" si="36"/>
        <v>0.70080648277743207</v>
      </c>
      <c r="T215" s="13">
        <f t="shared" si="37"/>
        <v>0.51204723872313307</v>
      </c>
      <c r="U215" s="14">
        <v>5</v>
      </c>
      <c r="V215">
        <v>20</v>
      </c>
      <c r="W215" s="18" t="s">
        <v>11</v>
      </c>
    </row>
    <row r="216" spans="1:23" x14ac:dyDescent="0.25">
      <c r="A216" s="1">
        <v>215</v>
      </c>
      <c r="B216" s="18">
        <v>8</v>
      </c>
      <c r="C216" s="18">
        <v>1</v>
      </c>
      <c r="D216" s="18">
        <v>1E-3</v>
      </c>
      <c r="E216" s="18">
        <v>60</v>
      </c>
      <c r="F216" s="18">
        <v>1E-3</v>
      </c>
      <c r="G216" s="18" t="s">
        <v>11</v>
      </c>
      <c r="H216" s="2">
        <v>3</v>
      </c>
      <c r="I216" s="18">
        <f t="shared" si="29"/>
        <v>0.125</v>
      </c>
      <c r="J216" s="18">
        <f t="shared" si="30"/>
        <v>1.6666666666666667E-5</v>
      </c>
      <c r="K216" s="18">
        <f t="shared" si="31"/>
        <v>60000</v>
      </c>
      <c r="L216" s="18">
        <f t="shared" si="32"/>
        <v>1E-3</v>
      </c>
      <c r="M216" s="18">
        <f t="shared" si="33"/>
        <v>-0.90308998699194354</v>
      </c>
      <c r="N216" s="18">
        <f t="shared" si="33"/>
        <v>-4.7781512503836439</v>
      </c>
      <c r="O216" s="18">
        <f t="shared" si="33"/>
        <v>4.7781512503836439</v>
      </c>
      <c r="P216" s="18">
        <f t="shared" si="28"/>
        <v>-3</v>
      </c>
      <c r="Q216" s="13">
        <f t="shared" si="34"/>
        <v>0.36784461906850907</v>
      </c>
      <c r="R216" s="13">
        <f t="shared" si="35"/>
        <v>9.0714106975110245E-2</v>
      </c>
      <c r="S216" s="13">
        <f t="shared" si="36"/>
        <v>0.94347664385259289</v>
      </c>
      <c r="T216" s="13">
        <f t="shared" si="37"/>
        <v>0.25779556646925667</v>
      </c>
      <c r="U216" s="14">
        <v>5</v>
      </c>
      <c r="V216">
        <v>21</v>
      </c>
      <c r="W216" s="18" t="s">
        <v>11</v>
      </c>
    </row>
    <row r="217" spans="1:23" x14ac:dyDescent="0.25">
      <c r="A217" s="1">
        <v>216</v>
      </c>
      <c r="B217" s="18">
        <v>24</v>
      </c>
      <c r="C217" s="18">
        <v>20</v>
      </c>
      <c r="D217" s="18">
        <v>4</v>
      </c>
      <c r="E217" s="18">
        <v>87</v>
      </c>
      <c r="F217" s="18">
        <v>1E-3</v>
      </c>
      <c r="G217" s="18" t="s">
        <v>11</v>
      </c>
      <c r="H217" s="2">
        <v>4</v>
      </c>
      <c r="I217" s="18">
        <f t="shared" si="29"/>
        <v>0.83333333333333337</v>
      </c>
      <c r="J217" s="18">
        <f t="shared" si="30"/>
        <v>1.1494252873563218E-5</v>
      </c>
      <c r="K217" s="18">
        <f t="shared" si="31"/>
        <v>21.75</v>
      </c>
      <c r="L217" s="18">
        <f t="shared" si="32"/>
        <v>0.2</v>
      </c>
      <c r="M217" s="18">
        <f t="shared" si="33"/>
        <v>-7.9181246047624804E-2</v>
      </c>
      <c r="N217" s="18">
        <f t="shared" si="33"/>
        <v>-4.9395192526186182</v>
      </c>
      <c r="O217" s="18">
        <f t="shared" si="33"/>
        <v>1.3374592612906562</v>
      </c>
      <c r="P217" s="18">
        <f t="shared" si="28"/>
        <v>-0.69897000433601875</v>
      </c>
      <c r="Q217" s="13">
        <f t="shared" si="34"/>
        <v>0.4513721578198952</v>
      </c>
      <c r="R217" s="13">
        <f t="shared" si="35"/>
        <v>7.6360082912838786E-2</v>
      </c>
      <c r="S217" s="13">
        <f t="shared" si="36"/>
        <v>0.64933732608945749</v>
      </c>
      <c r="T217" s="13">
        <f t="shared" si="37"/>
        <v>0.50177194710769002</v>
      </c>
      <c r="U217" s="14">
        <v>5</v>
      </c>
      <c r="V217">
        <v>22</v>
      </c>
      <c r="W217" s="18" t="s">
        <v>11</v>
      </c>
    </row>
    <row r="218" spans="1:23" x14ac:dyDescent="0.25">
      <c r="A218" s="1">
        <v>217</v>
      </c>
      <c r="B218" s="18">
        <v>21</v>
      </c>
      <c r="C218" s="18">
        <v>42</v>
      </c>
      <c r="D218" s="18">
        <v>4</v>
      </c>
      <c r="E218" s="18">
        <v>92</v>
      </c>
      <c r="F218" s="18">
        <v>1E-3</v>
      </c>
      <c r="G218" s="18" t="s">
        <v>11</v>
      </c>
      <c r="H218" s="2">
        <v>5</v>
      </c>
      <c r="I218" s="18">
        <f t="shared" si="29"/>
        <v>2</v>
      </c>
      <c r="J218" s="18">
        <f t="shared" si="30"/>
        <v>1.0869565217391305E-5</v>
      </c>
      <c r="K218" s="18">
        <f t="shared" si="31"/>
        <v>23</v>
      </c>
      <c r="L218" s="18">
        <f t="shared" si="32"/>
        <v>9.5238095238095233E-2</v>
      </c>
      <c r="M218" s="18">
        <f t="shared" si="33"/>
        <v>0.3010299956639812</v>
      </c>
      <c r="N218" s="18">
        <f t="shared" si="33"/>
        <v>-4.9637878273455556</v>
      </c>
      <c r="O218" s="18">
        <f t="shared" si="33"/>
        <v>1.3617278360175928</v>
      </c>
      <c r="P218" s="18">
        <f t="shared" si="28"/>
        <v>-1.0211892990699381</v>
      </c>
      <c r="Q218" s="13">
        <f t="shared" si="34"/>
        <v>0.48991782149300955</v>
      </c>
      <c r="R218" s="13">
        <f t="shared" si="35"/>
        <v>7.4201342017724756E-2</v>
      </c>
      <c r="S218" s="13">
        <f t="shared" si="36"/>
        <v>0.65141200816965927</v>
      </c>
      <c r="T218" s="13">
        <f t="shared" si="37"/>
        <v>0.46760729151902369</v>
      </c>
      <c r="U218" s="14">
        <v>5</v>
      </c>
      <c r="V218">
        <v>23</v>
      </c>
      <c r="W218" s="18" t="s">
        <v>11</v>
      </c>
    </row>
    <row r="219" spans="1:23" x14ac:dyDescent="0.25">
      <c r="A219" s="1">
        <v>218</v>
      </c>
      <c r="B219" s="18">
        <v>35</v>
      </c>
      <c r="C219" s="18">
        <v>29</v>
      </c>
      <c r="D219" s="18">
        <v>7</v>
      </c>
      <c r="E219" s="18">
        <v>78</v>
      </c>
      <c r="F219" s="18">
        <v>1E-3</v>
      </c>
      <c r="G219" s="18" t="s">
        <v>11</v>
      </c>
      <c r="H219" s="2">
        <v>6</v>
      </c>
      <c r="I219" s="18">
        <f t="shared" si="29"/>
        <v>0.82857142857142863</v>
      </c>
      <c r="J219" s="18">
        <f t="shared" si="30"/>
        <v>1.2820512820512822E-5</v>
      </c>
      <c r="K219" s="18">
        <f t="shared" si="31"/>
        <v>11.142857142857142</v>
      </c>
      <c r="L219" s="18">
        <f t="shared" si="32"/>
        <v>0.2413793103448276</v>
      </c>
      <c r="M219" s="18">
        <f t="shared" si="33"/>
        <v>-8.167004645131952E-2</v>
      </c>
      <c r="N219" s="18">
        <f t="shared" si="33"/>
        <v>-4.8920946026904808</v>
      </c>
      <c r="O219" s="18">
        <f t="shared" si="33"/>
        <v>1.0469965626762237</v>
      </c>
      <c r="P219" s="18">
        <f t="shared" si="28"/>
        <v>-0.61729995788469927</v>
      </c>
      <c r="Q219" s="13">
        <f t="shared" si="34"/>
        <v>0.45111984423001172</v>
      </c>
      <c r="R219" s="13">
        <f t="shared" si="35"/>
        <v>8.0578605524416022E-2</v>
      </c>
      <c r="S219" s="13">
        <f t="shared" si="36"/>
        <v>0.62450612926134197</v>
      </c>
      <c r="T219" s="13">
        <f t="shared" si="37"/>
        <v>0.5104313571880944</v>
      </c>
      <c r="U219" s="14">
        <v>5</v>
      </c>
      <c r="V219">
        <v>24</v>
      </c>
      <c r="W219" s="18" t="s">
        <v>11</v>
      </c>
    </row>
    <row r="220" spans="1:23" x14ac:dyDescent="0.25">
      <c r="A220" s="1">
        <v>219</v>
      </c>
      <c r="B220" s="18">
        <v>8</v>
      </c>
      <c r="C220" s="18">
        <v>88</v>
      </c>
      <c r="D220" s="18">
        <v>45</v>
      </c>
      <c r="E220" s="18">
        <v>252</v>
      </c>
      <c r="F220" s="18">
        <v>1E-3</v>
      </c>
      <c r="G220" s="18" t="s">
        <v>11</v>
      </c>
      <c r="H220" s="2">
        <v>7</v>
      </c>
      <c r="I220" s="18">
        <f t="shared" si="29"/>
        <v>11</v>
      </c>
      <c r="J220" s="18">
        <f t="shared" si="30"/>
        <v>3.9682539682539681E-6</v>
      </c>
      <c r="K220" s="18">
        <f t="shared" si="31"/>
        <v>5.6</v>
      </c>
      <c r="L220" s="18">
        <f t="shared" si="32"/>
        <v>0.51136363636363635</v>
      </c>
      <c r="M220" s="18">
        <f t="shared" si="33"/>
        <v>1.0413926851582251</v>
      </c>
      <c r="N220" s="18">
        <f t="shared" si="33"/>
        <v>-5.4014005407815437</v>
      </c>
      <c r="O220" s="18">
        <f t="shared" si="33"/>
        <v>0.74818802700620035</v>
      </c>
      <c r="P220" s="18">
        <f t="shared" si="28"/>
        <v>-0.29127015837482495</v>
      </c>
      <c r="Q220" s="13">
        <f t="shared" si="34"/>
        <v>0.56497549495079147</v>
      </c>
      <c r="R220" s="13">
        <f t="shared" si="35"/>
        <v>3.5274768399558912E-2</v>
      </c>
      <c r="S220" s="13">
        <f t="shared" si="36"/>
        <v>0.59896146001968997</v>
      </c>
      <c r="T220" s="13">
        <f t="shared" si="37"/>
        <v>0.54500003756800419</v>
      </c>
      <c r="U220" s="14">
        <v>5</v>
      </c>
      <c r="V220">
        <v>25</v>
      </c>
      <c r="W220" s="18" t="s">
        <v>11</v>
      </c>
    </row>
    <row r="221" spans="1:23" x14ac:dyDescent="0.25">
      <c r="A221" s="1">
        <v>220</v>
      </c>
      <c r="B221" s="18">
        <v>1E-3</v>
      </c>
      <c r="C221" s="18">
        <v>28</v>
      </c>
      <c r="D221" s="18">
        <v>64</v>
      </c>
      <c r="E221" s="18">
        <v>408</v>
      </c>
      <c r="F221" s="18">
        <v>6</v>
      </c>
      <c r="G221" s="18" t="s">
        <v>11</v>
      </c>
      <c r="H221" s="2">
        <v>8</v>
      </c>
      <c r="I221" s="18">
        <f t="shared" si="29"/>
        <v>28000</v>
      </c>
      <c r="J221" s="18">
        <f t="shared" si="30"/>
        <v>1.4705882352941176E-2</v>
      </c>
      <c r="K221" s="18">
        <f t="shared" si="31"/>
        <v>6.375</v>
      </c>
      <c r="L221" s="18">
        <f t="shared" si="32"/>
        <v>2.2857142857142856</v>
      </c>
      <c r="M221" s="18">
        <f t="shared" si="33"/>
        <v>4.4471580313422194</v>
      </c>
      <c r="N221" s="18">
        <f t="shared" si="33"/>
        <v>-1.8325089127062364</v>
      </c>
      <c r="O221" s="18">
        <f t="shared" si="33"/>
        <v>0.80448018910599273</v>
      </c>
      <c r="P221" s="18">
        <f t="shared" si="28"/>
        <v>0.35902194264166792</v>
      </c>
      <c r="Q221" s="13">
        <f t="shared" si="34"/>
        <v>0.91025062409368873</v>
      </c>
      <c r="R221" s="13">
        <f t="shared" si="35"/>
        <v>0.35273520414590387</v>
      </c>
      <c r="S221" s="13">
        <f t="shared" si="36"/>
        <v>0.60377378794905212</v>
      </c>
      <c r="T221" s="13">
        <f t="shared" si="37"/>
        <v>0.61394999192007038</v>
      </c>
      <c r="U221" s="14">
        <v>5</v>
      </c>
      <c r="V221">
        <v>26</v>
      </c>
      <c r="W221" s="18" t="s">
        <v>11</v>
      </c>
    </row>
    <row r="222" spans="1:23" x14ac:dyDescent="0.25">
      <c r="A222" s="1">
        <v>221</v>
      </c>
      <c r="B222" s="18">
        <v>1E-3</v>
      </c>
      <c r="C222" s="18">
        <v>100</v>
      </c>
      <c r="D222" s="18">
        <v>309</v>
      </c>
      <c r="E222" s="18">
        <v>1365</v>
      </c>
      <c r="F222" s="18">
        <v>7</v>
      </c>
      <c r="G222" s="18" t="s">
        <v>11</v>
      </c>
      <c r="H222" s="2">
        <v>9</v>
      </c>
      <c r="I222" s="18">
        <f t="shared" si="29"/>
        <v>100000</v>
      </c>
      <c r="J222" s="18">
        <f t="shared" si="30"/>
        <v>5.1282051282051282E-3</v>
      </c>
      <c r="K222" s="18">
        <f t="shared" si="31"/>
        <v>4.4174757281553401</v>
      </c>
      <c r="L222" s="18">
        <f t="shared" si="32"/>
        <v>3.09</v>
      </c>
      <c r="M222" s="18">
        <f t="shared" si="33"/>
        <v>5</v>
      </c>
      <c r="N222" s="18">
        <f t="shared" si="33"/>
        <v>-2.2900346113625178</v>
      </c>
      <c r="O222" s="18">
        <f t="shared" si="33"/>
        <v>0.64517417195194027</v>
      </c>
      <c r="P222" s="18">
        <f t="shared" si="28"/>
        <v>0.48995847942483461</v>
      </c>
      <c r="Q222" s="13">
        <f t="shared" si="34"/>
        <v>0.96629752184540973</v>
      </c>
      <c r="R222" s="13">
        <f t="shared" si="35"/>
        <v>0.31203732850351434</v>
      </c>
      <c r="S222" s="13">
        <f t="shared" si="36"/>
        <v>0.59015496843547866</v>
      </c>
      <c r="T222" s="13">
        <f t="shared" si="37"/>
        <v>0.62783308879316002</v>
      </c>
      <c r="U222" s="14">
        <v>5</v>
      </c>
      <c r="V222">
        <v>27</v>
      </c>
      <c r="W222" s="18" t="s">
        <v>11</v>
      </c>
    </row>
    <row r="223" spans="1:23" x14ac:dyDescent="0.25">
      <c r="A223" s="1">
        <v>222</v>
      </c>
      <c r="B223" s="18">
        <v>1E-3</v>
      </c>
      <c r="C223" s="18">
        <v>106</v>
      </c>
      <c r="D223" s="18">
        <v>170</v>
      </c>
      <c r="E223" s="18">
        <v>871</v>
      </c>
      <c r="F223" s="18">
        <v>6</v>
      </c>
      <c r="G223" s="18" t="s">
        <v>11</v>
      </c>
      <c r="H223" s="2">
        <v>10</v>
      </c>
      <c r="I223" s="18">
        <f t="shared" si="29"/>
        <v>106000</v>
      </c>
      <c r="J223" s="18">
        <f t="shared" si="30"/>
        <v>6.8886337543053958E-3</v>
      </c>
      <c r="K223" s="18">
        <f t="shared" si="31"/>
        <v>5.1235294117647054</v>
      </c>
      <c r="L223" s="18">
        <f t="shared" si="32"/>
        <v>1.6037735849056605</v>
      </c>
      <c r="M223" s="18">
        <f t="shared" si="33"/>
        <v>5.0253058652647704</v>
      </c>
      <c r="N223" s="18">
        <f t="shared" si="33"/>
        <v>-2.1618669046240195</v>
      </c>
      <c r="O223" s="18">
        <f t="shared" si="33"/>
        <v>0.70956923362938928</v>
      </c>
      <c r="P223" s="18">
        <f t="shared" si="28"/>
        <v>0.20514305611350372</v>
      </c>
      <c r="Q223" s="13">
        <f t="shared" si="34"/>
        <v>0.96886302034845739</v>
      </c>
      <c r="R223" s="13">
        <f t="shared" si="35"/>
        <v>0.32343811627463431</v>
      </c>
      <c r="S223" s="13">
        <f t="shared" si="36"/>
        <v>0.59566000043751877</v>
      </c>
      <c r="T223" s="13">
        <f t="shared" si="37"/>
        <v>0.59763433594750215</v>
      </c>
      <c r="U223" s="14">
        <v>5</v>
      </c>
      <c r="V223">
        <v>28</v>
      </c>
      <c r="W223" s="18" t="s">
        <v>11</v>
      </c>
    </row>
    <row r="224" spans="1:23" x14ac:dyDescent="0.25">
      <c r="A224" s="1">
        <v>223</v>
      </c>
      <c r="B224" s="18">
        <v>86</v>
      </c>
      <c r="C224" s="18">
        <v>480</v>
      </c>
      <c r="D224" s="18">
        <v>155</v>
      </c>
      <c r="E224" s="18">
        <v>644</v>
      </c>
      <c r="F224" s="18">
        <v>9</v>
      </c>
      <c r="G224" s="18" t="s">
        <v>11</v>
      </c>
      <c r="H224" s="2">
        <v>11</v>
      </c>
      <c r="I224" s="18">
        <f t="shared" si="29"/>
        <v>5.5813953488372094</v>
      </c>
      <c r="J224" s="18">
        <f t="shared" si="30"/>
        <v>1.3975155279503106E-2</v>
      </c>
      <c r="K224" s="18">
        <f t="shared" si="31"/>
        <v>4.1548387096774198</v>
      </c>
      <c r="L224" s="18">
        <f t="shared" si="32"/>
        <v>0.32291666666666669</v>
      </c>
      <c r="M224" s="18">
        <f t="shared" si="33"/>
        <v>0.7467427861320195</v>
      </c>
      <c r="N224" s="18">
        <f t="shared" si="33"/>
        <v>-1.8546433579204873</v>
      </c>
      <c r="O224" s="18">
        <f t="shared" si="33"/>
        <v>0.61855416918952066</v>
      </c>
      <c r="P224" s="18">
        <f t="shared" si="28"/>
        <v>-0.49090953920529573</v>
      </c>
      <c r="Q224" s="13">
        <f t="shared" si="34"/>
        <v>0.53510400599098851</v>
      </c>
      <c r="R224" s="13">
        <f t="shared" si="35"/>
        <v>0.35076629857100716</v>
      </c>
      <c r="S224" s="13">
        <f t="shared" si="36"/>
        <v>0.58787926649057576</v>
      </c>
      <c r="T224" s="13">
        <f t="shared" si="37"/>
        <v>0.52383243277376024</v>
      </c>
      <c r="U224" s="14">
        <v>5</v>
      </c>
      <c r="V224">
        <v>29</v>
      </c>
      <c r="W224" s="18" t="s">
        <v>11</v>
      </c>
    </row>
    <row r="225" spans="1:23" x14ac:dyDescent="0.25">
      <c r="A225" s="1">
        <v>224</v>
      </c>
      <c r="B225" s="18">
        <v>121</v>
      </c>
      <c r="C225" s="18">
        <v>450</v>
      </c>
      <c r="D225" s="18">
        <v>146</v>
      </c>
      <c r="E225" s="18">
        <v>898</v>
      </c>
      <c r="F225" s="18">
        <v>116</v>
      </c>
      <c r="G225" s="18" t="s">
        <v>11</v>
      </c>
      <c r="H225" s="2">
        <v>12</v>
      </c>
      <c r="I225" s="18">
        <f t="shared" si="29"/>
        <v>3.71900826446281</v>
      </c>
      <c r="J225" s="18">
        <f t="shared" si="30"/>
        <v>0.1291759465478842</v>
      </c>
      <c r="K225" s="18">
        <f t="shared" si="31"/>
        <v>6.1506849315068495</v>
      </c>
      <c r="L225" s="18">
        <f t="shared" si="32"/>
        <v>0.32444444444444442</v>
      </c>
      <c r="M225" s="18">
        <f t="shared" si="33"/>
        <v>0.57042714345889356</v>
      </c>
      <c r="N225" s="18">
        <f t="shared" si="33"/>
        <v>-0.8888183474403859</v>
      </c>
      <c r="O225" s="18">
        <f t="shared" si="33"/>
        <v>0.78892348088286723</v>
      </c>
      <c r="P225" s="18">
        <f t="shared" si="28"/>
        <v>-0.48885965799090664</v>
      </c>
      <c r="Q225" s="13">
        <f t="shared" si="34"/>
        <v>0.51722919662924338</v>
      </c>
      <c r="R225" s="13">
        <f t="shared" si="35"/>
        <v>0.43667846980919234</v>
      </c>
      <c r="S225" s="13">
        <f t="shared" si="36"/>
        <v>0.60244386956115348</v>
      </c>
      <c r="T225" s="13">
        <f t="shared" si="37"/>
        <v>0.52404978004883607</v>
      </c>
      <c r="U225" s="14">
        <v>5</v>
      </c>
      <c r="V225">
        <v>30</v>
      </c>
      <c r="W225" s="18" t="s">
        <v>11</v>
      </c>
    </row>
    <row r="226" spans="1:23" x14ac:dyDescent="0.25">
      <c r="A226" s="1">
        <v>225</v>
      </c>
      <c r="B226" s="18">
        <v>1E-3</v>
      </c>
      <c r="C226" s="18">
        <v>3.4</v>
      </c>
      <c r="D226" s="18">
        <v>1E-3</v>
      </c>
      <c r="E226" s="18">
        <v>54</v>
      </c>
      <c r="F226" s="18">
        <v>1E-3</v>
      </c>
      <c r="G226" s="18" t="s">
        <v>11</v>
      </c>
      <c r="H226" s="2">
        <v>13</v>
      </c>
      <c r="I226" s="18">
        <f t="shared" si="29"/>
        <v>3400</v>
      </c>
      <c r="J226" s="18">
        <f t="shared" si="30"/>
        <v>1.8518518518518518E-5</v>
      </c>
      <c r="K226" s="18">
        <f t="shared" si="31"/>
        <v>54000</v>
      </c>
      <c r="L226" s="18">
        <f t="shared" si="32"/>
        <v>2.9411764705882356E-4</v>
      </c>
      <c r="M226" s="18">
        <f t="shared" si="33"/>
        <v>3.5314789170422549</v>
      </c>
      <c r="N226" s="18">
        <f t="shared" si="33"/>
        <v>-4.7323937598229682</v>
      </c>
      <c r="O226" s="18">
        <f t="shared" si="33"/>
        <v>4.7323937598229682</v>
      </c>
      <c r="P226" s="18">
        <f t="shared" si="28"/>
        <v>-3.5314789170422549</v>
      </c>
      <c r="Q226" s="13">
        <f t="shared" si="34"/>
        <v>0.81741944158206381</v>
      </c>
      <c r="R226" s="13">
        <f t="shared" si="35"/>
        <v>9.4784332245549552E-2</v>
      </c>
      <c r="S226" s="13">
        <f t="shared" si="36"/>
        <v>0.93956490833580286</v>
      </c>
      <c r="T226" s="13">
        <f t="shared" si="37"/>
        <v>0.20144327953255955</v>
      </c>
      <c r="U226" s="14">
        <v>5</v>
      </c>
      <c r="V226">
        <v>31</v>
      </c>
      <c r="W226" s="18" t="s">
        <v>11</v>
      </c>
    </row>
    <row r="227" spans="1:23" x14ac:dyDescent="0.25">
      <c r="A227" s="1">
        <v>226</v>
      </c>
      <c r="B227" s="18">
        <v>11</v>
      </c>
      <c r="C227" s="18">
        <v>13</v>
      </c>
      <c r="D227" s="18">
        <v>2</v>
      </c>
      <c r="E227" s="18">
        <v>127</v>
      </c>
      <c r="F227" s="18">
        <v>1E-3</v>
      </c>
      <c r="G227" s="18" t="s">
        <v>11</v>
      </c>
      <c r="H227" s="2">
        <v>14</v>
      </c>
      <c r="I227" s="18">
        <f t="shared" si="29"/>
        <v>1.1818181818181819</v>
      </c>
      <c r="J227" s="18">
        <f t="shared" si="30"/>
        <v>7.8740157480314964E-6</v>
      </c>
      <c r="K227" s="18">
        <f t="shared" si="31"/>
        <v>63.5</v>
      </c>
      <c r="L227" s="18">
        <f t="shared" si="32"/>
        <v>0.15384615384615385</v>
      </c>
      <c r="M227" s="18">
        <f t="shared" si="33"/>
        <v>7.2550667148611747E-2</v>
      </c>
      <c r="N227" s="18">
        <f t="shared" si="33"/>
        <v>-5.1038037209559572</v>
      </c>
      <c r="O227" s="18">
        <f t="shared" si="33"/>
        <v>1.8027737252919758</v>
      </c>
      <c r="P227" s="18">
        <f t="shared" si="28"/>
        <v>-0.81291335664285558</v>
      </c>
      <c r="Q227" s="13">
        <f t="shared" si="34"/>
        <v>0.46675467851605218</v>
      </c>
      <c r="R227" s="13">
        <f t="shared" si="35"/>
        <v>6.1746633041049138E-2</v>
      </c>
      <c r="S227" s="13">
        <f t="shared" si="36"/>
        <v>0.68911632386680499</v>
      </c>
      <c r="T227" s="13">
        <f t="shared" si="37"/>
        <v>0.48969062407147723</v>
      </c>
      <c r="U227" s="14">
        <v>5</v>
      </c>
      <c r="V227">
        <v>32</v>
      </c>
      <c r="W227" s="18" t="s">
        <v>11</v>
      </c>
    </row>
    <row r="228" spans="1:23" x14ac:dyDescent="0.25">
      <c r="A228" s="1">
        <v>227</v>
      </c>
      <c r="B228" s="18">
        <v>4</v>
      </c>
      <c r="C228" s="18">
        <v>2</v>
      </c>
      <c r="D228" s="18">
        <v>1</v>
      </c>
      <c r="E228" s="18">
        <v>63</v>
      </c>
      <c r="F228" s="18">
        <v>1E-3</v>
      </c>
      <c r="G228" s="18" t="s">
        <v>11</v>
      </c>
      <c r="H228" s="2">
        <v>15</v>
      </c>
      <c r="I228" s="18">
        <f t="shared" si="29"/>
        <v>0.5</v>
      </c>
      <c r="J228" s="18">
        <f t="shared" si="30"/>
        <v>1.5873015873015872E-5</v>
      </c>
      <c r="K228" s="18">
        <f t="shared" si="31"/>
        <v>63</v>
      </c>
      <c r="L228" s="18">
        <f t="shared" si="32"/>
        <v>0.5</v>
      </c>
      <c r="M228" s="18">
        <f t="shared" si="33"/>
        <v>-0.3010299956639812</v>
      </c>
      <c r="N228" s="18">
        <f t="shared" si="33"/>
        <v>-4.7993405494535821</v>
      </c>
      <c r="O228" s="18">
        <f t="shared" si="33"/>
        <v>1.7993405494535817</v>
      </c>
      <c r="P228" s="18">
        <f t="shared" si="28"/>
        <v>-0.3010299956639812</v>
      </c>
      <c r="Q228" s="13">
        <f t="shared" si="34"/>
        <v>0.42888122028075931</v>
      </c>
      <c r="R228" s="13">
        <f t="shared" si="35"/>
        <v>8.8829274142702294E-2</v>
      </c>
      <c r="S228" s="13">
        <f t="shared" si="36"/>
        <v>0.68882282709288067</v>
      </c>
      <c r="T228" s="13">
        <f t="shared" si="37"/>
        <v>0.5439652097813541</v>
      </c>
      <c r="U228" s="14">
        <v>5</v>
      </c>
      <c r="V228">
        <v>33</v>
      </c>
      <c r="W228" s="18" t="s">
        <v>11</v>
      </c>
    </row>
    <row r="229" spans="1:23" x14ac:dyDescent="0.25">
      <c r="A229" s="1">
        <v>228</v>
      </c>
      <c r="B229" s="18">
        <v>20</v>
      </c>
      <c r="C229" s="18">
        <v>26</v>
      </c>
      <c r="D229" s="18">
        <v>6</v>
      </c>
      <c r="E229" s="18">
        <v>55</v>
      </c>
      <c r="F229" s="18">
        <v>1E-3</v>
      </c>
      <c r="G229" s="18" t="s">
        <v>11</v>
      </c>
      <c r="H229" s="2">
        <v>16</v>
      </c>
      <c r="I229" s="18">
        <f t="shared" si="29"/>
        <v>1.3</v>
      </c>
      <c r="J229" s="18">
        <f t="shared" si="30"/>
        <v>1.8181818181818182E-5</v>
      </c>
      <c r="K229" s="18">
        <f t="shared" si="31"/>
        <v>9.1666666666666661</v>
      </c>
      <c r="L229" s="18">
        <f t="shared" si="32"/>
        <v>0.23076923076923078</v>
      </c>
      <c r="M229" s="18">
        <f t="shared" si="33"/>
        <v>0.11394335230683679</v>
      </c>
      <c r="N229" s="18">
        <f t="shared" si="33"/>
        <v>-4.7403626894942441</v>
      </c>
      <c r="O229" s="18">
        <f t="shared" si="33"/>
        <v>0.96221143911060014</v>
      </c>
      <c r="P229" s="18">
        <f t="shared" si="28"/>
        <v>-0.63682209758717434</v>
      </c>
      <c r="Q229" s="13">
        <f t="shared" si="34"/>
        <v>0.47095105238825419</v>
      </c>
      <c r="R229" s="13">
        <f t="shared" si="35"/>
        <v>9.4075479147861185E-2</v>
      </c>
      <c r="S229" s="13">
        <f t="shared" si="36"/>
        <v>0.61725798310902402</v>
      </c>
      <c r="T229" s="13">
        <f t="shared" si="37"/>
        <v>0.50836144023963969</v>
      </c>
      <c r="U229" s="14">
        <v>5</v>
      </c>
      <c r="V229">
        <v>34</v>
      </c>
      <c r="W229" s="18" t="s">
        <v>11</v>
      </c>
    </row>
    <row r="230" spans="1:23" x14ac:dyDescent="0.25">
      <c r="A230" s="1">
        <v>229</v>
      </c>
      <c r="B230" s="18">
        <v>34</v>
      </c>
      <c r="C230" s="18">
        <v>174</v>
      </c>
      <c r="D230" s="18">
        <v>52</v>
      </c>
      <c r="E230" s="18">
        <v>361</v>
      </c>
      <c r="F230" s="18">
        <v>1E-3</v>
      </c>
      <c r="G230" s="18" t="s">
        <v>11</v>
      </c>
      <c r="H230" s="2">
        <v>17</v>
      </c>
      <c r="I230" s="18">
        <f t="shared" si="29"/>
        <v>5.117647058823529</v>
      </c>
      <c r="J230" s="18">
        <f t="shared" si="30"/>
        <v>2.7700831024930747E-6</v>
      </c>
      <c r="K230" s="18">
        <f t="shared" si="31"/>
        <v>6.9423076923076925</v>
      </c>
      <c r="L230" s="18">
        <f t="shared" si="32"/>
        <v>0.2988505747126437</v>
      </c>
      <c r="M230" s="18">
        <f t="shared" si="33"/>
        <v>0.70907033124034458</v>
      </c>
      <c r="N230" s="18">
        <f t="shared" si="33"/>
        <v>-5.5575072019056577</v>
      </c>
      <c r="O230" s="18">
        <f t="shared" si="33"/>
        <v>0.84150385827085883</v>
      </c>
      <c r="P230" s="18">
        <f t="shared" si="28"/>
        <v>-0.52454590464780049</v>
      </c>
      <c r="Q230" s="13">
        <f t="shared" si="34"/>
        <v>0.53128478757583042</v>
      </c>
      <c r="R230" s="13">
        <f t="shared" si="35"/>
        <v>2.1388751723256934E-2</v>
      </c>
      <c r="S230" s="13">
        <f t="shared" si="36"/>
        <v>0.60693888288453701</v>
      </c>
      <c r="T230" s="13">
        <f t="shared" si="37"/>
        <v>0.520265995693862</v>
      </c>
      <c r="U230" s="14">
        <v>5</v>
      </c>
      <c r="V230">
        <v>35</v>
      </c>
      <c r="W230" s="18" t="s">
        <v>11</v>
      </c>
    </row>
    <row r="231" spans="1:23" x14ac:dyDescent="0.25">
      <c r="A231" s="1">
        <v>230</v>
      </c>
      <c r="B231" s="18">
        <v>7</v>
      </c>
      <c r="C231" s="18">
        <v>31</v>
      </c>
      <c r="D231" s="18">
        <v>23</v>
      </c>
      <c r="E231" s="18">
        <v>148</v>
      </c>
      <c r="F231" s="18">
        <v>1E-3</v>
      </c>
      <c r="G231" s="18" t="s">
        <v>11</v>
      </c>
      <c r="H231" s="2">
        <v>18</v>
      </c>
      <c r="I231" s="18">
        <f t="shared" si="29"/>
        <v>4.4285714285714288</v>
      </c>
      <c r="J231" s="18">
        <f t="shared" si="30"/>
        <v>6.7567567567567567E-6</v>
      </c>
      <c r="K231" s="18">
        <f t="shared" si="31"/>
        <v>6.4347826086956523</v>
      </c>
      <c r="L231" s="18">
        <f t="shared" si="32"/>
        <v>0.74193548387096775</v>
      </c>
      <c r="M231" s="18">
        <f t="shared" si="33"/>
        <v>0.64626365382001583</v>
      </c>
      <c r="N231" s="18">
        <f t="shared" si="33"/>
        <v>-5.1702617153949575</v>
      </c>
      <c r="O231" s="18">
        <f t="shared" si="33"/>
        <v>0.80853387937736454</v>
      </c>
      <c r="P231" s="18">
        <f t="shared" si="28"/>
        <v>-0.1296338578166798</v>
      </c>
      <c r="Q231" s="13">
        <f t="shared" si="34"/>
        <v>0.52491747172958814</v>
      </c>
      <c r="R231" s="13">
        <f t="shared" si="35"/>
        <v>5.5835054301178244E-2</v>
      </c>
      <c r="S231" s="13">
        <f t="shared" si="36"/>
        <v>0.6041203315207011</v>
      </c>
      <c r="T231" s="13">
        <f t="shared" si="37"/>
        <v>0.56213820598139896</v>
      </c>
      <c r="U231" s="14">
        <v>5</v>
      </c>
      <c r="V231">
        <v>36</v>
      </c>
      <c r="W231" s="18" t="s">
        <v>11</v>
      </c>
    </row>
    <row r="232" spans="1:23" x14ac:dyDescent="0.25">
      <c r="A232" s="1">
        <v>231</v>
      </c>
      <c r="B232" s="18">
        <v>1E-3</v>
      </c>
      <c r="C232" s="18">
        <v>1E-3</v>
      </c>
      <c r="D232" s="18">
        <v>1E-3</v>
      </c>
      <c r="E232" s="18">
        <v>142</v>
      </c>
      <c r="F232" s="18">
        <v>1E-3</v>
      </c>
      <c r="G232" s="18" t="s">
        <v>11</v>
      </c>
      <c r="H232" s="2">
        <v>19</v>
      </c>
      <c r="I232" s="18">
        <f t="shared" si="29"/>
        <v>1</v>
      </c>
      <c r="J232" s="18">
        <f t="shared" si="30"/>
        <v>7.0422535211267608E-6</v>
      </c>
      <c r="K232" s="18">
        <f t="shared" si="31"/>
        <v>142000</v>
      </c>
      <c r="L232" s="18">
        <f t="shared" si="32"/>
        <v>1</v>
      </c>
      <c r="M232" s="18">
        <f t="shared" si="33"/>
        <v>0</v>
      </c>
      <c r="N232" s="18">
        <f t="shared" si="33"/>
        <v>-5.1522883443830567</v>
      </c>
      <c r="O232" s="18">
        <f t="shared" si="33"/>
        <v>5.1522883443830567</v>
      </c>
      <c r="P232" s="18">
        <f t="shared" si="28"/>
        <v>0</v>
      </c>
      <c r="Q232" s="13">
        <f t="shared" si="34"/>
        <v>0.45939952088688446</v>
      </c>
      <c r="R232" s="13">
        <f t="shared" si="35"/>
        <v>5.7433823551660053E-2</v>
      </c>
      <c r="S232" s="13">
        <f t="shared" si="36"/>
        <v>0.97546103243713433</v>
      </c>
      <c r="T232" s="13">
        <f t="shared" si="37"/>
        <v>0.57588318083957524</v>
      </c>
      <c r="U232" s="14">
        <v>5</v>
      </c>
      <c r="V232">
        <v>37</v>
      </c>
      <c r="W232" s="18" t="s">
        <v>11</v>
      </c>
    </row>
    <row r="233" spans="1:23" x14ac:dyDescent="0.25">
      <c r="A233" s="1">
        <v>232</v>
      </c>
      <c r="B233" s="18">
        <v>89</v>
      </c>
      <c r="C233" s="18">
        <v>281</v>
      </c>
      <c r="D233" s="18">
        <v>145</v>
      </c>
      <c r="E233" s="18">
        <v>1216</v>
      </c>
      <c r="F233" s="18">
        <v>22</v>
      </c>
      <c r="G233" s="18" t="s">
        <v>11</v>
      </c>
      <c r="H233" s="2">
        <v>20</v>
      </c>
      <c r="I233" s="18">
        <f t="shared" si="29"/>
        <v>3.1573033707865168</v>
      </c>
      <c r="J233" s="18">
        <f t="shared" si="30"/>
        <v>1.8092105263157895E-2</v>
      </c>
      <c r="K233" s="18">
        <f t="shared" si="31"/>
        <v>8.3862068965517249</v>
      </c>
      <c r="L233" s="18">
        <f t="shared" si="32"/>
        <v>0.51601423487544484</v>
      </c>
      <c r="M233" s="18">
        <f t="shared" si="33"/>
        <v>0.49931631326016712</v>
      </c>
      <c r="N233" s="18">
        <f t="shared" si="33"/>
        <v>-1.74251089411451</v>
      </c>
      <c r="O233" s="18">
        <f t="shared" si="33"/>
        <v>0.92356557270174133</v>
      </c>
      <c r="P233" s="18">
        <f t="shared" si="28"/>
        <v>-0.28733831767010498</v>
      </c>
      <c r="Q233" s="13">
        <f t="shared" si="34"/>
        <v>0.51002000909439638</v>
      </c>
      <c r="R233" s="13">
        <f t="shared" si="35"/>
        <v>0.3607407176710779</v>
      </c>
      <c r="S233" s="13">
        <f t="shared" si="36"/>
        <v>0.61395420909615062</v>
      </c>
      <c r="T233" s="13">
        <f t="shared" si="37"/>
        <v>0.54541692751128712</v>
      </c>
      <c r="U233" s="14">
        <v>5</v>
      </c>
      <c r="V233">
        <v>38</v>
      </c>
      <c r="W233" s="18" t="s">
        <v>11</v>
      </c>
    </row>
    <row r="234" spans="1:23" x14ac:dyDescent="0.25">
      <c r="A234" s="1">
        <v>233</v>
      </c>
      <c r="B234" s="18">
        <v>1E-3</v>
      </c>
      <c r="C234" s="18">
        <v>10</v>
      </c>
      <c r="D234" s="18">
        <v>17</v>
      </c>
      <c r="E234" s="18">
        <v>68</v>
      </c>
      <c r="F234" s="18">
        <v>5</v>
      </c>
      <c r="G234" s="18" t="s">
        <v>11</v>
      </c>
      <c r="H234" s="2">
        <v>21</v>
      </c>
      <c r="I234" s="18">
        <f t="shared" si="29"/>
        <v>10000</v>
      </c>
      <c r="J234" s="18">
        <f t="shared" si="30"/>
        <v>7.3529411764705885E-2</v>
      </c>
      <c r="K234" s="18">
        <f t="shared" si="31"/>
        <v>4</v>
      </c>
      <c r="L234" s="18">
        <f t="shared" si="32"/>
        <v>1.7</v>
      </c>
      <c r="M234" s="18">
        <f t="shared" si="33"/>
        <v>4</v>
      </c>
      <c r="N234" s="18">
        <f t="shared" si="33"/>
        <v>-1.1335389083702174</v>
      </c>
      <c r="O234" s="18">
        <f t="shared" si="33"/>
        <v>0.6020599913279624</v>
      </c>
      <c r="P234" s="18">
        <f t="shared" si="28"/>
        <v>0.23044892137827391</v>
      </c>
      <c r="Q234" s="13">
        <f t="shared" si="34"/>
        <v>0.86491792165370462</v>
      </c>
      <c r="R234" s="13">
        <f t="shared" si="35"/>
        <v>0.41491005989230961</v>
      </c>
      <c r="S234" s="13">
        <f t="shared" si="36"/>
        <v>0.5864692053056042</v>
      </c>
      <c r="T234" s="13">
        <f t="shared" si="37"/>
        <v>0.60031749671805124</v>
      </c>
      <c r="U234" s="14">
        <v>5</v>
      </c>
      <c r="V234">
        <v>39</v>
      </c>
      <c r="W234" s="18" t="s">
        <v>11</v>
      </c>
    </row>
    <row r="235" spans="1:23" x14ac:dyDescent="0.25">
      <c r="A235" s="1">
        <v>234</v>
      </c>
      <c r="B235" s="18">
        <v>39</v>
      </c>
      <c r="C235" s="18">
        <v>525</v>
      </c>
      <c r="D235" s="18">
        <v>538</v>
      </c>
      <c r="E235" s="18">
        <v>2925</v>
      </c>
      <c r="F235" s="18">
        <v>16</v>
      </c>
      <c r="G235" s="18" t="s">
        <v>11</v>
      </c>
      <c r="H235" s="2">
        <v>22</v>
      </c>
      <c r="I235" s="18">
        <f t="shared" si="29"/>
        <v>13.461538461538462</v>
      </c>
      <c r="J235" s="18">
        <f t="shared" si="30"/>
        <v>5.4700854700854701E-3</v>
      </c>
      <c r="K235" s="18">
        <f t="shared" si="31"/>
        <v>5.4368029739776951</v>
      </c>
      <c r="L235" s="18">
        <f t="shared" si="32"/>
        <v>1.0247619047619048</v>
      </c>
      <c r="M235" s="18">
        <f t="shared" si="33"/>
        <v>1.1290946963794577</v>
      </c>
      <c r="N235" s="18">
        <f t="shared" si="33"/>
        <v>-2.2620058877622746</v>
      </c>
      <c r="O235" s="18">
        <f t="shared" si="33"/>
        <v>0.7353435947518101</v>
      </c>
      <c r="P235" s="18">
        <f t="shared" si="28"/>
        <v>1.0622972260432299E-2</v>
      </c>
      <c r="Q235" s="13">
        <f t="shared" si="34"/>
        <v>0.57386668978440847</v>
      </c>
      <c r="R235" s="13">
        <f t="shared" si="35"/>
        <v>0.31453054256962643</v>
      </c>
      <c r="S235" s="13">
        <f t="shared" si="36"/>
        <v>0.59786340981573749</v>
      </c>
      <c r="T235" s="13">
        <f t="shared" si="37"/>
        <v>0.57700952614085621</v>
      </c>
      <c r="U235" s="14">
        <v>5</v>
      </c>
      <c r="V235">
        <v>40</v>
      </c>
      <c r="W235" s="18" t="s">
        <v>11</v>
      </c>
    </row>
    <row r="236" spans="1:23" x14ac:dyDescent="0.25">
      <c r="A236" s="1">
        <v>235</v>
      </c>
      <c r="B236" s="18">
        <v>9</v>
      </c>
      <c r="C236" s="18">
        <v>47</v>
      </c>
      <c r="D236" s="18">
        <v>144</v>
      </c>
      <c r="E236" s="18">
        <v>628</v>
      </c>
      <c r="F236" s="18">
        <v>1E-3</v>
      </c>
      <c r="G236" s="18" t="s">
        <v>11</v>
      </c>
      <c r="H236" s="2">
        <v>23</v>
      </c>
      <c r="I236" s="18">
        <f t="shared" si="29"/>
        <v>5.2222222222222223</v>
      </c>
      <c r="J236" s="18">
        <f t="shared" si="30"/>
        <v>1.5923566878980892E-6</v>
      </c>
      <c r="K236" s="18">
        <f t="shared" si="31"/>
        <v>4.3611111111111107</v>
      </c>
      <c r="L236" s="18">
        <f t="shared" si="32"/>
        <v>3.0638297872340425</v>
      </c>
      <c r="M236" s="18">
        <f t="shared" si="33"/>
        <v>0.71785534849639265</v>
      </c>
      <c r="N236" s="18">
        <f t="shared" si="33"/>
        <v>-5.7979596437371965</v>
      </c>
      <c r="O236" s="18">
        <f t="shared" si="33"/>
        <v>0.63959715164194642</v>
      </c>
      <c r="P236" s="18">
        <f t="shared" si="28"/>
        <v>0.48626463415953219</v>
      </c>
      <c r="Q236" s="18">
        <f t="shared" si="34"/>
        <v>0.53217540911292582</v>
      </c>
      <c r="R236" s="18">
        <f t="shared" si="35"/>
        <v>0</v>
      </c>
      <c r="S236" s="18">
        <f t="shared" si="36"/>
        <v>0.58967819778750064</v>
      </c>
      <c r="T236" s="18">
        <f t="shared" si="37"/>
        <v>0.62744143331706226</v>
      </c>
      <c r="U236" s="2">
        <v>5</v>
      </c>
      <c r="V236">
        <v>41</v>
      </c>
      <c r="W236" s="18" t="s">
        <v>11</v>
      </c>
    </row>
    <row r="237" spans="1:23" x14ac:dyDescent="0.25">
      <c r="A237" s="1">
        <v>236</v>
      </c>
      <c r="B237" s="18">
        <v>53</v>
      </c>
      <c r="C237" s="18">
        <v>189</v>
      </c>
      <c r="D237" s="18">
        <v>25</v>
      </c>
      <c r="E237" s="18">
        <v>295</v>
      </c>
      <c r="F237" s="18">
        <v>5</v>
      </c>
      <c r="G237" s="18" t="s">
        <v>11</v>
      </c>
      <c r="H237" s="2">
        <v>24</v>
      </c>
      <c r="I237" s="18">
        <f t="shared" si="29"/>
        <v>3.5660377358490565</v>
      </c>
      <c r="J237" s="18">
        <f t="shared" si="30"/>
        <v>1.6949152542372881E-2</v>
      </c>
      <c r="K237" s="18">
        <f t="shared" si="31"/>
        <v>11.8</v>
      </c>
      <c r="L237" s="18">
        <f t="shared" si="32"/>
        <v>0.13227513227513227</v>
      </c>
      <c r="M237" s="18">
        <f t="shared" si="33"/>
        <v>0.55218593457245513</v>
      </c>
      <c r="N237" s="18">
        <f t="shared" si="33"/>
        <v>-1.7708520116421442</v>
      </c>
      <c r="O237" s="18">
        <f t="shared" si="33"/>
        <v>1.0718820073061255</v>
      </c>
      <c r="P237" s="18">
        <f t="shared" si="28"/>
        <v>-0.87852179550120657</v>
      </c>
      <c r="Q237" s="18">
        <f t="shared" si="34"/>
        <v>0.51537991016532292</v>
      </c>
      <c r="R237" s="18">
        <f t="shared" si="35"/>
        <v>0.35821971550640491</v>
      </c>
      <c r="S237" s="18">
        <f t="shared" si="36"/>
        <v>0.62663354657416026</v>
      </c>
      <c r="T237" s="18">
        <f t="shared" si="37"/>
        <v>0.48273421347180601</v>
      </c>
      <c r="U237" s="2">
        <v>5</v>
      </c>
      <c r="V237">
        <v>42</v>
      </c>
      <c r="W237" s="18" t="s">
        <v>11</v>
      </c>
    </row>
    <row r="238" spans="1:23" x14ac:dyDescent="0.25">
      <c r="A238" s="1">
        <v>237</v>
      </c>
      <c r="B238" s="18">
        <v>12</v>
      </c>
      <c r="C238" s="18">
        <v>270</v>
      </c>
      <c r="D238" s="18">
        <v>1E-3</v>
      </c>
      <c r="E238" s="18">
        <v>275</v>
      </c>
      <c r="F238" s="18">
        <v>1E-3</v>
      </c>
      <c r="G238" s="18" t="s">
        <v>11</v>
      </c>
      <c r="H238" s="2">
        <v>25</v>
      </c>
      <c r="I238" s="18">
        <f t="shared" si="29"/>
        <v>22.5</v>
      </c>
      <c r="J238" s="18">
        <f t="shared" si="30"/>
        <v>3.6363636363636366E-6</v>
      </c>
      <c r="K238" s="18">
        <f t="shared" si="31"/>
        <v>275000</v>
      </c>
      <c r="L238" s="18">
        <f t="shared" si="32"/>
        <v>3.7037037037037037E-6</v>
      </c>
      <c r="M238" s="18">
        <f t="shared" si="33"/>
        <v>1.3521825181113625</v>
      </c>
      <c r="N238" s="18">
        <f t="shared" si="33"/>
        <v>-5.4393326938302629</v>
      </c>
      <c r="O238" s="18">
        <f t="shared" si="33"/>
        <v>5.4393326938302629</v>
      </c>
      <c r="P238" s="18">
        <f t="shared" si="28"/>
        <v>-5.4313637641589869</v>
      </c>
      <c r="Q238" s="18">
        <f t="shared" si="34"/>
        <v>0.59648324395922736</v>
      </c>
      <c r="R238" s="18">
        <f t="shared" si="35"/>
        <v>3.1900623401455504E-2</v>
      </c>
      <c r="S238" s="18">
        <f t="shared" si="36"/>
        <v>1</v>
      </c>
      <c r="T238" s="18">
        <f t="shared" si="37"/>
        <v>0</v>
      </c>
      <c r="U238" s="2">
        <v>5</v>
      </c>
      <c r="V238">
        <v>43</v>
      </c>
      <c r="W238" s="18" t="s">
        <v>11</v>
      </c>
    </row>
    <row r="239" spans="1:23" x14ac:dyDescent="0.25">
      <c r="A239" s="1">
        <v>238</v>
      </c>
      <c r="B239" s="18">
        <v>1E-3</v>
      </c>
      <c r="C239" s="18">
        <v>153</v>
      </c>
      <c r="D239" s="18">
        <v>130</v>
      </c>
      <c r="E239" s="18">
        <v>677</v>
      </c>
      <c r="F239" s="18">
        <v>13</v>
      </c>
      <c r="G239" s="18" t="s">
        <v>11</v>
      </c>
      <c r="H239" s="2">
        <v>26</v>
      </c>
      <c r="I239" s="18">
        <f t="shared" si="29"/>
        <v>153000</v>
      </c>
      <c r="J239" s="18">
        <f t="shared" si="30"/>
        <v>1.9202363367799114E-2</v>
      </c>
      <c r="K239" s="18">
        <f t="shared" si="31"/>
        <v>5.2076923076923078</v>
      </c>
      <c r="L239" s="18">
        <f t="shared" si="32"/>
        <v>0.84967320261437906</v>
      </c>
      <c r="M239" s="18">
        <f t="shared" si="33"/>
        <v>5.1846914308175984</v>
      </c>
      <c r="N239" s="18">
        <f t="shared" si="33"/>
        <v>-1.7166453163783075</v>
      </c>
      <c r="O239" s="18">
        <f t="shared" si="33"/>
        <v>0.71664531637830753</v>
      </c>
      <c r="P239" s="18">
        <f t="shared" si="28"/>
        <v>-7.074807851076205E-2</v>
      </c>
      <c r="Q239" s="18">
        <f t="shared" si="34"/>
        <v>0.98502146526053191</v>
      </c>
      <c r="R239" s="18">
        <f t="shared" si="35"/>
        <v>0.36304151535133533</v>
      </c>
      <c r="S239" s="18">
        <f t="shared" si="36"/>
        <v>0.59626492356309935</v>
      </c>
      <c r="T239" s="18">
        <f t="shared" si="37"/>
        <v>0.56838181833465107</v>
      </c>
      <c r="U239" s="2">
        <v>5</v>
      </c>
      <c r="V239">
        <v>44</v>
      </c>
      <c r="W239" s="18" t="s">
        <v>11</v>
      </c>
    </row>
    <row r="240" spans="1:23" x14ac:dyDescent="0.25">
      <c r="A240" s="1">
        <v>239</v>
      </c>
      <c r="B240" s="18">
        <v>27</v>
      </c>
      <c r="C240" s="18">
        <v>51</v>
      </c>
      <c r="D240" s="18">
        <v>1E-3</v>
      </c>
      <c r="E240" s="18">
        <v>153</v>
      </c>
      <c r="F240" s="18">
        <v>1E-3</v>
      </c>
      <c r="G240" s="18" t="s">
        <v>11</v>
      </c>
      <c r="H240" s="2">
        <v>27</v>
      </c>
      <c r="I240" s="18">
        <f t="shared" si="29"/>
        <v>1.8888888888888888</v>
      </c>
      <c r="J240" s="18">
        <f t="shared" si="30"/>
        <v>6.5359477124183011E-6</v>
      </c>
      <c r="K240" s="18">
        <f t="shared" si="31"/>
        <v>153000</v>
      </c>
      <c r="L240" s="18">
        <f t="shared" si="32"/>
        <v>1.9607843137254903E-5</v>
      </c>
      <c r="M240" s="18">
        <f t="shared" si="33"/>
        <v>0.27620641193894907</v>
      </c>
      <c r="N240" s="18">
        <f t="shared" si="33"/>
        <v>-5.1846914308175984</v>
      </c>
      <c r="O240" s="18">
        <f t="shared" si="33"/>
        <v>5.1846914308175984</v>
      </c>
      <c r="P240" s="18">
        <f t="shared" si="28"/>
        <v>-4.7075701760979367</v>
      </c>
      <c r="Q240" s="18">
        <f t="shared" si="34"/>
        <v>0.48740121649964047</v>
      </c>
      <c r="R240" s="18">
        <f t="shared" si="35"/>
        <v>5.4551500687576984E-2</v>
      </c>
      <c r="S240" s="18">
        <f t="shared" si="36"/>
        <v>0.97823112106101862</v>
      </c>
      <c r="T240" s="18">
        <f t="shared" si="37"/>
        <v>7.6743258574290846E-2</v>
      </c>
      <c r="U240" s="2">
        <v>5</v>
      </c>
      <c r="V240">
        <v>45</v>
      </c>
      <c r="W240" s="18" t="s">
        <v>11</v>
      </c>
    </row>
    <row r="241" spans="1:23" x14ac:dyDescent="0.25">
      <c r="A241" s="1">
        <v>240</v>
      </c>
      <c r="B241" s="18">
        <v>1E-3</v>
      </c>
      <c r="C241" s="18">
        <v>1E-3</v>
      </c>
      <c r="D241" s="18">
        <v>9</v>
      </c>
      <c r="E241" s="18">
        <v>57</v>
      </c>
      <c r="F241" s="18">
        <v>1E-3</v>
      </c>
      <c r="G241" s="18" t="s">
        <v>11</v>
      </c>
      <c r="H241" s="2">
        <v>28</v>
      </c>
      <c r="I241" s="18">
        <f t="shared" si="29"/>
        <v>1</v>
      </c>
      <c r="J241" s="18">
        <f t="shared" si="30"/>
        <v>1.7543859649122806E-5</v>
      </c>
      <c r="K241" s="18">
        <f t="shared" si="31"/>
        <v>6.333333333333333</v>
      </c>
      <c r="L241" s="18">
        <f t="shared" si="32"/>
        <v>9000</v>
      </c>
      <c r="M241" s="18">
        <f t="shared" si="33"/>
        <v>0</v>
      </c>
      <c r="N241" s="18">
        <f t="shared" si="33"/>
        <v>-4.7558748556724915</v>
      </c>
      <c r="O241" s="18">
        <f t="shared" si="33"/>
        <v>0.80163234623316648</v>
      </c>
      <c r="P241" s="18">
        <f t="shared" si="28"/>
        <v>3.9542425094393248</v>
      </c>
      <c r="Q241" s="18">
        <f t="shared" si="34"/>
        <v>0.45939952088688446</v>
      </c>
      <c r="R241" s="18">
        <f t="shared" si="35"/>
        <v>9.2695639257073609E-2</v>
      </c>
      <c r="S241" s="18">
        <f t="shared" si="36"/>
        <v>0.60353033036483206</v>
      </c>
      <c r="T241" s="18">
        <f t="shared" si="37"/>
        <v>0.99514836966266063</v>
      </c>
      <c r="U241" s="2">
        <v>5</v>
      </c>
      <c r="V241">
        <v>46</v>
      </c>
      <c r="W241" s="18" t="s">
        <v>11</v>
      </c>
    </row>
    <row r="242" spans="1:23" x14ac:dyDescent="0.25">
      <c r="M242" s="19">
        <f>MIN(M2:M241)</f>
        <v>-4.5314789170422554</v>
      </c>
      <c r="N242" s="19">
        <f>MIN(N2:N241)</f>
        <v>-5.7979596437371965</v>
      </c>
      <c r="O242" s="19">
        <f t="shared" ref="O242:P242" si="38">MIN(O2:O241)</f>
        <v>-6.2581581933407939</v>
      </c>
      <c r="P242" s="19">
        <f t="shared" si="38"/>
        <v>-5.4313637641589869</v>
      </c>
      <c r="Q242" s="19"/>
      <c r="R242" s="19"/>
      <c r="S242" s="19"/>
      <c r="T242" s="19"/>
      <c r="V242">
        <v>47</v>
      </c>
    </row>
    <row r="243" spans="1:23" x14ac:dyDescent="0.25">
      <c r="M243" s="19">
        <f>MAX(M3:M242)</f>
        <v>5.3324384599156049</v>
      </c>
      <c r="N243" s="19">
        <f t="shared" ref="N243:P243" si="39">MAX(N3:N242)</f>
        <v>5.4440447959180762</v>
      </c>
      <c r="O243" s="19">
        <f t="shared" si="39"/>
        <v>5.4393326938302629</v>
      </c>
      <c r="P243" s="19">
        <f t="shared" si="39"/>
        <v>4</v>
      </c>
      <c r="Q243" s="19"/>
      <c r="R243" s="19"/>
      <c r="S243" s="19"/>
      <c r="T243" s="19"/>
      <c r="V243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A5E2-637B-4485-B618-51123206F227}">
  <dimension ref="A1:T243"/>
  <sheetViews>
    <sheetView topLeftCell="C88" zoomScaleNormal="100" workbookViewId="0">
      <selection activeCell="J2" sqref="J2"/>
    </sheetView>
  </sheetViews>
  <sheetFormatPr defaultRowHeight="15.75" x14ac:dyDescent="0.25"/>
  <cols>
    <col min="9" max="9" width="11.875" customWidth="1"/>
    <col min="11" max="11" width="11.375" customWidth="1"/>
    <col min="12" max="12" width="10.125" customWidth="1"/>
    <col min="13" max="13" width="9.875" customWidth="1"/>
    <col min="14" max="14" width="10" customWidth="1"/>
  </cols>
  <sheetData>
    <row r="1" spans="1:20" x14ac:dyDescent="0.25">
      <c r="A1" s="12" t="s">
        <v>12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7"/>
      <c r="I1" s="16" t="s">
        <v>14</v>
      </c>
      <c r="J1" s="17" t="s">
        <v>15</v>
      </c>
      <c r="K1" s="17" t="s">
        <v>16</v>
      </c>
      <c r="L1" s="16" t="s">
        <v>18</v>
      </c>
      <c r="M1" s="16" t="s">
        <v>19</v>
      </c>
      <c r="N1" s="16" t="s">
        <v>20</v>
      </c>
      <c r="O1" s="16" t="s">
        <v>22</v>
      </c>
      <c r="P1" s="16" t="s">
        <v>23</v>
      </c>
      <c r="Q1" s="16" t="s">
        <v>24</v>
      </c>
      <c r="R1" s="16" t="s">
        <v>13</v>
      </c>
      <c r="S1" s="15"/>
      <c r="T1" s="16" t="s">
        <v>5</v>
      </c>
    </row>
    <row r="2" spans="1:20" x14ac:dyDescent="0.25">
      <c r="A2" s="1">
        <v>1</v>
      </c>
      <c r="B2" s="18">
        <v>117</v>
      </c>
      <c r="C2" s="18">
        <v>17</v>
      </c>
      <c r="D2" s="18">
        <v>1</v>
      </c>
      <c r="E2" s="18">
        <v>3</v>
      </c>
      <c r="F2" s="18">
        <v>1</v>
      </c>
      <c r="G2" s="18" t="s">
        <v>6</v>
      </c>
      <c r="H2" s="2">
        <v>1</v>
      </c>
      <c r="I2" s="18">
        <f>C2/B2</f>
        <v>0.14529914529914531</v>
      </c>
      <c r="J2" s="18">
        <f>F2/E2</f>
        <v>0.33333333333333331</v>
      </c>
      <c r="K2" s="18">
        <f>E2/D2</f>
        <v>3</v>
      </c>
      <c r="L2" s="18">
        <f t="shared" ref="L2:L65" si="0">LOG10(I2)</f>
        <v>-0.83773694036788771</v>
      </c>
      <c r="M2" s="18">
        <f t="shared" ref="M2:M65" si="1">LOG10(J2)</f>
        <v>-0.47712125471966244</v>
      </c>
      <c r="N2" s="18">
        <f t="shared" ref="N2:N65" si="2">LOG10(K2)</f>
        <v>0.47712125471966244</v>
      </c>
      <c r="O2" s="13">
        <f t="shared" ref="O2:O65" si="3">(L2-$L$242)/($L$243-$L$242)</f>
        <v>0.37447008480656574</v>
      </c>
      <c r="P2" s="13">
        <f t="shared" ref="P2:P65" si="4">(M2-$M$242)/($M$243-$M$242)</f>
        <v>0.47329979431859159</v>
      </c>
      <c r="Q2" s="13">
        <f t="shared" ref="Q2:Q65" si="5">(N2-$N$242)/($N$243-$N$242)</f>
        <v>0.57578839026472017</v>
      </c>
      <c r="R2" s="14">
        <v>0</v>
      </c>
      <c r="S2">
        <v>1</v>
      </c>
      <c r="T2" s="18" t="s">
        <v>6</v>
      </c>
    </row>
    <row r="3" spans="1:20" x14ac:dyDescent="0.25">
      <c r="A3" s="1">
        <v>2</v>
      </c>
      <c r="B3" s="18">
        <v>407</v>
      </c>
      <c r="C3" s="18">
        <v>28</v>
      </c>
      <c r="D3" s="18">
        <v>15</v>
      </c>
      <c r="E3" s="18">
        <v>21</v>
      </c>
      <c r="F3" s="18">
        <v>1E-3</v>
      </c>
      <c r="G3" s="18" t="s">
        <v>6</v>
      </c>
      <c r="H3" s="2">
        <v>2</v>
      </c>
      <c r="I3" s="18">
        <f t="shared" ref="I3:I66" si="6">C3/B3</f>
        <v>6.8796068796068796E-2</v>
      </c>
      <c r="J3" s="18">
        <f t="shared" ref="J3:J66" si="7">F3/E3</f>
        <v>4.761904761904762E-5</v>
      </c>
      <c r="K3" s="18">
        <f t="shared" ref="K3:K66" si="8">E3/D3</f>
        <v>1.4</v>
      </c>
      <c r="L3" s="18">
        <f t="shared" si="0"/>
        <v>-1.1624363778830009</v>
      </c>
      <c r="M3" s="18">
        <f t="shared" si="1"/>
        <v>-4.3222192947339195</v>
      </c>
      <c r="N3" s="18">
        <f t="shared" si="2"/>
        <v>0.14612803567823801</v>
      </c>
      <c r="O3" s="13">
        <f t="shared" si="3"/>
        <v>0.34155218564881201</v>
      </c>
      <c r="P3" s="13">
        <f t="shared" si="4"/>
        <v>0.13127021581647139</v>
      </c>
      <c r="Q3" s="13">
        <f t="shared" si="5"/>
        <v>0.54749230333171528</v>
      </c>
      <c r="R3" s="14">
        <v>0</v>
      </c>
      <c r="S3">
        <v>2</v>
      </c>
      <c r="T3" s="18" t="s">
        <v>6</v>
      </c>
    </row>
    <row r="4" spans="1:20" x14ac:dyDescent="0.25">
      <c r="A4" s="1">
        <v>3</v>
      </c>
      <c r="B4" s="18">
        <v>183</v>
      </c>
      <c r="C4" s="18">
        <v>6</v>
      </c>
      <c r="D4" s="18">
        <v>1E-3</v>
      </c>
      <c r="E4" s="18">
        <v>5</v>
      </c>
      <c r="F4" s="18">
        <v>1E-3</v>
      </c>
      <c r="G4" s="18" t="s">
        <v>6</v>
      </c>
      <c r="H4" s="2">
        <v>3</v>
      </c>
      <c r="I4" s="18">
        <f t="shared" si="6"/>
        <v>3.2786885245901641E-2</v>
      </c>
      <c r="J4" s="18">
        <f t="shared" si="7"/>
        <v>2.0000000000000001E-4</v>
      </c>
      <c r="K4" s="18">
        <f t="shared" si="8"/>
        <v>5000</v>
      </c>
      <c r="L4" s="18">
        <f t="shared" si="0"/>
        <v>-1.4842998393467859</v>
      </c>
      <c r="M4" s="18">
        <f t="shared" si="1"/>
        <v>-3.6989700043360187</v>
      </c>
      <c r="N4" s="18">
        <f t="shared" si="2"/>
        <v>3.6989700043360187</v>
      </c>
      <c r="O4" s="13">
        <f t="shared" si="3"/>
        <v>0.30892179660929525</v>
      </c>
      <c r="P4" s="13">
        <f t="shared" si="4"/>
        <v>0.1867095543920228</v>
      </c>
      <c r="Q4" s="13">
        <f t="shared" si="5"/>
        <v>0.85121914551752764</v>
      </c>
      <c r="R4" s="14">
        <v>0</v>
      </c>
      <c r="S4">
        <v>3</v>
      </c>
      <c r="T4" s="18" t="s">
        <v>6</v>
      </c>
    </row>
    <row r="5" spans="1:20" x14ac:dyDescent="0.25">
      <c r="A5" s="1">
        <v>4</v>
      </c>
      <c r="B5" s="18">
        <v>166</v>
      </c>
      <c r="C5" s="18">
        <v>21</v>
      </c>
      <c r="D5" s="18">
        <v>38</v>
      </c>
      <c r="E5" s="18">
        <v>6</v>
      </c>
      <c r="F5" s="18">
        <v>1E-3</v>
      </c>
      <c r="G5" s="18" t="s">
        <v>6</v>
      </c>
      <c r="H5" s="2">
        <v>4</v>
      </c>
      <c r="I5" s="18">
        <f t="shared" si="6"/>
        <v>0.12650602409638553</v>
      </c>
      <c r="J5" s="18">
        <f t="shared" si="7"/>
        <v>1.6666666666666666E-4</v>
      </c>
      <c r="K5" s="18">
        <f t="shared" si="8"/>
        <v>0.15789473684210525</v>
      </c>
      <c r="L5" s="18">
        <f t="shared" si="0"/>
        <v>-0.89788879330613591</v>
      </c>
      <c r="M5" s="18">
        <f t="shared" si="1"/>
        <v>-3.7781512503836439</v>
      </c>
      <c r="N5" s="18">
        <f t="shared" si="2"/>
        <v>-0.80163234623316659</v>
      </c>
      <c r="O5" s="13">
        <f t="shared" si="3"/>
        <v>0.36837191400489588</v>
      </c>
      <c r="P5" s="13">
        <f t="shared" si="4"/>
        <v>0.17966621559308765</v>
      </c>
      <c r="Q5" s="13">
        <f t="shared" si="5"/>
        <v>0.46646976687042702</v>
      </c>
      <c r="R5" s="14">
        <v>0</v>
      </c>
      <c r="S5">
        <v>4</v>
      </c>
      <c r="T5" s="18" t="s">
        <v>6</v>
      </c>
    </row>
    <row r="6" spans="1:20" x14ac:dyDescent="0.25">
      <c r="A6" s="1">
        <v>5</v>
      </c>
      <c r="B6" s="18">
        <v>105</v>
      </c>
      <c r="C6" s="18">
        <v>23</v>
      </c>
      <c r="D6" s="18">
        <v>13</v>
      </c>
      <c r="E6" s="18">
        <v>4</v>
      </c>
      <c r="F6" s="18">
        <v>3</v>
      </c>
      <c r="G6" s="18" t="s">
        <v>6</v>
      </c>
      <c r="H6" s="2">
        <v>5</v>
      </c>
      <c r="I6" s="18">
        <f t="shared" si="6"/>
        <v>0.21904761904761905</v>
      </c>
      <c r="J6" s="18">
        <f t="shared" si="7"/>
        <v>0.75</v>
      </c>
      <c r="K6" s="18">
        <f t="shared" si="8"/>
        <v>0.30769230769230771</v>
      </c>
      <c r="L6" s="18">
        <f t="shared" si="0"/>
        <v>-0.65946146305234521</v>
      </c>
      <c r="M6" s="18">
        <f t="shared" si="1"/>
        <v>-0.12493873660829995</v>
      </c>
      <c r="N6" s="18">
        <f t="shared" si="2"/>
        <v>-0.51188336097887432</v>
      </c>
      <c r="O6" s="13">
        <f t="shared" si="3"/>
        <v>0.39254358142080081</v>
      </c>
      <c r="P6" s="13">
        <f t="shared" si="4"/>
        <v>0.50462717192298634</v>
      </c>
      <c r="Q6" s="13">
        <f t="shared" si="5"/>
        <v>0.49123994947189992</v>
      </c>
      <c r="R6" s="14">
        <v>0</v>
      </c>
      <c r="S6">
        <v>5</v>
      </c>
      <c r="T6" s="18" t="s">
        <v>6</v>
      </c>
    </row>
    <row r="7" spans="1:20" x14ac:dyDescent="0.25">
      <c r="A7" s="1">
        <v>6</v>
      </c>
      <c r="B7" s="18">
        <v>110</v>
      </c>
      <c r="C7" s="18">
        <v>7</v>
      </c>
      <c r="D7" s="18">
        <v>1E-3</v>
      </c>
      <c r="E7" s="18">
        <v>1E-3</v>
      </c>
      <c r="F7" s="18">
        <v>1E-3</v>
      </c>
      <c r="G7" s="18" t="s">
        <v>6</v>
      </c>
      <c r="H7" s="2">
        <v>6</v>
      </c>
      <c r="I7" s="18">
        <f t="shared" si="6"/>
        <v>6.363636363636363E-2</v>
      </c>
      <c r="J7" s="18">
        <f t="shared" si="7"/>
        <v>1</v>
      </c>
      <c r="K7" s="18">
        <f t="shared" si="8"/>
        <v>1</v>
      </c>
      <c r="L7" s="18">
        <f t="shared" si="0"/>
        <v>-1.1962946451439682</v>
      </c>
      <c r="M7" s="18">
        <f t="shared" si="1"/>
        <v>0</v>
      </c>
      <c r="N7" s="18">
        <f t="shared" si="2"/>
        <v>0</v>
      </c>
      <c r="O7" s="13">
        <f t="shared" si="3"/>
        <v>0.33811964805071126</v>
      </c>
      <c r="P7" s="13">
        <f t="shared" si="4"/>
        <v>0.5157407359923607</v>
      </c>
      <c r="Q7" s="13">
        <f t="shared" si="5"/>
        <v>0.53500004861762951</v>
      </c>
      <c r="R7" s="14">
        <v>0</v>
      </c>
      <c r="S7">
        <v>6</v>
      </c>
      <c r="T7" s="18" t="s">
        <v>6</v>
      </c>
    </row>
    <row r="8" spans="1:20" x14ac:dyDescent="0.25">
      <c r="A8" s="1">
        <v>7</v>
      </c>
      <c r="B8" s="18">
        <v>111.7</v>
      </c>
      <c r="C8" s="18">
        <v>19.399999999999999</v>
      </c>
      <c r="D8" s="18">
        <v>104.1</v>
      </c>
      <c r="E8" s="18">
        <v>6.4</v>
      </c>
      <c r="F8" s="18">
        <v>3.8</v>
      </c>
      <c r="G8" s="18" t="s">
        <v>6</v>
      </c>
      <c r="H8" s="2">
        <v>7</v>
      </c>
      <c r="I8" s="18">
        <f t="shared" si="6"/>
        <v>0.17367949865711726</v>
      </c>
      <c r="J8" s="18">
        <f t="shared" si="7"/>
        <v>0.59374999999999989</v>
      </c>
      <c r="K8" s="18">
        <f t="shared" si="8"/>
        <v>6.1479346781940447E-2</v>
      </c>
      <c r="L8" s="18">
        <f t="shared" si="0"/>
        <v>-0.76025144318538307</v>
      </c>
      <c r="M8" s="18">
        <f t="shared" si="1"/>
        <v>-0.2263963773670771</v>
      </c>
      <c r="N8" s="18">
        <f t="shared" si="2"/>
        <v>-1.2112707555266489</v>
      </c>
      <c r="O8" s="13">
        <f t="shared" si="3"/>
        <v>0.38232553353158355</v>
      </c>
      <c r="P8" s="13">
        <f t="shared" si="4"/>
        <v>0.49560230084208784</v>
      </c>
      <c r="Q8" s="13">
        <f t="shared" si="5"/>
        <v>0.4314504269756857</v>
      </c>
      <c r="R8" s="14">
        <v>0</v>
      </c>
      <c r="S8">
        <v>7</v>
      </c>
      <c r="T8" s="18" t="s">
        <v>6</v>
      </c>
    </row>
    <row r="9" spans="1:20" x14ac:dyDescent="0.25">
      <c r="A9" s="1">
        <v>8</v>
      </c>
      <c r="B9" s="18">
        <v>181.5</v>
      </c>
      <c r="C9" s="18">
        <v>22</v>
      </c>
      <c r="D9" s="18">
        <v>76</v>
      </c>
      <c r="E9" s="18">
        <v>3.7</v>
      </c>
      <c r="F9" s="18">
        <v>1E-3</v>
      </c>
      <c r="G9" s="18" t="s">
        <v>6</v>
      </c>
      <c r="H9" s="2">
        <v>8</v>
      </c>
      <c r="I9" s="18">
        <f t="shared" si="6"/>
        <v>0.12121212121212122</v>
      </c>
      <c r="J9" s="18">
        <f t="shared" si="7"/>
        <v>2.7027027027027027E-4</v>
      </c>
      <c r="K9" s="18">
        <f t="shared" si="8"/>
        <v>4.8684210526315795E-2</v>
      </c>
      <c r="L9" s="18">
        <f t="shared" si="0"/>
        <v>-0.91645394854992512</v>
      </c>
      <c r="M9" s="18">
        <f t="shared" si="1"/>
        <v>-3.568201724066995</v>
      </c>
      <c r="N9" s="18">
        <f t="shared" si="2"/>
        <v>-1.3126118682137964</v>
      </c>
      <c r="O9" s="13">
        <f t="shared" si="3"/>
        <v>0.36648978598878362</v>
      </c>
      <c r="P9" s="13">
        <f t="shared" si="4"/>
        <v>0.1983416686622991</v>
      </c>
      <c r="Q9" s="13">
        <f t="shared" si="5"/>
        <v>0.42278693549151702</v>
      </c>
      <c r="R9" s="14">
        <v>0</v>
      </c>
      <c r="S9">
        <v>8</v>
      </c>
      <c r="T9" s="18" t="s">
        <v>6</v>
      </c>
    </row>
    <row r="10" spans="1:20" x14ac:dyDescent="0.25">
      <c r="A10" s="1">
        <v>9</v>
      </c>
      <c r="B10" s="18">
        <v>230</v>
      </c>
      <c r="C10" s="18">
        <v>15.9</v>
      </c>
      <c r="D10" s="18">
        <v>16.3</v>
      </c>
      <c r="E10" s="18">
        <v>1.9</v>
      </c>
      <c r="F10" s="18">
        <v>2.4</v>
      </c>
      <c r="G10" s="18" t="s">
        <v>6</v>
      </c>
      <c r="H10" s="2">
        <v>9</v>
      </c>
      <c r="I10" s="18">
        <f t="shared" si="6"/>
        <v>6.9130434782608691E-2</v>
      </c>
      <c r="J10" s="18">
        <f t="shared" si="7"/>
        <v>1.263157894736842</v>
      </c>
      <c r="K10" s="18">
        <f t="shared" si="8"/>
        <v>0.1165644171779141</v>
      </c>
      <c r="L10" s="18">
        <f t="shared" si="0"/>
        <v>-1.1603307116971415</v>
      </c>
      <c r="M10" s="18">
        <f t="shared" si="1"/>
        <v>0.10145764075877704</v>
      </c>
      <c r="N10" s="18">
        <f t="shared" si="2"/>
        <v>-0.93343400345112892</v>
      </c>
      <c r="O10" s="13">
        <f t="shared" si="3"/>
        <v>0.34176565724487168</v>
      </c>
      <c r="P10" s="13">
        <f t="shared" si="4"/>
        <v>0.52476560707325914</v>
      </c>
      <c r="Q10" s="13">
        <f t="shared" si="5"/>
        <v>0.45520225159819772</v>
      </c>
      <c r="R10" s="14">
        <v>0</v>
      </c>
      <c r="S10">
        <v>9</v>
      </c>
      <c r="T10" s="18" t="s">
        <v>6</v>
      </c>
    </row>
    <row r="11" spans="1:20" x14ac:dyDescent="0.25">
      <c r="A11" s="1">
        <v>10</v>
      </c>
      <c r="B11" s="18">
        <v>101</v>
      </c>
      <c r="C11" s="18">
        <v>8.1</v>
      </c>
      <c r="D11" s="18">
        <v>1E-3</v>
      </c>
      <c r="E11" s="18">
        <v>3</v>
      </c>
      <c r="F11" s="18">
        <v>1E-3</v>
      </c>
      <c r="G11" s="18" t="s">
        <v>6</v>
      </c>
      <c r="H11" s="2">
        <v>10</v>
      </c>
      <c r="I11" s="18">
        <f t="shared" si="6"/>
        <v>8.01980198019802E-2</v>
      </c>
      <c r="J11" s="18">
        <f t="shared" si="7"/>
        <v>3.3333333333333332E-4</v>
      </c>
      <c r="K11" s="18">
        <f t="shared" si="8"/>
        <v>3000</v>
      </c>
      <c r="L11" s="18">
        <f t="shared" si="0"/>
        <v>-1.0958363549039929</v>
      </c>
      <c r="M11" s="18">
        <f t="shared" si="1"/>
        <v>-3.4771212547196626</v>
      </c>
      <c r="N11" s="18">
        <f t="shared" si="2"/>
        <v>3.4771212547196626</v>
      </c>
      <c r="O11" s="13">
        <f t="shared" si="3"/>
        <v>0.34830406935118224</v>
      </c>
      <c r="P11" s="13">
        <f t="shared" si="4"/>
        <v>0.20644346846465939</v>
      </c>
      <c r="Q11" s="13">
        <f t="shared" si="5"/>
        <v>0.83225364669763424</v>
      </c>
      <c r="R11" s="14">
        <v>0</v>
      </c>
      <c r="S11">
        <v>10</v>
      </c>
      <c r="T11" s="18" t="s">
        <v>6</v>
      </c>
    </row>
    <row r="12" spans="1:20" x14ac:dyDescent="0.25">
      <c r="A12" s="1">
        <v>11</v>
      </c>
      <c r="B12" s="18">
        <v>134</v>
      </c>
      <c r="C12" s="18">
        <v>13</v>
      </c>
      <c r="D12" s="18">
        <v>156</v>
      </c>
      <c r="E12" s="18">
        <v>1E-3</v>
      </c>
      <c r="F12" s="18">
        <v>1E-3</v>
      </c>
      <c r="G12" s="18" t="s">
        <v>6</v>
      </c>
      <c r="H12" s="2">
        <v>11</v>
      </c>
      <c r="I12" s="18">
        <f t="shared" si="6"/>
        <v>9.7014925373134331E-2</v>
      </c>
      <c r="J12" s="18">
        <f t="shared" si="7"/>
        <v>1</v>
      </c>
      <c r="K12" s="18">
        <f t="shared" si="8"/>
        <v>6.4102564102564108E-6</v>
      </c>
      <c r="L12" s="18">
        <f t="shared" si="0"/>
        <v>-1.0131614460579708</v>
      </c>
      <c r="M12" s="18">
        <f t="shared" si="1"/>
        <v>0</v>
      </c>
      <c r="N12" s="18">
        <f t="shared" si="2"/>
        <v>-5.1931245983544612</v>
      </c>
      <c r="O12" s="13">
        <f t="shared" si="3"/>
        <v>0.3566856185558776</v>
      </c>
      <c r="P12" s="13">
        <f t="shared" si="4"/>
        <v>0.5157407359923607</v>
      </c>
      <c r="Q12" s="13">
        <f t="shared" si="5"/>
        <v>9.1048038015946048E-2</v>
      </c>
      <c r="R12" s="14">
        <v>0</v>
      </c>
      <c r="S12">
        <v>11</v>
      </c>
      <c r="T12" s="18" t="s">
        <v>6</v>
      </c>
    </row>
    <row r="13" spans="1:20" x14ac:dyDescent="0.25">
      <c r="A13" s="1">
        <v>12</v>
      </c>
      <c r="B13" s="18">
        <v>1549.2</v>
      </c>
      <c r="C13" s="18">
        <v>10.199999999999999</v>
      </c>
      <c r="D13" s="18">
        <v>1E-3</v>
      </c>
      <c r="E13" s="18">
        <v>53.19</v>
      </c>
      <c r="F13" s="18">
        <v>1E-3</v>
      </c>
      <c r="G13" s="18" t="s">
        <v>6</v>
      </c>
      <c r="H13" s="2">
        <v>12</v>
      </c>
      <c r="I13" s="18">
        <f t="shared" si="6"/>
        <v>6.5840433772269549E-3</v>
      </c>
      <c r="J13" s="18">
        <f t="shared" si="7"/>
        <v>1.8800526414739615E-5</v>
      </c>
      <c r="K13" s="18">
        <f t="shared" si="8"/>
        <v>53190</v>
      </c>
      <c r="L13" s="18">
        <f t="shared" si="0"/>
        <v>-2.1815073165521275</v>
      </c>
      <c r="M13" s="18">
        <f t="shared" si="1"/>
        <v>-4.7258299903205803</v>
      </c>
      <c r="N13" s="18">
        <f t="shared" si="2"/>
        <v>4.7258299903205803</v>
      </c>
      <c r="O13" s="13">
        <f t="shared" si="3"/>
        <v>0.23823918131955041</v>
      </c>
      <c r="P13" s="13">
        <f t="shared" si="4"/>
        <v>9.5368193383269323E-2</v>
      </c>
      <c r="Q13" s="13">
        <f t="shared" si="5"/>
        <v>0.939003782059604</v>
      </c>
      <c r="R13" s="14">
        <v>0</v>
      </c>
      <c r="S13">
        <v>12</v>
      </c>
      <c r="T13" s="18" t="s">
        <v>6</v>
      </c>
    </row>
    <row r="14" spans="1:20" x14ac:dyDescent="0.25">
      <c r="A14" s="1">
        <v>13</v>
      </c>
      <c r="B14" s="18">
        <v>1458</v>
      </c>
      <c r="C14" s="18">
        <v>9</v>
      </c>
      <c r="D14" s="18">
        <v>1812</v>
      </c>
      <c r="E14" s="18">
        <v>1E-3</v>
      </c>
      <c r="F14" s="18">
        <v>1E-3</v>
      </c>
      <c r="G14" s="18" t="s">
        <v>6</v>
      </c>
      <c r="H14" s="2">
        <v>13</v>
      </c>
      <c r="I14" s="18">
        <f t="shared" si="6"/>
        <v>6.1728395061728392E-3</v>
      </c>
      <c r="J14" s="18">
        <f t="shared" si="7"/>
        <v>1</v>
      </c>
      <c r="K14" s="18">
        <f t="shared" si="8"/>
        <v>5.5187637969094927E-7</v>
      </c>
      <c r="L14" s="18">
        <f t="shared" si="0"/>
        <v>-2.2095150145426308</v>
      </c>
      <c r="M14" s="18">
        <f t="shared" si="1"/>
        <v>0</v>
      </c>
      <c r="N14" s="18">
        <f t="shared" si="2"/>
        <v>-6.2581581933407939</v>
      </c>
      <c r="O14" s="13">
        <f t="shared" si="3"/>
        <v>0.23539977209498317</v>
      </c>
      <c r="P14" s="13">
        <f t="shared" si="4"/>
        <v>0.5157407359923607</v>
      </c>
      <c r="Q14" s="13">
        <f t="shared" si="5"/>
        <v>0</v>
      </c>
      <c r="R14" s="14">
        <v>0</v>
      </c>
      <c r="S14">
        <v>13</v>
      </c>
      <c r="T14" s="18" t="s">
        <v>6</v>
      </c>
    </row>
    <row r="15" spans="1:20" x14ac:dyDescent="0.25">
      <c r="A15" s="1">
        <v>14</v>
      </c>
      <c r="B15" s="18">
        <v>195</v>
      </c>
      <c r="C15" s="18">
        <v>5.3</v>
      </c>
      <c r="D15" s="18">
        <v>1E-3</v>
      </c>
      <c r="E15" s="18">
        <v>1E-3</v>
      </c>
      <c r="F15" s="18">
        <v>1E-3</v>
      </c>
      <c r="G15" s="18" t="s">
        <v>6</v>
      </c>
      <c r="H15" s="2">
        <v>14</v>
      </c>
      <c r="I15" s="18">
        <f t="shared" si="6"/>
        <v>2.7179487179487177E-2</v>
      </c>
      <c r="J15" s="18">
        <f t="shared" si="7"/>
        <v>1</v>
      </c>
      <c r="K15" s="18">
        <f t="shared" si="8"/>
        <v>1</v>
      </c>
      <c r="L15" s="18">
        <f t="shared" si="0"/>
        <v>-1.5657587417617289</v>
      </c>
      <c r="M15" s="18">
        <f t="shared" si="1"/>
        <v>0</v>
      </c>
      <c r="N15" s="18">
        <f t="shared" si="2"/>
        <v>0</v>
      </c>
      <c r="O15" s="13">
        <f t="shared" si="3"/>
        <v>0.30066352565041321</v>
      </c>
      <c r="P15" s="13">
        <f t="shared" si="4"/>
        <v>0.5157407359923607</v>
      </c>
      <c r="Q15" s="13">
        <f t="shared" si="5"/>
        <v>0.53500004861762951</v>
      </c>
      <c r="R15" s="14">
        <v>0</v>
      </c>
      <c r="S15">
        <v>14</v>
      </c>
      <c r="T15" s="18" t="s">
        <v>6</v>
      </c>
    </row>
    <row r="16" spans="1:20" x14ac:dyDescent="0.25">
      <c r="A16" s="1">
        <v>15</v>
      </c>
      <c r="B16" s="18">
        <v>197</v>
      </c>
      <c r="C16" s="18">
        <v>12</v>
      </c>
      <c r="D16" s="18">
        <v>6.6</v>
      </c>
      <c r="E16" s="18">
        <v>15</v>
      </c>
      <c r="F16" s="18">
        <v>1E-3</v>
      </c>
      <c r="G16" s="18" t="s">
        <v>6</v>
      </c>
      <c r="H16" s="2">
        <v>15</v>
      </c>
      <c r="I16" s="18">
        <f t="shared" si="6"/>
        <v>6.0913705583756347E-2</v>
      </c>
      <c r="J16" s="18">
        <f t="shared" si="7"/>
        <v>6.666666666666667E-5</v>
      </c>
      <c r="K16" s="18">
        <f t="shared" si="8"/>
        <v>2.2727272727272729</v>
      </c>
      <c r="L16" s="18">
        <f t="shared" si="0"/>
        <v>-1.215284980113968</v>
      </c>
      <c r="M16" s="18">
        <f t="shared" si="1"/>
        <v>-4.1760912590556813</v>
      </c>
      <c r="N16" s="18">
        <f t="shared" si="2"/>
        <v>0.35654732351381263</v>
      </c>
      <c r="O16" s="13">
        <f t="shared" si="3"/>
        <v>0.33619441548394613</v>
      </c>
      <c r="P16" s="13">
        <f t="shared" si="4"/>
        <v>0.1442686127182537</v>
      </c>
      <c r="Q16" s="13">
        <f t="shared" si="5"/>
        <v>0.56548071553610924</v>
      </c>
      <c r="R16" s="14">
        <v>0</v>
      </c>
      <c r="S16">
        <v>15</v>
      </c>
      <c r="T16" s="18" t="s">
        <v>6</v>
      </c>
    </row>
    <row r="17" spans="1:20" x14ac:dyDescent="0.25">
      <c r="A17" s="1">
        <v>16</v>
      </c>
      <c r="B17" s="18">
        <v>106</v>
      </c>
      <c r="C17" s="18">
        <v>4</v>
      </c>
      <c r="D17" s="18">
        <v>2</v>
      </c>
      <c r="E17" s="18">
        <v>1</v>
      </c>
      <c r="F17" s="18">
        <v>1E-3</v>
      </c>
      <c r="G17" s="18" t="s">
        <v>6</v>
      </c>
      <c r="H17" s="2">
        <v>16</v>
      </c>
      <c r="I17" s="18">
        <f t="shared" si="6"/>
        <v>3.7735849056603772E-2</v>
      </c>
      <c r="J17" s="18">
        <f t="shared" si="7"/>
        <v>1E-3</v>
      </c>
      <c r="K17" s="18">
        <f t="shared" si="8"/>
        <v>0.5</v>
      </c>
      <c r="L17" s="18">
        <f t="shared" si="0"/>
        <v>-1.4232458739368079</v>
      </c>
      <c r="M17" s="18">
        <f t="shared" si="1"/>
        <v>-3</v>
      </c>
      <c r="N17" s="18">
        <f t="shared" si="2"/>
        <v>-0.3010299956639812</v>
      </c>
      <c r="O17" s="13">
        <f t="shared" si="3"/>
        <v>0.31511142321267699</v>
      </c>
      <c r="P17" s="13">
        <f t="shared" si="4"/>
        <v>0.24888441013842849</v>
      </c>
      <c r="Q17" s="13">
        <f t="shared" si="5"/>
        <v>0.50926547027364222</v>
      </c>
      <c r="R17" s="14">
        <v>0</v>
      </c>
      <c r="S17">
        <v>16</v>
      </c>
      <c r="T17" s="18" t="s">
        <v>6</v>
      </c>
    </row>
    <row r="18" spans="1:20" x14ac:dyDescent="0.25">
      <c r="A18" s="1">
        <v>17</v>
      </c>
      <c r="B18" s="18">
        <v>109</v>
      </c>
      <c r="C18" s="18">
        <v>4</v>
      </c>
      <c r="D18" s="18">
        <v>11</v>
      </c>
      <c r="E18" s="18">
        <v>9</v>
      </c>
      <c r="F18" s="18">
        <v>1E-3</v>
      </c>
      <c r="G18" s="18" t="s">
        <v>6</v>
      </c>
      <c r="H18" s="2">
        <v>17</v>
      </c>
      <c r="I18" s="18">
        <f t="shared" si="6"/>
        <v>3.669724770642202E-2</v>
      </c>
      <c r="J18" s="18">
        <f t="shared" si="7"/>
        <v>1.1111111111111112E-4</v>
      </c>
      <c r="K18" s="18">
        <f t="shared" si="8"/>
        <v>0.81818181818181823</v>
      </c>
      <c r="L18" s="18">
        <f t="shared" si="0"/>
        <v>-1.4353665066126613</v>
      </c>
      <c r="M18" s="18">
        <f t="shared" si="1"/>
        <v>-3.9542425094393248</v>
      </c>
      <c r="N18" s="18">
        <f t="shared" si="2"/>
        <v>-8.7150175718900144E-2</v>
      </c>
      <c r="O18" s="13">
        <f t="shared" si="3"/>
        <v>0.31388263831792845</v>
      </c>
      <c r="P18" s="13">
        <f t="shared" si="4"/>
        <v>0.16400252679089034</v>
      </c>
      <c r="Q18" s="13">
        <f t="shared" si="5"/>
        <v>0.52754971789632243</v>
      </c>
      <c r="R18" s="14">
        <v>0</v>
      </c>
      <c r="S18">
        <v>17</v>
      </c>
      <c r="T18" s="18" t="s">
        <v>6</v>
      </c>
    </row>
    <row r="19" spans="1:20" x14ac:dyDescent="0.25">
      <c r="A19" s="1">
        <v>18</v>
      </c>
      <c r="B19" s="18">
        <v>109</v>
      </c>
      <c r="C19" s="18">
        <v>16</v>
      </c>
      <c r="D19" s="18">
        <v>1E-3</v>
      </c>
      <c r="E19" s="18">
        <v>1E-3</v>
      </c>
      <c r="F19" s="18">
        <v>1E-3</v>
      </c>
      <c r="G19" s="18" t="s">
        <v>6</v>
      </c>
      <c r="H19" s="2">
        <v>18</v>
      </c>
      <c r="I19" s="18">
        <f t="shared" si="6"/>
        <v>0.14678899082568808</v>
      </c>
      <c r="J19" s="18">
        <f t="shared" si="7"/>
        <v>1</v>
      </c>
      <c r="K19" s="18">
        <f t="shared" si="8"/>
        <v>1</v>
      </c>
      <c r="L19" s="18">
        <f t="shared" si="0"/>
        <v>-0.83330651528469879</v>
      </c>
      <c r="M19" s="18">
        <f t="shared" si="1"/>
        <v>0</v>
      </c>
      <c r="N19" s="18">
        <f t="shared" si="2"/>
        <v>0</v>
      </c>
      <c r="O19" s="13">
        <f t="shared" si="3"/>
        <v>0.37491923953017875</v>
      </c>
      <c r="P19" s="13">
        <f t="shared" si="4"/>
        <v>0.5157407359923607</v>
      </c>
      <c r="Q19" s="13">
        <f t="shared" si="5"/>
        <v>0.53500004861762951</v>
      </c>
      <c r="R19" s="14">
        <v>0</v>
      </c>
      <c r="S19">
        <v>18</v>
      </c>
      <c r="T19" s="18" t="s">
        <v>6</v>
      </c>
    </row>
    <row r="20" spans="1:20" x14ac:dyDescent="0.25">
      <c r="A20" s="1">
        <v>19</v>
      </c>
      <c r="B20" s="18">
        <v>116</v>
      </c>
      <c r="C20" s="18">
        <v>14</v>
      </c>
      <c r="D20" s="18">
        <v>134</v>
      </c>
      <c r="E20" s="18">
        <v>5.3</v>
      </c>
      <c r="F20" s="18">
        <v>1E-3</v>
      </c>
      <c r="G20" s="18" t="s">
        <v>6</v>
      </c>
      <c r="H20" s="2">
        <v>19</v>
      </c>
      <c r="I20" s="18">
        <f t="shared" si="6"/>
        <v>0.1206896551724138</v>
      </c>
      <c r="J20" s="18">
        <f t="shared" si="7"/>
        <v>1.8867924528301889E-4</v>
      </c>
      <c r="K20" s="18">
        <f t="shared" si="8"/>
        <v>3.9552238805970148E-2</v>
      </c>
      <c r="L20" s="18">
        <f t="shared" si="0"/>
        <v>-0.91832995354868041</v>
      </c>
      <c r="M20" s="18">
        <f t="shared" si="1"/>
        <v>-3.7242758696007892</v>
      </c>
      <c r="N20" s="18">
        <f t="shared" si="2"/>
        <v>-1.4028289287640185</v>
      </c>
      <c r="O20" s="13">
        <f t="shared" si="3"/>
        <v>0.36629959735205214</v>
      </c>
      <c r="P20" s="13">
        <f t="shared" si="4"/>
        <v>0.18445854431631903</v>
      </c>
      <c r="Q20" s="13">
        <f t="shared" si="5"/>
        <v>0.41507442163530489</v>
      </c>
      <c r="R20" s="14">
        <v>0</v>
      </c>
      <c r="S20">
        <v>19</v>
      </c>
      <c r="T20" s="18" t="s">
        <v>6</v>
      </c>
    </row>
    <row r="21" spans="1:20" x14ac:dyDescent="0.25">
      <c r="A21" s="1">
        <v>20</v>
      </c>
      <c r="B21" s="18">
        <v>100</v>
      </c>
      <c r="C21" s="18">
        <v>18</v>
      </c>
      <c r="D21" s="18">
        <v>1E-3</v>
      </c>
      <c r="E21" s="18">
        <v>1E-3</v>
      </c>
      <c r="F21" s="18">
        <v>1E-3</v>
      </c>
      <c r="G21" s="18" t="s">
        <v>6</v>
      </c>
      <c r="H21" s="2">
        <v>20</v>
      </c>
      <c r="I21" s="18">
        <f t="shared" si="6"/>
        <v>0.18</v>
      </c>
      <c r="J21" s="18">
        <f t="shared" si="7"/>
        <v>1</v>
      </c>
      <c r="K21" s="18">
        <f t="shared" si="8"/>
        <v>1</v>
      </c>
      <c r="L21" s="18">
        <f t="shared" si="0"/>
        <v>-0.74472749489669399</v>
      </c>
      <c r="M21" s="18">
        <f t="shared" si="1"/>
        <v>0</v>
      </c>
      <c r="N21" s="18">
        <f t="shared" si="2"/>
        <v>0</v>
      </c>
      <c r="O21" s="13">
        <f t="shared" si="3"/>
        <v>0.38389934520248753</v>
      </c>
      <c r="P21" s="13">
        <f t="shared" si="4"/>
        <v>0.5157407359923607</v>
      </c>
      <c r="Q21" s="13">
        <f t="shared" si="5"/>
        <v>0.53500004861762951</v>
      </c>
      <c r="R21" s="14">
        <v>0</v>
      </c>
      <c r="S21">
        <v>20</v>
      </c>
      <c r="T21" s="18" t="s">
        <v>6</v>
      </c>
    </row>
    <row r="22" spans="1:20" x14ac:dyDescent="0.25">
      <c r="A22" s="1">
        <v>21</v>
      </c>
      <c r="B22" s="18">
        <v>113</v>
      </c>
      <c r="C22" s="18">
        <v>21</v>
      </c>
      <c r="D22" s="18">
        <v>48</v>
      </c>
      <c r="E22" s="18">
        <v>1E-3</v>
      </c>
      <c r="F22" s="18">
        <v>4</v>
      </c>
      <c r="G22" s="18" t="s">
        <v>6</v>
      </c>
      <c r="H22" s="2">
        <v>21</v>
      </c>
      <c r="I22" s="18">
        <f t="shared" si="6"/>
        <v>0.18584070796460178</v>
      </c>
      <c r="J22" s="18">
        <f t="shared" si="7"/>
        <v>4000</v>
      </c>
      <c r="K22" s="18">
        <f t="shared" si="8"/>
        <v>2.0833333333333333E-5</v>
      </c>
      <c r="L22" s="18">
        <f t="shared" si="0"/>
        <v>-0.73085914874950042</v>
      </c>
      <c r="M22" s="18">
        <f t="shared" si="1"/>
        <v>3.6020599913279625</v>
      </c>
      <c r="N22" s="18">
        <f t="shared" si="2"/>
        <v>-4.6812412373755876</v>
      </c>
      <c r="O22" s="13">
        <f t="shared" si="3"/>
        <v>0.38530531259021022</v>
      </c>
      <c r="P22" s="13">
        <f t="shared" si="4"/>
        <v>0.83615156758943643</v>
      </c>
      <c r="Q22" s="13">
        <f t="shared" si="5"/>
        <v>0.13480813716167561</v>
      </c>
      <c r="R22" s="14">
        <v>0</v>
      </c>
      <c r="S22">
        <v>21</v>
      </c>
      <c r="T22" s="18" t="s">
        <v>6</v>
      </c>
    </row>
    <row r="23" spans="1:20" x14ac:dyDescent="0.25">
      <c r="A23" s="1">
        <v>22</v>
      </c>
      <c r="B23" s="18">
        <v>103.5</v>
      </c>
      <c r="C23" s="18">
        <v>4.7</v>
      </c>
      <c r="D23" s="18">
        <v>16.3</v>
      </c>
      <c r="E23" s="18">
        <v>3.5</v>
      </c>
      <c r="F23" s="18">
        <v>1E-3</v>
      </c>
      <c r="G23" s="18" t="s">
        <v>6</v>
      </c>
      <c r="H23" s="2">
        <v>22</v>
      </c>
      <c r="I23" s="18">
        <f t="shared" si="6"/>
        <v>4.5410628019323676E-2</v>
      </c>
      <c r="J23" s="18">
        <f t="shared" si="7"/>
        <v>2.8571428571428574E-4</v>
      </c>
      <c r="K23" s="18">
        <f t="shared" si="8"/>
        <v>0.21472392638036808</v>
      </c>
      <c r="L23" s="18">
        <f t="shared" si="0"/>
        <v>-1.342842491857219</v>
      </c>
      <c r="M23" s="18">
        <f t="shared" si="1"/>
        <v>-3.5440680443502757</v>
      </c>
      <c r="N23" s="18">
        <f t="shared" si="2"/>
        <v>-0.66811956005368223</v>
      </c>
      <c r="O23" s="18">
        <f t="shared" si="3"/>
        <v>0.32326268594196661</v>
      </c>
      <c r="P23" s="18">
        <f t="shared" si="4"/>
        <v>0.2004884103618122</v>
      </c>
      <c r="Q23" s="18">
        <f t="shared" si="5"/>
        <v>0.4778835638519584</v>
      </c>
      <c r="R23" s="2">
        <v>0</v>
      </c>
      <c r="S23">
        <v>22</v>
      </c>
      <c r="T23" s="18" t="s">
        <v>6</v>
      </c>
    </row>
    <row r="24" spans="1:20" x14ac:dyDescent="0.25">
      <c r="A24" s="1">
        <v>23</v>
      </c>
      <c r="B24" s="18">
        <v>160</v>
      </c>
      <c r="C24" s="18">
        <v>24.7</v>
      </c>
      <c r="D24" s="18">
        <v>38.5</v>
      </c>
      <c r="E24" s="18">
        <v>1E-3</v>
      </c>
      <c r="F24" s="18">
        <v>1E-3</v>
      </c>
      <c r="G24" s="18" t="s">
        <v>6</v>
      </c>
      <c r="H24" s="2">
        <v>23</v>
      </c>
      <c r="I24" s="18">
        <f t="shared" si="6"/>
        <v>0.15437499999999998</v>
      </c>
      <c r="J24" s="18">
        <f t="shared" si="7"/>
        <v>1</v>
      </c>
      <c r="K24" s="18">
        <f t="shared" si="8"/>
        <v>2.5974025974025975E-5</v>
      </c>
      <c r="L24" s="18">
        <f t="shared" si="0"/>
        <v>-0.8114230293962591</v>
      </c>
      <c r="M24" s="18">
        <f t="shared" si="1"/>
        <v>0</v>
      </c>
      <c r="N24" s="18">
        <f t="shared" si="2"/>
        <v>-4.585460729508501</v>
      </c>
      <c r="O24" s="18">
        <f t="shared" si="3"/>
        <v>0.37713777858034953</v>
      </c>
      <c r="P24" s="18">
        <f t="shared" si="4"/>
        <v>0.5157407359923607</v>
      </c>
      <c r="Q24" s="18">
        <f t="shared" si="5"/>
        <v>0.14299626133214463</v>
      </c>
      <c r="R24" s="2">
        <v>0</v>
      </c>
      <c r="S24">
        <v>23</v>
      </c>
      <c r="T24" s="18" t="s">
        <v>6</v>
      </c>
    </row>
    <row r="25" spans="1:20" x14ac:dyDescent="0.25">
      <c r="A25" s="1">
        <v>24</v>
      </c>
      <c r="B25" s="18">
        <v>134</v>
      </c>
      <c r="C25" s="18">
        <v>13</v>
      </c>
      <c r="D25" s="18">
        <v>267</v>
      </c>
      <c r="E25" s="18">
        <v>1E-3</v>
      </c>
      <c r="F25" s="18">
        <v>1E-3</v>
      </c>
      <c r="G25" s="18" t="s">
        <v>6</v>
      </c>
      <c r="H25" s="2">
        <v>24</v>
      </c>
      <c r="I25" s="18">
        <f t="shared" si="6"/>
        <v>9.7014925373134331E-2</v>
      </c>
      <c r="J25" s="18">
        <f t="shared" si="7"/>
        <v>1</v>
      </c>
      <c r="K25" s="18">
        <f t="shared" si="8"/>
        <v>3.7453183520599251E-6</v>
      </c>
      <c r="L25" s="18">
        <f t="shared" si="0"/>
        <v>-1.0131614460579708</v>
      </c>
      <c r="M25" s="18">
        <f t="shared" si="1"/>
        <v>0</v>
      </c>
      <c r="N25" s="18">
        <f t="shared" si="2"/>
        <v>-5.426511261364575</v>
      </c>
      <c r="O25" s="18">
        <f t="shared" si="3"/>
        <v>0.3566856185558776</v>
      </c>
      <c r="P25" s="18">
        <f t="shared" si="4"/>
        <v>0.5157407359923607</v>
      </c>
      <c r="Q25" s="18">
        <f t="shared" si="5"/>
        <v>7.1096181223642405E-2</v>
      </c>
      <c r="R25" s="2">
        <v>0</v>
      </c>
      <c r="S25">
        <v>24</v>
      </c>
      <c r="T25" s="18" t="s">
        <v>6</v>
      </c>
    </row>
    <row r="26" spans="1:20" x14ac:dyDescent="0.25">
      <c r="A26" s="1">
        <v>25</v>
      </c>
      <c r="B26" s="18">
        <v>235</v>
      </c>
      <c r="C26" s="18">
        <v>16</v>
      </c>
      <c r="D26" s="18">
        <v>1E-3</v>
      </c>
      <c r="E26" s="18">
        <v>35</v>
      </c>
      <c r="F26" s="18">
        <v>1E-3</v>
      </c>
      <c r="G26" s="18" t="s">
        <v>6</v>
      </c>
      <c r="H26" s="2">
        <v>25</v>
      </c>
      <c r="I26" s="18">
        <f t="shared" si="6"/>
        <v>6.8085106382978725E-2</v>
      </c>
      <c r="J26" s="18">
        <f t="shared" si="7"/>
        <v>2.8571428571428571E-5</v>
      </c>
      <c r="K26" s="18">
        <f t="shared" si="8"/>
        <v>35000</v>
      </c>
      <c r="L26" s="18">
        <f t="shared" si="0"/>
        <v>-1.1669478796158115</v>
      </c>
      <c r="M26" s="18">
        <f t="shared" si="1"/>
        <v>-4.5440680443502757</v>
      </c>
      <c r="N26" s="18">
        <f t="shared" si="2"/>
        <v>4.5440680443502757</v>
      </c>
      <c r="O26" s="18">
        <f t="shared" si="3"/>
        <v>0.34109481140687548</v>
      </c>
      <c r="P26" s="18">
        <f t="shared" si="4"/>
        <v>0.1115363017438348</v>
      </c>
      <c r="Q26" s="18">
        <f t="shared" si="5"/>
        <v>0.92346524069859737</v>
      </c>
      <c r="R26" s="2">
        <v>0</v>
      </c>
      <c r="S26">
        <v>25</v>
      </c>
      <c r="T26" s="18" t="s">
        <v>6</v>
      </c>
    </row>
    <row r="27" spans="1:20" x14ac:dyDescent="0.25">
      <c r="A27" s="1">
        <v>26</v>
      </c>
      <c r="B27" s="18">
        <v>187</v>
      </c>
      <c r="C27" s="18">
        <v>5</v>
      </c>
      <c r="D27" s="18">
        <v>1</v>
      </c>
      <c r="E27" s="18">
        <v>1E-3</v>
      </c>
      <c r="F27" s="18">
        <v>1E-3</v>
      </c>
      <c r="G27" s="18" t="s">
        <v>6</v>
      </c>
      <c r="H27" s="2">
        <v>26</v>
      </c>
      <c r="I27" s="18">
        <f t="shared" si="6"/>
        <v>2.6737967914438502E-2</v>
      </c>
      <c r="J27" s="18">
        <f t="shared" si="7"/>
        <v>1</v>
      </c>
      <c r="K27" s="18">
        <f t="shared" si="8"/>
        <v>1E-3</v>
      </c>
      <c r="L27" s="18">
        <f t="shared" si="0"/>
        <v>-1.5728716022004803</v>
      </c>
      <c r="M27" s="18">
        <f t="shared" si="1"/>
        <v>0</v>
      </c>
      <c r="N27" s="18">
        <f t="shared" si="2"/>
        <v>-3</v>
      </c>
      <c r="O27" s="18">
        <f t="shared" si="3"/>
        <v>0.29994242670291321</v>
      </c>
      <c r="P27" s="18">
        <f t="shared" si="4"/>
        <v>0.5157407359923607</v>
      </c>
      <c r="Q27" s="18">
        <f t="shared" si="5"/>
        <v>0.27853479218471555</v>
      </c>
      <c r="R27" s="2">
        <v>0</v>
      </c>
      <c r="S27">
        <v>26</v>
      </c>
      <c r="T27" s="18" t="s">
        <v>6</v>
      </c>
    </row>
    <row r="28" spans="1:20" x14ac:dyDescent="0.25">
      <c r="A28" s="1">
        <v>27</v>
      </c>
      <c r="B28" s="18">
        <v>121</v>
      </c>
      <c r="C28" s="18">
        <v>3</v>
      </c>
      <c r="D28" s="18">
        <v>1</v>
      </c>
      <c r="E28" s="18">
        <v>1E-3</v>
      </c>
      <c r="F28" s="18">
        <v>1E-3</v>
      </c>
      <c r="G28" s="18" t="s">
        <v>6</v>
      </c>
      <c r="H28" s="2">
        <v>27</v>
      </c>
      <c r="I28" s="18">
        <f t="shared" si="6"/>
        <v>2.4793388429752067E-2</v>
      </c>
      <c r="J28" s="18">
        <f t="shared" si="7"/>
        <v>1</v>
      </c>
      <c r="K28" s="18">
        <f t="shared" si="8"/>
        <v>1E-3</v>
      </c>
      <c r="L28" s="18">
        <f t="shared" si="0"/>
        <v>-1.6056641155967877</v>
      </c>
      <c r="M28" s="18">
        <f t="shared" si="1"/>
        <v>0</v>
      </c>
      <c r="N28" s="18">
        <f t="shared" si="2"/>
        <v>-3</v>
      </c>
      <c r="O28" s="18">
        <f t="shared" si="3"/>
        <v>0.2966179348055144</v>
      </c>
      <c r="P28" s="18">
        <f t="shared" si="4"/>
        <v>0.5157407359923607</v>
      </c>
      <c r="Q28" s="18">
        <f t="shared" si="5"/>
        <v>0.27853479218471555</v>
      </c>
      <c r="R28" s="2">
        <v>0</v>
      </c>
      <c r="S28">
        <v>27</v>
      </c>
      <c r="T28" s="18" t="s">
        <v>6</v>
      </c>
    </row>
    <row r="29" spans="1:20" x14ac:dyDescent="0.25">
      <c r="A29" s="1">
        <v>28</v>
      </c>
      <c r="B29" s="18">
        <v>2510</v>
      </c>
      <c r="C29" s="18">
        <v>202</v>
      </c>
      <c r="D29" s="18">
        <v>139</v>
      </c>
      <c r="E29" s="18">
        <v>208</v>
      </c>
      <c r="F29" s="18">
        <v>1730</v>
      </c>
      <c r="G29" s="18" t="s">
        <v>7</v>
      </c>
      <c r="H29" s="2">
        <v>1</v>
      </c>
      <c r="I29" s="18">
        <f t="shared" si="6"/>
        <v>8.0478087649402397E-2</v>
      </c>
      <c r="J29" s="18">
        <f t="shared" si="7"/>
        <v>8.3173076923076916</v>
      </c>
      <c r="K29" s="18">
        <f t="shared" si="8"/>
        <v>1.4964028776978417</v>
      </c>
      <c r="L29" s="18">
        <f t="shared" si="0"/>
        <v>-1.0943223520344143</v>
      </c>
      <c r="M29" s="18">
        <f t="shared" si="1"/>
        <v>0.91998276816603386</v>
      </c>
      <c r="N29" s="18">
        <f t="shared" si="2"/>
        <v>0.17504853470866646</v>
      </c>
      <c r="O29" s="13">
        <f t="shared" si="3"/>
        <v>0.34845755835678921</v>
      </c>
      <c r="P29" s="13">
        <f t="shared" si="4"/>
        <v>0.59757514311293325</v>
      </c>
      <c r="Q29" s="13">
        <f t="shared" si="5"/>
        <v>0.54996467106505087</v>
      </c>
      <c r="R29" s="14">
        <v>1</v>
      </c>
      <c r="S29">
        <v>1</v>
      </c>
      <c r="T29" s="18" t="s">
        <v>7</v>
      </c>
    </row>
    <row r="30" spans="1:20" x14ac:dyDescent="0.25">
      <c r="A30" s="1">
        <v>29</v>
      </c>
      <c r="B30" s="18">
        <v>109</v>
      </c>
      <c r="C30" s="18">
        <v>19</v>
      </c>
      <c r="D30" s="18">
        <v>5</v>
      </c>
      <c r="E30" s="18">
        <v>12</v>
      </c>
      <c r="F30" s="18">
        <v>59</v>
      </c>
      <c r="G30" s="18" t="s">
        <v>7</v>
      </c>
      <c r="H30" s="2">
        <v>2</v>
      </c>
      <c r="I30" s="18">
        <f t="shared" si="6"/>
        <v>0.1743119266055046</v>
      </c>
      <c r="J30" s="18">
        <f t="shared" si="7"/>
        <v>4.916666666666667</v>
      </c>
      <c r="K30" s="18">
        <f t="shared" si="8"/>
        <v>2.4</v>
      </c>
      <c r="L30" s="18">
        <f t="shared" si="0"/>
        <v>-0.75867289698779461</v>
      </c>
      <c r="M30" s="18">
        <f t="shared" si="1"/>
        <v>0.69167076559451934</v>
      </c>
      <c r="N30" s="18">
        <f t="shared" si="2"/>
        <v>0.38021124171160603</v>
      </c>
      <c r="O30" s="13">
        <f t="shared" si="3"/>
        <v>0.3824855659139792</v>
      </c>
      <c r="P30" s="13">
        <f t="shared" si="4"/>
        <v>0.57726630906140397</v>
      </c>
      <c r="Q30" s="13">
        <f t="shared" si="5"/>
        <v>0.5675037064857108</v>
      </c>
      <c r="R30" s="14">
        <v>1</v>
      </c>
      <c r="S30">
        <v>2</v>
      </c>
      <c r="T30" s="18" t="s">
        <v>7</v>
      </c>
    </row>
    <row r="31" spans="1:20" x14ac:dyDescent="0.25">
      <c r="A31" s="1">
        <v>30</v>
      </c>
      <c r="B31" s="18">
        <v>135</v>
      </c>
      <c r="C31" s="18">
        <v>27</v>
      </c>
      <c r="D31" s="18">
        <v>24</v>
      </c>
      <c r="E31" s="18">
        <v>9</v>
      </c>
      <c r="F31" s="18">
        <v>13</v>
      </c>
      <c r="G31" s="18" t="s">
        <v>7</v>
      </c>
      <c r="H31" s="2">
        <v>3</v>
      </c>
      <c r="I31" s="18">
        <f t="shared" si="6"/>
        <v>0.2</v>
      </c>
      <c r="J31" s="18">
        <f t="shared" si="7"/>
        <v>1.4444444444444444</v>
      </c>
      <c r="K31" s="18">
        <f t="shared" si="8"/>
        <v>0.375</v>
      </c>
      <c r="L31" s="18">
        <f t="shared" si="0"/>
        <v>-0.69897000433601875</v>
      </c>
      <c r="M31" s="18">
        <f t="shared" si="1"/>
        <v>0.15970084286751188</v>
      </c>
      <c r="N31" s="18">
        <f t="shared" si="2"/>
        <v>-0.42596873227228116</v>
      </c>
      <c r="O31" s="13">
        <f t="shared" si="3"/>
        <v>0.3885382213013045</v>
      </c>
      <c r="P31" s="13">
        <f t="shared" si="4"/>
        <v>0.5299464627134941</v>
      </c>
      <c r="Q31" s="13">
        <f t="shared" si="5"/>
        <v>0.49858465523275824</v>
      </c>
      <c r="R31" s="14">
        <v>1</v>
      </c>
      <c r="S31">
        <v>3</v>
      </c>
      <c r="T31" s="18" t="s">
        <v>7</v>
      </c>
    </row>
    <row r="32" spans="1:20" x14ac:dyDescent="0.25">
      <c r="A32" s="1">
        <v>31</v>
      </c>
      <c r="B32" s="18">
        <v>174</v>
      </c>
      <c r="C32" s="18">
        <v>27</v>
      </c>
      <c r="D32" s="18">
        <v>6</v>
      </c>
      <c r="E32" s="18">
        <v>12</v>
      </c>
      <c r="F32" s="18">
        <v>29</v>
      </c>
      <c r="G32" s="18" t="s">
        <v>7</v>
      </c>
      <c r="H32" s="2">
        <v>4</v>
      </c>
      <c r="I32" s="18">
        <f t="shared" si="6"/>
        <v>0.15517241379310345</v>
      </c>
      <c r="J32" s="18">
        <f t="shared" si="7"/>
        <v>2.4166666666666665</v>
      </c>
      <c r="K32" s="18">
        <f t="shared" si="8"/>
        <v>2</v>
      </c>
      <c r="L32" s="18">
        <f t="shared" si="0"/>
        <v>-0.80918548412361235</v>
      </c>
      <c r="M32" s="18">
        <f t="shared" si="1"/>
        <v>0.38321675185133125</v>
      </c>
      <c r="N32" s="18">
        <f t="shared" si="2"/>
        <v>0.3010299956639812</v>
      </c>
      <c r="O32" s="13">
        <f t="shared" si="3"/>
        <v>0.37736462002550131</v>
      </c>
      <c r="P32" s="13">
        <f t="shared" si="4"/>
        <v>0.54982867412726888</v>
      </c>
      <c r="Q32" s="13">
        <f t="shared" si="5"/>
        <v>0.56073462696161691</v>
      </c>
      <c r="R32" s="14">
        <v>1</v>
      </c>
      <c r="S32">
        <v>4</v>
      </c>
      <c r="T32" s="18" t="s">
        <v>7</v>
      </c>
    </row>
    <row r="33" spans="1:20" x14ac:dyDescent="0.25">
      <c r="A33" s="1">
        <v>32</v>
      </c>
      <c r="B33" s="18">
        <v>179</v>
      </c>
      <c r="C33" s="18">
        <v>29</v>
      </c>
      <c r="D33" s="18">
        <v>10</v>
      </c>
      <c r="E33" s="18">
        <v>17</v>
      </c>
      <c r="F33" s="18">
        <v>33</v>
      </c>
      <c r="G33" s="18" t="s">
        <v>7</v>
      </c>
      <c r="H33" s="2">
        <v>5</v>
      </c>
      <c r="I33" s="18">
        <f t="shared" si="6"/>
        <v>0.16201117318435754</v>
      </c>
      <c r="J33" s="18">
        <f t="shared" si="7"/>
        <v>1.9411764705882353</v>
      </c>
      <c r="K33" s="18">
        <f t="shared" si="8"/>
        <v>1.7</v>
      </c>
      <c r="L33" s="18">
        <f t="shared" si="0"/>
        <v>-0.79045503308093712</v>
      </c>
      <c r="M33" s="18">
        <f t="shared" si="1"/>
        <v>0.28806501849961352</v>
      </c>
      <c r="N33" s="18">
        <f t="shared" si="2"/>
        <v>0.23044892137827391</v>
      </c>
      <c r="O33" s="13">
        <f t="shared" si="3"/>
        <v>0.37926350566361805</v>
      </c>
      <c r="P33" s="13">
        <f t="shared" si="4"/>
        <v>0.541364726806978</v>
      </c>
      <c r="Q33" s="13">
        <f t="shared" si="5"/>
        <v>0.55470076252295208</v>
      </c>
      <c r="R33" s="14">
        <v>1</v>
      </c>
      <c r="S33">
        <v>5</v>
      </c>
      <c r="T33" s="18" t="s">
        <v>7</v>
      </c>
    </row>
    <row r="34" spans="1:20" x14ac:dyDescent="0.25">
      <c r="A34" s="1">
        <v>33</v>
      </c>
      <c r="B34" s="18">
        <v>142</v>
      </c>
      <c r="C34" s="18">
        <v>17</v>
      </c>
      <c r="D34" s="18">
        <v>4</v>
      </c>
      <c r="E34" s="18">
        <v>7</v>
      </c>
      <c r="F34" s="18">
        <v>38</v>
      </c>
      <c r="G34" s="18" t="s">
        <v>7</v>
      </c>
      <c r="H34" s="2">
        <v>6</v>
      </c>
      <c r="I34" s="18">
        <f t="shared" si="6"/>
        <v>0.11971830985915492</v>
      </c>
      <c r="J34" s="18">
        <f t="shared" si="7"/>
        <v>5.4285714285714288</v>
      </c>
      <c r="K34" s="18">
        <f t="shared" si="8"/>
        <v>1.75</v>
      </c>
      <c r="L34" s="18">
        <f t="shared" si="0"/>
        <v>-0.92183942300478261</v>
      </c>
      <c r="M34" s="18">
        <f t="shared" si="1"/>
        <v>0.7346855566025533</v>
      </c>
      <c r="N34" s="18">
        <f t="shared" si="2"/>
        <v>0.24303804868629444</v>
      </c>
      <c r="O34" s="13">
        <f t="shared" si="3"/>
        <v>0.36594380874170751</v>
      </c>
      <c r="P34" s="13">
        <f t="shared" si="4"/>
        <v>0.58109256542333021</v>
      </c>
      <c r="Q34" s="13">
        <f t="shared" si="5"/>
        <v>0.55577698711072476</v>
      </c>
      <c r="R34" s="14">
        <v>1</v>
      </c>
      <c r="S34">
        <v>6</v>
      </c>
      <c r="T34" s="18" t="s">
        <v>7</v>
      </c>
    </row>
    <row r="35" spans="1:20" x14ac:dyDescent="0.25">
      <c r="A35" s="1">
        <v>34</v>
      </c>
      <c r="B35" s="18">
        <v>595</v>
      </c>
      <c r="C35" s="18">
        <v>32</v>
      </c>
      <c r="D35" s="18">
        <v>4</v>
      </c>
      <c r="E35" s="18">
        <v>18</v>
      </c>
      <c r="F35" s="18">
        <v>65</v>
      </c>
      <c r="G35" s="18" t="s">
        <v>7</v>
      </c>
      <c r="H35" s="2">
        <v>7</v>
      </c>
      <c r="I35" s="18">
        <f t="shared" si="6"/>
        <v>5.378151260504202E-2</v>
      </c>
      <c r="J35" s="18">
        <f t="shared" si="7"/>
        <v>3.6111111111111112</v>
      </c>
      <c r="K35" s="18">
        <f t="shared" si="8"/>
        <v>4.5</v>
      </c>
      <c r="L35" s="18">
        <f t="shared" si="0"/>
        <v>-1.2693669874086435</v>
      </c>
      <c r="M35" s="18">
        <f t="shared" si="1"/>
        <v>0.55764085153954956</v>
      </c>
      <c r="N35" s="18">
        <f t="shared" si="2"/>
        <v>0.65321251377534373</v>
      </c>
      <c r="O35" s="13">
        <f t="shared" si="3"/>
        <v>0.33071160320684706</v>
      </c>
      <c r="P35" s="13">
        <f t="shared" si="4"/>
        <v>0.56534406558832806</v>
      </c>
      <c r="Q35" s="13">
        <f t="shared" si="5"/>
        <v>0.59084215356782355</v>
      </c>
      <c r="R35" s="14">
        <v>1</v>
      </c>
      <c r="S35">
        <v>7</v>
      </c>
      <c r="T35" s="18" t="s">
        <v>7</v>
      </c>
    </row>
    <row r="36" spans="1:20" x14ac:dyDescent="0.25">
      <c r="A36" s="1">
        <v>35</v>
      </c>
      <c r="B36" s="18">
        <v>720</v>
      </c>
      <c r="C36" s="18">
        <v>7</v>
      </c>
      <c r="D36" s="18">
        <v>1E-3</v>
      </c>
      <c r="E36" s="18">
        <v>15</v>
      </c>
      <c r="F36" s="18">
        <v>101</v>
      </c>
      <c r="G36" s="18" t="s">
        <v>7</v>
      </c>
      <c r="H36" s="2">
        <v>8</v>
      </c>
      <c r="I36" s="18">
        <f t="shared" si="6"/>
        <v>9.7222222222222224E-3</v>
      </c>
      <c r="J36" s="18">
        <f t="shared" si="7"/>
        <v>6.7333333333333334</v>
      </c>
      <c r="K36" s="18">
        <f t="shared" si="8"/>
        <v>15000</v>
      </c>
      <c r="L36" s="18">
        <f t="shared" si="0"/>
        <v>-2.0122344564170116</v>
      </c>
      <c r="M36" s="18">
        <f t="shared" si="1"/>
        <v>0.82823011472696129</v>
      </c>
      <c r="N36" s="18">
        <f t="shared" si="2"/>
        <v>4.1760912590556813</v>
      </c>
      <c r="O36" s="13">
        <f t="shared" si="3"/>
        <v>0.25539999620335485</v>
      </c>
      <c r="P36" s="13">
        <f t="shared" si="4"/>
        <v>0.58941355111823324</v>
      </c>
      <c r="Q36" s="13">
        <f t="shared" si="5"/>
        <v>0.8920074871646182</v>
      </c>
      <c r="R36" s="14">
        <v>1</v>
      </c>
      <c r="S36">
        <v>8</v>
      </c>
      <c r="T36" s="18" t="s">
        <v>7</v>
      </c>
    </row>
    <row r="37" spans="1:20" x14ac:dyDescent="0.25">
      <c r="A37" s="1">
        <v>36</v>
      </c>
      <c r="B37" s="18">
        <v>163</v>
      </c>
      <c r="C37" s="18">
        <v>26</v>
      </c>
      <c r="D37" s="18">
        <v>7</v>
      </c>
      <c r="E37" s="18">
        <v>19</v>
      </c>
      <c r="F37" s="18">
        <v>133</v>
      </c>
      <c r="G37" s="18" t="s">
        <v>7</v>
      </c>
      <c r="H37" s="2">
        <v>9</v>
      </c>
      <c r="I37" s="18">
        <f t="shared" si="6"/>
        <v>0.15950920245398773</v>
      </c>
      <c r="J37" s="18">
        <f t="shared" si="7"/>
        <v>7</v>
      </c>
      <c r="K37" s="18">
        <f t="shared" si="8"/>
        <v>2.7142857142857144</v>
      </c>
      <c r="L37" s="18">
        <f t="shared" si="0"/>
        <v>-0.79721425643313981</v>
      </c>
      <c r="M37" s="18">
        <f t="shared" si="1"/>
        <v>0.84509804001425681</v>
      </c>
      <c r="N37" s="18">
        <f t="shared" si="2"/>
        <v>0.43365556093857216</v>
      </c>
      <c r="O37" s="13">
        <f t="shared" si="3"/>
        <v>0.37857825830256531</v>
      </c>
      <c r="P37" s="13">
        <f t="shared" si="4"/>
        <v>0.59091398864054867</v>
      </c>
      <c r="Q37" s="13">
        <f t="shared" si="5"/>
        <v>0.57207257683085289</v>
      </c>
      <c r="R37" s="14">
        <v>1</v>
      </c>
      <c r="S37">
        <v>9</v>
      </c>
      <c r="T37" s="18" t="s">
        <v>7</v>
      </c>
    </row>
    <row r="38" spans="1:20" x14ac:dyDescent="0.25">
      <c r="A38" s="1">
        <v>37</v>
      </c>
      <c r="B38" s="18">
        <v>153</v>
      </c>
      <c r="C38" s="18">
        <v>18</v>
      </c>
      <c r="D38" s="18">
        <v>9</v>
      </c>
      <c r="E38" s="18">
        <v>1E-3</v>
      </c>
      <c r="F38" s="18">
        <v>278</v>
      </c>
      <c r="G38" s="18" t="s">
        <v>7</v>
      </c>
      <c r="H38" s="2">
        <v>10</v>
      </c>
      <c r="I38" s="18">
        <f t="shared" si="6"/>
        <v>0.11764705882352941</v>
      </c>
      <c r="J38" s="18">
        <f t="shared" si="7"/>
        <v>278000</v>
      </c>
      <c r="K38" s="18">
        <f t="shared" si="8"/>
        <v>1.1111111111111112E-4</v>
      </c>
      <c r="L38" s="18">
        <f t="shared" si="0"/>
        <v>-0.92941892571429274</v>
      </c>
      <c r="M38" s="18">
        <f t="shared" si="1"/>
        <v>5.4440447959180762</v>
      </c>
      <c r="N38" s="18">
        <f t="shared" si="2"/>
        <v>-3.9542425094393248</v>
      </c>
      <c r="O38" s="13">
        <f t="shared" si="3"/>
        <v>0.36517540178736541</v>
      </c>
      <c r="P38" s="13">
        <f t="shared" si="4"/>
        <v>1</v>
      </c>
      <c r="Q38" s="13">
        <f t="shared" si="5"/>
        <v>0.19695810889053425</v>
      </c>
      <c r="R38" s="14">
        <v>1</v>
      </c>
      <c r="S38">
        <v>10</v>
      </c>
      <c r="T38" s="18" t="s">
        <v>7</v>
      </c>
    </row>
    <row r="39" spans="1:20" x14ac:dyDescent="0.25">
      <c r="A39" s="1">
        <v>38</v>
      </c>
      <c r="B39" s="18">
        <v>111</v>
      </c>
      <c r="C39" s="18">
        <v>2.8</v>
      </c>
      <c r="D39" s="18">
        <v>47</v>
      </c>
      <c r="E39" s="18">
        <v>1E-3</v>
      </c>
      <c r="F39" s="18">
        <v>27.5</v>
      </c>
      <c r="G39" s="18" t="s">
        <v>7</v>
      </c>
      <c r="H39" s="2">
        <v>11</v>
      </c>
      <c r="I39" s="18">
        <f t="shared" si="6"/>
        <v>2.5225225225225224E-2</v>
      </c>
      <c r="J39" s="18">
        <f t="shared" si="7"/>
        <v>27500</v>
      </c>
      <c r="K39" s="18">
        <f t="shared" si="8"/>
        <v>2.1276595744680852E-5</v>
      </c>
      <c r="L39" s="18">
        <f t="shared" si="0"/>
        <v>-1.5981649474444382</v>
      </c>
      <c r="M39" s="18">
        <f t="shared" si="1"/>
        <v>4.4393326938302629</v>
      </c>
      <c r="N39" s="18">
        <f t="shared" si="2"/>
        <v>-4.6720978579357171</v>
      </c>
      <c r="O39" s="13">
        <f t="shared" si="3"/>
        <v>0.29737819747457001</v>
      </c>
      <c r="P39" s="13">
        <f t="shared" si="4"/>
        <v>0.91062873996528859</v>
      </c>
      <c r="Q39" s="13">
        <f t="shared" si="5"/>
        <v>0.13558979021257889</v>
      </c>
      <c r="R39" s="14">
        <v>1</v>
      </c>
      <c r="S39">
        <v>11</v>
      </c>
      <c r="T39" s="18" t="s">
        <v>7</v>
      </c>
    </row>
    <row r="40" spans="1:20" x14ac:dyDescent="0.25">
      <c r="A40" s="1">
        <v>39</v>
      </c>
      <c r="B40" s="18">
        <v>124</v>
      </c>
      <c r="C40" s="18">
        <v>14</v>
      </c>
      <c r="D40" s="18">
        <v>4</v>
      </c>
      <c r="E40" s="18">
        <v>1E-3</v>
      </c>
      <c r="F40" s="18">
        <v>13</v>
      </c>
      <c r="G40" s="18" t="s">
        <v>7</v>
      </c>
      <c r="H40" s="2">
        <v>12</v>
      </c>
      <c r="I40" s="18">
        <f t="shared" si="6"/>
        <v>0.11290322580645161</v>
      </c>
      <c r="J40" s="18">
        <f t="shared" si="7"/>
        <v>13000</v>
      </c>
      <c r="K40" s="18">
        <f t="shared" si="8"/>
        <v>2.5000000000000001E-4</v>
      </c>
      <c r="L40" s="18">
        <f t="shared" si="0"/>
        <v>-0.94729364948399708</v>
      </c>
      <c r="M40" s="18">
        <f t="shared" si="1"/>
        <v>4.1139433523068369</v>
      </c>
      <c r="N40" s="18">
        <f t="shared" si="2"/>
        <v>-3.6020599913279625</v>
      </c>
      <c r="O40" s="13">
        <f t="shared" si="3"/>
        <v>0.36336326943805564</v>
      </c>
      <c r="P40" s="13">
        <f t="shared" si="4"/>
        <v>0.88168467191496469</v>
      </c>
      <c r="Q40" s="13">
        <f t="shared" si="5"/>
        <v>0.22706563549674089</v>
      </c>
      <c r="R40" s="14">
        <v>1</v>
      </c>
      <c r="S40">
        <v>12</v>
      </c>
      <c r="T40" s="18" t="s">
        <v>7</v>
      </c>
    </row>
    <row r="41" spans="1:20" x14ac:dyDescent="0.25">
      <c r="A41" s="1">
        <v>40</v>
      </c>
      <c r="B41" s="18">
        <v>143</v>
      </c>
      <c r="C41" s="18">
        <v>5.8</v>
      </c>
      <c r="D41" s="18">
        <v>16</v>
      </c>
      <c r="E41" s="18">
        <v>10.6</v>
      </c>
      <c r="F41" s="18">
        <v>26.3</v>
      </c>
      <c r="G41" s="18" t="s">
        <v>7</v>
      </c>
      <c r="H41" s="2">
        <v>13</v>
      </c>
      <c r="I41" s="18">
        <f t="shared" si="6"/>
        <v>4.0559440559440559E-2</v>
      </c>
      <c r="J41" s="18">
        <f t="shared" si="7"/>
        <v>2.4811320754716983</v>
      </c>
      <c r="K41" s="18">
        <f t="shared" si="8"/>
        <v>0.66249999999999998</v>
      </c>
      <c r="L41" s="18">
        <f t="shared" si="0"/>
        <v>-1.3919080439021245</v>
      </c>
      <c r="M41" s="18">
        <f t="shared" si="1"/>
        <v>0.39464988322498767</v>
      </c>
      <c r="N41" s="18">
        <f t="shared" si="2"/>
        <v>-0.17881411739115455</v>
      </c>
      <c r="O41" s="13">
        <f t="shared" si="3"/>
        <v>0.3182884398924688</v>
      </c>
      <c r="P41" s="13">
        <f t="shared" si="4"/>
        <v>0.55084567527106187</v>
      </c>
      <c r="Q41" s="13">
        <f t="shared" si="5"/>
        <v>0.51971351246078035</v>
      </c>
      <c r="R41" s="14">
        <v>1</v>
      </c>
      <c r="S41">
        <v>13</v>
      </c>
      <c r="T41" s="18" t="s">
        <v>7</v>
      </c>
    </row>
    <row r="42" spans="1:20" x14ac:dyDescent="0.25">
      <c r="A42" s="1">
        <v>41</v>
      </c>
      <c r="B42" s="18">
        <v>137</v>
      </c>
      <c r="C42" s="18">
        <v>6</v>
      </c>
      <c r="D42" s="18">
        <v>11.4</v>
      </c>
      <c r="E42" s="18">
        <v>6.4</v>
      </c>
      <c r="F42" s="18">
        <v>16.5</v>
      </c>
      <c r="G42" s="18" t="s">
        <v>7</v>
      </c>
      <c r="H42" s="2">
        <v>14</v>
      </c>
      <c r="I42" s="18">
        <f t="shared" si="6"/>
        <v>4.3795620437956206E-2</v>
      </c>
      <c r="J42" s="18">
        <f t="shared" si="7"/>
        <v>2.578125</v>
      </c>
      <c r="K42" s="18">
        <f t="shared" si="8"/>
        <v>0.56140350877192979</v>
      </c>
      <c r="L42" s="18">
        <f t="shared" si="0"/>
        <v>-1.358569316772763</v>
      </c>
      <c r="M42" s="18">
        <f t="shared" si="1"/>
        <v>0.41130397023001913</v>
      </c>
      <c r="N42" s="18">
        <f t="shared" si="2"/>
        <v>-0.25072487735258547</v>
      </c>
      <c r="O42" s="13">
        <f t="shared" si="3"/>
        <v>0.32166830671974384</v>
      </c>
      <c r="P42" s="13">
        <f t="shared" si="4"/>
        <v>0.55232709142726677</v>
      </c>
      <c r="Q42" s="13">
        <f t="shared" si="5"/>
        <v>0.51356597529618231</v>
      </c>
      <c r="R42" s="14">
        <v>1</v>
      </c>
      <c r="S42">
        <v>14</v>
      </c>
      <c r="T42" s="18" t="s">
        <v>7</v>
      </c>
    </row>
    <row r="43" spans="1:20" x14ac:dyDescent="0.25">
      <c r="A43" s="1">
        <v>42</v>
      </c>
      <c r="B43" s="18">
        <v>102</v>
      </c>
      <c r="C43" s="18">
        <v>6</v>
      </c>
      <c r="D43" s="18">
        <v>6</v>
      </c>
      <c r="E43" s="18">
        <v>7</v>
      </c>
      <c r="F43" s="18">
        <v>10</v>
      </c>
      <c r="G43" s="18" t="s">
        <v>7</v>
      </c>
      <c r="H43" s="2">
        <v>15</v>
      </c>
      <c r="I43" s="18">
        <f t="shared" si="6"/>
        <v>5.8823529411764705E-2</v>
      </c>
      <c r="J43" s="18">
        <f t="shared" si="7"/>
        <v>1.4285714285714286</v>
      </c>
      <c r="K43" s="18">
        <f t="shared" si="8"/>
        <v>1.1666666666666667</v>
      </c>
      <c r="L43" s="18">
        <f t="shared" si="0"/>
        <v>-1.2304489213782739</v>
      </c>
      <c r="M43" s="18">
        <f t="shared" si="1"/>
        <v>0.15490195998574319</v>
      </c>
      <c r="N43" s="18">
        <f t="shared" si="2"/>
        <v>6.6946789630613221E-2</v>
      </c>
      <c r="O43" s="13">
        <f t="shared" si="3"/>
        <v>0.33465710118124031</v>
      </c>
      <c r="P43" s="13">
        <f t="shared" si="4"/>
        <v>0.52951959196215015</v>
      </c>
      <c r="Q43" s="13">
        <f t="shared" si="5"/>
        <v>0.54072322380762139</v>
      </c>
      <c r="R43" s="14">
        <v>1</v>
      </c>
      <c r="S43">
        <v>15</v>
      </c>
      <c r="T43" s="18" t="s">
        <v>7</v>
      </c>
    </row>
    <row r="44" spans="1:20" x14ac:dyDescent="0.25">
      <c r="A44" s="1">
        <v>43</v>
      </c>
      <c r="B44" s="18">
        <v>115</v>
      </c>
      <c r="C44" s="18">
        <v>25.5</v>
      </c>
      <c r="D44" s="18">
        <v>110</v>
      </c>
      <c r="E44" s="18">
        <v>12.2</v>
      </c>
      <c r="F44" s="18">
        <v>8.6</v>
      </c>
      <c r="G44" s="18" t="s">
        <v>7</v>
      </c>
      <c r="H44" s="2">
        <v>16</v>
      </c>
      <c r="I44" s="18">
        <f t="shared" si="6"/>
        <v>0.22173913043478261</v>
      </c>
      <c r="J44" s="18">
        <f t="shared" si="7"/>
        <v>0.70491803278688525</v>
      </c>
      <c r="K44" s="18">
        <f t="shared" si="8"/>
        <v>0.1109090909090909</v>
      </c>
      <c r="L44" s="18">
        <f t="shared" si="0"/>
        <v>-0.65415765991965646</v>
      </c>
      <c r="M44" s="18">
        <f t="shared" si="1"/>
        <v>-0.1518613794311805</v>
      </c>
      <c r="N44" s="18">
        <f t="shared" si="2"/>
        <v>-0.95503285448347686</v>
      </c>
      <c r="O44" s="13">
        <f t="shared" si="3"/>
        <v>0.39308127886188832</v>
      </c>
      <c r="P44" s="13">
        <f t="shared" si="4"/>
        <v>0.50223234607432243</v>
      </c>
      <c r="Q44" s="13">
        <f t="shared" si="5"/>
        <v>0.45335579997530862</v>
      </c>
      <c r="R44" s="14">
        <v>1</v>
      </c>
      <c r="S44">
        <v>16</v>
      </c>
      <c r="T44" s="18" t="s">
        <v>7</v>
      </c>
    </row>
    <row r="45" spans="1:20" x14ac:dyDescent="0.25">
      <c r="A45" s="1">
        <v>44</v>
      </c>
      <c r="B45" s="18">
        <v>169</v>
      </c>
      <c r="C45" s="18">
        <v>38</v>
      </c>
      <c r="D45" s="18">
        <v>48.5</v>
      </c>
      <c r="E45" s="18">
        <v>6.5</v>
      </c>
      <c r="F45" s="18">
        <v>5.8</v>
      </c>
      <c r="G45" s="18" t="s">
        <v>7</v>
      </c>
      <c r="H45" s="2">
        <v>17</v>
      </c>
      <c r="I45" s="18">
        <f t="shared" si="6"/>
        <v>0.22485207100591717</v>
      </c>
      <c r="J45" s="18">
        <f t="shared" si="7"/>
        <v>0.89230769230769225</v>
      </c>
      <c r="K45" s="18">
        <f t="shared" si="8"/>
        <v>0.13402061855670103</v>
      </c>
      <c r="L45" s="18">
        <f t="shared" si="0"/>
        <v>-0.64810310799686333</v>
      </c>
      <c r="M45" s="18">
        <f t="shared" si="1"/>
        <v>-4.9485363079918319E-2</v>
      </c>
      <c r="N45" s="18">
        <f t="shared" si="2"/>
        <v>-0.87282838195940815</v>
      </c>
      <c r="O45" s="13">
        <f t="shared" si="3"/>
        <v>0.39369508691516097</v>
      </c>
      <c r="P45" s="13">
        <f t="shared" si="4"/>
        <v>0.51133890860067577</v>
      </c>
      <c r="Q45" s="13">
        <f t="shared" si="5"/>
        <v>0.46038333035058121</v>
      </c>
      <c r="R45" s="14">
        <v>1</v>
      </c>
      <c r="S45">
        <v>17</v>
      </c>
      <c r="T45" s="18" t="s">
        <v>7</v>
      </c>
    </row>
    <row r="46" spans="1:20" x14ac:dyDescent="0.25">
      <c r="A46" s="1">
        <v>45</v>
      </c>
      <c r="B46" s="18">
        <v>186</v>
      </c>
      <c r="C46" s="18">
        <v>38.299999999999997</v>
      </c>
      <c r="D46" s="18">
        <v>13</v>
      </c>
      <c r="E46" s="18">
        <v>37</v>
      </c>
      <c r="F46" s="18">
        <v>85.9</v>
      </c>
      <c r="G46" s="18" t="s">
        <v>7</v>
      </c>
      <c r="H46" s="2">
        <v>18</v>
      </c>
      <c r="I46" s="18">
        <f t="shared" si="6"/>
        <v>0.20591397849462365</v>
      </c>
      <c r="J46" s="18">
        <f t="shared" si="7"/>
        <v>2.3216216216216217</v>
      </c>
      <c r="K46" s="18">
        <f t="shared" si="8"/>
        <v>2.8461538461538463</v>
      </c>
      <c r="L46" s="18">
        <f t="shared" si="0"/>
        <v>-0.68631417024929364</v>
      </c>
      <c r="M46" s="18">
        <f t="shared" si="1"/>
        <v>0.36579143976424733</v>
      </c>
      <c r="N46" s="18">
        <f t="shared" si="2"/>
        <v>0.45425837176015826</v>
      </c>
      <c r="O46" s="13">
        <f t="shared" si="3"/>
        <v>0.38982126470110928</v>
      </c>
      <c r="P46" s="13">
        <f t="shared" si="4"/>
        <v>0.54827865587379632</v>
      </c>
      <c r="Q46" s="13">
        <f t="shared" si="5"/>
        <v>0.57383387855105183</v>
      </c>
      <c r="R46" s="14">
        <v>1</v>
      </c>
      <c r="S46">
        <v>18</v>
      </c>
      <c r="T46" s="18" t="s">
        <v>7</v>
      </c>
    </row>
    <row r="47" spans="1:20" x14ac:dyDescent="0.25">
      <c r="A47" s="1">
        <v>46</v>
      </c>
      <c r="B47" s="18">
        <v>151</v>
      </c>
      <c r="C47" s="18">
        <v>13.5</v>
      </c>
      <c r="D47" s="18">
        <v>50.7</v>
      </c>
      <c r="E47" s="18">
        <v>5</v>
      </c>
      <c r="F47" s="18">
        <v>9.1999999999999993</v>
      </c>
      <c r="G47" s="18" t="s">
        <v>7</v>
      </c>
      <c r="H47" s="2">
        <v>19</v>
      </c>
      <c r="I47" s="18">
        <f t="shared" si="6"/>
        <v>8.9403973509933773E-2</v>
      </c>
      <c r="J47" s="18">
        <f t="shared" si="7"/>
        <v>1.8399999999999999</v>
      </c>
      <c r="K47" s="18">
        <f t="shared" si="8"/>
        <v>9.8619329388560148E-2</v>
      </c>
      <c r="L47" s="18">
        <f t="shared" si="0"/>
        <v>-1.0486431787981634</v>
      </c>
      <c r="M47" s="18">
        <f t="shared" si="1"/>
        <v>0.26481782300953643</v>
      </c>
      <c r="N47" s="18">
        <f t="shared" si="2"/>
        <v>-1.0060379549973173</v>
      </c>
      <c r="O47" s="13">
        <f t="shared" si="3"/>
        <v>0.353088494676568</v>
      </c>
      <c r="P47" s="13">
        <f t="shared" si="4"/>
        <v>0.53929683974868137</v>
      </c>
      <c r="Q47" s="13">
        <f t="shared" si="5"/>
        <v>0.4489954545810857</v>
      </c>
      <c r="R47" s="14">
        <v>1</v>
      </c>
      <c r="S47">
        <v>19</v>
      </c>
      <c r="T47" s="18" t="s">
        <v>7</v>
      </c>
    </row>
    <row r="48" spans="1:20" x14ac:dyDescent="0.25">
      <c r="A48" s="1">
        <v>47</v>
      </c>
      <c r="B48" s="18">
        <v>716</v>
      </c>
      <c r="C48" s="18">
        <v>7.1</v>
      </c>
      <c r="D48" s="18">
        <v>3.3</v>
      </c>
      <c r="E48" s="18">
        <v>20</v>
      </c>
      <c r="F48" s="18">
        <v>6.8</v>
      </c>
      <c r="G48" s="18" t="s">
        <v>7</v>
      </c>
      <c r="H48" s="2">
        <v>20</v>
      </c>
      <c r="I48" s="18">
        <f t="shared" si="6"/>
        <v>9.9162011173184357E-3</v>
      </c>
      <c r="J48" s="18">
        <f t="shared" si="7"/>
        <v>0.33999999999999997</v>
      </c>
      <c r="K48" s="18">
        <f t="shared" si="8"/>
        <v>6.0606060606060606</v>
      </c>
      <c r="L48" s="18">
        <f t="shared" si="0"/>
        <v>-2.0036546735887804</v>
      </c>
      <c r="M48" s="18">
        <f t="shared" si="1"/>
        <v>-0.46852108295774492</v>
      </c>
      <c r="N48" s="18">
        <f t="shared" si="2"/>
        <v>0.78251605578609373</v>
      </c>
      <c r="O48" s="13">
        <f t="shared" si="3"/>
        <v>0.25626981115621261</v>
      </c>
      <c r="P48" s="13">
        <f t="shared" si="4"/>
        <v>0.47406479773129101</v>
      </c>
      <c r="Q48" s="13">
        <f t="shared" si="5"/>
        <v>0.60189610892098055</v>
      </c>
      <c r="R48" s="14">
        <v>1</v>
      </c>
      <c r="S48">
        <v>20</v>
      </c>
      <c r="T48" s="18" t="s">
        <v>7</v>
      </c>
    </row>
    <row r="49" spans="1:20" x14ac:dyDescent="0.25">
      <c r="A49" s="1">
        <v>48</v>
      </c>
      <c r="B49" s="18">
        <v>716</v>
      </c>
      <c r="C49" s="18">
        <v>7.1</v>
      </c>
      <c r="D49" s="18">
        <v>33</v>
      </c>
      <c r="E49" s="18">
        <v>20</v>
      </c>
      <c r="F49" s="18">
        <v>6.8</v>
      </c>
      <c r="G49" s="18" t="s">
        <v>7</v>
      </c>
      <c r="H49" s="2">
        <v>21</v>
      </c>
      <c r="I49" s="18">
        <f t="shared" si="6"/>
        <v>9.9162011173184357E-3</v>
      </c>
      <c r="J49" s="18">
        <f t="shared" si="7"/>
        <v>0.33999999999999997</v>
      </c>
      <c r="K49" s="18">
        <f t="shared" si="8"/>
        <v>0.60606060606060608</v>
      </c>
      <c r="L49" s="18">
        <f t="shared" si="0"/>
        <v>-2.0036546735887804</v>
      </c>
      <c r="M49" s="18">
        <f t="shared" si="1"/>
        <v>-0.46852108295774492</v>
      </c>
      <c r="N49" s="18">
        <f t="shared" si="2"/>
        <v>-0.21748394421390627</v>
      </c>
      <c r="O49" s="13">
        <f t="shared" si="3"/>
        <v>0.25626981115621261</v>
      </c>
      <c r="P49" s="13">
        <f t="shared" si="4"/>
        <v>0.47406479773129101</v>
      </c>
      <c r="Q49" s="13">
        <f t="shared" si="5"/>
        <v>0.5164076901100092</v>
      </c>
      <c r="R49" s="14">
        <v>1</v>
      </c>
      <c r="S49">
        <v>21</v>
      </c>
      <c r="T49" s="18" t="s">
        <v>7</v>
      </c>
    </row>
    <row r="50" spans="1:20" x14ac:dyDescent="0.25">
      <c r="A50" s="1">
        <v>49</v>
      </c>
      <c r="B50" s="18">
        <v>476</v>
      </c>
      <c r="C50" s="18">
        <v>28</v>
      </c>
      <c r="D50" s="18">
        <v>27</v>
      </c>
      <c r="E50" s="18">
        <v>36</v>
      </c>
      <c r="F50" s="18">
        <v>148</v>
      </c>
      <c r="G50" s="18" t="s">
        <v>7</v>
      </c>
      <c r="H50" s="2">
        <v>22</v>
      </c>
      <c r="I50" s="18">
        <f t="shared" si="6"/>
        <v>5.8823529411764705E-2</v>
      </c>
      <c r="J50" s="18">
        <f t="shared" si="7"/>
        <v>4.1111111111111107</v>
      </c>
      <c r="K50" s="18">
        <f t="shared" si="8"/>
        <v>1.3333333333333333</v>
      </c>
      <c r="L50" s="18">
        <f t="shared" si="0"/>
        <v>-1.2304489213782739</v>
      </c>
      <c r="M50" s="18">
        <f t="shared" si="1"/>
        <v>0.61395921462767011</v>
      </c>
      <c r="N50" s="18">
        <f t="shared" si="2"/>
        <v>0.12493873660829993</v>
      </c>
      <c r="O50" s="13">
        <f t="shared" si="3"/>
        <v>0.33465710118124031</v>
      </c>
      <c r="P50" s="13">
        <f t="shared" si="4"/>
        <v>0.57035370273892927</v>
      </c>
      <c r="Q50" s="13">
        <f t="shared" si="5"/>
        <v>0.54568086365851354</v>
      </c>
      <c r="R50" s="14">
        <v>1</v>
      </c>
      <c r="S50">
        <v>22</v>
      </c>
      <c r="T50" s="18" t="s">
        <v>7</v>
      </c>
    </row>
    <row r="51" spans="1:20" x14ac:dyDescent="0.25">
      <c r="A51" s="1">
        <v>50</v>
      </c>
      <c r="B51" s="18">
        <v>289</v>
      </c>
      <c r="C51" s="18">
        <v>13.4</v>
      </c>
      <c r="D51" s="18">
        <v>18.2</v>
      </c>
      <c r="E51" s="18">
        <v>49.8</v>
      </c>
      <c r="F51" s="18">
        <v>36.299999999999997</v>
      </c>
      <c r="G51" s="18" t="s">
        <v>7</v>
      </c>
      <c r="H51" s="2">
        <v>23</v>
      </c>
      <c r="I51" s="18">
        <f t="shared" si="6"/>
        <v>4.6366782006920418E-2</v>
      </c>
      <c r="J51" s="18">
        <f t="shared" si="7"/>
        <v>0.72891566265060237</v>
      </c>
      <c r="K51" s="18">
        <f t="shared" si="8"/>
        <v>2.7362637362637363</v>
      </c>
      <c r="L51" s="18">
        <f t="shared" si="0"/>
        <v>-1.3337930443917403</v>
      </c>
      <c r="M51" s="18">
        <f t="shared" si="1"/>
        <v>-0.13732271772360505</v>
      </c>
      <c r="N51" s="18">
        <f t="shared" si="2"/>
        <v>0.43715795477464275</v>
      </c>
      <c r="O51" s="13">
        <f t="shared" si="3"/>
        <v>0.32418011530797275</v>
      </c>
      <c r="P51" s="13">
        <f t="shared" si="4"/>
        <v>0.50352559068969471</v>
      </c>
      <c r="Q51" s="13">
        <f t="shared" si="5"/>
        <v>0.5723719909419519</v>
      </c>
      <c r="R51" s="14">
        <v>1</v>
      </c>
      <c r="S51">
        <v>23</v>
      </c>
      <c r="T51" s="18" t="s">
        <v>7</v>
      </c>
    </row>
    <row r="52" spans="1:20" x14ac:dyDescent="0.25">
      <c r="A52" s="1">
        <v>51</v>
      </c>
      <c r="B52" s="18">
        <v>3559</v>
      </c>
      <c r="C52" s="18">
        <v>187</v>
      </c>
      <c r="D52" s="18">
        <v>22</v>
      </c>
      <c r="E52" s="18">
        <v>230</v>
      </c>
      <c r="F52" s="18">
        <v>1140</v>
      </c>
      <c r="G52" s="18" t="s">
        <v>7</v>
      </c>
      <c r="H52" s="2">
        <v>24</v>
      </c>
      <c r="I52" s="18">
        <f t="shared" si="6"/>
        <v>5.2542849114919923E-2</v>
      </c>
      <c r="J52" s="18">
        <f t="shared" si="7"/>
        <v>4.9565217391304346</v>
      </c>
      <c r="K52" s="18">
        <f t="shared" si="8"/>
        <v>10.454545454545455</v>
      </c>
      <c r="L52" s="18">
        <f t="shared" si="0"/>
        <v>-1.2794863814673469</v>
      </c>
      <c r="M52" s="18">
        <f t="shared" si="1"/>
        <v>0.69517701531887965</v>
      </c>
      <c r="N52" s="18">
        <f t="shared" si="2"/>
        <v>1.0193051551953867</v>
      </c>
      <c r="O52" s="13">
        <f t="shared" si="3"/>
        <v>0.32968570308299339</v>
      </c>
      <c r="P52" s="13">
        <f t="shared" si="4"/>
        <v>0.57757819736772709</v>
      </c>
      <c r="Q52" s="13">
        <f t="shared" si="5"/>
        <v>0.62213883462115493</v>
      </c>
      <c r="R52" s="14">
        <v>1</v>
      </c>
      <c r="S52">
        <v>24</v>
      </c>
      <c r="T52" s="18" t="s">
        <v>7</v>
      </c>
    </row>
    <row r="53" spans="1:20" x14ac:dyDescent="0.25">
      <c r="A53" s="1">
        <v>52</v>
      </c>
      <c r="B53" s="18">
        <v>4879</v>
      </c>
      <c r="C53" s="18">
        <v>262</v>
      </c>
      <c r="D53" s="18">
        <v>15</v>
      </c>
      <c r="E53" s="18">
        <v>332</v>
      </c>
      <c r="F53" s="18">
        <v>1827</v>
      </c>
      <c r="G53" s="18" t="s">
        <v>7</v>
      </c>
      <c r="H53" s="2">
        <v>25</v>
      </c>
      <c r="I53" s="18">
        <f t="shared" si="6"/>
        <v>5.3699528591924575E-2</v>
      </c>
      <c r="J53" s="18">
        <f t="shared" si="7"/>
        <v>5.5030120481927707</v>
      </c>
      <c r="K53" s="18">
        <f t="shared" si="8"/>
        <v>22.133333333333333</v>
      </c>
      <c r="L53" s="18">
        <f t="shared" si="0"/>
        <v>-1.2700295267925208</v>
      </c>
      <c r="M53" s="18">
        <f t="shared" si="1"/>
        <v>0.74060046364850152</v>
      </c>
      <c r="N53" s="18">
        <f t="shared" si="2"/>
        <v>1.3450468246483551</v>
      </c>
      <c r="O53" s="13">
        <f t="shared" si="3"/>
        <v>0.33064443522899833</v>
      </c>
      <c r="P53" s="13">
        <f t="shared" si="4"/>
        <v>0.58161870887734668</v>
      </c>
      <c r="Q53" s="13">
        <f t="shared" si="5"/>
        <v>0.64998597488353527</v>
      </c>
      <c r="R53" s="14">
        <v>1</v>
      </c>
      <c r="S53">
        <v>25</v>
      </c>
      <c r="T53" s="18" t="s">
        <v>7</v>
      </c>
    </row>
    <row r="54" spans="1:20" x14ac:dyDescent="0.25">
      <c r="A54" s="1">
        <v>53</v>
      </c>
      <c r="B54" s="18">
        <v>4127</v>
      </c>
      <c r="C54" s="18">
        <v>267</v>
      </c>
      <c r="D54" s="18">
        <v>18</v>
      </c>
      <c r="E54" s="18">
        <v>355</v>
      </c>
      <c r="F54" s="18">
        <v>2060</v>
      </c>
      <c r="G54" s="18" t="s">
        <v>7</v>
      </c>
      <c r="H54" s="2">
        <v>26</v>
      </c>
      <c r="I54" s="18">
        <f t="shared" si="6"/>
        <v>6.4695905015749941E-2</v>
      </c>
      <c r="J54" s="18">
        <f t="shared" si="7"/>
        <v>5.802816901408451</v>
      </c>
      <c r="K54" s="18">
        <f t="shared" si="8"/>
        <v>19.722222222222221</v>
      </c>
      <c r="L54" s="18">
        <f t="shared" si="0"/>
        <v>-1.1891232075128408</v>
      </c>
      <c r="M54" s="18">
        <f t="shared" si="1"/>
        <v>0.76363886731405928</v>
      </c>
      <c r="N54" s="18">
        <f t="shared" si="2"/>
        <v>1.294955847951788</v>
      </c>
      <c r="O54" s="13">
        <f t="shared" si="3"/>
        <v>0.33884668553055469</v>
      </c>
      <c r="P54" s="13">
        <f t="shared" si="4"/>
        <v>0.58366802346259017</v>
      </c>
      <c r="Q54" s="13">
        <f t="shared" si="5"/>
        <v>0.64570377648904853</v>
      </c>
      <c r="R54" s="14">
        <v>1</v>
      </c>
      <c r="S54">
        <v>26</v>
      </c>
      <c r="T54" s="18" t="s">
        <v>7</v>
      </c>
    </row>
    <row r="55" spans="1:20" x14ac:dyDescent="0.25">
      <c r="A55" s="1">
        <v>54</v>
      </c>
      <c r="B55" s="18">
        <v>843</v>
      </c>
      <c r="C55" s="18">
        <v>133</v>
      </c>
      <c r="D55" s="18">
        <v>12</v>
      </c>
      <c r="E55" s="18">
        <v>168</v>
      </c>
      <c r="F55" s="18">
        <v>385</v>
      </c>
      <c r="G55" s="18" t="s">
        <v>7</v>
      </c>
      <c r="H55" s="2">
        <v>27</v>
      </c>
      <c r="I55" s="18">
        <f t="shared" si="6"/>
        <v>0.15776986951364175</v>
      </c>
      <c r="J55" s="18">
        <f t="shared" si="7"/>
        <v>2.2916666666666665</v>
      </c>
      <c r="K55" s="18">
        <f t="shared" si="8"/>
        <v>14</v>
      </c>
      <c r="L55" s="18">
        <f t="shared" si="0"/>
        <v>-0.80197593365765651</v>
      </c>
      <c r="M55" s="18">
        <f t="shared" si="1"/>
        <v>0.3601514477826378</v>
      </c>
      <c r="N55" s="18">
        <f t="shared" si="2"/>
        <v>1.146128035678238</v>
      </c>
      <c r="O55" s="13">
        <f t="shared" si="3"/>
        <v>0.37809552136930186</v>
      </c>
      <c r="P55" s="13">
        <f t="shared" si="4"/>
        <v>0.54777696669444376</v>
      </c>
      <c r="Q55" s="13">
        <f t="shared" si="5"/>
        <v>0.63298072214268664</v>
      </c>
      <c r="R55" s="14">
        <v>1</v>
      </c>
      <c r="S55">
        <v>27</v>
      </c>
      <c r="T55" s="18" t="s">
        <v>7</v>
      </c>
    </row>
    <row r="56" spans="1:20" x14ac:dyDescent="0.25">
      <c r="A56" s="1">
        <v>55</v>
      </c>
      <c r="B56" s="18">
        <v>137</v>
      </c>
      <c r="C56" s="18">
        <v>33</v>
      </c>
      <c r="D56" s="18">
        <v>8</v>
      </c>
      <c r="E56" s="18">
        <v>29</v>
      </c>
      <c r="F56" s="18">
        <v>111</v>
      </c>
      <c r="G56" s="18" t="s">
        <v>7</v>
      </c>
      <c r="H56" s="2">
        <v>28</v>
      </c>
      <c r="I56" s="18">
        <f t="shared" si="6"/>
        <v>0.24087591240875914</v>
      </c>
      <c r="J56" s="18">
        <f t="shared" si="7"/>
        <v>3.8275862068965516</v>
      </c>
      <c r="K56" s="18">
        <f t="shared" si="8"/>
        <v>3.625</v>
      </c>
      <c r="L56" s="18">
        <f t="shared" si="0"/>
        <v>-0.61820662727851927</v>
      </c>
      <c r="M56" s="18">
        <f t="shared" si="1"/>
        <v>0.58292498088770128</v>
      </c>
      <c r="N56" s="18">
        <f t="shared" si="2"/>
        <v>0.55930801090701254</v>
      </c>
      <c r="O56" s="13">
        <f t="shared" si="3"/>
        <v>0.39672598017752575</v>
      </c>
      <c r="P56" s="13">
        <f t="shared" si="4"/>
        <v>0.56759314220841595</v>
      </c>
      <c r="Q56" s="13">
        <f t="shared" si="5"/>
        <v>0.58281440609837953</v>
      </c>
      <c r="R56" s="14">
        <v>1</v>
      </c>
      <c r="S56">
        <v>28</v>
      </c>
      <c r="T56" s="18" t="s">
        <v>7</v>
      </c>
    </row>
    <row r="57" spans="1:20" x14ac:dyDescent="0.25">
      <c r="A57" s="1">
        <v>56</v>
      </c>
      <c r="B57" s="18">
        <v>315</v>
      </c>
      <c r="C57" s="18">
        <v>60</v>
      </c>
      <c r="D57" s="18">
        <v>14</v>
      </c>
      <c r="E57" s="18">
        <v>93</v>
      </c>
      <c r="F57" s="18">
        <v>218</v>
      </c>
      <c r="G57" s="18" t="s">
        <v>7</v>
      </c>
      <c r="H57" s="2">
        <v>29</v>
      </c>
      <c r="I57" s="18">
        <f t="shared" si="6"/>
        <v>0.19047619047619047</v>
      </c>
      <c r="J57" s="18">
        <f t="shared" si="7"/>
        <v>2.3440860215053765</v>
      </c>
      <c r="K57" s="18">
        <f t="shared" si="8"/>
        <v>6.6428571428571432</v>
      </c>
      <c r="L57" s="18">
        <f t="shared" si="0"/>
        <v>-0.72015930340595691</v>
      </c>
      <c r="M57" s="18">
        <f t="shared" si="1"/>
        <v>0.36997354505066976</v>
      </c>
      <c r="N57" s="18">
        <f t="shared" si="2"/>
        <v>0.82235491287569706</v>
      </c>
      <c r="O57" s="13">
        <f t="shared" si="3"/>
        <v>0.38639005863325171</v>
      </c>
      <c r="P57" s="13">
        <f t="shared" si="4"/>
        <v>0.54865066295748599</v>
      </c>
      <c r="Q57" s="13">
        <f t="shared" si="5"/>
        <v>0.60530186982080703</v>
      </c>
      <c r="R57" s="14">
        <v>1</v>
      </c>
      <c r="S57">
        <v>29</v>
      </c>
      <c r="T57" s="18" t="s">
        <v>7</v>
      </c>
    </row>
    <row r="58" spans="1:20" x14ac:dyDescent="0.25">
      <c r="A58" s="1">
        <v>57</v>
      </c>
      <c r="B58" s="18">
        <v>818</v>
      </c>
      <c r="C58" s="18">
        <v>94</v>
      </c>
      <c r="D58" s="18">
        <v>49</v>
      </c>
      <c r="E58" s="18">
        <v>121</v>
      </c>
      <c r="F58" s="18">
        <v>978</v>
      </c>
      <c r="G58" s="18" t="s">
        <v>7</v>
      </c>
      <c r="H58" s="2">
        <v>30</v>
      </c>
      <c r="I58" s="18">
        <f t="shared" si="6"/>
        <v>0.11491442542787286</v>
      </c>
      <c r="J58" s="18">
        <f t="shared" si="7"/>
        <v>8.0826446280991728</v>
      </c>
      <c r="K58" s="18">
        <f t="shared" si="8"/>
        <v>2.4693877551020407</v>
      </c>
      <c r="L58" s="18">
        <f t="shared" si="0"/>
        <v>-0.93962545007162435</v>
      </c>
      <c r="M58" s="18">
        <f t="shared" si="1"/>
        <v>0.90755348447115136</v>
      </c>
      <c r="N58" s="18">
        <f t="shared" si="2"/>
        <v>0.39258929028793638</v>
      </c>
      <c r="O58" s="13">
        <f t="shared" si="3"/>
        <v>0.36414066842867227</v>
      </c>
      <c r="P58" s="13">
        <f t="shared" si="4"/>
        <v>0.59646953211966247</v>
      </c>
      <c r="Q58" s="13">
        <f t="shared" si="5"/>
        <v>0.56856188628646664</v>
      </c>
      <c r="R58" s="14">
        <v>1</v>
      </c>
      <c r="S58">
        <v>30</v>
      </c>
      <c r="T58" s="18" t="s">
        <v>7</v>
      </c>
    </row>
    <row r="59" spans="1:20" x14ac:dyDescent="0.25">
      <c r="A59" s="1">
        <v>58</v>
      </c>
      <c r="B59" s="18">
        <v>500</v>
      </c>
      <c r="C59" s="18">
        <v>97</v>
      </c>
      <c r="D59" s="18">
        <v>193</v>
      </c>
      <c r="E59" s="18">
        <v>40</v>
      </c>
      <c r="F59" s="18">
        <v>121</v>
      </c>
      <c r="G59" s="18" t="s">
        <v>7</v>
      </c>
      <c r="H59" s="2">
        <v>31</v>
      </c>
      <c r="I59" s="18">
        <f t="shared" si="6"/>
        <v>0.19400000000000001</v>
      </c>
      <c r="J59" s="18">
        <f t="shared" si="7"/>
        <v>3.0249999999999999</v>
      </c>
      <c r="K59" s="18">
        <f t="shared" si="8"/>
        <v>0.20725388601036268</v>
      </c>
      <c r="L59" s="18">
        <f t="shared" si="0"/>
        <v>-0.71219827006977399</v>
      </c>
      <c r="M59" s="18">
        <f t="shared" si="1"/>
        <v>0.48072537898848766</v>
      </c>
      <c r="N59" s="18">
        <f t="shared" si="2"/>
        <v>-0.68349731767981137</v>
      </c>
      <c r="O59" s="13">
        <f t="shared" si="3"/>
        <v>0.38719714500998675</v>
      </c>
      <c r="P59" s="13">
        <f t="shared" si="4"/>
        <v>0.55850227211956294</v>
      </c>
      <c r="Q59" s="13">
        <f t="shared" si="5"/>
        <v>0.4765689436676423</v>
      </c>
      <c r="R59" s="14">
        <v>1</v>
      </c>
      <c r="S59">
        <v>31</v>
      </c>
      <c r="T59" s="18" t="s">
        <v>7</v>
      </c>
    </row>
    <row r="60" spans="1:20" x14ac:dyDescent="0.25">
      <c r="A60" s="1">
        <v>59</v>
      </c>
      <c r="B60" s="18">
        <v>119</v>
      </c>
      <c r="C60" s="18">
        <v>8</v>
      </c>
      <c r="D60" s="18">
        <v>20</v>
      </c>
      <c r="E60" s="18">
        <v>1E-3</v>
      </c>
      <c r="F60" s="18">
        <v>21</v>
      </c>
      <c r="G60" s="18" t="s">
        <v>7</v>
      </c>
      <c r="H60" s="2">
        <v>32</v>
      </c>
      <c r="I60" s="18">
        <f t="shared" si="6"/>
        <v>6.7226890756302518E-2</v>
      </c>
      <c r="J60" s="18">
        <f t="shared" si="7"/>
        <v>21000</v>
      </c>
      <c r="K60" s="18">
        <f t="shared" si="8"/>
        <v>5.0000000000000002E-5</v>
      </c>
      <c r="L60" s="18">
        <f t="shared" si="0"/>
        <v>-1.1724569744005873</v>
      </c>
      <c r="M60" s="18">
        <f t="shared" si="1"/>
        <v>4.3222192947339195</v>
      </c>
      <c r="N60" s="18">
        <f t="shared" si="2"/>
        <v>-4.3010299956639813</v>
      </c>
      <c r="O60" s="13">
        <f t="shared" si="3"/>
        <v>0.34053630158017673</v>
      </c>
      <c r="P60" s="13">
        <f t="shared" si="4"/>
        <v>0.90021125616825015</v>
      </c>
      <c r="Q60" s="13">
        <f t="shared" si="5"/>
        <v>0.16731179502975688</v>
      </c>
      <c r="R60" s="14">
        <v>1</v>
      </c>
      <c r="S60">
        <v>32</v>
      </c>
      <c r="T60" s="18" t="s">
        <v>7</v>
      </c>
    </row>
    <row r="61" spans="1:20" x14ac:dyDescent="0.25">
      <c r="A61" s="1">
        <v>60</v>
      </c>
      <c r="B61" s="18">
        <v>205</v>
      </c>
      <c r="C61" s="18">
        <v>20</v>
      </c>
      <c r="D61" s="18">
        <v>8</v>
      </c>
      <c r="E61" s="18">
        <v>1E-3</v>
      </c>
      <c r="F61" s="18">
        <v>6</v>
      </c>
      <c r="G61" s="18" t="s">
        <v>7</v>
      </c>
      <c r="H61" s="2">
        <v>33</v>
      </c>
      <c r="I61" s="18">
        <f t="shared" si="6"/>
        <v>9.7560975609756101E-2</v>
      </c>
      <c r="J61" s="18">
        <f t="shared" si="7"/>
        <v>6000</v>
      </c>
      <c r="K61" s="18">
        <f t="shared" si="8"/>
        <v>1.25E-4</v>
      </c>
      <c r="L61" s="18">
        <f t="shared" si="0"/>
        <v>-1.0107238653917732</v>
      </c>
      <c r="M61" s="18">
        <f t="shared" si="1"/>
        <v>3.7781512503836434</v>
      </c>
      <c r="N61" s="18">
        <f t="shared" si="2"/>
        <v>-3.9030899869919438</v>
      </c>
      <c r="O61" s="13">
        <f t="shared" si="3"/>
        <v>0.35693273950925181</v>
      </c>
      <c r="P61" s="13">
        <f t="shared" si="4"/>
        <v>0.85181525639163369</v>
      </c>
      <c r="Q61" s="13">
        <f t="shared" si="5"/>
        <v>0.20133105715275357</v>
      </c>
      <c r="R61" s="14">
        <v>1</v>
      </c>
      <c r="S61">
        <v>33</v>
      </c>
      <c r="T61" s="18" t="s">
        <v>7</v>
      </c>
    </row>
    <row r="62" spans="1:20" x14ac:dyDescent="0.25">
      <c r="A62" s="1">
        <v>61</v>
      </c>
      <c r="B62" s="18">
        <v>119</v>
      </c>
      <c r="C62" s="18">
        <v>8</v>
      </c>
      <c r="D62" s="18">
        <v>23.3</v>
      </c>
      <c r="E62" s="18">
        <v>7.9</v>
      </c>
      <c r="F62" s="18">
        <v>12.3</v>
      </c>
      <c r="G62" s="18" t="s">
        <v>7</v>
      </c>
      <c r="H62" s="2">
        <v>34</v>
      </c>
      <c r="I62" s="18">
        <f t="shared" si="6"/>
        <v>6.7226890756302518E-2</v>
      </c>
      <c r="J62" s="18">
        <f t="shared" si="7"/>
        <v>1.5569620253164558</v>
      </c>
      <c r="K62" s="18">
        <f t="shared" si="8"/>
        <v>0.33905579399141633</v>
      </c>
      <c r="L62" s="18">
        <f t="shared" si="0"/>
        <v>-1.1724569744005873</v>
      </c>
      <c r="M62" s="18">
        <f t="shared" si="1"/>
        <v>0.19227802014895654</v>
      </c>
      <c r="N62" s="18">
        <f t="shared" si="2"/>
        <v>-0.4697288297355775</v>
      </c>
      <c r="O62" s="18">
        <f t="shared" si="3"/>
        <v>0.34053630158017673</v>
      </c>
      <c r="P62" s="18">
        <f t="shared" si="4"/>
        <v>0.53284427132550027</v>
      </c>
      <c r="Q62" s="18">
        <f t="shared" si="5"/>
        <v>0.49484367369360699</v>
      </c>
      <c r="R62" s="2">
        <v>1</v>
      </c>
      <c r="S62">
        <v>34</v>
      </c>
      <c r="T62" s="18" t="s">
        <v>7</v>
      </c>
    </row>
    <row r="63" spans="1:20" x14ac:dyDescent="0.25">
      <c r="A63" s="1">
        <v>62</v>
      </c>
      <c r="B63" s="18">
        <v>256</v>
      </c>
      <c r="C63" s="18">
        <v>8</v>
      </c>
      <c r="D63" s="18">
        <v>37.4</v>
      </c>
      <c r="E63" s="18">
        <v>15</v>
      </c>
      <c r="F63" s="18">
        <v>21.1</v>
      </c>
      <c r="G63" s="18" t="s">
        <v>7</v>
      </c>
      <c r="H63" s="2">
        <v>35</v>
      </c>
      <c r="I63" s="18">
        <f t="shared" si="6"/>
        <v>3.125E-2</v>
      </c>
      <c r="J63" s="18">
        <f t="shared" si="7"/>
        <v>1.4066666666666667</v>
      </c>
      <c r="K63" s="18">
        <f t="shared" si="8"/>
        <v>0.40106951871657753</v>
      </c>
      <c r="L63" s="18">
        <f t="shared" si="0"/>
        <v>-1.505149978319906</v>
      </c>
      <c r="M63" s="18">
        <f t="shared" si="1"/>
        <v>0.14819119624201144</v>
      </c>
      <c r="N63" s="18">
        <f t="shared" si="2"/>
        <v>-0.39678034314479893</v>
      </c>
      <c r="O63" s="18">
        <f t="shared" si="3"/>
        <v>0.30680801785625883</v>
      </c>
      <c r="P63" s="18">
        <f t="shared" si="4"/>
        <v>0.52892265537670813</v>
      </c>
      <c r="Q63" s="18">
        <f t="shared" si="5"/>
        <v>0.50107992446690597</v>
      </c>
      <c r="R63" s="2">
        <v>1</v>
      </c>
      <c r="S63">
        <v>35</v>
      </c>
      <c r="T63" s="18" t="s">
        <v>7</v>
      </c>
    </row>
    <row r="64" spans="1:20" x14ac:dyDescent="0.25">
      <c r="A64" s="1">
        <v>63</v>
      </c>
      <c r="B64" s="18">
        <v>153</v>
      </c>
      <c r="C64" s="18">
        <v>18</v>
      </c>
      <c r="D64" s="18">
        <v>9</v>
      </c>
      <c r="E64" s="18">
        <v>1E-3</v>
      </c>
      <c r="F64" s="18">
        <v>11</v>
      </c>
      <c r="G64" s="18" t="s">
        <v>7</v>
      </c>
      <c r="H64" s="2">
        <v>36</v>
      </c>
      <c r="I64" s="18">
        <f t="shared" si="6"/>
        <v>0.11764705882352941</v>
      </c>
      <c r="J64" s="18">
        <f t="shared" si="7"/>
        <v>11000</v>
      </c>
      <c r="K64" s="18">
        <f t="shared" si="8"/>
        <v>1.1111111111111112E-4</v>
      </c>
      <c r="L64" s="18">
        <f t="shared" si="0"/>
        <v>-0.92941892571429274</v>
      </c>
      <c r="M64" s="18">
        <f t="shared" si="1"/>
        <v>4.0413926851582254</v>
      </c>
      <c r="N64" s="18">
        <f t="shared" si="2"/>
        <v>-3.9542425094393248</v>
      </c>
      <c r="O64" s="18">
        <f t="shared" si="3"/>
        <v>0.36517540178736541</v>
      </c>
      <c r="P64" s="18">
        <f t="shared" si="4"/>
        <v>0.87523113709045464</v>
      </c>
      <c r="Q64" s="18">
        <f t="shared" si="5"/>
        <v>0.19695810889053425</v>
      </c>
      <c r="R64" s="2">
        <v>1</v>
      </c>
      <c r="S64">
        <v>36</v>
      </c>
      <c r="T64" s="18" t="s">
        <v>7</v>
      </c>
    </row>
    <row r="65" spans="1:20" x14ac:dyDescent="0.25">
      <c r="A65" s="1">
        <v>64</v>
      </c>
      <c r="B65" s="18">
        <v>301</v>
      </c>
      <c r="C65" s="18">
        <v>5.78</v>
      </c>
      <c r="D65" s="18">
        <v>4.7</v>
      </c>
      <c r="E65" s="18">
        <v>9.6999999999999993</v>
      </c>
      <c r="F65" s="18">
        <v>5</v>
      </c>
      <c r="G65" s="18" t="s">
        <v>7</v>
      </c>
      <c r="H65" s="2">
        <v>37</v>
      </c>
      <c r="I65" s="18">
        <f t="shared" si="6"/>
        <v>1.9202657807308971E-2</v>
      </c>
      <c r="J65" s="18">
        <f t="shared" si="7"/>
        <v>0.51546391752577325</v>
      </c>
      <c r="K65" s="18">
        <f t="shared" si="8"/>
        <v>2.0638297872340425</v>
      </c>
      <c r="L65" s="18">
        <f t="shared" si="0"/>
        <v>-1.7166386571733143</v>
      </c>
      <c r="M65" s="18">
        <f t="shared" si="1"/>
        <v>-0.28780172993022601</v>
      </c>
      <c r="N65" s="18">
        <f t="shared" si="2"/>
        <v>0.3146738763305274</v>
      </c>
      <c r="O65" s="18">
        <f t="shared" si="3"/>
        <v>0.2853673801490284</v>
      </c>
      <c r="P65" s="18">
        <f t="shared" si="4"/>
        <v>0.49014016525116549</v>
      </c>
      <c r="Q65" s="18">
        <f t="shared" si="5"/>
        <v>0.56190102074624548</v>
      </c>
      <c r="R65" s="2">
        <v>1</v>
      </c>
      <c r="S65">
        <v>37</v>
      </c>
      <c r="T65" s="18" t="s">
        <v>7</v>
      </c>
    </row>
    <row r="66" spans="1:20" x14ac:dyDescent="0.25">
      <c r="A66" s="1">
        <v>65</v>
      </c>
      <c r="B66" s="18">
        <v>208</v>
      </c>
      <c r="C66" s="18">
        <v>7.6</v>
      </c>
      <c r="D66" s="18">
        <v>27.5</v>
      </c>
      <c r="E66" s="18">
        <v>9.6999999999999993</v>
      </c>
      <c r="F66" s="18">
        <v>14.4</v>
      </c>
      <c r="G66" s="18" t="s">
        <v>7</v>
      </c>
      <c r="H66" s="2">
        <v>38</v>
      </c>
      <c r="I66" s="18">
        <f t="shared" si="6"/>
        <v>3.6538461538461534E-2</v>
      </c>
      <c r="J66" s="18">
        <f t="shared" si="7"/>
        <v>1.4845360824742269</v>
      </c>
      <c r="K66" s="18">
        <f t="shared" si="8"/>
        <v>0.35272727272727272</v>
      </c>
      <c r="L66" s="18">
        <f t="shared" ref="L66:L129" si="9">LOG10(I66)</f>
        <v>-1.4372497426819704</v>
      </c>
      <c r="M66" s="18">
        <f t="shared" ref="M66:M129" si="10">LOG10(J66)</f>
        <v>0.17159075782900482</v>
      </c>
      <c r="N66" s="18">
        <f t="shared" ref="N66:N129" si="11">LOG10(K66)</f>
        <v>-0.45256095956401782</v>
      </c>
      <c r="O66" s="18">
        <f t="shared" ref="O66:O129" si="12">(L66-$L$242)/($L$243-$L$242)</f>
        <v>0.31369171659815531</v>
      </c>
      <c r="P66" s="18">
        <f t="shared" ref="P66:P129" si="13">(M66-$M$242)/($M$243-$M$242)</f>
        <v>0.53100409572060747</v>
      </c>
      <c r="Q66" s="18">
        <f t="shared" ref="Q66:Q129" si="14">(N66-$N$242)/($N$243-$N$242)</f>
        <v>0.49631132776892573</v>
      </c>
      <c r="R66" s="2">
        <v>1</v>
      </c>
      <c r="S66">
        <v>38</v>
      </c>
      <c r="T66" s="18" t="s">
        <v>7</v>
      </c>
    </row>
    <row r="67" spans="1:20" x14ac:dyDescent="0.25">
      <c r="A67" s="1">
        <v>66</v>
      </c>
      <c r="B67" s="18">
        <v>254</v>
      </c>
      <c r="C67" s="18">
        <v>5.2</v>
      </c>
      <c r="D67" s="18">
        <v>1E-3</v>
      </c>
      <c r="E67" s="18">
        <v>9.3000000000000007</v>
      </c>
      <c r="F67" s="18">
        <v>88</v>
      </c>
      <c r="G67" s="18" t="s">
        <v>7</v>
      </c>
      <c r="H67" s="2">
        <v>39</v>
      </c>
      <c r="I67" s="18">
        <f t="shared" ref="I67:I130" si="15">C67/B67</f>
        <v>2.0472440944881889E-2</v>
      </c>
      <c r="J67" s="18">
        <f t="shared" ref="J67:J130" si="16">F67/E67</f>
        <v>9.4623655913978482</v>
      </c>
      <c r="K67" s="18">
        <f t="shared" ref="K67:K130" si="17">E67/D67</f>
        <v>9300</v>
      </c>
      <c r="L67" s="18">
        <f t="shared" si="9"/>
        <v>-1.6888303729851388</v>
      </c>
      <c r="M67" s="18">
        <f t="shared" si="10"/>
        <v>0.97599972359623344</v>
      </c>
      <c r="N67" s="18">
        <f t="shared" si="11"/>
        <v>3.9684829485539352</v>
      </c>
      <c r="O67" s="18">
        <f t="shared" si="12"/>
        <v>0.28818657288204291</v>
      </c>
      <c r="P67" s="18">
        <f t="shared" si="13"/>
        <v>0.60255796941680884</v>
      </c>
      <c r="Q67" s="18">
        <f t="shared" si="14"/>
        <v>0.87425938096780687</v>
      </c>
      <c r="R67" s="2">
        <v>1</v>
      </c>
      <c r="S67">
        <v>39</v>
      </c>
      <c r="T67" s="18" t="s">
        <v>7</v>
      </c>
    </row>
    <row r="68" spans="1:20" x14ac:dyDescent="0.25">
      <c r="A68" s="1">
        <v>67</v>
      </c>
      <c r="B68" s="18">
        <v>385</v>
      </c>
      <c r="C68" s="18">
        <v>28.8</v>
      </c>
      <c r="D68" s="18">
        <v>50</v>
      </c>
      <c r="E68" s="18">
        <v>82.3</v>
      </c>
      <c r="F68" s="18">
        <v>171</v>
      </c>
      <c r="G68" s="18" t="s">
        <v>7</v>
      </c>
      <c r="H68" s="2">
        <v>40</v>
      </c>
      <c r="I68" s="18">
        <f t="shared" si="15"/>
        <v>7.4805194805194805E-2</v>
      </c>
      <c r="J68" s="18">
        <f t="shared" si="16"/>
        <v>2.0777642770352371</v>
      </c>
      <c r="K68" s="18">
        <f t="shared" si="17"/>
        <v>1.6459999999999999</v>
      </c>
      <c r="L68" s="18">
        <f t="shared" si="9"/>
        <v>-1.1260682417492698</v>
      </c>
      <c r="M68" s="18">
        <f t="shared" si="10"/>
        <v>0.31759627517988404</v>
      </c>
      <c r="N68" s="18">
        <f t="shared" si="11"/>
        <v>0.21642983087625101</v>
      </c>
      <c r="O68" s="18">
        <f t="shared" si="12"/>
        <v>0.34523917274976723</v>
      </c>
      <c r="P68" s="18">
        <f t="shared" si="13"/>
        <v>0.54399159435882682</v>
      </c>
      <c r="Q68" s="18">
        <f t="shared" si="14"/>
        <v>0.55350229264276618</v>
      </c>
      <c r="R68" s="2">
        <v>1</v>
      </c>
      <c r="S68">
        <v>40</v>
      </c>
      <c r="T68" s="18" t="s">
        <v>7</v>
      </c>
    </row>
    <row r="69" spans="1:20" x14ac:dyDescent="0.25">
      <c r="A69" s="1">
        <v>68</v>
      </c>
      <c r="B69" s="18">
        <v>225</v>
      </c>
      <c r="C69" s="18">
        <v>4.7</v>
      </c>
      <c r="D69" s="18">
        <v>1E-3</v>
      </c>
      <c r="E69" s="18">
        <v>8.6999999999999993</v>
      </c>
      <c r="F69" s="18">
        <v>89</v>
      </c>
      <c r="G69" s="18" t="s">
        <v>7</v>
      </c>
      <c r="H69" s="2">
        <v>41</v>
      </c>
      <c r="I69" s="18">
        <f t="shared" si="15"/>
        <v>2.0888888888888891E-2</v>
      </c>
      <c r="J69" s="18">
        <f t="shared" si="16"/>
        <v>10.229885057471265</v>
      </c>
      <c r="K69" s="18">
        <f t="shared" si="17"/>
        <v>8700</v>
      </c>
      <c r="L69" s="18">
        <f t="shared" si="9"/>
        <v>-1.680084660175645</v>
      </c>
      <c r="M69" s="18">
        <f t="shared" si="10"/>
        <v>1.0098707540262943</v>
      </c>
      <c r="N69" s="18">
        <f t="shared" si="11"/>
        <v>3.9395192526186187</v>
      </c>
      <c r="O69" s="18">
        <f t="shared" si="12"/>
        <v>0.28907320975006096</v>
      </c>
      <c r="P69" s="18">
        <f t="shared" si="13"/>
        <v>0.60557086899462642</v>
      </c>
      <c r="Q69" s="18">
        <f t="shared" si="14"/>
        <v>0.87178332039937478</v>
      </c>
      <c r="R69" s="2">
        <v>1</v>
      </c>
      <c r="S69">
        <v>41</v>
      </c>
      <c r="T69" s="18" t="s">
        <v>7</v>
      </c>
    </row>
    <row r="70" spans="1:20" x14ac:dyDescent="0.25">
      <c r="A70" s="1">
        <v>69</v>
      </c>
      <c r="B70" s="18">
        <v>179</v>
      </c>
      <c r="C70" s="18">
        <v>39.299999999999997</v>
      </c>
      <c r="D70" s="18">
        <v>64</v>
      </c>
      <c r="E70" s="18">
        <v>654</v>
      </c>
      <c r="F70" s="18">
        <v>168</v>
      </c>
      <c r="G70" s="18" t="s">
        <v>7</v>
      </c>
      <c r="H70" s="2">
        <v>42</v>
      </c>
      <c r="I70" s="18">
        <f t="shared" si="15"/>
        <v>0.21955307262569831</v>
      </c>
      <c r="J70" s="18">
        <f t="shared" si="16"/>
        <v>0.25688073394495414</v>
      </c>
      <c r="K70" s="18">
        <f t="shared" si="17"/>
        <v>10.21875</v>
      </c>
      <c r="L70" s="18">
        <f t="shared" si="9"/>
        <v>-0.65846048060446649</v>
      </c>
      <c r="M70" s="18">
        <f t="shared" si="10"/>
        <v>-0.59026846659840437</v>
      </c>
      <c r="N70" s="18">
        <f t="shared" si="11"/>
        <v>1.0093977743403801</v>
      </c>
      <c r="O70" s="18">
        <f t="shared" si="12"/>
        <v>0.39264506062116566</v>
      </c>
      <c r="P70" s="18">
        <f t="shared" si="13"/>
        <v>0.46323511123773248</v>
      </c>
      <c r="Q70" s="18">
        <f t="shared" si="14"/>
        <v>0.62129186829730232</v>
      </c>
      <c r="R70" s="2">
        <v>1</v>
      </c>
      <c r="S70">
        <v>42</v>
      </c>
      <c r="T70" s="18" t="s">
        <v>7</v>
      </c>
    </row>
    <row r="71" spans="1:20" x14ac:dyDescent="0.25">
      <c r="A71" s="1">
        <v>70</v>
      </c>
      <c r="B71" s="18">
        <v>47</v>
      </c>
      <c r="C71" s="18">
        <v>9</v>
      </c>
      <c r="D71" s="18">
        <v>4</v>
      </c>
      <c r="E71" s="18">
        <v>16</v>
      </c>
      <c r="F71" s="18">
        <v>81</v>
      </c>
      <c r="G71" s="18" t="s">
        <v>8</v>
      </c>
      <c r="H71" s="2">
        <v>1</v>
      </c>
      <c r="I71" s="18">
        <f t="shared" si="15"/>
        <v>0.19148936170212766</v>
      </c>
      <c r="J71" s="18">
        <f t="shared" si="16"/>
        <v>5.0625</v>
      </c>
      <c r="K71" s="18">
        <f t="shared" si="17"/>
        <v>4</v>
      </c>
      <c r="L71" s="18">
        <f t="shared" si="9"/>
        <v>-0.71785534849639254</v>
      </c>
      <c r="M71" s="18">
        <f t="shared" si="10"/>
        <v>0.70436503622272495</v>
      </c>
      <c r="N71" s="18">
        <f t="shared" si="11"/>
        <v>0.6020599913279624</v>
      </c>
      <c r="O71" s="13">
        <f t="shared" si="12"/>
        <v>0.38662363266084304</v>
      </c>
      <c r="P71" s="13">
        <f t="shared" si="13"/>
        <v>0.57839549120115008</v>
      </c>
      <c r="Q71" s="13">
        <f t="shared" si="14"/>
        <v>0.5864692053056042</v>
      </c>
      <c r="R71" s="14">
        <v>2</v>
      </c>
      <c r="S71">
        <v>1</v>
      </c>
      <c r="T71" s="18" t="s">
        <v>8</v>
      </c>
    </row>
    <row r="72" spans="1:20" x14ac:dyDescent="0.25">
      <c r="A72" s="1">
        <v>71</v>
      </c>
      <c r="B72" s="18">
        <v>84</v>
      </c>
      <c r="C72" s="18">
        <v>6</v>
      </c>
      <c r="D72" s="18">
        <v>1</v>
      </c>
      <c r="E72" s="18">
        <v>14</v>
      </c>
      <c r="F72" s="18">
        <v>86</v>
      </c>
      <c r="G72" s="18" t="s">
        <v>8</v>
      </c>
      <c r="H72" s="2">
        <v>2</v>
      </c>
      <c r="I72" s="18">
        <f t="shared" si="15"/>
        <v>7.1428571428571425E-2</v>
      </c>
      <c r="J72" s="18">
        <f t="shared" si="16"/>
        <v>6.1428571428571432</v>
      </c>
      <c r="K72" s="18">
        <f t="shared" si="17"/>
        <v>14</v>
      </c>
      <c r="L72" s="18">
        <f t="shared" si="9"/>
        <v>-1.146128035678238</v>
      </c>
      <c r="M72" s="18">
        <f t="shared" si="10"/>
        <v>0.78837041556532972</v>
      </c>
      <c r="N72" s="18">
        <f t="shared" si="11"/>
        <v>1.146128035678238</v>
      </c>
      <c r="O72" s="13">
        <f t="shared" si="12"/>
        <v>0.34320551886132039</v>
      </c>
      <c r="P72" s="13">
        <f t="shared" si="13"/>
        <v>0.58586794682892784</v>
      </c>
      <c r="Q72" s="13">
        <f t="shared" si="14"/>
        <v>0.63298072214268664</v>
      </c>
      <c r="R72" s="14">
        <v>2</v>
      </c>
      <c r="S72">
        <v>2</v>
      </c>
      <c r="T72" s="18" t="s">
        <v>8</v>
      </c>
    </row>
    <row r="73" spans="1:20" x14ac:dyDescent="0.25">
      <c r="A73" s="1">
        <v>72</v>
      </c>
      <c r="B73" s="18">
        <v>629</v>
      </c>
      <c r="C73" s="18">
        <v>402</v>
      </c>
      <c r="D73" s="18">
        <v>16</v>
      </c>
      <c r="E73" s="18">
        <v>298</v>
      </c>
      <c r="F73" s="18">
        <v>1127</v>
      </c>
      <c r="G73" s="18" t="s">
        <v>8</v>
      </c>
      <c r="H73" s="2">
        <v>3</v>
      </c>
      <c r="I73" s="18">
        <f t="shared" si="15"/>
        <v>0.63910969793322736</v>
      </c>
      <c r="J73" s="18">
        <f t="shared" si="16"/>
        <v>3.7818791946308723</v>
      </c>
      <c r="K73" s="18">
        <f t="shared" si="17"/>
        <v>18.625</v>
      </c>
      <c r="L73" s="18">
        <f t="shared" si="9"/>
        <v>-0.19442459236079884</v>
      </c>
      <c r="M73" s="18">
        <f t="shared" si="10"/>
        <v>0.5777076519698513</v>
      </c>
      <c r="N73" s="18">
        <f t="shared" si="11"/>
        <v>1.2700962814203305</v>
      </c>
      <c r="O73" s="13">
        <f t="shared" si="12"/>
        <v>0.43968883344591136</v>
      </c>
      <c r="P73" s="13">
        <f t="shared" si="13"/>
        <v>0.5671290497998196</v>
      </c>
      <c r="Q73" s="13">
        <f t="shared" si="14"/>
        <v>0.64357857145394803</v>
      </c>
      <c r="R73" s="14">
        <v>2</v>
      </c>
      <c r="S73">
        <v>3</v>
      </c>
      <c r="T73" s="18" t="s">
        <v>8</v>
      </c>
    </row>
    <row r="74" spans="1:20" x14ac:dyDescent="0.25">
      <c r="A74" s="1">
        <v>73</v>
      </c>
      <c r="B74" s="18">
        <v>35</v>
      </c>
      <c r="C74" s="18">
        <v>11</v>
      </c>
      <c r="D74" s="18">
        <v>1E-3</v>
      </c>
      <c r="E74" s="18">
        <v>7</v>
      </c>
      <c r="F74" s="18">
        <v>146</v>
      </c>
      <c r="G74" s="18" t="s">
        <v>8</v>
      </c>
      <c r="H74" s="2">
        <v>4</v>
      </c>
      <c r="I74" s="18">
        <f t="shared" si="15"/>
        <v>0.31428571428571428</v>
      </c>
      <c r="J74" s="18">
        <f t="shared" si="16"/>
        <v>20.857142857142858</v>
      </c>
      <c r="K74" s="18">
        <f t="shared" si="17"/>
        <v>7000</v>
      </c>
      <c r="L74" s="18">
        <f t="shared" si="9"/>
        <v>-0.50267535919205064</v>
      </c>
      <c r="M74" s="18">
        <f t="shared" si="10"/>
        <v>1.3192548157701802</v>
      </c>
      <c r="N74" s="18">
        <f t="shared" si="11"/>
        <v>3.8450980400142569</v>
      </c>
      <c r="O74" s="13">
        <f t="shared" si="12"/>
        <v>0.40843849394577264</v>
      </c>
      <c r="P74" s="13">
        <f t="shared" si="13"/>
        <v>0.63309123365953957</v>
      </c>
      <c r="Q74" s="13">
        <f t="shared" si="14"/>
        <v>0.86371140023161341</v>
      </c>
      <c r="R74" s="14">
        <v>2</v>
      </c>
      <c r="S74">
        <v>4</v>
      </c>
      <c r="T74" s="18" t="s">
        <v>8</v>
      </c>
    </row>
    <row r="75" spans="1:20" x14ac:dyDescent="0.25">
      <c r="A75" s="1">
        <v>74</v>
      </c>
      <c r="B75" s="18">
        <v>64</v>
      </c>
      <c r="C75" s="18">
        <v>18</v>
      </c>
      <c r="D75" s="18">
        <v>1</v>
      </c>
      <c r="E75" s="18">
        <v>4</v>
      </c>
      <c r="F75" s="18">
        <v>122</v>
      </c>
      <c r="G75" s="18" t="s">
        <v>8</v>
      </c>
      <c r="H75" s="2">
        <v>5</v>
      </c>
      <c r="I75" s="18">
        <f t="shared" si="15"/>
        <v>0.28125</v>
      </c>
      <c r="J75" s="18">
        <f t="shared" si="16"/>
        <v>30.5</v>
      </c>
      <c r="K75" s="18">
        <f t="shared" si="17"/>
        <v>4</v>
      </c>
      <c r="L75" s="18">
        <f t="shared" si="9"/>
        <v>-0.55090746888058106</v>
      </c>
      <c r="M75" s="18">
        <f t="shared" si="10"/>
        <v>1.4842998393467859</v>
      </c>
      <c r="N75" s="18">
        <f t="shared" si="11"/>
        <v>0.6020599913279624</v>
      </c>
      <c r="O75" s="13">
        <f t="shared" si="12"/>
        <v>0.40354874194914692</v>
      </c>
      <c r="P75" s="13">
        <f t="shared" si="13"/>
        <v>0.64777233652358246</v>
      </c>
      <c r="Q75" s="13">
        <f t="shared" si="14"/>
        <v>0.5864692053056042</v>
      </c>
      <c r="R75" s="14">
        <v>2</v>
      </c>
      <c r="S75">
        <v>5</v>
      </c>
      <c r="T75" s="18" t="s">
        <v>8</v>
      </c>
    </row>
    <row r="76" spans="1:20" x14ac:dyDescent="0.25">
      <c r="A76" s="1">
        <v>75</v>
      </c>
      <c r="B76" s="18">
        <v>63</v>
      </c>
      <c r="C76" s="18">
        <v>22</v>
      </c>
      <c r="D76" s="18">
        <v>15</v>
      </c>
      <c r="E76" s="18">
        <v>11</v>
      </c>
      <c r="F76" s="18">
        <v>76</v>
      </c>
      <c r="G76" s="18" t="s">
        <v>8</v>
      </c>
      <c r="H76" s="2">
        <v>6</v>
      </c>
      <c r="I76" s="18">
        <f t="shared" si="15"/>
        <v>0.34920634920634919</v>
      </c>
      <c r="J76" s="18">
        <f t="shared" si="16"/>
        <v>6.9090909090909092</v>
      </c>
      <c r="K76" s="18">
        <f t="shared" si="17"/>
        <v>0.73333333333333328</v>
      </c>
      <c r="L76" s="18">
        <f t="shared" si="9"/>
        <v>-0.45691786863137551</v>
      </c>
      <c r="M76" s="18">
        <f t="shared" si="10"/>
        <v>0.83942090712256634</v>
      </c>
      <c r="N76" s="18">
        <f t="shared" si="11"/>
        <v>-0.13469857389745624</v>
      </c>
      <c r="O76" s="13">
        <f t="shared" si="12"/>
        <v>0.41307737004458961</v>
      </c>
      <c r="P76" s="13">
        <f t="shared" si="13"/>
        <v>0.59040899569892835</v>
      </c>
      <c r="Q76" s="13">
        <f t="shared" si="14"/>
        <v>0.52348488051904329</v>
      </c>
      <c r="R76" s="14">
        <v>2</v>
      </c>
      <c r="S76">
        <v>6</v>
      </c>
      <c r="T76" s="18" t="s">
        <v>8</v>
      </c>
    </row>
    <row r="77" spans="1:20" x14ac:dyDescent="0.25">
      <c r="A77" s="1">
        <v>76</v>
      </c>
      <c r="B77" s="18">
        <v>30</v>
      </c>
      <c r="C77" s="18">
        <v>14</v>
      </c>
      <c r="D77" s="18">
        <v>1</v>
      </c>
      <c r="E77" s="18">
        <v>9</v>
      </c>
      <c r="F77" s="18">
        <v>43</v>
      </c>
      <c r="G77" s="18" t="s">
        <v>8</v>
      </c>
      <c r="H77" s="2">
        <v>7</v>
      </c>
      <c r="I77" s="18">
        <f t="shared" si="15"/>
        <v>0.46666666666666667</v>
      </c>
      <c r="J77" s="18">
        <f t="shared" si="16"/>
        <v>4.7777777777777777</v>
      </c>
      <c r="K77" s="18">
        <f t="shared" si="17"/>
        <v>9</v>
      </c>
      <c r="L77" s="18">
        <f t="shared" si="9"/>
        <v>-0.33099321904142442</v>
      </c>
      <c r="M77" s="18">
        <f t="shared" si="10"/>
        <v>0.67922594614026166</v>
      </c>
      <c r="N77" s="18">
        <f t="shared" si="11"/>
        <v>0.95424250943932487</v>
      </c>
      <c r="O77" s="13">
        <f t="shared" si="12"/>
        <v>0.4258435606742994</v>
      </c>
      <c r="P77" s="13">
        <f t="shared" si="13"/>
        <v>0.57615931612957771</v>
      </c>
      <c r="Q77" s="13">
        <f t="shared" si="14"/>
        <v>0.61657673191181084</v>
      </c>
      <c r="R77" s="14">
        <v>2</v>
      </c>
      <c r="S77">
        <v>7</v>
      </c>
      <c r="T77" s="18" t="s">
        <v>8</v>
      </c>
    </row>
    <row r="78" spans="1:20" x14ac:dyDescent="0.25">
      <c r="A78" s="1">
        <v>77</v>
      </c>
      <c r="B78" s="18">
        <v>323</v>
      </c>
      <c r="C78" s="18">
        <v>115</v>
      </c>
      <c r="D78" s="18">
        <v>7</v>
      </c>
      <c r="E78" s="18">
        <v>130</v>
      </c>
      <c r="F78" s="18">
        <v>446</v>
      </c>
      <c r="G78" s="18" t="s">
        <v>8</v>
      </c>
      <c r="H78" s="2">
        <v>8</v>
      </c>
      <c r="I78" s="18">
        <f t="shared" si="15"/>
        <v>0.35603715170278638</v>
      </c>
      <c r="J78" s="18">
        <f t="shared" si="16"/>
        <v>3.4307692307692306</v>
      </c>
      <c r="K78" s="18">
        <f t="shared" si="17"/>
        <v>18.571428571428573</v>
      </c>
      <c r="L78" s="18">
        <f t="shared" si="9"/>
        <v>-0.44850468197749122</v>
      </c>
      <c r="M78" s="18">
        <f t="shared" si="10"/>
        <v>0.53539150640530508</v>
      </c>
      <c r="N78" s="18">
        <f t="shared" si="11"/>
        <v>1.26884531229258</v>
      </c>
      <c r="O78" s="13">
        <f t="shared" si="12"/>
        <v>0.41393029554389854</v>
      </c>
      <c r="P78" s="13">
        <f t="shared" si="13"/>
        <v>0.56336493942326793</v>
      </c>
      <c r="Q78" s="13">
        <f t="shared" si="14"/>
        <v>0.64347162808123537</v>
      </c>
      <c r="R78" s="14">
        <v>2</v>
      </c>
      <c r="S78">
        <v>8</v>
      </c>
      <c r="T78" s="18" t="s">
        <v>8</v>
      </c>
    </row>
    <row r="79" spans="1:20" x14ac:dyDescent="0.25">
      <c r="A79" s="1">
        <v>78</v>
      </c>
      <c r="B79" s="18">
        <v>80</v>
      </c>
      <c r="C79" s="18">
        <v>28</v>
      </c>
      <c r="D79" s="18">
        <v>4</v>
      </c>
      <c r="E79" s="18">
        <v>15</v>
      </c>
      <c r="F79" s="18">
        <v>107</v>
      </c>
      <c r="G79" s="18" t="s">
        <v>8</v>
      </c>
      <c r="H79" s="2">
        <v>9</v>
      </c>
      <c r="I79" s="18">
        <f t="shared" si="15"/>
        <v>0.35</v>
      </c>
      <c r="J79" s="18">
        <f t="shared" si="16"/>
        <v>7.1333333333333337</v>
      </c>
      <c r="K79" s="18">
        <f t="shared" si="17"/>
        <v>3.75</v>
      </c>
      <c r="L79" s="18">
        <f t="shared" si="9"/>
        <v>-0.45593195564972439</v>
      </c>
      <c r="M79" s="18">
        <f t="shared" si="10"/>
        <v>0.85329251862952837</v>
      </c>
      <c r="N79" s="18">
        <f t="shared" si="11"/>
        <v>0.57403126772771884</v>
      </c>
      <c r="O79" s="13">
        <f t="shared" si="12"/>
        <v>0.41317732150849318</v>
      </c>
      <c r="P79" s="13">
        <f t="shared" si="13"/>
        <v>0.591642904792402</v>
      </c>
      <c r="Q79" s="13">
        <f t="shared" si="14"/>
        <v>0.58407307404372955</v>
      </c>
      <c r="R79" s="14">
        <v>2</v>
      </c>
      <c r="S79">
        <v>9</v>
      </c>
      <c r="T79" s="18" t="s">
        <v>8</v>
      </c>
    </row>
    <row r="80" spans="1:20" x14ac:dyDescent="0.25">
      <c r="A80" s="1">
        <v>79</v>
      </c>
      <c r="B80" s="18">
        <v>19</v>
      </c>
      <c r="C80" s="18">
        <v>12</v>
      </c>
      <c r="D80" s="18">
        <v>2</v>
      </c>
      <c r="E80" s="18">
        <v>8</v>
      </c>
      <c r="F80" s="18">
        <v>63</v>
      </c>
      <c r="G80" s="18" t="s">
        <v>8</v>
      </c>
      <c r="H80" s="2">
        <v>10</v>
      </c>
      <c r="I80" s="18">
        <f t="shared" si="15"/>
        <v>0.63157894736842102</v>
      </c>
      <c r="J80" s="18">
        <f t="shared" si="16"/>
        <v>7.875</v>
      </c>
      <c r="K80" s="18">
        <f t="shared" si="17"/>
        <v>4</v>
      </c>
      <c r="L80" s="18">
        <f t="shared" si="9"/>
        <v>-0.19957235490520417</v>
      </c>
      <c r="M80" s="18">
        <f t="shared" si="10"/>
        <v>0.89625056246163814</v>
      </c>
      <c r="N80" s="18">
        <f t="shared" si="11"/>
        <v>0.6020599913279624</v>
      </c>
      <c r="O80" s="13">
        <f t="shared" si="12"/>
        <v>0.43916695533727784</v>
      </c>
      <c r="P80" s="13">
        <f t="shared" si="13"/>
        <v>0.59546411337337168</v>
      </c>
      <c r="Q80" s="13">
        <f t="shared" si="14"/>
        <v>0.5864692053056042</v>
      </c>
      <c r="R80" s="14">
        <v>2</v>
      </c>
      <c r="S80">
        <v>10</v>
      </c>
      <c r="T80" s="18" t="s">
        <v>8</v>
      </c>
    </row>
    <row r="81" spans="1:20" x14ac:dyDescent="0.25">
      <c r="A81" s="1">
        <v>80</v>
      </c>
      <c r="B81" s="18">
        <v>152</v>
      </c>
      <c r="C81" s="18">
        <v>116</v>
      </c>
      <c r="D81" s="18">
        <v>7</v>
      </c>
      <c r="E81" s="18">
        <v>131</v>
      </c>
      <c r="F81" s="18">
        <v>414</v>
      </c>
      <c r="G81" s="18" t="s">
        <v>8</v>
      </c>
      <c r="H81" s="2">
        <v>11</v>
      </c>
      <c r="I81" s="18">
        <f t="shared" si="15"/>
        <v>0.76315789473684215</v>
      </c>
      <c r="J81" s="18">
        <f t="shared" si="16"/>
        <v>3.1603053435114505</v>
      </c>
      <c r="K81" s="18">
        <f t="shared" si="17"/>
        <v>18.714285714285715</v>
      </c>
      <c r="L81" s="18">
        <f t="shared" si="9"/>
        <v>-0.11738559871785405</v>
      </c>
      <c r="M81" s="18">
        <f t="shared" si="10"/>
        <v>0.49972904546513469</v>
      </c>
      <c r="N81" s="18">
        <f t="shared" si="11"/>
        <v>1.2721732556415075</v>
      </c>
      <c r="O81" s="13">
        <f t="shared" si="12"/>
        <v>0.44749901582060442</v>
      </c>
      <c r="P81" s="13">
        <f t="shared" si="13"/>
        <v>0.5601926883241336</v>
      </c>
      <c r="Q81" s="13">
        <f t="shared" si="14"/>
        <v>0.64375612869602761</v>
      </c>
      <c r="R81" s="14">
        <v>2</v>
      </c>
      <c r="S81">
        <v>11</v>
      </c>
      <c r="T81" s="18" t="s">
        <v>8</v>
      </c>
    </row>
    <row r="82" spans="1:20" x14ac:dyDescent="0.25">
      <c r="A82" s="1">
        <v>81</v>
      </c>
      <c r="B82" s="18">
        <v>25</v>
      </c>
      <c r="C82" s="18">
        <v>9</v>
      </c>
      <c r="D82" s="18">
        <v>6</v>
      </c>
      <c r="E82" s="18">
        <v>5</v>
      </c>
      <c r="F82" s="18">
        <v>44</v>
      </c>
      <c r="G82" s="18" t="s">
        <v>8</v>
      </c>
      <c r="H82" s="2">
        <v>12</v>
      </c>
      <c r="I82" s="18">
        <f t="shared" si="15"/>
        <v>0.36</v>
      </c>
      <c r="J82" s="18">
        <f t="shared" si="16"/>
        <v>8.8000000000000007</v>
      </c>
      <c r="K82" s="18">
        <f t="shared" si="17"/>
        <v>0.83333333333333337</v>
      </c>
      <c r="L82" s="18">
        <f t="shared" si="9"/>
        <v>-0.44369749923271273</v>
      </c>
      <c r="M82" s="18">
        <f t="shared" si="10"/>
        <v>0.94448267215016868</v>
      </c>
      <c r="N82" s="18">
        <f t="shared" si="11"/>
        <v>-7.9181246047624804E-2</v>
      </c>
      <c r="O82" s="13">
        <f t="shared" si="12"/>
        <v>0.41441764580861273</v>
      </c>
      <c r="P82" s="13">
        <f t="shared" si="13"/>
        <v>0.59975446123326004</v>
      </c>
      <c r="Q82" s="13">
        <f t="shared" si="14"/>
        <v>0.52823096909353562</v>
      </c>
      <c r="R82" s="14">
        <v>2</v>
      </c>
      <c r="S82">
        <v>12</v>
      </c>
      <c r="T82" s="18" t="s">
        <v>8</v>
      </c>
    </row>
    <row r="83" spans="1:20" x14ac:dyDescent="0.25">
      <c r="A83" s="1">
        <v>82</v>
      </c>
      <c r="B83" s="18">
        <v>57</v>
      </c>
      <c r="C83" s="18">
        <v>148</v>
      </c>
      <c r="D83" s="18">
        <v>197</v>
      </c>
      <c r="E83" s="18">
        <v>72</v>
      </c>
      <c r="F83" s="18">
        <v>42</v>
      </c>
      <c r="G83" s="18" t="s">
        <v>8</v>
      </c>
      <c r="H83" s="2">
        <v>13</v>
      </c>
      <c r="I83" s="18">
        <f t="shared" si="15"/>
        <v>2.5964912280701755</v>
      </c>
      <c r="J83" s="18">
        <f t="shared" si="16"/>
        <v>0.58333333333333337</v>
      </c>
      <c r="K83" s="18">
        <f t="shared" si="17"/>
        <v>0.36548223350253806</v>
      </c>
      <c r="L83" s="18">
        <f t="shared" si="9"/>
        <v>0.41438685972246603</v>
      </c>
      <c r="M83" s="18">
        <f t="shared" si="10"/>
        <v>-0.23408320603336796</v>
      </c>
      <c r="N83" s="18">
        <f t="shared" si="11"/>
        <v>-0.43713372973032449</v>
      </c>
      <c r="O83" s="13">
        <f t="shared" si="12"/>
        <v>0.50140989505024425</v>
      </c>
      <c r="P83" s="13">
        <f t="shared" si="13"/>
        <v>0.49491854122363615</v>
      </c>
      <c r="Q83" s="13">
        <f t="shared" si="14"/>
        <v>0.49763017725404163</v>
      </c>
      <c r="R83" s="14">
        <v>2</v>
      </c>
      <c r="S83">
        <v>13</v>
      </c>
      <c r="T83" s="18" t="s">
        <v>8</v>
      </c>
    </row>
    <row r="84" spans="1:20" x14ac:dyDescent="0.25">
      <c r="A84" s="1">
        <v>83</v>
      </c>
      <c r="B84" s="18">
        <v>156</v>
      </c>
      <c r="C84" s="18">
        <v>55</v>
      </c>
      <c r="D84" s="18">
        <v>103</v>
      </c>
      <c r="E84" s="18">
        <v>13</v>
      </c>
      <c r="F84" s="18">
        <v>16</v>
      </c>
      <c r="G84" s="18" t="s">
        <v>8</v>
      </c>
      <c r="H84" s="2">
        <v>14</v>
      </c>
      <c r="I84" s="18">
        <f t="shared" si="15"/>
        <v>0.35256410256410259</v>
      </c>
      <c r="J84" s="18">
        <f t="shared" si="16"/>
        <v>1.2307692307692308</v>
      </c>
      <c r="K84" s="18">
        <f t="shared" si="17"/>
        <v>0.12621359223300971</v>
      </c>
      <c r="L84" s="18">
        <f t="shared" si="9"/>
        <v>-0.45276190886021772</v>
      </c>
      <c r="M84" s="18">
        <f t="shared" si="10"/>
        <v>9.017663034908803E-2</v>
      </c>
      <c r="N84" s="18">
        <f t="shared" si="11"/>
        <v>-0.8988938723983354</v>
      </c>
      <c r="O84" s="13">
        <f t="shared" si="12"/>
        <v>0.41349869958460234</v>
      </c>
      <c r="P84" s="13">
        <f t="shared" si="13"/>
        <v>0.52376213740997601</v>
      </c>
      <c r="Q84" s="13">
        <f t="shared" si="14"/>
        <v>0.45815503278742487</v>
      </c>
      <c r="R84" s="14">
        <v>2</v>
      </c>
      <c r="S84">
        <v>14</v>
      </c>
      <c r="T84" s="18" t="s">
        <v>8</v>
      </c>
    </row>
    <row r="85" spans="1:20" x14ac:dyDescent="0.25">
      <c r="A85" s="1">
        <v>84</v>
      </c>
      <c r="B85" s="18">
        <v>85</v>
      </c>
      <c r="C85" s="18">
        <v>49</v>
      </c>
      <c r="D85" s="18">
        <v>4</v>
      </c>
      <c r="E85" s="18">
        <v>50</v>
      </c>
      <c r="F85" s="18">
        <v>399</v>
      </c>
      <c r="G85" s="18" t="s">
        <v>8</v>
      </c>
      <c r="H85" s="2">
        <v>15</v>
      </c>
      <c r="I85" s="18">
        <f t="shared" si="15"/>
        <v>0.57647058823529407</v>
      </c>
      <c r="J85" s="18">
        <f t="shared" si="16"/>
        <v>7.98</v>
      </c>
      <c r="K85" s="18">
        <f t="shared" si="17"/>
        <v>12.5</v>
      </c>
      <c r="L85" s="18">
        <f t="shared" si="9"/>
        <v>-0.23922284568577912</v>
      </c>
      <c r="M85" s="18">
        <f t="shared" si="10"/>
        <v>0.90200289135072942</v>
      </c>
      <c r="N85" s="18">
        <f t="shared" si="11"/>
        <v>1.0969100130080565</v>
      </c>
      <c r="O85" s="13">
        <f t="shared" si="12"/>
        <v>0.43514720443453819</v>
      </c>
      <c r="P85" s="13">
        <f t="shared" si="13"/>
        <v>0.59597579515752053</v>
      </c>
      <c r="Q85" s="13">
        <f t="shared" si="14"/>
        <v>0.62877315120761024</v>
      </c>
      <c r="R85" s="14">
        <v>2</v>
      </c>
      <c r="S85">
        <v>15</v>
      </c>
      <c r="T85" s="18" t="s">
        <v>8</v>
      </c>
    </row>
    <row r="86" spans="1:20" x14ac:dyDescent="0.25">
      <c r="A86" s="1">
        <v>85</v>
      </c>
      <c r="B86" s="18">
        <v>392</v>
      </c>
      <c r="C86" s="18">
        <v>153</v>
      </c>
      <c r="D86" s="18">
        <v>82</v>
      </c>
      <c r="E86" s="18">
        <v>45</v>
      </c>
      <c r="F86" s="18">
        <v>236</v>
      </c>
      <c r="G86" s="18" t="s">
        <v>8</v>
      </c>
      <c r="H86" s="2">
        <v>16</v>
      </c>
      <c r="I86" s="18">
        <f t="shared" si="15"/>
        <v>0.39030612244897961</v>
      </c>
      <c r="J86" s="18">
        <f t="shared" si="16"/>
        <v>5.2444444444444445</v>
      </c>
      <c r="K86" s="18">
        <f t="shared" si="17"/>
        <v>0.54878048780487809</v>
      </c>
      <c r="L86" s="18">
        <f t="shared" si="9"/>
        <v>-0.40859463620285841</v>
      </c>
      <c r="M86" s="18">
        <f t="shared" si="10"/>
        <v>0.7196994891947629</v>
      </c>
      <c r="N86" s="18">
        <f t="shared" si="11"/>
        <v>-0.26060133860837298</v>
      </c>
      <c r="O86" s="13">
        <f t="shared" si="12"/>
        <v>0.41797636002816352</v>
      </c>
      <c r="P86" s="13">
        <f t="shared" si="13"/>
        <v>0.57975952312751611</v>
      </c>
      <c r="Q86" s="13">
        <f t="shared" si="14"/>
        <v>0.51272165223997723</v>
      </c>
      <c r="R86" s="14">
        <v>2</v>
      </c>
      <c r="S86">
        <v>16</v>
      </c>
      <c r="T86" s="18" t="s">
        <v>8</v>
      </c>
    </row>
    <row r="87" spans="1:20" x14ac:dyDescent="0.25">
      <c r="A87" s="1">
        <v>86</v>
      </c>
      <c r="B87" s="18">
        <v>48</v>
      </c>
      <c r="C87" s="18">
        <v>20</v>
      </c>
      <c r="D87" s="18">
        <v>69</v>
      </c>
      <c r="E87" s="18">
        <v>41</v>
      </c>
      <c r="F87" s="18">
        <v>31</v>
      </c>
      <c r="G87" s="18" t="s">
        <v>8</v>
      </c>
      <c r="H87" s="2">
        <v>17</v>
      </c>
      <c r="I87" s="18">
        <f t="shared" si="15"/>
        <v>0.41666666666666669</v>
      </c>
      <c r="J87" s="18">
        <f t="shared" si="16"/>
        <v>0.75609756097560976</v>
      </c>
      <c r="K87" s="18">
        <f t="shared" si="17"/>
        <v>0.59420289855072461</v>
      </c>
      <c r="L87" s="18">
        <f t="shared" si="9"/>
        <v>-0.38021124171160603</v>
      </c>
      <c r="M87" s="18">
        <f t="shared" si="10"/>
        <v>-0.12142216288546281</v>
      </c>
      <c r="N87" s="18">
        <f t="shared" si="11"/>
        <v>-0.22606523401751985</v>
      </c>
      <c r="O87" s="13">
        <f t="shared" si="12"/>
        <v>0.42085385721377006</v>
      </c>
      <c r="P87" s="13">
        <f t="shared" si="13"/>
        <v>0.50493997857074324</v>
      </c>
      <c r="Q87" s="13">
        <f t="shared" si="14"/>
        <v>0.51567408921333957</v>
      </c>
      <c r="R87" s="14">
        <v>2</v>
      </c>
      <c r="S87">
        <v>17</v>
      </c>
      <c r="T87" s="18" t="s">
        <v>8</v>
      </c>
    </row>
    <row r="88" spans="1:20" x14ac:dyDescent="0.25">
      <c r="A88" s="1">
        <v>87</v>
      </c>
      <c r="B88" s="18">
        <v>88</v>
      </c>
      <c r="C88" s="18">
        <v>21.8</v>
      </c>
      <c r="D88" s="18">
        <v>79.2</v>
      </c>
      <c r="E88" s="18">
        <v>41.2</v>
      </c>
      <c r="F88" s="18">
        <v>41.5</v>
      </c>
      <c r="G88" s="18" t="s">
        <v>8</v>
      </c>
      <c r="H88" s="2">
        <v>18</v>
      </c>
      <c r="I88" s="18">
        <f t="shared" si="15"/>
        <v>0.24772727272727274</v>
      </c>
      <c r="J88" s="18">
        <f t="shared" si="16"/>
        <v>1.0072815533980581</v>
      </c>
      <c r="K88" s="18">
        <f t="shared" si="17"/>
        <v>0.52020202020202022</v>
      </c>
      <c r="L88" s="18">
        <f t="shared" si="9"/>
        <v>-0.60602617854556373</v>
      </c>
      <c r="M88" s="18">
        <f t="shared" si="10"/>
        <v>3.1508806789580638E-3</v>
      </c>
      <c r="N88" s="18">
        <f t="shared" si="11"/>
        <v>-0.28382796555635886</v>
      </c>
      <c r="O88" s="13">
        <f t="shared" si="12"/>
        <v>0.39796082920022835</v>
      </c>
      <c r="P88" s="13">
        <f t="shared" si="13"/>
        <v>0.51602101347275764</v>
      </c>
      <c r="Q88" s="13">
        <f t="shared" si="14"/>
        <v>0.51073604462788158</v>
      </c>
      <c r="R88" s="14">
        <v>2</v>
      </c>
      <c r="S88">
        <v>18</v>
      </c>
      <c r="T88" s="18" t="s">
        <v>8</v>
      </c>
    </row>
    <row r="89" spans="1:20" x14ac:dyDescent="0.25">
      <c r="A89" s="1">
        <v>88</v>
      </c>
      <c r="B89" s="18">
        <v>50</v>
      </c>
      <c r="C89" s="18">
        <v>42</v>
      </c>
      <c r="D89" s="18">
        <v>98</v>
      </c>
      <c r="E89" s="18">
        <v>10</v>
      </c>
      <c r="F89" s="18">
        <v>33</v>
      </c>
      <c r="G89" s="18" t="s">
        <v>8</v>
      </c>
      <c r="H89" s="2">
        <v>19</v>
      </c>
      <c r="I89" s="18">
        <f t="shared" si="15"/>
        <v>0.84</v>
      </c>
      <c r="J89" s="18">
        <f t="shared" si="16"/>
        <v>3.3</v>
      </c>
      <c r="K89" s="18">
        <f t="shared" si="17"/>
        <v>0.10204081632653061</v>
      </c>
      <c r="L89" s="18">
        <f t="shared" si="9"/>
        <v>-7.5720713938118356E-2</v>
      </c>
      <c r="M89" s="18">
        <f t="shared" si="10"/>
        <v>0.51851393987788741</v>
      </c>
      <c r="N89" s="18">
        <f t="shared" si="11"/>
        <v>-0.99122607569249488</v>
      </c>
      <c r="O89" s="13">
        <f t="shared" si="12"/>
        <v>0.45172298518160758</v>
      </c>
      <c r="P89" s="13">
        <f t="shared" si="13"/>
        <v>0.56186364429231395</v>
      </c>
      <c r="Q89" s="13">
        <f t="shared" si="14"/>
        <v>0.45026169872247396</v>
      </c>
      <c r="R89" s="14">
        <v>2</v>
      </c>
      <c r="S89">
        <v>19</v>
      </c>
      <c r="T89" s="18" t="s">
        <v>8</v>
      </c>
    </row>
    <row r="90" spans="1:20" x14ac:dyDescent="0.25">
      <c r="A90" s="1">
        <v>89</v>
      </c>
      <c r="B90" s="18">
        <v>43</v>
      </c>
      <c r="C90" s="18">
        <v>19</v>
      </c>
      <c r="D90" s="18">
        <v>3</v>
      </c>
      <c r="E90" s="18">
        <v>1E-3</v>
      </c>
      <c r="F90" s="18">
        <v>40</v>
      </c>
      <c r="G90" s="18" t="s">
        <v>8</v>
      </c>
      <c r="H90" s="2">
        <v>20</v>
      </c>
      <c r="I90" s="18">
        <f t="shared" si="15"/>
        <v>0.44186046511627908</v>
      </c>
      <c r="J90" s="18">
        <f t="shared" si="16"/>
        <v>40000</v>
      </c>
      <c r="K90" s="18">
        <f t="shared" si="17"/>
        <v>3.3333333333333332E-4</v>
      </c>
      <c r="L90" s="18">
        <f t="shared" si="9"/>
        <v>-0.35471485462675756</v>
      </c>
      <c r="M90" s="18">
        <f t="shared" si="10"/>
        <v>4.6020599913279625</v>
      </c>
      <c r="N90" s="18">
        <f t="shared" si="11"/>
        <v>-3.4771212547196626</v>
      </c>
      <c r="O90" s="13">
        <f t="shared" si="12"/>
        <v>0.42343867074276498</v>
      </c>
      <c r="P90" s="13">
        <f t="shared" si="13"/>
        <v>0.92510367620741385</v>
      </c>
      <c r="Q90" s="13">
        <f t="shared" si="14"/>
        <v>0.23774645053762486</v>
      </c>
      <c r="R90" s="14">
        <v>2</v>
      </c>
      <c r="S90">
        <v>20</v>
      </c>
      <c r="T90" s="18" t="s">
        <v>8</v>
      </c>
    </row>
    <row r="91" spans="1:20" x14ac:dyDescent="0.25">
      <c r="A91" s="1">
        <v>90</v>
      </c>
      <c r="B91" s="18">
        <v>59</v>
      </c>
      <c r="C91" s="18">
        <v>20</v>
      </c>
      <c r="D91" s="18">
        <v>120</v>
      </c>
      <c r="E91" s="18">
        <v>5.5</v>
      </c>
      <c r="F91" s="18">
        <v>8.9</v>
      </c>
      <c r="G91" s="18" t="s">
        <v>8</v>
      </c>
      <c r="H91" s="2">
        <v>21</v>
      </c>
      <c r="I91" s="18">
        <f t="shared" si="15"/>
        <v>0.33898305084745761</v>
      </c>
      <c r="J91" s="18">
        <f t="shared" si="16"/>
        <v>1.6181818181818182</v>
      </c>
      <c r="K91" s="18">
        <f t="shared" si="17"/>
        <v>4.583333333333333E-2</v>
      </c>
      <c r="L91" s="18">
        <f t="shared" si="9"/>
        <v>-0.46982201597816303</v>
      </c>
      <c r="M91" s="18">
        <f t="shared" si="10"/>
        <v>0.20902731715066894</v>
      </c>
      <c r="N91" s="18">
        <f t="shared" si="11"/>
        <v>-1.338818556553381</v>
      </c>
      <c r="O91" s="13">
        <f t="shared" si="12"/>
        <v>0.41176915274575737</v>
      </c>
      <c r="P91" s="13">
        <f t="shared" si="13"/>
        <v>0.53433415661167138</v>
      </c>
      <c r="Q91" s="13">
        <f t="shared" si="14"/>
        <v>0.42054656714309396</v>
      </c>
      <c r="R91" s="14">
        <v>2</v>
      </c>
      <c r="S91">
        <v>21</v>
      </c>
      <c r="T91" s="18" t="s">
        <v>8</v>
      </c>
    </row>
    <row r="92" spans="1:20" x14ac:dyDescent="0.25">
      <c r="A92" s="1">
        <v>91</v>
      </c>
      <c r="B92" s="18">
        <v>292</v>
      </c>
      <c r="C92" s="18">
        <v>346</v>
      </c>
      <c r="D92" s="18">
        <v>32</v>
      </c>
      <c r="E92" s="18">
        <v>313</v>
      </c>
      <c r="F92" s="18">
        <v>196</v>
      </c>
      <c r="G92" s="18" t="s">
        <v>8</v>
      </c>
      <c r="H92" s="2">
        <v>22</v>
      </c>
      <c r="I92" s="18">
        <f t="shared" si="15"/>
        <v>1.1849315068493151</v>
      </c>
      <c r="J92" s="18">
        <f t="shared" si="16"/>
        <v>0.62619808306709268</v>
      </c>
      <c r="K92" s="18">
        <f t="shared" si="17"/>
        <v>9.78125</v>
      </c>
      <c r="L92" s="18">
        <f t="shared" si="9"/>
        <v>7.3693247344358351E-2</v>
      </c>
      <c r="M92" s="18">
        <f t="shared" si="10"/>
        <v>-0.20328826618997242</v>
      </c>
      <c r="N92" s="18">
        <f t="shared" si="11"/>
        <v>0.99039435922654251</v>
      </c>
      <c r="O92" s="13">
        <f t="shared" si="12"/>
        <v>0.46687051283948394</v>
      </c>
      <c r="P92" s="13">
        <f t="shared" si="13"/>
        <v>0.49765781605746995</v>
      </c>
      <c r="Q92" s="13">
        <f t="shared" si="14"/>
        <v>0.61966729638721174</v>
      </c>
      <c r="R92" s="14">
        <v>2</v>
      </c>
      <c r="S92">
        <v>22</v>
      </c>
      <c r="T92" s="18" t="s">
        <v>8</v>
      </c>
    </row>
    <row r="93" spans="1:20" x14ac:dyDescent="0.25">
      <c r="A93" s="1">
        <v>92</v>
      </c>
      <c r="B93" s="18">
        <v>1E-3</v>
      </c>
      <c r="C93" s="18">
        <v>21</v>
      </c>
      <c r="D93" s="18">
        <v>1E-3</v>
      </c>
      <c r="E93" s="18">
        <v>1E-3</v>
      </c>
      <c r="F93" s="18">
        <v>40</v>
      </c>
      <c r="G93" s="18" t="s">
        <v>8</v>
      </c>
      <c r="H93" s="2">
        <v>23</v>
      </c>
      <c r="I93" s="18">
        <f t="shared" si="15"/>
        <v>21000</v>
      </c>
      <c r="J93" s="18">
        <f t="shared" si="16"/>
        <v>40000</v>
      </c>
      <c r="K93" s="18">
        <f t="shared" si="17"/>
        <v>1</v>
      </c>
      <c r="L93" s="18">
        <f t="shared" si="9"/>
        <v>4.3222192947339195</v>
      </c>
      <c r="M93" s="18">
        <f t="shared" si="10"/>
        <v>4.6020599913279625</v>
      </c>
      <c r="N93" s="18">
        <f t="shared" si="11"/>
        <v>0</v>
      </c>
      <c r="O93" s="13">
        <f t="shared" si="12"/>
        <v>0.89758438492788262</v>
      </c>
      <c r="P93" s="13">
        <f t="shared" si="13"/>
        <v>0.92510367620741385</v>
      </c>
      <c r="Q93" s="13">
        <f t="shared" si="14"/>
        <v>0.53500004861762951</v>
      </c>
      <c r="R93" s="14">
        <v>2</v>
      </c>
      <c r="S93">
        <v>23</v>
      </c>
      <c r="T93" s="18" t="s">
        <v>8</v>
      </c>
    </row>
    <row r="94" spans="1:20" x14ac:dyDescent="0.25">
      <c r="A94" s="1">
        <v>93</v>
      </c>
      <c r="B94" s="18">
        <v>26.6</v>
      </c>
      <c r="C94" s="18">
        <v>4</v>
      </c>
      <c r="D94" s="18">
        <v>1E-3</v>
      </c>
      <c r="E94" s="18">
        <v>8</v>
      </c>
      <c r="F94" s="18">
        <v>50</v>
      </c>
      <c r="G94" s="18" t="s">
        <v>8</v>
      </c>
      <c r="H94" s="2">
        <v>24</v>
      </c>
      <c r="I94" s="18">
        <f t="shared" si="15"/>
        <v>0.15037593984962405</v>
      </c>
      <c r="J94" s="18">
        <f t="shared" si="16"/>
        <v>6.25</v>
      </c>
      <c r="K94" s="18">
        <f t="shared" si="17"/>
        <v>8000</v>
      </c>
      <c r="L94" s="18">
        <f t="shared" si="9"/>
        <v>-0.82282164530310464</v>
      </c>
      <c r="M94" s="18">
        <f t="shared" si="10"/>
        <v>0.79588001734407521</v>
      </c>
      <c r="N94" s="18">
        <f t="shared" si="11"/>
        <v>3.9030899869919438</v>
      </c>
      <c r="O94" s="13">
        <f t="shared" si="12"/>
        <v>0.37598219145697476</v>
      </c>
      <c r="P94" s="13">
        <f t="shared" si="13"/>
        <v>0.58653594174202861</v>
      </c>
      <c r="Q94" s="13">
        <f t="shared" si="14"/>
        <v>0.86866904008250556</v>
      </c>
      <c r="R94" s="14">
        <v>2</v>
      </c>
      <c r="S94">
        <v>24</v>
      </c>
      <c r="T94" s="18" t="s">
        <v>8</v>
      </c>
    </row>
    <row r="95" spans="1:20" x14ac:dyDescent="0.25">
      <c r="A95" s="1">
        <v>94</v>
      </c>
      <c r="B95" s="18">
        <v>10</v>
      </c>
      <c r="C95" s="18">
        <v>15</v>
      </c>
      <c r="D95" s="18">
        <v>1E-3</v>
      </c>
      <c r="E95" s="18">
        <v>1E-3</v>
      </c>
      <c r="F95" s="18">
        <v>35</v>
      </c>
      <c r="G95" s="18" t="s">
        <v>8</v>
      </c>
      <c r="H95" s="2">
        <v>25</v>
      </c>
      <c r="I95" s="18">
        <f t="shared" si="15"/>
        <v>1.5</v>
      </c>
      <c r="J95" s="18">
        <f t="shared" si="16"/>
        <v>35000</v>
      </c>
      <c r="K95" s="18">
        <f t="shared" si="17"/>
        <v>1</v>
      </c>
      <c r="L95" s="18">
        <f t="shared" si="9"/>
        <v>0.17609125905568124</v>
      </c>
      <c r="M95" s="18">
        <f t="shared" si="10"/>
        <v>4.5440680443502757</v>
      </c>
      <c r="N95" s="18">
        <f t="shared" si="11"/>
        <v>0</v>
      </c>
      <c r="O95" s="13">
        <f t="shared" si="12"/>
        <v>0.47725158232720338</v>
      </c>
      <c r="P95" s="13">
        <f t="shared" si="13"/>
        <v>0.91994517024088673</v>
      </c>
      <c r="Q95" s="13">
        <f t="shared" si="14"/>
        <v>0.53500004861762951</v>
      </c>
      <c r="R95" s="14">
        <v>2</v>
      </c>
      <c r="S95">
        <v>25</v>
      </c>
      <c r="T95" s="18" t="s">
        <v>8</v>
      </c>
    </row>
    <row r="96" spans="1:20" x14ac:dyDescent="0.25">
      <c r="A96" s="1">
        <v>95</v>
      </c>
      <c r="B96" s="18">
        <v>41</v>
      </c>
      <c r="C96" s="18">
        <v>16</v>
      </c>
      <c r="D96" s="18">
        <v>19</v>
      </c>
      <c r="E96" s="18">
        <v>58</v>
      </c>
      <c r="F96" s="18">
        <v>106</v>
      </c>
      <c r="G96" s="18" t="s">
        <v>8</v>
      </c>
      <c r="H96" s="2">
        <v>26</v>
      </c>
      <c r="I96" s="18">
        <f t="shared" si="15"/>
        <v>0.3902439024390244</v>
      </c>
      <c r="J96" s="18">
        <f t="shared" si="16"/>
        <v>1.8275862068965518</v>
      </c>
      <c r="K96" s="18">
        <f t="shared" si="17"/>
        <v>3.0526315789473686</v>
      </c>
      <c r="L96" s="18">
        <f t="shared" si="9"/>
        <v>-0.40866387406381072</v>
      </c>
      <c r="M96" s="18">
        <f t="shared" si="10"/>
        <v>0.26187787170183296</v>
      </c>
      <c r="N96" s="18">
        <f t="shared" si="11"/>
        <v>0.48467439261010836</v>
      </c>
      <c r="O96" s="13">
        <f t="shared" si="12"/>
        <v>0.41796934072150205</v>
      </c>
      <c r="P96" s="13">
        <f t="shared" si="13"/>
        <v>0.53903532488062689</v>
      </c>
      <c r="Q96" s="13">
        <f t="shared" si="14"/>
        <v>0.5764340960800356</v>
      </c>
      <c r="R96" s="14">
        <v>2</v>
      </c>
      <c r="S96">
        <v>26</v>
      </c>
      <c r="T96" s="18" t="s">
        <v>8</v>
      </c>
    </row>
    <row r="97" spans="1:20" x14ac:dyDescent="0.25">
      <c r="A97" s="1">
        <v>96</v>
      </c>
      <c r="B97" s="18">
        <v>37</v>
      </c>
      <c r="C97" s="18">
        <v>11.8</v>
      </c>
      <c r="D97" s="18">
        <v>15.5</v>
      </c>
      <c r="E97" s="18">
        <v>43.6</v>
      </c>
      <c r="F97" s="18">
        <v>83.3</v>
      </c>
      <c r="G97" s="18" t="s">
        <v>8</v>
      </c>
      <c r="H97" s="2">
        <v>27</v>
      </c>
      <c r="I97" s="18">
        <f t="shared" si="15"/>
        <v>0.31891891891891894</v>
      </c>
      <c r="J97" s="18">
        <f t="shared" si="16"/>
        <v>1.9105504587155961</v>
      </c>
      <c r="K97" s="18">
        <f t="shared" si="17"/>
        <v>2.8129032258064517</v>
      </c>
      <c r="L97" s="18">
        <f t="shared" si="9"/>
        <v>-0.49631971676086961</v>
      </c>
      <c r="M97" s="18">
        <f t="shared" si="10"/>
        <v>0.28115851213820153</v>
      </c>
      <c r="N97" s="18">
        <f t="shared" si="11"/>
        <v>0.44915479109829454</v>
      </c>
      <c r="O97" s="13">
        <f t="shared" si="12"/>
        <v>0.40908282643440713</v>
      </c>
      <c r="P97" s="13">
        <f t="shared" si="13"/>
        <v>0.54075037850294694</v>
      </c>
      <c r="Q97" s="13">
        <f t="shared" si="14"/>
        <v>0.57339758150999487</v>
      </c>
      <c r="R97" s="14">
        <v>2</v>
      </c>
      <c r="S97">
        <v>27</v>
      </c>
      <c r="T97" s="18" t="s">
        <v>8</v>
      </c>
    </row>
    <row r="98" spans="1:20" x14ac:dyDescent="0.25">
      <c r="A98" s="1">
        <v>97</v>
      </c>
      <c r="B98" s="18">
        <v>14.3</v>
      </c>
      <c r="C98" s="18">
        <v>92.6</v>
      </c>
      <c r="D98" s="18">
        <v>83.9</v>
      </c>
      <c r="E98" s="18">
        <v>16.7</v>
      </c>
      <c r="F98" s="18">
        <v>26.8</v>
      </c>
      <c r="G98" s="18" t="s">
        <v>8</v>
      </c>
      <c r="H98" s="2">
        <v>28</v>
      </c>
      <c r="I98" s="18">
        <f t="shared" si="15"/>
        <v>6.475524475524475</v>
      </c>
      <c r="J98" s="18">
        <f t="shared" si="16"/>
        <v>1.6047904191616769</v>
      </c>
      <c r="K98" s="18">
        <f t="shared" si="17"/>
        <v>0.19904648390941596</v>
      </c>
      <c r="L98" s="18">
        <f t="shared" si="9"/>
        <v>0.81127494921687249</v>
      </c>
      <c r="M98" s="18">
        <f t="shared" si="10"/>
        <v>0.2054183228812056</v>
      </c>
      <c r="N98" s="18">
        <f t="shared" si="11"/>
        <v>-0.70104548968111702</v>
      </c>
      <c r="O98" s="13">
        <f t="shared" si="12"/>
        <v>0.54164625088403673</v>
      </c>
      <c r="P98" s="13">
        <f t="shared" si="13"/>
        <v>0.5340131289614124</v>
      </c>
      <c r="Q98" s="13">
        <f t="shared" si="14"/>
        <v>0.47506877819022775</v>
      </c>
      <c r="R98" s="14">
        <v>2</v>
      </c>
      <c r="S98">
        <v>28</v>
      </c>
      <c r="T98" s="18" t="s">
        <v>8</v>
      </c>
    </row>
    <row r="99" spans="1:20" x14ac:dyDescent="0.25">
      <c r="A99" s="1">
        <v>98</v>
      </c>
      <c r="B99" s="18">
        <v>123</v>
      </c>
      <c r="C99" s="18">
        <v>50.7</v>
      </c>
      <c r="D99" s="18">
        <v>9</v>
      </c>
      <c r="E99" s="18">
        <v>62</v>
      </c>
      <c r="F99" s="18">
        <v>65.900000000000006</v>
      </c>
      <c r="G99" s="18" t="s">
        <v>8</v>
      </c>
      <c r="H99" s="2">
        <v>29</v>
      </c>
      <c r="I99" s="18">
        <f t="shared" si="15"/>
        <v>0.41219512195121955</v>
      </c>
      <c r="J99" s="18">
        <f t="shared" si="16"/>
        <v>1.0629032258064517</v>
      </c>
      <c r="K99" s="18">
        <f t="shared" si="17"/>
        <v>6.8888888888888893</v>
      </c>
      <c r="L99" s="18">
        <f t="shared" si="9"/>
        <v>-0.3848971521060619</v>
      </c>
      <c r="M99" s="18">
        <f t="shared" si="10"/>
        <v>2.6493725095756017E-2</v>
      </c>
      <c r="N99" s="18">
        <f t="shared" si="11"/>
        <v>0.83814918005892902</v>
      </c>
      <c r="O99" s="13">
        <f t="shared" si="12"/>
        <v>0.42037880149144602</v>
      </c>
      <c r="P99" s="13">
        <f t="shared" si="13"/>
        <v>0.51809740870477328</v>
      </c>
      <c r="Q99" s="13">
        <f t="shared" si="14"/>
        <v>0.60665209674857956</v>
      </c>
      <c r="R99" s="14">
        <v>2</v>
      </c>
      <c r="S99">
        <v>29</v>
      </c>
      <c r="T99" s="18" t="s">
        <v>8</v>
      </c>
    </row>
    <row r="100" spans="1:20" x14ac:dyDescent="0.25">
      <c r="A100" s="1">
        <v>99</v>
      </c>
      <c r="B100" s="18">
        <v>2</v>
      </c>
      <c r="C100" s="18">
        <v>41</v>
      </c>
      <c r="D100" s="18">
        <v>133</v>
      </c>
      <c r="E100" s="18">
        <v>9</v>
      </c>
      <c r="F100" s="18">
        <v>21</v>
      </c>
      <c r="G100" s="18" t="s">
        <v>8</v>
      </c>
      <c r="H100" s="2">
        <v>30</v>
      </c>
      <c r="I100" s="18">
        <f t="shared" si="15"/>
        <v>20.5</v>
      </c>
      <c r="J100" s="18">
        <f t="shared" si="16"/>
        <v>2.3333333333333335</v>
      </c>
      <c r="K100" s="18">
        <f t="shared" si="17"/>
        <v>6.7669172932330823E-2</v>
      </c>
      <c r="L100" s="18">
        <f t="shared" si="9"/>
        <v>1.3117538610557542</v>
      </c>
      <c r="M100" s="18">
        <f t="shared" si="10"/>
        <v>0.36797678529459443</v>
      </c>
      <c r="N100" s="18">
        <f t="shared" si="11"/>
        <v>-1.169609131527761</v>
      </c>
      <c r="O100" s="13">
        <f t="shared" si="12"/>
        <v>0.59238460287064221</v>
      </c>
      <c r="P100" s="13">
        <f t="shared" si="13"/>
        <v>0.54847304696677956</v>
      </c>
      <c r="Q100" s="13">
        <f t="shared" si="14"/>
        <v>0.4350120133364479</v>
      </c>
      <c r="R100" s="14">
        <v>2</v>
      </c>
      <c r="S100">
        <v>30</v>
      </c>
      <c r="T100" s="18" t="s">
        <v>8</v>
      </c>
    </row>
    <row r="101" spans="1:20" x14ac:dyDescent="0.25">
      <c r="A101" s="1">
        <v>100</v>
      </c>
      <c r="B101" s="18">
        <v>26</v>
      </c>
      <c r="C101" s="18">
        <v>68</v>
      </c>
      <c r="D101" s="18">
        <v>93</v>
      </c>
      <c r="E101" s="18">
        <v>31</v>
      </c>
      <c r="F101" s="18">
        <v>59</v>
      </c>
      <c r="G101" s="18" t="s">
        <v>8</v>
      </c>
      <c r="H101" s="2">
        <v>31</v>
      </c>
      <c r="I101" s="18">
        <f t="shared" si="15"/>
        <v>2.6153846153846154</v>
      </c>
      <c r="J101" s="18">
        <f t="shared" si="16"/>
        <v>1.903225806451613</v>
      </c>
      <c r="K101" s="18">
        <f t="shared" si="17"/>
        <v>0.33333333333333331</v>
      </c>
      <c r="L101" s="18">
        <f t="shared" si="9"/>
        <v>0.41753556473541836</v>
      </c>
      <c r="M101" s="18">
        <f t="shared" si="10"/>
        <v>0.27949031780787154</v>
      </c>
      <c r="N101" s="18">
        <f t="shared" si="11"/>
        <v>-0.47712125471966244</v>
      </c>
      <c r="O101" s="13">
        <f t="shared" si="12"/>
        <v>0.50172910950557892</v>
      </c>
      <c r="P101" s="13">
        <f t="shared" si="13"/>
        <v>0.54060198909967949</v>
      </c>
      <c r="Q101" s="13">
        <f t="shared" si="14"/>
        <v>0.4942117069705389</v>
      </c>
      <c r="R101" s="14">
        <v>2</v>
      </c>
      <c r="S101">
        <v>31</v>
      </c>
      <c r="T101" s="18" t="s">
        <v>8</v>
      </c>
    </row>
    <row r="102" spans="1:20" x14ac:dyDescent="0.25">
      <c r="A102" s="1">
        <v>101</v>
      </c>
      <c r="B102" s="18">
        <v>77</v>
      </c>
      <c r="C102" s="18">
        <v>36</v>
      </c>
      <c r="D102" s="18">
        <v>27</v>
      </c>
      <c r="E102" s="18">
        <v>18</v>
      </c>
      <c r="F102" s="18">
        <v>76</v>
      </c>
      <c r="G102" s="18" t="s">
        <v>8</v>
      </c>
      <c r="H102" s="2">
        <v>32</v>
      </c>
      <c r="I102" s="18">
        <f t="shared" si="15"/>
        <v>0.46753246753246752</v>
      </c>
      <c r="J102" s="18">
        <f t="shared" si="16"/>
        <v>4.2222222222222223</v>
      </c>
      <c r="K102" s="18">
        <f t="shared" si="17"/>
        <v>0.66666666666666663</v>
      </c>
      <c r="L102" s="18">
        <f t="shared" si="9"/>
        <v>-0.33018822440519463</v>
      </c>
      <c r="M102" s="18">
        <f t="shared" si="10"/>
        <v>0.62554108717748524</v>
      </c>
      <c r="N102" s="18">
        <f t="shared" si="11"/>
        <v>-0.17609125905568127</v>
      </c>
      <c r="O102" s="13">
        <f t="shared" si="12"/>
        <v>0.4259251707086768</v>
      </c>
      <c r="P102" s="13">
        <f t="shared" si="13"/>
        <v>0.57138393472397997</v>
      </c>
      <c r="Q102" s="13">
        <f t="shared" si="14"/>
        <v>0.51994628531452625</v>
      </c>
      <c r="R102" s="14">
        <v>2</v>
      </c>
      <c r="S102">
        <v>32</v>
      </c>
      <c r="T102" s="18" t="s">
        <v>8</v>
      </c>
    </row>
    <row r="103" spans="1:20" x14ac:dyDescent="0.25">
      <c r="A103" s="1">
        <v>102</v>
      </c>
      <c r="B103" s="18">
        <v>46</v>
      </c>
      <c r="C103" s="18">
        <v>21</v>
      </c>
      <c r="D103" s="18">
        <v>1</v>
      </c>
      <c r="E103" s="18">
        <v>11</v>
      </c>
      <c r="F103" s="18">
        <v>93</v>
      </c>
      <c r="G103" s="18" t="s">
        <v>8</v>
      </c>
      <c r="H103" s="2">
        <v>33</v>
      </c>
      <c r="I103" s="18">
        <f t="shared" si="15"/>
        <v>0.45652173913043476</v>
      </c>
      <c r="J103" s="18">
        <f t="shared" si="16"/>
        <v>8.454545454545455</v>
      </c>
      <c r="K103" s="18">
        <f t="shared" si="17"/>
        <v>11</v>
      </c>
      <c r="L103" s="18">
        <f t="shared" si="9"/>
        <v>-0.34053853694765485</v>
      </c>
      <c r="M103" s="18">
        <f t="shared" si="10"/>
        <v>0.9270902633957101</v>
      </c>
      <c r="N103" s="18">
        <f t="shared" si="11"/>
        <v>1.0413926851582251</v>
      </c>
      <c r="O103" s="13">
        <f t="shared" si="12"/>
        <v>0.424875860161263</v>
      </c>
      <c r="P103" s="13">
        <f t="shared" si="13"/>
        <v>0.59820736980060518</v>
      </c>
      <c r="Q103" s="13">
        <f t="shared" si="14"/>
        <v>0.62402706263311791</v>
      </c>
      <c r="R103" s="14">
        <v>2</v>
      </c>
      <c r="S103">
        <v>33</v>
      </c>
      <c r="T103" s="18" t="s">
        <v>8</v>
      </c>
    </row>
    <row r="104" spans="1:20" x14ac:dyDescent="0.25">
      <c r="A104" s="1">
        <v>103</v>
      </c>
      <c r="B104" s="18">
        <v>25</v>
      </c>
      <c r="C104" s="18">
        <v>28</v>
      </c>
      <c r="D104" s="18">
        <v>27</v>
      </c>
      <c r="E104" s="18">
        <v>15</v>
      </c>
      <c r="F104" s="18">
        <v>80</v>
      </c>
      <c r="G104" s="18" t="s">
        <v>8</v>
      </c>
      <c r="H104" s="2">
        <v>34</v>
      </c>
      <c r="I104" s="18">
        <f t="shared" si="15"/>
        <v>1.1200000000000001</v>
      </c>
      <c r="J104" s="18">
        <f t="shared" si="16"/>
        <v>5.333333333333333</v>
      </c>
      <c r="K104" s="18">
        <f t="shared" si="17"/>
        <v>0.55555555555555558</v>
      </c>
      <c r="L104" s="18">
        <f t="shared" si="9"/>
        <v>4.9218022670181653E-2</v>
      </c>
      <c r="M104" s="18">
        <f t="shared" si="10"/>
        <v>0.7269987279362623</v>
      </c>
      <c r="N104" s="18">
        <f t="shared" si="11"/>
        <v>-0.25527250510330607</v>
      </c>
      <c r="O104" s="13">
        <f t="shared" si="12"/>
        <v>0.46438922434741375</v>
      </c>
      <c r="P104" s="13">
        <f t="shared" si="13"/>
        <v>0.58040880580487852</v>
      </c>
      <c r="Q104" s="13">
        <f t="shared" si="14"/>
        <v>0.51317720579043224</v>
      </c>
      <c r="R104" s="14">
        <v>2</v>
      </c>
      <c r="S104">
        <v>34</v>
      </c>
      <c r="T104" s="18" t="s">
        <v>8</v>
      </c>
    </row>
    <row r="105" spans="1:20" x14ac:dyDescent="0.25">
      <c r="A105" s="1">
        <v>104</v>
      </c>
      <c r="B105" s="18">
        <v>243</v>
      </c>
      <c r="C105" s="18">
        <v>127</v>
      </c>
      <c r="D105" s="18">
        <v>20</v>
      </c>
      <c r="E105" s="18">
        <v>122</v>
      </c>
      <c r="F105" s="18">
        <v>588</v>
      </c>
      <c r="G105" s="18" t="s">
        <v>8</v>
      </c>
      <c r="H105" s="2">
        <v>35</v>
      </c>
      <c r="I105" s="18">
        <f t="shared" si="15"/>
        <v>0.52263374485596703</v>
      </c>
      <c r="J105" s="18">
        <f t="shared" si="16"/>
        <v>4.8196721311475406</v>
      </c>
      <c r="K105" s="18">
        <f t="shared" si="17"/>
        <v>6.1</v>
      </c>
      <c r="L105" s="18">
        <f t="shared" si="9"/>
        <v>-0.28180255264235538</v>
      </c>
      <c r="M105" s="18">
        <f t="shared" si="10"/>
        <v>0.68301749540139023</v>
      </c>
      <c r="N105" s="18">
        <f t="shared" si="11"/>
        <v>0.78532983501076703</v>
      </c>
      <c r="O105" s="13">
        <f t="shared" si="12"/>
        <v>0.43083049076700047</v>
      </c>
      <c r="P105" s="13">
        <f t="shared" si="13"/>
        <v>0.5764965824312841</v>
      </c>
      <c r="Q105" s="13">
        <f t="shared" si="14"/>
        <v>0.60213665445778108</v>
      </c>
      <c r="R105" s="14">
        <v>2</v>
      </c>
      <c r="S105">
        <v>35</v>
      </c>
      <c r="T105" s="18" t="s">
        <v>8</v>
      </c>
    </row>
    <row r="106" spans="1:20" x14ac:dyDescent="0.25">
      <c r="A106" s="1">
        <v>105</v>
      </c>
      <c r="B106" s="18">
        <v>88</v>
      </c>
      <c r="C106" s="18">
        <v>45</v>
      </c>
      <c r="D106" s="18">
        <v>57</v>
      </c>
      <c r="E106" s="18">
        <v>15</v>
      </c>
      <c r="F106" s="18">
        <v>39</v>
      </c>
      <c r="G106" s="18" t="s">
        <v>8</v>
      </c>
      <c r="H106" s="2">
        <v>36</v>
      </c>
      <c r="I106" s="18">
        <f t="shared" si="15"/>
        <v>0.51136363636363635</v>
      </c>
      <c r="J106" s="18">
        <f t="shared" si="16"/>
        <v>2.6</v>
      </c>
      <c r="K106" s="18">
        <f t="shared" si="17"/>
        <v>0.26315789473684209</v>
      </c>
      <c r="L106" s="18">
        <f t="shared" si="9"/>
        <v>-0.29127015837482495</v>
      </c>
      <c r="M106" s="18">
        <f t="shared" si="10"/>
        <v>0.41497334797081797</v>
      </c>
      <c r="N106" s="18">
        <f t="shared" si="11"/>
        <v>-0.57978359661681023</v>
      </c>
      <c r="O106" s="13">
        <f t="shared" si="12"/>
        <v>0.42987066868307006</v>
      </c>
      <c r="P106" s="13">
        <f t="shared" si="13"/>
        <v>0.55265349031462663</v>
      </c>
      <c r="Q106" s="13">
        <f t="shared" si="14"/>
        <v>0.48543526569032042</v>
      </c>
      <c r="R106" s="14">
        <v>2</v>
      </c>
      <c r="S106">
        <v>36</v>
      </c>
      <c r="T106" s="18" t="s">
        <v>8</v>
      </c>
    </row>
    <row r="107" spans="1:20" x14ac:dyDescent="0.25">
      <c r="A107" s="1">
        <v>106</v>
      </c>
      <c r="B107" s="18">
        <v>61</v>
      </c>
      <c r="C107" s="18">
        <v>21</v>
      </c>
      <c r="D107" s="18">
        <v>2</v>
      </c>
      <c r="E107" s="18">
        <v>26</v>
      </c>
      <c r="F107" s="18">
        <v>89</v>
      </c>
      <c r="G107" s="18" t="s">
        <v>8</v>
      </c>
      <c r="H107" s="2">
        <v>37</v>
      </c>
      <c r="I107" s="18">
        <f t="shared" si="15"/>
        <v>0.34426229508196721</v>
      </c>
      <c r="J107" s="18">
        <f t="shared" si="16"/>
        <v>3.4230769230769229</v>
      </c>
      <c r="K107" s="18">
        <f t="shared" si="17"/>
        <v>13</v>
      </c>
      <c r="L107" s="18">
        <f t="shared" si="9"/>
        <v>-0.46311054027684778</v>
      </c>
      <c r="M107" s="18">
        <f t="shared" si="10"/>
        <v>0.53441665867409482</v>
      </c>
      <c r="N107" s="18">
        <f t="shared" si="11"/>
        <v>1.1139433523068367</v>
      </c>
      <c r="O107" s="13">
        <f t="shared" si="12"/>
        <v>0.4124495594690531</v>
      </c>
      <c r="P107" s="13">
        <f t="shared" si="13"/>
        <v>0.5632782246619954</v>
      </c>
      <c r="Q107" s="13">
        <f t="shared" si="14"/>
        <v>0.63022930445133385</v>
      </c>
      <c r="R107" s="14">
        <v>2</v>
      </c>
      <c r="S107">
        <v>37</v>
      </c>
      <c r="T107" s="18" t="s">
        <v>8</v>
      </c>
    </row>
    <row r="108" spans="1:20" x14ac:dyDescent="0.25">
      <c r="A108" s="1">
        <v>107</v>
      </c>
      <c r="B108" s="18">
        <v>151</v>
      </c>
      <c r="C108" s="18">
        <v>51</v>
      </c>
      <c r="D108" s="18">
        <v>16</v>
      </c>
      <c r="E108" s="18">
        <v>12</v>
      </c>
      <c r="F108" s="18">
        <v>19</v>
      </c>
      <c r="G108" s="18" t="s">
        <v>8</v>
      </c>
      <c r="H108" s="2">
        <v>38</v>
      </c>
      <c r="I108" s="18">
        <f t="shared" si="15"/>
        <v>0.33774834437086093</v>
      </c>
      <c r="J108" s="18">
        <f t="shared" si="16"/>
        <v>1.5833333333333333</v>
      </c>
      <c r="K108" s="18">
        <f t="shared" si="17"/>
        <v>0.75</v>
      </c>
      <c r="L108" s="18">
        <f t="shared" si="9"/>
        <v>-0.47140677119523305</v>
      </c>
      <c r="M108" s="18">
        <f t="shared" si="10"/>
        <v>0.19957235490520411</v>
      </c>
      <c r="N108" s="18">
        <f t="shared" si="11"/>
        <v>-0.12493873660829995</v>
      </c>
      <c r="O108" s="13">
        <f t="shared" si="12"/>
        <v>0.41160849089544915</v>
      </c>
      <c r="P108" s="13">
        <f t="shared" si="13"/>
        <v>0.53349311778303388</v>
      </c>
      <c r="Q108" s="13">
        <f t="shared" si="14"/>
        <v>0.52431923357674559</v>
      </c>
      <c r="R108" s="14">
        <v>2</v>
      </c>
      <c r="S108">
        <v>38</v>
      </c>
      <c r="T108" s="18" t="s">
        <v>8</v>
      </c>
    </row>
    <row r="109" spans="1:20" x14ac:dyDescent="0.25">
      <c r="A109" s="1">
        <v>108</v>
      </c>
      <c r="B109" s="18">
        <v>75</v>
      </c>
      <c r="C109" s="18">
        <v>5</v>
      </c>
      <c r="D109" s="18">
        <v>31</v>
      </c>
      <c r="E109" s="18">
        <v>69</v>
      </c>
      <c r="F109" s="18">
        <v>36</v>
      </c>
      <c r="G109" s="18" t="s">
        <v>8</v>
      </c>
      <c r="H109" s="2">
        <v>39</v>
      </c>
      <c r="I109" s="18">
        <f t="shared" si="15"/>
        <v>6.6666666666666666E-2</v>
      </c>
      <c r="J109" s="18">
        <f t="shared" si="16"/>
        <v>0.52173913043478259</v>
      </c>
      <c r="K109" s="18">
        <f t="shared" si="17"/>
        <v>2.225806451612903</v>
      </c>
      <c r="L109" s="18">
        <f t="shared" si="9"/>
        <v>-1.1760912590556813</v>
      </c>
      <c r="M109" s="18">
        <f t="shared" si="10"/>
        <v>-0.28254658996996806</v>
      </c>
      <c r="N109" s="18">
        <f t="shared" si="11"/>
        <v>0.34748739690298258</v>
      </c>
      <c r="O109" s="13">
        <f t="shared" si="12"/>
        <v>0.34016785925486043</v>
      </c>
      <c r="P109" s="13">
        <f t="shared" si="13"/>
        <v>0.49060762103171301</v>
      </c>
      <c r="Q109" s="13">
        <f t="shared" si="14"/>
        <v>0.56470619673560596</v>
      </c>
      <c r="R109" s="14">
        <v>2</v>
      </c>
      <c r="S109">
        <v>39</v>
      </c>
      <c r="T109" s="18" t="s">
        <v>8</v>
      </c>
    </row>
    <row r="110" spans="1:20" x14ac:dyDescent="0.25">
      <c r="A110" s="1">
        <v>109</v>
      </c>
      <c r="B110" s="18">
        <v>71</v>
      </c>
      <c r="C110" s="18">
        <v>151</v>
      </c>
      <c r="D110" s="18">
        <v>9</v>
      </c>
      <c r="E110" s="18">
        <v>89</v>
      </c>
      <c r="F110" s="18">
        <v>412</v>
      </c>
      <c r="G110" s="18" t="s">
        <v>8</v>
      </c>
      <c r="H110" s="2">
        <v>40</v>
      </c>
      <c r="I110" s="18">
        <f t="shared" si="15"/>
        <v>2.1267605633802815</v>
      </c>
      <c r="J110" s="18">
        <f t="shared" si="16"/>
        <v>4.6292134831460672</v>
      </c>
      <c r="K110" s="18">
        <f t="shared" si="17"/>
        <v>9.8888888888888893</v>
      </c>
      <c r="L110" s="18">
        <f t="shared" si="9"/>
        <v>0.32771859857409413</v>
      </c>
      <c r="M110" s="18">
        <f t="shared" si="10"/>
        <v>0.66550720938822183</v>
      </c>
      <c r="N110" s="18">
        <f t="shared" si="11"/>
        <v>0.99514749720558793</v>
      </c>
      <c r="O110" s="13">
        <f t="shared" si="12"/>
        <v>0.49262350138571198</v>
      </c>
      <c r="P110" s="13">
        <f t="shared" si="13"/>
        <v>0.57493900556790889</v>
      </c>
      <c r="Q110" s="13">
        <f t="shared" si="14"/>
        <v>0.62007363463743081</v>
      </c>
      <c r="R110" s="14">
        <v>2</v>
      </c>
      <c r="S110">
        <v>40</v>
      </c>
      <c r="T110" s="18" t="s">
        <v>8</v>
      </c>
    </row>
    <row r="111" spans="1:20" x14ac:dyDescent="0.25">
      <c r="A111" s="1">
        <v>110</v>
      </c>
      <c r="B111" s="18">
        <v>87</v>
      </c>
      <c r="C111" s="18">
        <v>34</v>
      </c>
      <c r="D111" s="18">
        <v>23</v>
      </c>
      <c r="E111" s="18">
        <v>15</v>
      </c>
      <c r="F111" s="18">
        <v>60</v>
      </c>
      <c r="G111" s="18" t="s">
        <v>8</v>
      </c>
      <c r="H111" s="2">
        <v>41</v>
      </c>
      <c r="I111" s="18">
        <f t="shared" si="15"/>
        <v>0.39080459770114945</v>
      </c>
      <c r="J111" s="18">
        <f t="shared" si="16"/>
        <v>4</v>
      </c>
      <c r="K111" s="18">
        <f t="shared" si="17"/>
        <v>0.65217391304347827</v>
      </c>
      <c r="L111" s="18">
        <f t="shared" si="9"/>
        <v>-0.40804033557636338</v>
      </c>
      <c r="M111" s="18">
        <f t="shared" si="10"/>
        <v>0.6020599913279624</v>
      </c>
      <c r="N111" s="18">
        <f t="shared" si="11"/>
        <v>-0.18563657696191163</v>
      </c>
      <c r="O111" s="13">
        <f t="shared" si="12"/>
        <v>0.41803255480406354</v>
      </c>
      <c r="P111" s="13">
        <f t="shared" si="13"/>
        <v>0.56929524173550416</v>
      </c>
      <c r="Q111" s="13">
        <f t="shared" si="14"/>
        <v>0.51913027117967447</v>
      </c>
      <c r="R111" s="14">
        <v>2</v>
      </c>
      <c r="S111">
        <v>41</v>
      </c>
      <c r="T111" s="18" t="s">
        <v>8</v>
      </c>
    </row>
    <row r="112" spans="1:20" x14ac:dyDescent="0.25">
      <c r="A112" s="1">
        <v>111</v>
      </c>
      <c r="B112" s="18">
        <v>114</v>
      </c>
      <c r="C112" s="18">
        <v>41</v>
      </c>
      <c r="D112" s="18">
        <v>27</v>
      </c>
      <c r="E112" s="18">
        <v>15</v>
      </c>
      <c r="F112" s="18">
        <v>42</v>
      </c>
      <c r="G112" s="18" t="s">
        <v>8</v>
      </c>
      <c r="H112" s="2">
        <v>42</v>
      </c>
      <c r="I112" s="18">
        <f t="shared" si="15"/>
        <v>0.35964912280701755</v>
      </c>
      <c r="J112" s="18">
        <f t="shared" si="16"/>
        <v>2.8</v>
      </c>
      <c r="K112" s="18">
        <f t="shared" si="17"/>
        <v>0.55555555555555558</v>
      </c>
      <c r="L112" s="18">
        <f t="shared" si="9"/>
        <v>-0.4441209946167371</v>
      </c>
      <c r="M112" s="18">
        <f t="shared" si="10"/>
        <v>0.44715803134221921</v>
      </c>
      <c r="N112" s="18">
        <f t="shared" si="11"/>
        <v>-0.25527250510330607</v>
      </c>
      <c r="O112" s="13">
        <f t="shared" si="12"/>
        <v>0.41437471201589721</v>
      </c>
      <c r="P112" s="13">
        <f t="shared" si="13"/>
        <v>0.55551638576571472</v>
      </c>
      <c r="Q112" s="13">
        <f t="shared" si="14"/>
        <v>0.51317720579043224</v>
      </c>
      <c r="R112" s="14">
        <v>2</v>
      </c>
      <c r="S112">
        <v>42</v>
      </c>
      <c r="T112" s="18" t="s">
        <v>8</v>
      </c>
    </row>
    <row r="113" spans="1:20" x14ac:dyDescent="0.25">
      <c r="A113" s="1">
        <v>112</v>
      </c>
      <c r="B113" s="18">
        <v>60</v>
      </c>
      <c r="C113" s="18">
        <v>85</v>
      </c>
      <c r="D113" s="18">
        <v>5</v>
      </c>
      <c r="E113" s="18">
        <v>67</v>
      </c>
      <c r="F113" s="18">
        <v>227</v>
      </c>
      <c r="G113" s="18" t="s">
        <v>8</v>
      </c>
      <c r="H113" s="2">
        <v>43</v>
      </c>
      <c r="I113" s="18">
        <f t="shared" si="15"/>
        <v>1.4166666666666667</v>
      </c>
      <c r="J113" s="18">
        <f t="shared" si="16"/>
        <v>3.3880597014925371</v>
      </c>
      <c r="K113" s="18">
        <f t="shared" si="17"/>
        <v>13.4</v>
      </c>
      <c r="L113" s="18">
        <f t="shared" si="9"/>
        <v>0.15126767533064914</v>
      </c>
      <c r="M113" s="18">
        <f t="shared" si="10"/>
        <v>0.52995105449229629</v>
      </c>
      <c r="N113" s="18">
        <f t="shared" si="11"/>
        <v>1.1271047983648077</v>
      </c>
      <c r="O113" s="13">
        <f t="shared" si="12"/>
        <v>0.4747349773338343</v>
      </c>
      <c r="P113" s="13">
        <f t="shared" si="13"/>
        <v>0.56288099975377115</v>
      </c>
      <c r="Q113" s="13">
        <f t="shared" si="14"/>
        <v>0.63135445566409565</v>
      </c>
      <c r="R113" s="14">
        <v>2</v>
      </c>
      <c r="S113">
        <v>43</v>
      </c>
      <c r="T113" s="18" t="s">
        <v>8</v>
      </c>
    </row>
    <row r="114" spans="1:20" x14ac:dyDescent="0.25">
      <c r="A114" s="1">
        <v>113</v>
      </c>
      <c r="B114" s="18">
        <v>46</v>
      </c>
      <c r="C114" s="18">
        <v>20</v>
      </c>
      <c r="D114" s="18">
        <v>14</v>
      </c>
      <c r="E114" s="18">
        <v>10</v>
      </c>
      <c r="F114" s="18">
        <v>42</v>
      </c>
      <c r="G114" s="18" t="s">
        <v>8</v>
      </c>
      <c r="H114" s="2">
        <v>44</v>
      </c>
      <c r="I114" s="18">
        <f t="shared" si="15"/>
        <v>0.43478260869565216</v>
      </c>
      <c r="J114" s="18">
        <f t="shared" si="16"/>
        <v>4.2</v>
      </c>
      <c r="K114" s="18">
        <f t="shared" si="17"/>
        <v>0.7142857142857143</v>
      </c>
      <c r="L114" s="18">
        <f t="shared" si="9"/>
        <v>-0.3617278360175929</v>
      </c>
      <c r="M114" s="18">
        <f t="shared" si="10"/>
        <v>0.62324929039790045</v>
      </c>
      <c r="N114" s="18">
        <f t="shared" si="11"/>
        <v>-0.14612803567823801</v>
      </c>
      <c r="O114" s="13">
        <f t="shared" si="12"/>
        <v>0.42272769749321021</v>
      </c>
      <c r="P114" s="13">
        <f t="shared" si="13"/>
        <v>0.57118007456791209</v>
      </c>
      <c r="Q114" s="13">
        <f t="shared" si="14"/>
        <v>0.52250779390354374</v>
      </c>
      <c r="R114" s="14">
        <v>2</v>
      </c>
      <c r="S114">
        <v>44</v>
      </c>
      <c r="T114" s="18" t="s">
        <v>8</v>
      </c>
    </row>
    <row r="115" spans="1:20" x14ac:dyDescent="0.25">
      <c r="A115" s="1">
        <v>114</v>
      </c>
      <c r="B115" s="18">
        <v>22</v>
      </c>
      <c r="C115" s="18">
        <v>14</v>
      </c>
      <c r="D115" s="18">
        <v>19</v>
      </c>
      <c r="E115" s="18">
        <v>6</v>
      </c>
      <c r="F115" s="18">
        <v>56</v>
      </c>
      <c r="G115" s="18" t="s">
        <v>8</v>
      </c>
      <c r="H115" s="2">
        <v>45</v>
      </c>
      <c r="I115" s="18">
        <f t="shared" si="15"/>
        <v>0.63636363636363635</v>
      </c>
      <c r="J115" s="18">
        <f t="shared" si="16"/>
        <v>9.3333333333333339</v>
      </c>
      <c r="K115" s="18">
        <f t="shared" si="17"/>
        <v>0.31578947368421051</v>
      </c>
      <c r="L115" s="18">
        <f t="shared" si="9"/>
        <v>-0.19629464514396822</v>
      </c>
      <c r="M115" s="18">
        <f t="shared" si="10"/>
        <v>0.97003677662255683</v>
      </c>
      <c r="N115" s="18">
        <f t="shared" si="11"/>
        <v>-0.50060235056918534</v>
      </c>
      <c r="O115" s="18">
        <f t="shared" si="12"/>
        <v>0.43949924824241632</v>
      </c>
      <c r="P115" s="18">
        <f t="shared" si="13"/>
        <v>0.60202755270992303</v>
      </c>
      <c r="Q115" s="18">
        <f t="shared" si="14"/>
        <v>0.49220434521441436</v>
      </c>
      <c r="R115" s="2">
        <v>2</v>
      </c>
      <c r="S115">
        <v>45</v>
      </c>
      <c r="T115" s="18" t="s">
        <v>8</v>
      </c>
    </row>
    <row r="116" spans="1:20" x14ac:dyDescent="0.25">
      <c r="A116" s="1">
        <v>115</v>
      </c>
      <c r="B116" s="18">
        <v>70</v>
      </c>
      <c r="C116" s="18">
        <v>4</v>
      </c>
      <c r="D116" s="18">
        <v>91</v>
      </c>
      <c r="E116" s="18">
        <v>1E-3</v>
      </c>
      <c r="F116" s="18">
        <v>34</v>
      </c>
      <c r="G116" s="18" t="s">
        <v>8</v>
      </c>
      <c r="H116" s="2">
        <v>46</v>
      </c>
      <c r="I116" s="18">
        <f t="shared" si="15"/>
        <v>5.7142857142857141E-2</v>
      </c>
      <c r="J116" s="18">
        <f t="shared" si="16"/>
        <v>34000</v>
      </c>
      <c r="K116" s="18">
        <f t="shared" si="17"/>
        <v>1.0989010989010989E-5</v>
      </c>
      <c r="L116" s="18">
        <f t="shared" si="9"/>
        <v>-1.2430380486862944</v>
      </c>
      <c r="M116" s="18">
        <f t="shared" si="10"/>
        <v>4.5314789170422554</v>
      </c>
      <c r="N116" s="18">
        <f t="shared" si="11"/>
        <v>-4.9590413923210939</v>
      </c>
      <c r="O116" s="18">
        <f t="shared" si="12"/>
        <v>0.33338082048799073</v>
      </c>
      <c r="P116" s="18">
        <f t="shared" si="13"/>
        <v>0.91882534082117795</v>
      </c>
      <c r="Q116" s="18">
        <f t="shared" si="14"/>
        <v>0.11105944116994144</v>
      </c>
      <c r="R116" s="2">
        <v>2</v>
      </c>
      <c r="S116">
        <v>46</v>
      </c>
      <c r="T116" s="18" t="s">
        <v>8</v>
      </c>
    </row>
    <row r="117" spans="1:20" x14ac:dyDescent="0.25">
      <c r="A117" s="1">
        <v>116</v>
      </c>
      <c r="B117" s="18">
        <v>65.400000000000006</v>
      </c>
      <c r="C117" s="18">
        <v>20.2</v>
      </c>
      <c r="D117" s="18">
        <v>70</v>
      </c>
      <c r="E117" s="18">
        <v>39</v>
      </c>
      <c r="F117" s="18">
        <v>40.200000000000003</v>
      </c>
      <c r="G117" s="18" t="s">
        <v>8</v>
      </c>
      <c r="H117" s="2">
        <v>47</v>
      </c>
      <c r="I117" s="18">
        <f t="shared" si="15"/>
        <v>0.30886850152905193</v>
      </c>
      <c r="J117" s="18">
        <f t="shared" si="16"/>
        <v>1.0307692307692309</v>
      </c>
      <c r="K117" s="18">
        <f t="shared" si="17"/>
        <v>0.55714285714285716</v>
      </c>
      <c r="L117" s="18">
        <f t="shared" si="9"/>
        <v>-0.51022637887764355</v>
      </c>
      <c r="M117" s="18">
        <f t="shared" si="10"/>
        <v>1.3161446057970908E-2</v>
      </c>
      <c r="N117" s="18">
        <f t="shared" si="11"/>
        <v>-0.2540334329877576</v>
      </c>
      <c r="O117" s="18">
        <f t="shared" si="12"/>
        <v>0.40767297458900753</v>
      </c>
      <c r="P117" s="18">
        <f t="shared" si="13"/>
        <v>0.51691147437167906</v>
      </c>
      <c r="Q117" s="18">
        <f t="shared" si="14"/>
        <v>0.51328313210638332</v>
      </c>
      <c r="R117" s="2">
        <v>2</v>
      </c>
      <c r="S117">
        <v>47</v>
      </c>
      <c r="T117" s="18" t="s">
        <v>8</v>
      </c>
    </row>
    <row r="118" spans="1:20" x14ac:dyDescent="0.25">
      <c r="A118" s="1">
        <v>117</v>
      </c>
      <c r="B118" s="18">
        <v>155</v>
      </c>
      <c r="C118" s="18">
        <v>49</v>
      </c>
      <c r="D118" s="18">
        <v>69.3</v>
      </c>
      <c r="E118" s="18">
        <v>42</v>
      </c>
      <c r="F118" s="18">
        <v>10.7</v>
      </c>
      <c r="G118" s="18" t="s">
        <v>8</v>
      </c>
      <c r="H118" s="2">
        <v>48</v>
      </c>
      <c r="I118" s="18">
        <f t="shared" si="15"/>
        <v>0.31612903225806449</v>
      </c>
      <c r="J118" s="18">
        <f t="shared" si="16"/>
        <v>0.25476190476190474</v>
      </c>
      <c r="K118" s="18">
        <f t="shared" si="17"/>
        <v>0.60606060606060608</v>
      </c>
      <c r="L118" s="18">
        <f t="shared" si="9"/>
        <v>-0.50013561814177787</v>
      </c>
      <c r="M118" s="18">
        <f t="shared" si="10"/>
        <v>-0.59386551271269084</v>
      </c>
      <c r="N118" s="18">
        <f t="shared" si="11"/>
        <v>-0.21748394421390627</v>
      </c>
      <c r="O118" s="18">
        <f t="shared" si="12"/>
        <v>0.40869597187803974</v>
      </c>
      <c r="P118" s="18">
        <f t="shared" si="13"/>
        <v>0.46291514640107057</v>
      </c>
      <c r="Q118" s="18">
        <f t="shared" si="14"/>
        <v>0.5164076901100092</v>
      </c>
      <c r="R118" s="2">
        <v>2</v>
      </c>
      <c r="S118">
        <v>48</v>
      </c>
      <c r="T118" s="18" t="s">
        <v>8</v>
      </c>
    </row>
    <row r="119" spans="1:20" x14ac:dyDescent="0.25">
      <c r="A119" s="1">
        <v>118</v>
      </c>
      <c r="B119" s="18">
        <v>88.5</v>
      </c>
      <c r="C119" s="18">
        <v>22.8</v>
      </c>
      <c r="D119" s="18">
        <v>108.4</v>
      </c>
      <c r="E119" s="18">
        <v>12</v>
      </c>
      <c r="F119" s="18">
        <v>7.5</v>
      </c>
      <c r="G119" s="18" t="s">
        <v>8</v>
      </c>
      <c r="H119" s="2">
        <v>49</v>
      </c>
      <c r="I119" s="18">
        <f t="shared" si="15"/>
        <v>0.25762711864406779</v>
      </c>
      <c r="J119" s="18">
        <f t="shared" si="16"/>
        <v>0.625</v>
      </c>
      <c r="K119" s="18">
        <f t="shared" si="17"/>
        <v>0.11070110701107011</v>
      </c>
      <c r="L119" s="18">
        <f t="shared" si="9"/>
        <v>-0.58900842369737161</v>
      </c>
      <c r="M119" s="18">
        <f t="shared" si="10"/>
        <v>-0.20411998265592479</v>
      </c>
      <c r="N119" s="18">
        <f t="shared" si="11"/>
        <v>-0.95584803615474334</v>
      </c>
      <c r="O119" s="18">
        <f t="shared" si="12"/>
        <v>0.39968608238289849</v>
      </c>
      <c r="P119" s="18">
        <f t="shared" si="13"/>
        <v>0.49758383312405119</v>
      </c>
      <c r="Q119" s="18">
        <f t="shared" si="14"/>
        <v>0.45328611138318836</v>
      </c>
      <c r="R119" s="2">
        <v>2</v>
      </c>
      <c r="S119">
        <v>49</v>
      </c>
      <c r="T119" s="18" t="s">
        <v>8</v>
      </c>
    </row>
    <row r="120" spans="1:20" x14ac:dyDescent="0.25">
      <c r="A120" s="1">
        <v>119</v>
      </c>
      <c r="B120" s="18">
        <v>1E-3</v>
      </c>
      <c r="C120" s="18">
        <v>1E-3</v>
      </c>
      <c r="D120" s="18">
        <v>10</v>
      </c>
      <c r="E120" s="18">
        <v>5</v>
      </c>
      <c r="F120" s="18">
        <v>35</v>
      </c>
      <c r="G120" s="18" t="s">
        <v>8</v>
      </c>
      <c r="H120" s="2">
        <v>50</v>
      </c>
      <c r="I120" s="18">
        <f t="shared" si="15"/>
        <v>1</v>
      </c>
      <c r="J120" s="18">
        <f t="shared" si="16"/>
        <v>7</v>
      </c>
      <c r="K120" s="18">
        <f t="shared" si="17"/>
        <v>0.5</v>
      </c>
      <c r="L120" s="18">
        <f t="shared" si="9"/>
        <v>0</v>
      </c>
      <c r="M120" s="18">
        <f t="shared" si="10"/>
        <v>0.84509804001425681</v>
      </c>
      <c r="N120" s="18">
        <f t="shared" si="11"/>
        <v>-0.3010299956639812</v>
      </c>
      <c r="O120" s="18">
        <f t="shared" si="12"/>
        <v>0.45939952088688446</v>
      </c>
      <c r="P120" s="18">
        <f t="shared" si="13"/>
        <v>0.59091398864054867</v>
      </c>
      <c r="Q120" s="18">
        <f t="shared" si="14"/>
        <v>0.50926547027364222</v>
      </c>
      <c r="R120" s="2">
        <v>2</v>
      </c>
      <c r="S120">
        <v>50</v>
      </c>
      <c r="T120" s="18" t="s">
        <v>8</v>
      </c>
    </row>
    <row r="121" spans="1:20" x14ac:dyDescent="0.25">
      <c r="A121" s="1">
        <v>120</v>
      </c>
      <c r="B121" s="18">
        <v>34</v>
      </c>
      <c r="C121" s="18">
        <v>1E-3</v>
      </c>
      <c r="D121" s="18">
        <v>1E-3</v>
      </c>
      <c r="E121" s="18">
        <v>1E-3</v>
      </c>
      <c r="F121" s="18">
        <v>44</v>
      </c>
      <c r="G121" s="18" t="s">
        <v>8</v>
      </c>
      <c r="H121" s="2">
        <v>51</v>
      </c>
      <c r="I121" s="18">
        <f t="shared" si="15"/>
        <v>2.9411764705882354E-5</v>
      </c>
      <c r="J121" s="18">
        <f t="shared" si="16"/>
        <v>44000</v>
      </c>
      <c r="K121" s="18">
        <f t="shared" si="17"/>
        <v>1</v>
      </c>
      <c r="L121" s="18">
        <f t="shared" si="9"/>
        <v>-4.5314789170422554</v>
      </c>
      <c r="M121" s="18">
        <f t="shared" si="10"/>
        <v>4.6434526764861879</v>
      </c>
      <c r="N121" s="18">
        <f t="shared" si="11"/>
        <v>0</v>
      </c>
      <c r="O121" s="18">
        <f t="shared" si="12"/>
        <v>0</v>
      </c>
      <c r="P121" s="18">
        <f t="shared" si="13"/>
        <v>0.9287856428335981</v>
      </c>
      <c r="Q121" s="18">
        <f t="shared" si="14"/>
        <v>0.53500004861762951</v>
      </c>
      <c r="R121" s="2">
        <v>2</v>
      </c>
      <c r="S121">
        <v>51</v>
      </c>
      <c r="T121" s="18" t="s">
        <v>8</v>
      </c>
    </row>
    <row r="122" spans="1:20" x14ac:dyDescent="0.25">
      <c r="A122" s="1">
        <v>121</v>
      </c>
      <c r="B122" s="18">
        <v>12.4</v>
      </c>
      <c r="C122" s="18">
        <v>6.5</v>
      </c>
      <c r="D122" s="18">
        <v>15.3</v>
      </c>
      <c r="E122" s="18">
        <v>69</v>
      </c>
      <c r="F122" s="18">
        <v>15</v>
      </c>
      <c r="G122" s="18" t="s">
        <v>8</v>
      </c>
      <c r="H122" s="2">
        <v>52</v>
      </c>
      <c r="I122" s="18">
        <f t="shared" si="15"/>
        <v>0.52419354838709675</v>
      </c>
      <c r="J122" s="18">
        <f t="shared" si="16"/>
        <v>0.21739130434782608</v>
      </c>
      <c r="K122" s="18">
        <f t="shared" si="17"/>
        <v>4.5098039215686274</v>
      </c>
      <c r="L122" s="18">
        <f t="shared" si="9"/>
        <v>-0.28050832851937951</v>
      </c>
      <c r="M122" s="18">
        <f t="shared" si="10"/>
        <v>-0.66275783168157409</v>
      </c>
      <c r="N122" s="18">
        <f t="shared" si="11"/>
        <v>0.65415765991965646</v>
      </c>
      <c r="O122" s="18">
        <f t="shared" si="12"/>
        <v>0.43096169869114626</v>
      </c>
      <c r="P122" s="18">
        <f t="shared" si="13"/>
        <v>0.45678702936120613</v>
      </c>
      <c r="Q122" s="18">
        <f t="shared" si="14"/>
        <v>0.59092295261724603</v>
      </c>
      <c r="R122" s="2">
        <v>2</v>
      </c>
      <c r="S122">
        <v>52</v>
      </c>
      <c r="T122" s="18" t="s">
        <v>8</v>
      </c>
    </row>
    <row r="123" spans="1:20" x14ac:dyDescent="0.25">
      <c r="A123" s="1">
        <v>122</v>
      </c>
      <c r="B123" s="18">
        <v>215</v>
      </c>
      <c r="C123" s="18">
        <v>84.8</v>
      </c>
      <c r="D123" s="18">
        <v>87.7</v>
      </c>
      <c r="E123" s="18">
        <v>1002</v>
      </c>
      <c r="F123" s="18">
        <v>212</v>
      </c>
      <c r="G123" s="18" t="s">
        <v>8</v>
      </c>
      <c r="H123" s="2">
        <v>53</v>
      </c>
      <c r="I123" s="18">
        <f t="shared" si="15"/>
        <v>0.3944186046511628</v>
      </c>
      <c r="J123" s="18">
        <f t="shared" si="16"/>
        <v>0.21157684630738524</v>
      </c>
      <c r="K123" s="18">
        <f t="shared" si="17"/>
        <v>11.425313568985176</v>
      </c>
      <c r="L123" s="18">
        <f t="shared" si="9"/>
        <v>-0.40404260765889149</v>
      </c>
      <c r="M123" s="18">
        <f t="shared" si="10"/>
        <v>-0.6745318606024755</v>
      </c>
      <c r="N123" s="18">
        <f t="shared" si="11"/>
        <v>1.0578681281651863</v>
      </c>
      <c r="O123" s="18">
        <f t="shared" si="12"/>
        <v>0.41843784286201208</v>
      </c>
      <c r="P123" s="18">
        <f t="shared" si="13"/>
        <v>0.45573970466176289</v>
      </c>
      <c r="Q123" s="18">
        <f t="shared" si="14"/>
        <v>0.62543552220499332</v>
      </c>
      <c r="R123" s="2">
        <v>2</v>
      </c>
      <c r="S123">
        <v>53</v>
      </c>
      <c r="T123" s="18" t="s">
        <v>8</v>
      </c>
    </row>
    <row r="124" spans="1:20" x14ac:dyDescent="0.25">
      <c r="A124" s="1">
        <v>123</v>
      </c>
      <c r="B124" s="18">
        <v>17</v>
      </c>
      <c r="C124" s="18">
        <v>42</v>
      </c>
      <c r="D124" s="18">
        <v>192</v>
      </c>
      <c r="E124" s="18">
        <v>12</v>
      </c>
      <c r="F124" s="18">
        <v>20</v>
      </c>
      <c r="G124" s="18" t="s">
        <v>8</v>
      </c>
      <c r="H124" s="2">
        <v>54</v>
      </c>
      <c r="I124" s="18">
        <f t="shared" si="15"/>
        <v>2.4705882352941178</v>
      </c>
      <c r="J124" s="18">
        <f t="shared" si="16"/>
        <v>1.6666666666666667</v>
      </c>
      <c r="K124" s="18">
        <f t="shared" si="17"/>
        <v>6.25E-2</v>
      </c>
      <c r="L124" s="18">
        <f t="shared" si="9"/>
        <v>0.39280036901962656</v>
      </c>
      <c r="M124" s="18">
        <f t="shared" si="10"/>
        <v>0.22184874961635639</v>
      </c>
      <c r="N124" s="18">
        <f t="shared" si="11"/>
        <v>-1.2041199826559248</v>
      </c>
      <c r="O124" s="18">
        <f t="shared" si="12"/>
        <v>0.4992214652532484</v>
      </c>
      <c r="P124" s="18">
        <f t="shared" si="13"/>
        <v>0.53547465006499728</v>
      </c>
      <c r="Q124" s="18">
        <f t="shared" si="14"/>
        <v>0.43206173524168029</v>
      </c>
      <c r="R124" s="2">
        <v>2</v>
      </c>
      <c r="S124">
        <v>54</v>
      </c>
      <c r="T124" s="18" t="s">
        <v>8</v>
      </c>
    </row>
    <row r="125" spans="1:20" x14ac:dyDescent="0.25">
      <c r="A125" s="1">
        <v>124</v>
      </c>
      <c r="B125" s="18">
        <v>4</v>
      </c>
      <c r="C125" s="18">
        <v>88</v>
      </c>
      <c r="D125" s="18">
        <v>213</v>
      </c>
      <c r="E125" s="18">
        <v>14</v>
      </c>
      <c r="F125" s="18">
        <v>35</v>
      </c>
      <c r="G125" s="18" t="s">
        <v>8</v>
      </c>
      <c r="H125" s="2">
        <v>55</v>
      </c>
      <c r="I125" s="18">
        <f t="shared" si="15"/>
        <v>22</v>
      </c>
      <c r="J125" s="18">
        <f t="shared" si="16"/>
        <v>2.5</v>
      </c>
      <c r="K125" s="18">
        <f t="shared" si="17"/>
        <v>6.5727699530516437E-2</v>
      </c>
      <c r="L125" s="18">
        <f t="shared" si="9"/>
        <v>1.3424226808222062</v>
      </c>
      <c r="M125" s="18">
        <f t="shared" si="10"/>
        <v>0.3979400086720376</v>
      </c>
      <c r="N125" s="18">
        <f t="shared" si="11"/>
        <v>-1.1822515677604997</v>
      </c>
      <c r="O125" s="18">
        <f t="shared" si="12"/>
        <v>0.59549379555691662</v>
      </c>
      <c r="P125" s="18">
        <f t="shared" si="13"/>
        <v>0.55113833886719465</v>
      </c>
      <c r="Q125" s="18">
        <f t="shared" si="14"/>
        <v>0.43393123145299245</v>
      </c>
      <c r="R125" s="2">
        <v>2</v>
      </c>
      <c r="S125">
        <v>55</v>
      </c>
      <c r="T125" s="18" t="s">
        <v>8</v>
      </c>
    </row>
    <row r="126" spans="1:20" x14ac:dyDescent="0.25">
      <c r="A126" s="1">
        <v>125</v>
      </c>
      <c r="B126" s="18">
        <v>42</v>
      </c>
      <c r="C126" s="18">
        <v>124</v>
      </c>
      <c r="D126" s="18">
        <v>1</v>
      </c>
      <c r="E126" s="18">
        <v>8</v>
      </c>
      <c r="F126" s="18">
        <v>1E-3</v>
      </c>
      <c r="G126" s="18" t="s">
        <v>9</v>
      </c>
      <c r="H126" s="2">
        <v>1</v>
      </c>
      <c r="I126" s="18">
        <f t="shared" si="15"/>
        <v>2.9523809523809526</v>
      </c>
      <c r="J126" s="18">
        <f t="shared" si="16"/>
        <v>1.25E-4</v>
      </c>
      <c r="K126" s="18">
        <f t="shared" si="17"/>
        <v>8</v>
      </c>
      <c r="L126" s="18">
        <f t="shared" si="9"/>
        <v>0.47017239476433464</v>
      </c>
      <c r="M126" s="18">
        <f t="shared" si="10"/>
        <v>-3.9030899869919438</v>
      </c>
      <c r="N126" s="18">
        <f t="shared" si="11"/>
        <v>0.90308998699194354</v>
      </c>
      <c r="O126" s="13">
        <f t="shared" si="12"/>
        <v>0.50706541028926921</v>
      </c>
      <c r="P126" s="13">
        <f t="shared" si="13"/>
        <v>0.16855265152371329</v>
      </c>
      <c r="Q126" s="13">
        <f t="shared" si="14"/>
        <v>0.61220378364959149</v>
      </c>
      <c r="R126" s="14">
        <v>3</v>
      </c>
      <c r="S126">
        <v>1</v>
      </c>
      <c r="T126" s="18" t="s">
        <v>9</v>
      </c>
    </row>
    <row r="127" spans="1:20" x14ac:dyDescent="0.25">
      <c r="A127" s="1">
        <v>126</v>
      </c>
      <c r="B127" s="18">
        <v>36</v>
      </c>
      <c r="C127" s="18">
        <v>167</v>
      </c>
      <c r="D127" s="18">
        <v>230</v>
      </c>
      <c r="E127" s="18">
        <v>18</v>
      </c>
      <c r="F127" s="18">
        <v>1E-3</v>
      </c>
      <c r="G127" s="18" t="s">
        <v>9</v>
      </c>
      <c r="H127" s="2">
        <v>2</v>
      </c>
      <c r="I127" s="18">
        <f t="shared" si="15"/>
        <v>4.6388888888888893</v>
      </c>
      <c r="J127" s="18">
        <f t="shared" si="16"/>
        <v>5.5555555555555558E-5</v>
      </c>
      <c r="K127" s="18">
        <f t="shared" si="17"/>
        <v>7.8260869565217397E-2</v>
      </c>
      <c r="L127" s="18">
        <f t="shared" si="9"/>
        <v>0.66641397038029604</v>
      </c>
      <c r="M127" s="18">
        <f t="shared" si="10"/>
        <v>-4.2552725051033065</v>
      </c>
      <c r="N127" s="18">
        <f t="shared" si="11"/>
        <v>-1.1064553309142868</v>
      </c>
      <c r="O127" s="13">
        <f t="shared" si="12"/>
        <v>0.52696030276620554</v>
      </c>
      <c r="P127" s="13">
        <f t="shared" si="13"/>
        <v>0.13722527391931857</v>
      </c>
      <c r="Q127" s="13">
        <f t="shared" si="14"/>
        <v>0.44041093189279712</v>
      </c>
      <c r="R127" s="14">
        <v>3</v>
      </c>
      <c r="S127">
        <v>2</v>
      </c>
      <c r="T127" s="18" t="s">
        <v>9</v>
      </c>
    </row>
    <row r="128" spans="1:20" x14ac:dyDescent="0.25">
      <c r="A128" s="1">
        <v>127</v>
      </c>
      <c r="B128" s="18">
        <v>10</v>
      </c>
      <c r="C128" s="18">
        <v>56</v>
      </c>
      <c r="D128" s="18">
        <v>72</v>
      </c>
      <c r="E128" s="18">
        <v>70</v>
      </c>
      <c r="F128" s="18">
        <v>1E-3</v>
      </c>
      <c r="G128" s="18" t="s">
        <v>9</v>
      </c>
      <c r="H128" s="2">
        <v>3</v>
      </c>
      <c r="I128" s="18">
        <f t="shared" si="15"/>
        <v>5.6</v>
      </c>
      <c r="J128" s="18">
        <f t="shared" si="16"/>
        <v>1.4285714285714285E-5</v>
      </c>
      <c r="K128" s="18">
        <f t="shared" si="17"/>
        <v>0.97222222222222221</v>
      </c>
      <c r="L128" s="18">
        <f t="shared" si="9"/>
        <v>0.74818802700620035</v>
      </c>
      <c r="M128" s="18">
        <f t="shared" si="10"/>
        <v>-4.8450980400142569</v>
      </c>
      <c r="N128" s="18">
        <f t="shared" si="11"/>
        <v>-1.2234456417011635E-2</v>
      </c>
      <c r="O128" s="13">
        <f t="shared" si="12"/>
        <v>0.53525052393299366</v>
      </c>
      <c r="P128" s="13">
        <f t="shared" si="13"/>
        <v>8.4759048872263071E-2</v>
      </c>
      <c r="Q128" s="13">
        <f t="shared" si="14"/>
        <v>0.53395414428352739</v>
      </c>
      <c r="R128" s="14">
        <v>3</v>
      </c>
      <c r="S128">
        <v>3</v>
      </c>
      <c r="T128" s="18" t="s">
        <v>9</v>
      </c>
    </row>
    <row r="129" spans="1:20" x14ac:dyDescent="0.25">
      <c r="A129" s="1">
        <v>128</v>
      </c>
      <c r="B129" s="18">
        <v>9</v>
      </c>
      <c r="C129" s="18">
        <v>38</v>
      </c>
      <c r="D129" s="18">
        <v>93</v>
      </c>
      <c r="E129" s="18">
        <v>8</v>
      </c>
      <c r="F129" s="18">
        <v>1E-3</v>
      </c>
      <c r="G129" s="18" t="s">
        <v>9</v>
      </c>
      <c r="H129" s="2">
        <v>4</v>
      </c>
      <c r="I129" s="18">
        <f t="shared" si="15"/>
        <v>4.2222222222222223</v>
      </c>
      <c r="J129" s="18">
        <f t="shared" si="16"/>
        <v>1.25E-4</v>
      </c>
      <c r="K129" s="18">
        <f t="shared" si="17"/>
        <v>8.6021505376344093E-2</v>
      </c>
      <c r="L129" s="18">
        <f t="shared" si="9"/>
        <v>0.62554108717748524</v>
      </c>
      <c r="M129" s="18">
        <f t="shared" si="10"/>
        <v>-3.9030899869919438</v>
      </c>
      <c r="N129" s="18">
        <f t="shared" si="11"/>
        <v>-1.0653929615619915</v>
      </c>
      <c r="O129" s="13">
        <f t="shared" si="12"/>
        <v>0.5228166262084224</v>
      </c>
      <c r="P129" s="13">
        <f t="shared" si="13"/>
        <v>0.16855265152371329</v>
      </c>
      <c r="Q129" s="13">
        <f t="shared" si="14"/>
        <v>0.4439212889213569</v>
      </c>
      <c r="R129" s="14">
        <v>3</v>
      </c>
      <c r="S129">
        <v>4</v>
      </c>
      <c r="T129" s="18" t="s">
        <v>9</v>
      </c>
    </row>
    <row r="130" spans="1:20" x14ac:dyDescent="0.25">
      <c r="A130" s="1">
        <v>129</v>
      </c>
      <c r="B130" s="18">
        <v>36</v>
      </c>
      <c r="C130" s="18">
        <v>21</v>
      </c>
      <c r="D130" s="18">
        <v>65</v>
      </c>
      <c r="E130" s="18">
        <v>2</v>
      </c>
      <c r="F130" s="18">
        <v>1E-3</v>
      </c>
      <c r="G130" s="18" t="s">
        <v>9</v>
      </c>
      <c r="H130" s="2">
        <v>5</v>
      </c>
      <c r="I130" s="18">
        <f t="shared" si="15"/>
        <v>0.58333333333333337</v>
      </c>
      <c r="J130" s="18">
        <f t="shared" si="16"/>
        <v>5.0000000000000001E-4</v>
      </c>
      <c r="K130" s="18">
        <f t="shared" si="17"/>
        <v>3.0769230769230771E-2</v>
      </c>
      <c r="L130" s="18">
        <f t="shared" ref="L130:L193" si="18">LOG10(I130)</f>
        <v>-0.23408320603336796</v>
      </c>
      <c r="M130" s="18">
        <f t="shared" ref="M130:M193" si="19">LOG10(J130)</f>
        <v>-3.3010299956639813</v>
      </c>
      <c r="N130" s="18">
        <f t="shared" ref="N130:N193" si="20">LOG10(K130)</f>
        <v>-1.5118833609788744</v>
      </c>
      <c r="O130" s="13">
        <f t="shared" ref="O130:O193" si="21">(L130-$L$242)/($L$243-$L$242)</f>
        <v>0.43566825904762907</v>
      </c>
      <c r="P130" s="13">
        <f t="shared" ref="P130:P193" si="22">(M130-$M$242)/($M$243-$M$242)</f>
        <v>0.22210715726685676</v>
      </c>
      <c r="Q130" s="13">
        <f t="shared" ref="Q130:Q193" si="23">(N130-$N$242)/($N$243-$N$242)</f>
        <v>0.40575153066092856</v>
      </c>
      <c r="R130" s="14">
        <v>3</v>
      </c>
      <c r="S130">
        <v>5</v>
      </c>
      <c r="T130" s="18" t="s">
        <v>9</v>
      </c>
    </row>
    <row r="131" spans="1:20" x14ac:dyDescent="0.25">
      <c r="A131" s="1">
        <v>130</v>
      </c>
      <c r="B131" s="18">
        <v>161</v>
      </c>
      <c r="C131" s="18">
        <v>38</v>
      </c>
      <c r="D131" s="18">
        <v>210</v>
      </c>
      <c r="E131" s="18">
        <v>13</v>
      </c>
      <c r="F131" s="18">
        <v>1E-3</v>
      </c>
      <c r="G131" s="18" t="s">
        <v>9</v>
      </c>
      <c r="H131" s="2">
        <v>6</v>
      </c>
      <c r="I131" s="18">
        <f t="shared" ref="I131:I194" si="24">C131/B131</f>
        <v>0.2360248447204969</v>
      </c>
      <c r="J131" s="18">
        <f t="shared" ref="J131:J194" si="25">F131/E131</f>
        <v>7.6923076923076926E-5</v>
      </c>
      <c r="K131" s="18">
        <f t="shared" ref="K131:K194" si="26">E131/D131</f>
        <v>6.1904761904761907E-2</v>
      </c>
      <c r="L131" s="18">
        <f t="shared" si="18"/>
        <v>-0.62704227941503954</v>
      </c>
      <c r="M131" s="18">
        <f t="shared" si="19"/>
        <v>-4.1139433523068369</v>
      </c>
      <c r="N131" s="18">
        <f t="shared" si="20"/>
        <v>-1.2082759424270826</v>
      </c>
      <c r="O131" s="13">
        <f t="shared" si="21"/>
        <v>0.39583022529649231</v>
      </c>
      <c r="P131" s="13">
        <f t="shared" si="22"/>
        <v>0.14979680006975685</v>
      </c>
      <c r="Q131" s="13">
        <f t="shared" si="23"/>
        <v>0.43170644881220199</v>
      </c>
      <c r="R131" s="14">
        <v>3</v>
      </c>
      <c r="S131">
        <v>6</v>
      </c>
      <c r="T131" s="18" t="s">
        <v>9</v>
      </c>
    </row>
    <row r="132" spans="1:20" x14ac:dyDescent="0.25">
      <c r="A132" s="1">
        <v>131</v>
      </c>
      <c r="B132" s="18">
        <v>38</v>
      </c>
      <c r="C132" s="18">
        <v>38</v>
      </c>
      <c r="D132" s="18">
        <v>296</v>
      </c>
      <c r="E132" s="18">
        <v>14</v>
      </c>
      <c r="F132" s="18">
        <v>1E-3</v>
      </c>
      <c r="G132" s="18" t="s">
        <v>9</v>
      </c>
      <c r="H132" s="2">
        <v>7</v>
      </c>
      <c r="I132" s="18">
        <f t="shared" si="24"/>
        <v>1</v>
      </c>
      <c r="J132" s="18">
        <f t="shared" si="25"/>
        <v>7.1428571428571434E-5</v>
      </c>
      <c r="K132" s="18">
        <f t="shared" si="26"/>
        <v>4.72972972972973E-2</v>
      </c>
      <c r="L132" s="18">
        <f t="shared" si="18"/>
        <v>0</v>
      </c>
      <c r="M132" s="18">
        <f t="shared" si="19"/>
        <v>-4.1461280356782382</v>
      </c>
      <c r="N132" s="18">
        <f t="shared" si="20"/>
        <v>-1.3251636753807006</v>
      </c>
      <c r="O132" s="13">
        <f t="shared" si="21"/>
        <v>0.45939952088688446</v>
      </c>
      <c r="P132" s="13">
        <f t="shared" si="22"/>
        <v>0.14693390461866876</v>
      </c>
      <c r="Q132" s="13">
        <f t="shared" si="23"/>
        <v>0.42171390134359815</v>
      </c>
      <c r="R132" s="14">
        <v>3</v>
      </c>
      <c r="S132">
        <v>7</v>
      </c>
      <c r="T132" s="18" t="s">
        <v>9</v>
      </c>
    </row>
    <row r="133" spans="1:20" x14ac:dyDescent="0.25">
      <c r="A133" s="1">
        <v>132</v>
      </c>
      <c r="B133" s="18">
        <v>13</v>
      </c>
      <c r="C133" s="18">
        <v>59</v>
      </c>
      <c r="D133" s="18">
        <v>117</v>
      </c>
      <c r="E133" s="18">
        <v>44</v>
      </c>
      <c r="F133" s="18">
        <v>1E-3</v>
      </c>
      <c r="G133" s="18" t="s">
        <v>9</v>
      </c>
      <c r="H133" s="2">
        <v>8</v>
      </c>
      <c r="I133" s="18">
        <f t="shared" si="24"/>
        <v>4.5384615384615383</v>
      </c>
      <c r="J133" s="18">
        <f t="shared" si="25"/>
        <v>2.2727272727272729E-5</v>
      </c>
      <c r="K133" s="18">
        <f t="shared" si="26"/>
        <v>0.37606837606837606</v>
      </c>
      <c r="L133" s="18">
        <f t="shared" si="18"/>
        <v>0.6569086593353074</v>
      </c>
      <c r="M133" s="18">
        <f t="shared" si="19"/>
        <v>-4.643452676486187</v>
      </c>
      <c r="N133" s="18">
        <f t="shared" si="20"/>
        <v>-0.42473318525997422</v>
      </c>
      <c r="O133" s="13">
        <f t="shared" si="21"/>
        <v>0.52599665813276697</v>
      </c>
      <c r="P133" s="13">
        <f t="shared" si="22"/>
        <v>0.10269582915112349</v>
      </c>
      <c r="Q133" s="13">
        <f t="shared" si="23"/>
        <v>0.49869028019320699</v>
      </c>
      <c r="R133" s="14">
        <v>3</v>
      </c>
      <c r="S133">
        <v>8</v>
      </c>
      <c r="T133" s="18" t="s">
        <v>9</v>
      </c>
    </row>
    <row r="134" spans="1:20" x14ac:dyDescent="0.25">
      <c r="A134" s="1">
        <v>133</v>
      </c>
      <c r="B134" s="18">
        <v>10</v>
      </c>
      <c r="C134" s="18">
        <v>44</v>
      </c>
      <c r="D134" s="18">
        <v>106</v>
      </c>
      <c r="E134" s="18">
        <v>28</v>
      </c>
      <c r="F134" s="18">
        <v>1E-3</v>
      </c>
      <c r="G134" s="18" t="s">
        <v>9</v>
      </c>
      <c r="H134" s="2">
        <v>9</v>
      </c>
      <c r="I134" s="18">
        <f t="shared" si="24"/>
        <v>4.4000000000000004</v>
      </c>
      <c r="J134" s="18">
        <f t="shared" si="25"/>
        <v>3.5714285714285717E-5</v>
      </c>
      <c r="K134" s="18">
        <f t="shared" si="26"/>
        <v>0.26415094339622641</v>
      </c>
      <c r="L134" s="18">
        <f t="shared" si="18"/>
        <v>0.64345267648618742</v>
      </c>
      <c r="M134" s="18">
        <f t="shared" si="19"/>
        <v>-4.4471580313422194</v>
      </c>
      <c r="N134" s="18">
        <f t="shared" si="20"/>
        <v>-0.57814783392255098</v>
      </c>
      <c r="O134" s="13">
        <f t="shared" si="21"/>
        <v>0.52463249597133665</v>
      </c>
      <c r="P134" s="13">
        <f t="shared" si="22"/>
        <v>0.12015665174709703</v>
      </c>
      <c r="Q134" s="13">
        <f t="shared" si="23"/>
        <v>0.48557510445660262</v>
      </c>
      <c r="R134" s="14">
        <v>3</v>
      </c>
      <c r="S134">
        <v>9</v>
      </c>
      <c r="T134" s="18" t="s">
        <v>9</v>
      </c>
    </row>
    <row r="135" spans="1:20" x14ac:dyDescent="0.25">
      <c r="A135" s="1">
        <v>134</v>
      </c>
      <c r="B135" s="18">
        <v>15</v>
      </c>
      <c r="C135" s="18">
        <v>7</v>
      </c>
      <c r="D135" s="18">
        <v>92</v>
      </c>
      <c r="E135" s="18">
        <v>5</v>
      </c>
      <c r="F135" s="18">
        <v>1E-3</v>
      </c>
      <c r="G135" s="18" t="s">
        <v>9</v>
      </c>
      <c r="H135" s="2">
        <v>10</v>
      </c>
      <c r="I135" s="18">
        <f t="shared" si="24"/>
        <v>0.46666666666666667</v>
      </c>
      <c r="J135" s="18">
        <f t="shared" si="25"/>
        <v>2.0000000000000001E-4</v>
      </c>
      <c r="K135" s="18">
        <f t="shared" si="26"/>
        <v>5.434782608695652E-2</v>
      </c>
      <c r="L135" s="18">
        <f t="shared" si="18"/>
        <v>-0.33099321904142442</v>
      </c>
      <c r="M135" s="18">
        <f t="shared" si="19"/>
        <v>-3.6989700043360187</v>
      </c>
      <c r="N135" s="18">
        <f t="shared" si="20"/>
        <v>-1.2648178230095364</v>
      </c>
      <c r="O135" s="13">
        <f t="shared" si="21"/>
        <v>0.4258435606742994</v>
      </c>
      <c r="P135" s="13">
        <f t="shared" si="22"/>
        <v>0.1867095543920228</v>
      </c>
      <c r="Q135" s="13">
        <f t="shared" si="23"/>
        <v>0.42687277284460923</v>
      </c>
      <c r="R135" s="14">
        <v>3</v>
      </c>
      <c r="S135">
        <v>10</v>
      </c>
      <c r="T135" s="18" t="s">
        <v>9</v>
      </c>
    </row>
    <row r="136" spans="1:20" x14ac:dyDescent="0.25">
      <c r="A136" s="1">
        <v>135</v>
      </c>
      <c r="B136" s="18">
        <v>85</v>
      </c>
      <c r="C136" s="18">
        <v>98</v>
      </c>
      <c r="D136" s="18">
        <v>315</v>
      </c>
      <c r="E136" s="18">
        <v>30</v>
      </c>
      <c r="F136" s="18">
        <v>1E-3</v>
      </c>
      <c r="G136" s="18" t="s">
        <v>9</v>
      </c>
      <c r="H136" s="2">
        <v>11</v>
      </c>
      <c r="I136" s="18">
        <f t="shared" si="24"/>
        <v>1.1529411764705881</v>
      </c>
      <c r="J136" s="18">
        <f t="shared" si="25"/>
        <v>3.3333333333333335E-5</v>
      </c>
      <c r="K136" s="18">
        <f t="shared" si="26"/>
        <v>9.5238095238095233E-2</v>
      </c>
      <c r="L136" s="18">
        <f t="shared" si="18"/>
        <v>6.1807149978202088E-2</v>
      </c>
      <c r="M136" s="18">
        <f t="shared" si="19"/>
        <v>-4.4771212547196626</v>
      </c>
      <c r="N136" s="18">
        <f t="shared" si="20"/>
        <v>-1.0211892990699381</v>
      </c>
      <c r="O136" s="13">
        <f t="shared" si="21"/>
        <v>0.46566550504066334</v>
      </c>
      <c r="P136" s="13">
        <f t="shared" si="22"/>
        <v>0.11749135984668198</v>
      </c>
      <c r="Q136" s="13">
        <f t="shared" si="23"/>
        <v>0.44770019013345641</v>
      </c>
      <c r="R136" s="14">
        <v>3</v>
      </c>
      <c r="S136">
        <v>11</v>
      </c>
      <c r="T136" s="18" t="s">
        <v>9</v>
      </c>
    </row>
    <row r="137" spans="1:20" x14ac:dyDescent="0.25">
      <c r="A137" s="1">
        <v>136</v>
      </c>
      <c r="B137" s="18">
        <v>74</v>
      </c>
      <c r="C137" s="18">
        <v>173</v>
      </c>
      <c r="D137" s="18">
        <v>263</v>
      </c>
      <c r="E137" s="18">
        <v>33</v>
      </c>
      <c r="F137" s="18">
        <v>1E-3</v>
      </c>
      <c r="G137" s="18" t="s">
        <v>9</v>
      </c>
      <c r="H137" s="2">
        <v>12</v>
      </c>
      <c r="I137" s="18">
        <f t="shared" si="24"/>
        <v>2.3378378378378377</v>
      </c>
      <c r="J137" s="18">
        <f t="shared" si="25"/>
        <v>3.0303030303030302E-5</v>
      </c>
      <c r="K137" s="18">
        <f t="shared" si="26"/>
        <v>0.12547528517110265</v>
      </c>
      <c r="L137" s="18">
        <f t="shared" si="18"/>
        <v>0.36881438339781919</v>
      </c>
      <c r="M137" s="18">
        <f t="shared" si="19"/>
        <v>-4.5185139398778871</v>
      </c>
      <c r="N137" s="18">
        <f t="shared" si="20"/>
        <v>-0.9014418086118704</v>
      </c>
      <c r="O137" s="13">
        <f t="shared" si="21"/>
        <v>0.49678977562070553</v>
      </c>
      <c r="P137" s="13">
        <f t="shared" si="22"/>
        <v>0.11380939322049785</v>
      </c>
      <c r="Q137" s="13">
        <f t="shared" si="23"/>
        <v>0.45793721374929852</v>
      </c>
      <c r="R137" s="14">
        <v>3</v>
      </c>
      <c r="S137">
        <v>12</v>
      </c>
      <c r="T137" s="18" t="s">
        <v>9</v>
      </c>
    </row>
    <row r="138" spans="1:20" x14ac:dyDescent="0.25">
      <c r="A138" s="1">
        <v>137</v>
      </c>
      <c r="B138" s="18">
        <v>122</v>
      </c>
      <c r="C138" s="18">
        <v>161</v>
      </c>
      <c r="D138" s="18">
        <v>271</v>
      </c>
      <c r="E138" s="18">
        <v>35</v>
      </c>
      <c r="F138" s="18">
        <v>1E-3</v>
      </c>
      <c r="G138" s="18" t="s">
        <v>9</v>
      </c>
      <c r="H138" s="2">
        <v>13</v>
      </c>
      <c r="I138" s="18">
        <f t="shared" si="24"/>
        <v>1.319672131147541</v>
      </c>
      <c r="J138" s="18">
        <f t="shared" si="25"/>
        <v>2.8571428571428571E-5</v>
      </c>
      <c r="K138" s="18">
        <f t="shared" si="26"/>
        <v>0.12915129151291513</v>
      </c>
      <c r="L138" s="18">
        <f t="shared" si="18"/>
        <v>0.12046604535710148</v>
      </c>
      <c r="M138" s="18">
        <f t="shared" si="19"/>
        <v>-4.5440680443502757</v>
      </c>
      <c r="N138" s="18">
        <f t="shared" si="20"/>
        <v>-0.88890124652413005</v>
      </c>
      <c r="O138" s="13">
        <f t="shared" si="21"/>
        <v>0.47161232040186318</v>
      </c>
      <c r="P138" s="13">
        <f t="shared" si="22"/>
        <v>0.1115363017438348</v>
      </c>
      <c r="Q138" s="13">
        <f t="shared" si="23"/>
        <v>0.45900928657318024</v>
      </c>
      <c r="R138" s="14">
        <v>3</v>
      </c>
      <c r="S138">
        <v>13</v>
      </c>
      <c r="T138" s="18" t="s">
        <v>9</v>
      </c>
    </row>
    <row r="139" spans="1:20" x14ac:dyDescent="0.25">
      <c r="A139" s="1">
        <v>138</v>
      </c>
      <c r="B139" s="18">
        <v>69</v>
      </c>
      <c r="C139" s="18">
        <v>174</v>
      </c>
      <c r="D139" s="18">
        <v>267</v>
      </c>
      <c r="E139" s="18">
        <v>15</v>
      </c>
      <c r="F139" s="18">
        <v>1E-3</v>
      </c>
      <c r="G139" s="18" t="s">
        <v>9</v>
      </c>
      <c r="H139" s="2">
        <v>14</v>
      </c>
      <c r="I139" s="18">
        <f t="shared" si="24"/>
        <v>2.5217391304347827</v>
      </c>
      <c r="J139" s="18">
        <f t="shared" si="25"/>
        <v>6.666666666666667E-5</v>
      </c>
      <c r="K139" s="18">
        <f t="shared" si="26"/>
        <v>5.6179775280898875E-2</v>
      </c>
      <c r="L139" s="18">
        <f t="shared" si="18"/>
        <v>0.40170015754534444</v>
      </c>
      <c r="M139" s="18">
        <f t="shared" si="19"/>
        <v>-4.1760912590556813</v>
      </c>
      <c r="N139" s="18">
        <f t="shared" si="20"/>
        <v>-1.2504200023088941</v>
      </c>
      <c r="O139" s="13">
        <f t="shared" si="21"/>
        <v>0.50012372225577639</v>
      </c>
      <c r="P139" s="13">
        <f t="shared" si="22"/>
        <v>0.1442686127182537</v>
      </c>
      <c r="Q139" s="13">
        <f t="shared" si="23"/>
        <v>0.42810361977063099</v>
      </c>
      <c r="R139" s="14">
        <v>3</v>
      </c>
      <c r="S139">
        <v>14</v>
      </c>
      <c r="T139" s="18" t="s">
        <v>9</v>
      </c>
    </row>
    <row r="140" spans="1:20" x14ac:dyDescent="0.25">
      <c r="A140" s="1">
        <v>139</v>
      </c>
      <c r="B140" s="18">
        <v>113</v>
      </c>
      <c r="C140" s="18">
        <v>137</v>
      </c>
      <c r="D140" s="18">
        <v>173</v>
      </c>
      <c r="E140" s="18">
        <v>34</v>
      </c>
      <c r="F140" s="18">
        <v>1E-3</v>
      </c>
      <c r="G140" s="18" t="s">
        <v>9</v>
      </c>
      <c r="H140" s="2">
        <v>15</v>
      </c>
      <c r="I140" s="18">
        <f t="shared" si="24"/>
        <v>1.2123893805309736</v>
      </c>
      <c r="J140" s="18">
        <f t="shared" si="25"/>
        <v>2.9411764705882354E-5</v>
      </c>
      <c r="K140" s="18">
        <f t="shared" si="26"/>
        <v>0.19653179190751446</v>
      </c>
      <c r="L140" s="18">
        <f t="shared" si="18"/>
        <v>8.3642123672987082E-2</v>
      </c>
      <c r="M140" s="18">
        <f t="shared" si="19"/>
        <v>-4.5314789170422554</v>
      </c>
      <c r="N140" s="18">
        <f t="shared" si="20"/>
        <v>-0.70656718608654023</v>
      </c>
      <c r="O140" s="13">
        <f t="shared" si="21"/>
        <v>0.46787912594403697</v>
      </c>
      <c r="P140" s="13">
        <f t="shared" si="22"/>
        <v>0.11265613116354337</v>
      </c>
      <c r="Q140" s="13">
        <f t="shared" si="23"/>
        <v>0.47459673709537387</v>
      </c>
      <c r="R140" s="14">
        <v>3</v>
      </c>
      <c r="S140">
        <v>15</v>
      </c>
      <c r="T140" s="18" t="s">
        <v>9</v>
      </c>
    </row>
    <row r="141" spans="1:20" x14ac:dyDescent="0.25">
      <c r="A141" s="1">
        <v>140</v>
      </c>
      <c r="B141" s="18">
        <v>111</v>
      </c>
      <c r="C141" s="18">
        <v>67</v>
      </c>
      <c r="D141" s="18">
        <v>105</v>
      </c>
      <c r="E141" s="18">
        <v>9</v>
      </c>
      <c r="F141" s="18">
        <v>1E-3</v>
      </c>
      <c r="G141" s="18" t="s">
        <v>9</v>
      </c>
      <c r="H141" s="2">
        <v>16</v>
      </c>
      <c r="I141" s="18">
        <f t="shared" si="24"/>
        <v>0.60360360360360366</v>
      </c>
      <c r="J141" s="18">
        <f t="shared" si="25"/>
        <v>1.1111111111111112E-4</v>
      </c>
      <c r="K141" s="18">
        <f t="shared" si="26"/>
        <v>8.5714285714285715E-2</v>
      </c>
      <c r="L141" s="18">
        <f t="shared" si="18"/>
        <v>-0.21924817608583097</v>
      </c>
      <c r="M141" s="18">
        <f t="shared" si="19"/>
        <v>-3.9542425094393248</v>
      </c>
      <c r="N141" s="18">
        <f t="shared" si="20"/>
        <v>-1.0669467896306133</v>
      </c>
      <c r="O141" s="13">
        <f t="shared" si="21"/>
        <v>0.43717222845254239</v>
      </c>
      <c r="P141" s="13">
        <f t="shared" si="22"/>
        <v>0.16400252679089034</v>
      </c>
      <c r="Q141" s="13">
        <f t="shared" si="23"/>
        <v>0.44378845461666638</v>
      </c>
      <c r="R141" s="14">
        <v>3</v>
      </c>
      <c r="S141">
        <v>16</v>
      </c>
      <c r="T141" s="18" t="s">
        <v>9</v>
      </c>
    </row>
    <row r="142" spans="1:20" x14ac:dyDescent="0.25">
      <c r="A142" s="1">
        <v>141</v>
      </c>
      <c r="B142" s="18">
        <v>18</v>
      </c>
      <c r="C142" s="18">
        <v>30</v>
      </c>
      <c r="D142" s="18">
        <v>146</v>
      </c>
      <c r="E142" s="18">
        <v>8</v>
      </c>
      <c r="F142" s="18">
        <v>1E-3</v>
      </c>
      <c r="G142" s="18" t="s">
        <v>9</v>
      </c>
      <c r="H142" s="2">
        <v>17</v>
      </c>
      <c r="I142" s="18">
        <f t="shared" si="24"/>
        <v>1.6666666666666667</v>
      </c>
      <c r="J142" s="18">
        <f t="shared" si="25"/>
        <v>1.25E-4</v>
      </c>
      <c r="K142" s="18">
        <f t="shared" si="26"/>
        <v>5.4794520547945202E-2</v>
      </c>
      <c r="L142" s="18">
        <f t="shared" si="18"/>
        <v>0.22184874961635639</v>
      </c>
      <c r="M142" s="18">
        <f t="shared" si="19"/>
        <v>-3.9030899869919438</v>
      </c>
      <c r="N142" s="18">
        <f t="shared" si="20"/>
        <v>-1.2612628687924936</v>
      </c>
      <c r="O142" s="13">
        <f t="shared" si="21"/>
        <v>0.4818904584260203</v>
      </c>
      <c r="P142" s="13">
        <f t="shared" si="22"/>
        <v>0.16855265152371329</v>
      </c>
      <c r="Q142" s="13">
        <f t="shared" si="23"/>
        <v>0.42717668025956967</v>
      </c>
      <c r="R142" s="14">
        <v>3</v>
      </c>
      <c r="S142">
        <v>17</v>
      </c>
      <c r="T142" s="18" t="s">
        <v>9</v>
      </c>
    </row>
    <row r="143" spans="1:20" x14ac:dyDescent="0.25">
      <c r="A143" s="1">
        <v>142</v>
      </c>
      <c r="B143" s="18">
        <v>21</v>
      </c>
      <c r="C143" s="18">
        <v>14</v>
      </c>
      <c r="D143" s="18">
        <v>191</v>
      </c>
      <c r="E143" s="18">
        <v>90</v>
      </c>
      <c r="F143" s="18">
        <v>1E-3</v>
      </c>
      <c r="G143" s="18" t="s">
        <v>9</v>
      </c>
      <c r="H143" s="2">
        <v>18</v>
      </c>
      <c r="I143" s="18">
        <f t="shared" si="24"/>
        <v>0.66666666666666663</v>
      </c>
      <c r="J143" s="18">
        <f t="shared" si="25"/>
        <v>1.1111111111111112E-5</v>
      </c>
      <c r="K143" s="18">
        <f t="shared" si="26"/>
        <v>0.47120418848167539</v>
      </c>
      <c r="L143" s="18">
        <f t="shared" si="18"/>
        <v>-0.17609125905568127</v>
      </c>
      <c r="M143" s="18">
        <f t="shared" si="19"/>
        <v>-4.9542425094393252</v>
      </c>
      <c r="N143" s="18">
        <f t="shared" si="20"/>
        <v>-0.32679085780840267</v>
      </c>
      <c r="O143" s="13">
        <f t="shared" si="21"/>
        <v>0.44154745944656548</v>
      </c>
      <c r="P143" s="13">
        <f t="shared" si="22"/>
        <v>7.5050418172912886E-2</v>
      </c>
      <c r="Q143" s="13">
        <f t="shared" si="23"/>
        <v>0.50706321490170825</v>
      </c>
      <c r="R143" s="14">
        <v>3</v>
      </c>
      <c r="S143">
        <v>18</v>
      </c>
      <c r="T143" s="18" t="s">
        <v>9</v>
      </c>
    </row>
    <row r="144" spans="1:20" x14ac:dyDescent="0.25">
      <c r="A144" s="1">
        <v>143</v>
      </c>
      <c r="B144" s="18">
        <v>31.2</v>
      </c>
      <c r="C144" s="18">
        <v>8.9</v>
      </c>
      <c r="D144" s="18">
        <v>119</v>
      </c>
      <c r="E144" s="18">
        <v>4.4000000000000004</v>
      </c>
      <c r="F144" s="18">
        <v>1E-3</v>
      </c>
      <c r="G144" s="18" t="s">
        <v>9</v>
      </c>
      <c r="H144" s="2">
        <v>19</v>
      </c>
      <c r="I144" s="18">
        <f t="shared" si="24"/>
        <v>0.2852564102564103</v>
      </c>
      <c r="J144" s="18">
        <f t="shared" si="25"/>
        <v>2.2727272727272727E-4</v>
      </c>
      <c r="K144" s="18">
        <f t="shared" si="26"/>
        <v>3.6974789915966387E-2</v>
      </c>
      <c r="L144" s="18">
        <f t="shared" si="18"/>
        <v>-0.54476458737352995</v>
      </c>
      <c r="M144" s="18">
        <f t="shared" si="19"/>
        <v>-3.6434526764861874</v>
      </c>
      <c r="N144" s="18">
        <f t="shared" si="20"/>
        <v>-1.4320942849063434</v>
      </c>
      <c r="O144" s="13">
        <f t="shared" si="21"/>
        <v>0.4041715048203568</v>
      </c>
      <c r="P144" s="13">
        <f t="shared" si="22"/>
        <v>0.19164793776910086</v>
      </c>
      <c r="Q144" s="13">
        <f t="shared" si="23"/>
        <v>0.41257257261275759</v>
      </c>
      <c r="R144" s="14">
        <v>3</v>
      </c>
      <c r="S144">
        <v>19</v>
      </c>
      <c r="T144" s="18" t="s">
        <v>9</v>
      </c>
    </row>
    <row r="145" spans="1:20" x14ac:dyDescent="0.25">
      <c r="A145" s="1">
        <v>144</v>
      </c>
      <c r="B145" s="18">
        <v>34</v>
      </c>
      <c r="C145" s="18">
        <v>8.6</v>
      </c>
      <c r="D145" s="18">
        <v>70.3</v>
      </c>
      <c r="E145" s="18">
        <v>3.1</v>
      </c>
      <c r="F145" s="18">
        <v>1E-3</v>
      </c>
      <c r="G145" s="18" t="s">
        <v>9</v>
      </c>
      <c r="H145" s="2">
        <v>20</v>
      </c>
      <c r="I145" s="18">
        <f t="shared" si="24"/>
        <v>0.25294117647058822</v>
      </c>
      <c r="J145" s="18">
        <f t="shared" si="25"/>
        <v>3.2258064516129032E-4</v>
      </c>
      <c r="K145" s="18">
        <f t="shared" si="26"/>
        <v>4.4096728307254626E-2</v>
      </c>
      <c r="L145" s="18">
        <f t="shared" si="18"/>
        <v>-0.59698046579868747</v>
      </c>
      <c r="M145" s="18">
        <f t="shared" si="19"/>
        <v>-3.4913616938342726</v>
      </c>
      <c r="N145" s="18">
        <f t="shared" si="20"/>
        <v>-1.3555936311855512</v>
      </c>
      <c r="O145" s="13">
        <f t="shared" si="21"/>
        <v>0.39887787994195567</v>
      </c>
      <c r="P145" s="13">
        <f t="shared" si="22"/>
        <v>0.20517675137776889</v>
      </c>
      <c r="Q145" s="13">
        <f t="shared" si="23"/>
        <v>0.41911249253735378</v>
      </c>
      <c r="R145" s="14">
        <v>3</v>
      </c>
      <c r="S145">
        <v>20</v>
      </c>
      <c r="T145" s="18" t="s">
        <v>9</v>
      </c>
    </row>
    <row r="146" spans="1:20" x14ac:dyDescent="0.25">
      <c r="A146" s="1">
        <v>145</v>
      </c>
      <c r="B146" s="18">
        <v>10</v>
      </c>
      <c r="C146" s="18">
        <v>24</v>
      </c>
      <c r="D146" s="18">
        <v>80</v>
      </c>
      <c r="E146" s="18">
        <v>5</v>
      </c>
      <c r="F146" s="18">
        <v>1E-3</v>
      </c>
      <c r="G146" s="18" t="s">
        <v>9</v>
      </c>
      <c r="H146" s="2">
        <v>21</v>
      </c>
      <c r="I146" s="18">
        <f t="shared" si="24"/>
        <v>2.4</v>
      </c>
      <c r="J146" s="18">
        <f t="shared" si="25"/>
        <v>2.0000000000000001E-4</v>
      </c>
      <c r="K146" s="18">
        <f t="shared" si="26"/>
        <v>6.25E-2</v>
      </c>
      <c r="L146" s="18">
        <f t="shared" si="18"/>
        <v>0.38021124171160603</v>
      </c>
      <c r="M146" s="18">
        <f t="shared" si="19"/>
        <v>-3.6989700043360187</v>
      </c>
      <c r="N146" s="18">
        <f t="shared" si="20"/>
        <v>-1.2041199826559248</v>
      </c>
      <c r="O146" s="13">
        <f t="shared" si="21"/>
        <v>0.49794518455999881</v>
      </c>
      <c r="P146" s="13">
        <f t="shared" si="22"/>
        <v>0.1867095543920228</v>
      </c>
      <c r="Q146" s="13">
        <f t="shared" si="23"/>
        <v>0.43206173524168029</v>
      </c>
      <c r="R146" s="14">
        <v>3</v>
      </c>
      <c r="S146">
        <v>21</v>
      </c>
      <c r="T146" s="18" t="s">
        <v>9</v>
      </c>
    </row>
    <row r="147" spans="1:20" x14ac:dyDescent="0.25">
      <c r="A147" s="1">
        <v>146</v>
      </c>
      <c r="B147" s="18">
        <v>1E-3</v>
      </c>
      <c r="C147" s="18">
        <v>43</v>
      </c>
      <c r="D147" s="18">
        <v>146</v>
      </c>
      <c r="E147" s="18">
        <v>9</v>
      </c>
      <c r="F147" s="18">
        <v>1E-3</v>
      </c>
      <c r="G147" s="18" t="s">
        <v>9</v>
      </c>
      <c r="H147" s="2">
        <v>22</v>
      </c>
      <c r="I147" s="18">
        <f t="shared" si="24"/>
        <v>43000</v>
      </c>
      <c r="J147" s="18">
        <f t="shared" si="25"/>
        <v>1.1111111111111112E-4</v>
      </c>
      <c r="K147" s="18">
        <f t="shared" si="26"/>
        <v>6.1643835616438353E-2</v>
      </c>
      <c r="L147" s="18">
        <f t="shared" si="18"/>
        <v>4.6334684555795862</v>
      </c>
      <c r="M147" s="18">
        <f t="shared" si="19"/>
        <v>-3.9542425094393248</v>
      </c>
      <c r="N147" s="18">
        <f t="shared" si="20"/>
        <v>-1.2101103463451122</v>
      </c>
      <c r="O147" s="13">
        <f t="shared" si="21"/>
        <v>0.92913870041442004</v>
      </c>
      <c r="P147" s="13">
        <f t="shared" si="22"/>
        <v>0.16400252679089034</v>
      </c>
      <c r="Q147" s="13">
        <f t="shared" si="23"/>
        <v>0.43154962852178902</v>
      </c>
      <c r="R147" s="14">
        <v>3</v>
      </c>
      <c r="S147">
        <v>22</v>
      </c>
      <c r="T147" s="18" t="s">
        <v>9</v>
      </c>
    </row>
    <row r="148" spans="1:20" x14ac:dyDescent="0.25">
      <c r="A148" s="1">
        <v>147</v>
      </c>
      <c r="B148" s="18">
        <v>1E-3</v>
      </c>
      <c r="C148" s="18">
        <v>215</v>
      </c>
      <c r="D148" s="18">
        <v>555</v>
      </c>
      <c r="E148" s="18">
        <v>18.399999999999999</v>
      </c>
      <c r="F148" s="18">
        <v>1E-3</v>
      </c>
      <c r="G148" s="18" t="s">
        <v>9</v>
      </c>
      <c r="H148" s="2">
        <v>23</v>
      </c>
      <c r="I148" s="18">
        <f t="shared" si="24"/>
        <v>215000</v>
      </c>
      <c r="J148" s="18">
        <f t="shared" si="25"/>
        <v>5.4347826086956524E-5</v>
      </c>
      <c r="K148" s="18">
        <f t="shared" si="26"/>
        <v>3.3153153153153148E-2</v>
      </c>
      <c r="L148" s="18">
        <f t="shared" si="18"/>
        <v>5.3324384599156049</v>
      </c>
      <c r="M148" s="18">
        <f t="shared" si="19"/>
        <v>-4.2648178230095368</v>
      </c>
      <c r="N148" s="18">
        <f t="shared" si="20"/>
        <v>-1.47947516011314</v>
      </c>
      <c r="O148" s="13">
        <f t="shared" si="21"/>
        <v>1</v>
      </c>
      <c r="P148" s="13">
        <f t="shared" si="22"/>
        <v>0.13637619776413043</v>
      </c>
      <c r="Q148" s="13">
        <f t="shared" si="23"/>
        <v>0.40852205650944862</v>
      </c>
      <c r="R148" s="14">
        <v>3</v>
      </c>
      <c r="S148">
        <v>23</v>
      </c>
      <c r="T148" s="18" t="s">
        <v>9</v>
      </c>
    </row>
    <row r="149" spans="1:20" x14ac:dyDescent="0.25">
      <c r="A149" s="1">
        <v>148</v>
      </c>
      <c r="B149" s="18">
        <v>1E-3</v>
      </c>
      <c r="C149" s="18">
        <v>153</v>
      </c>
      <c r="D149" s="18">
        <v>395</v>
      </c>
      <c r="E149" s="18">
        <v>11.7</v>
      </c>
      <c r="F149" s="18">
        <v>1E-3</v>
      </c>
      <c r="G149" s="18" t="s">
        <v>9</v>
      </c>
      <c r="H149" s="2">
        <v>24</v>
      </c>
      <c r="I149" s="18">
        <f t="shared" si="24"/>
        <v>153000</v>
      </c>
      <c r="J149" s="18">
        <f t="shared" si="25"/>
        <v>8.5470085470085484E-5</v>
      </c>
      <c r="K149" s="18">
        <f t="shared" si="26"/>
        <v>2.9620253164556961E-2</v>
      </c>
      <c r="L149" s="18">
        <f t="shared" si="18"/>
        <v>5.1846914308175984</v>
      </c>
      <c r="M149" s="18">
        <f t="shared" si="19"/>
        <v>-4.0681858617461613</v>
      </c>
      <c r="N149" s="18">
        <f t="shared" si="20"/>
        <v>-1.5284112338802986</v>
      </c>
      <c r="O149" s="13">
        <f t="shared" si="21"/>
        <v>0.98502146526053191</v>
      </c>
      <c r="P149" s="13">
        <f t="shared" si="22"/>
        <v>0.15386702534019614</v>
      </c>
      <c r="Q149" s="13">
        <f t="shared" si="23"/>
        <v>0.40433858894027713</v>
      </c>
      <c r="R149" s="14">
        <v>3</v>
      </c>
      <c r="S149">
        <v>24</v>
      </c>
      <c r="T149" s="18" t="s">
        <v>9</v>
      </c>
    </row>
    <row r="150" spans="1:20" x14ac:dyDescent="0.25">
      <c r="A150" s="1">
        <v>149</v>
      </c>
      <c r="B150" s="18">
        <v>1E-3</v>
      </c>
      <c r="C150" s="18">
        <v>187</v>
      </c>
      <c r="D150" s="18">
        <v>609</v>
      </c>
      <c r="E150" s="18">
        <v>13</v>
      </c>
      <c r="F150" s="18">
        <v>1E-3</v>
      </c>
      <c r="G150" s="18" t="s">
        <v>9</v>
      </c>
      <c r="H150" s="2">
        <v>25</v>
      </c>
      <c r="I150" s="18">
        <f t="shared" si="24"/>
        <v>187000</v>
      </c>
      <c r="J150" s="18">
        <f t="shared" si="25"/>
        <v>7.6923076923076926E-5</v>
      </c>
      <c r="K150" s="18">
        <f t="shared" si="26"/>
        <v>2.1346469622331693E-2</v>
      </c>
      <c r="L150" s="18">
        <f t="shared" si="18"/>
        <v>5.2718416065364986</v>
      </c>
      <c r="M150" s="18">
        <f t="shared" si="19"/>
        <v>-4.1139433523068369</v>
      </c>
      <c r="N150" s="18">
        <f t="shared" si="20"/>
        <v>-1.6706739403260384</v>
      </c>
      <c r="O150" s="13">
        <f t="shared" si="21"/>
        <v>0.99385671523155084</v>
      </c>
      <c r="P150" s="13">
        <f t="shared" si="22"/>
        <v>0.14979680006975685</v>
      </c>
      <c r="Q150" s="13">
        <f t="shared" si="23"/>
        <v>0.39217677511046145</v>
      </c>
      <c r="R150" s="14">
        <v>3</v>
      </c>
      <c r="S150">
        <v>25</v>
      </c>
      <c r="T150" s="18" t="s">
        <v>9</v>
      </c>
    </row>
    <row r="151" spans="1:20" x14ac:dyDescent="0.25">
      <c r="A151" s="1">
        <v>150</v>
      </c>
      <c r="B151" s="18">
        <v>320</v>
      </c>
      <c r="C151" s="18">
        <v>131</v>
      </c>
      <c r="D151" s="18">
        <v>187</v>
      </c>
      <c r="E151" s="18">
        <v>127</v>
      </c>
      <c r="F151" s="18">
        <v>1E-3</v>
      </c>
      <c r="G151" s="18" t="s">
        <v>9</v>
      </c>
      <c r="H151" s="2">
        <v>26</v>
      </c>
      <c r="I151" s="18">
        <f t="shared" si="24"/>
        <v>0.40937499999999999</v>
      </c>
      <c r="J151" s="18">
        <f t="shared" si="25"/>
        <v>7.8740157480314964E-6</v>
      </c>
      <c r="K151" s="18">
        <f t="shared" si="26"/>
        <v>0.67914438502673802</v>
      </c>
      <c r="L151" s="18">
        <f t="shared" si="18"/>
        <v>-0.38787868266414172</v>
      </c>
      <c r="M151" s="18">
        <f t="shared" si="19"/>
        <v>-5.1038037209559572</v>
      </c>
      <c r="N151" s="18">
        <f t="shared" si="20"/>
        <v>-0.16803788558054208</v>
      </c>
      <c r="O151" s="13">
        <f t="shared" si="21"/>
        <v>0.42007653511550852</v>
      </c>
      <c r="P151" s="13">
        <f t="shared" si="22"/>
        <v>6.1746633041049138E-2</v>
      </c>
      <c r="Q151" s="13">
        <f t="shared" si="23"/>
        <v>0.52063475547901006</v>
      </c>
      <c r="R151" s="14">
        <v>3</v>
      </c>
      <c r="S151">
        <v>26</v>
      </c>
      <c r="T151" s="18" t="s">
        <v>9</v>
      </c>
    </row>
    <row r="152" spans="1:20" x14ac:dyDescent="0.25">
      <c r="A152" s="1">
        <v>151</v>
      </c>
      <c r="B152" s="18">
        <v>13.2</v>
      </c>
      <c r="C152" s="18">
        <v>18.7</v>
      </c>
      <c r="D152" s="18">
        <v>97.4</v>
      </c>
      <c r="E152" s="18">
        <v>79.5</v>
      </c>
      <c r="F152" s="18">
        <v>4.7</v>
      </c>
      <c r="G152" s="18" t="s">
        <v>9</v>
      </c>
      <c r="H152" s="2">
        <v>27</v>
      </c>
      <c r="I152" s="18">
        <f t="shared" si="24"/>
        <v>1.4166666666666667</v>
      </c>
      <c r="J152" s="18">
        <f t="shared" si="25"/>
        <v>5.9119496855345913E-2</v>
      </c>
      <c r="K152" s="18">
        <f t="shared" si="26"/>
        <v>0.81622176591375761</v>
      </c>
      <c r="L152" s="18">
        <f t="shared" si="18"/>
        <v>0.15126767533064914</v>
      </c>
      <c r="M152" s="18">
        <f t="shared" si="19"/>
        <v>-1.2282692707207528</v>
      </c>
      <c r="N152" s="18">
        <f t="shared" si="20"/>
        <v>-8.8191828222145288E-2</v>
      </c>
      <c r="O152" s="13">
        <f t="shared" si="21"/>
        <v>0.4747349773338343</v>
      </c>
      <c r="P152" s="13">
        <f t="shared" si="22"/>
        <v>0.40648359441108445</v>
      </c>
      <c r="Q152" s="13">
        <f t="shared" si="23"/>
        <v>0.5274606686708696</v>
      </c>
      <c r="R152" s="14">
        <v>3</v>
      </c>
      <c r="S152">
        <v>27</v>
      </c>
      <c r="T152" s="18" t="s">
        <v>9</v>
      </c>
    </row>
    <row r="153" spans="1:20" x14ac:dyDescent="0.25">
      <c r="A153" s="1">
        <v>152</v>
      </c>
      <c r="B153" s="18">
        <v>16.399999999999999</v>
      </c>
      <c r="C153" s="18">
        <v>45.5</v>
      </c>
      <c r="D153" s="18">
        <v>68.7</v>
      </c>
      <c r="E153" s="18">
        <v>3.8</v>
      </c>
      <c r="F153" s="18">
        <v>1E-3</v>
      </c>
      <c r="G153" s="18" t="s">
        <v>9</v>
      </c>
      <c r="H153" s="2">
        <v>28</v>
      </c>
      <c r="I153" s="18">
        <f t="shared" si="24"/>
        <v>2.774390243902439</v>
      </c>
      <c r="J153" s="18">
        <f t="shared" si="25"/>
        <v>2.631578947368421E-4</v>
      </c>
      <c r="K153" s="18">
        <f t="shared" si="26"/>
        <v>5.5312954876273648E-2</v>
      </c>
      <c r="L153" s="18">
        <f t="shared" si="18"/>
        <v>0.44316754860941454</v>
      </c>
      <c r="M153" s="18">
        <f t="shared" si="19"/>
        <v>-3.5797835966168101</v>
      </c>
      <c r="N153" s="18">
        <f t="shared" si="20"/>
        <v>-1.2571731404427404</v>
      </c>
      <c r="O153" s="13">
        <f t="shared" si="21"/>
        <v>0.50432766978284493</v>
      </c>
      <c r="P153" s="13">
        <f t="shared" si="22"/>
        <v>0.19731143667724838</v>
      </c>
      <c r="Q153" s="13">
        <f t="shared" si="23"/>
        <v>0.42752630466955649</v>
      </c>
      <c r="R153" s="14">
        <v>3</v>
      </c>
      <c r="S153">
        <v>28</v>
      </c>
      <c r="T153" s="18" t="s">
        <v>9</v>
      </c>
    </row>
    <row r="154" spans="1:20" x14ac:dyDescent="0.25">
      <c r="A154" s="1">
        <v>153</v>
      </c>
      <c r="B154" s="18">
        <v>1E-3</v>
      </c>
      <c r="C154" s="18">
        <v>116</v>
      </c>
      <c r="D154" s="18">
        <v>70</v>
      </c>
      <c r="E154" s="18">
        <v>1E-3</v>
      </c>
      <c r="F154" s="18">
        <v>1E-3</v>
      </c>
      <c r="G154" s="18" t="s">
        <v>9</v>
      </c>
      <c r="H154" s="2">
        <v>29</v>
      </c>
      <c r="I154" s="18">
        <f t="shared" si="24"/>
        <v>116000</v>
      </c>
      <c r="J154" s="18">
        <f t="shared" si="25"/>
        <v>1</v>
      </c>
      <c r="K154" s="18">
        <f t="shared" si="26"/>
        <v>1.4285714285714285E-5</v>
      </c>
      <c r="L154" s="18">
        <f t="shared" si="18"/>
        <v>5.0644579892269181</v>
      </c>
      <c r="M154" s="18">
        <f t="shared" si="19"/>
        <v>0</v>
      </c>
      <c r="N154" s="18">
        <f t="shared" si="20"/>
        <v>-4.8450980400142569</v>
      </c>
      <c r="O154" s="13">
        <f t="shared" si="21"/>
        <v>0.9728322470223959</v>
      </c>
      <c r="P154" s="13">
        <f t="shared" si="22"/>
        <v>0.5157407359923607</v>
      </c>
      <c r="Q154" s="13">
        <f t="shared" si="23"/>
        <v>0.12080027819267437</v>
      </c>
      <c r="R154" s="14">
        <v>3</v>
      </c>
      <c r="S154">
        <v>29</v>
      </c>
      <c r="T154" s="18" t="s">
        <v>9</v>
      </c>
    </row>
    <row r="155" spans="1:20" x14ac:dyDescent="0.25">
      <c r="A155" s="1">
        <v>154</v>
      </c>
      <c r="B155" s="18">
        <v>24</v>
      </c>
      <c r="C155" s="18">
        <v>109</v>
      </c>
      <c r="D155" s="18">
        <v>69</v>
      </c>
      <c r="E155" s="18">
        <v>1E-3</v>
      </c>
      <c r="F155" s="18">
        <v>1E-3</v>
      </c>
      <c r="G155" s="18" t="s">
        <v>9</v>
      </c>
      <c r="H155" s="2">
        <v>30</v>
      </c>
      <c r="I155" s="18">
        <f t="shared" si="24"/>
        <v>4.541666666666667</v>
      </c>
      <c r="J155" s="18">
        <f t="shared" si="25"/>
        <v>1</v>
      </c>
      <c r="K155" s="18">
        <f t="shared" si="26"/>
        <v>1.4492753623188407E-5</v>
      </c>
      <c r="L155" s="18">
        <f t="shared" si="18"/>
        <v>0.65721525622901766</v>
      </c>
      <c r="M155" s="18">
        <f t="shared" si="19"/>
        <v>0</v>
      </c>
      <c r="N155" s="18">
        <f t="shared" si="20"/>
        <v>-4.8388490907372557</v>
      </c>
      <c r="O155" s="13">
        <f t="shared" si="21"/>
        <v>0.52602774080327119</v>
      </c>
      <c r="P155" s="13">
        <f t="shared" si="22"/>
        <v>0.5157407359923607</v>
      </c>
      <c r="Q155" s="13">
        <f t="shared" si="23"/>
        <v>0.12133449098559518</v>
      </c>
      <c r="R155" s="14">
        <v>3</v>
      </c>
      <c r="S155">
        <v>30</v>
      </c>
      <c r="T155" s="18" t="s">
        <v>9</v>
      </c>
    </row>
    <row r="156" spans="1:20" x14ac:dyDescent="0.25">
      <c r="A156" s="1">
        <v>155</v>
      </c>
      <c r="B156" s="18">
        <v>1E-3</v>
      </c>
      <c r="C156" s="18">
        <v>33.700000000000003</v>
      </c>
      <c r="D156" s="18">
        <v>136</v>
      </c>
      <c r="E156" s="18">
        <v>11.4</v>
      </c>
      <c r="F156" s="18">
        <v>1E-3</v>
      </c>
      <c r="G156" s="18" t="s">
        <v>9</v>
      </c>
      <c r="H156" s="2">
        <v>31</v>
      </c>
      <c r="I156" s="18">
        <f t="shared" si="24"/>
        <v>33700</v>
      </c>
      <c r="J156" s="18">
        <f t="shared" si="25"/>
        <v>8.7719298245614029E-5</v>
      </c>
      <c r="K156" s="18">
        <f t="shared" si="26"/>
        <v>8.3823529411764713E-2</v>
      </c>
      <c r="L156" s="18">
        <f t="shared" si="18"/>
        <v>4.5276299008713385</v>
      </c>
      <c r="M156" s="18">
        <f t="shared" si="19"/>
        <v>-4.0569048513364727</v>
      </c>
      <c r="N156" s="18">
        <f t="shared" si="20"/>
        <v>-1.0766340570337449</v>
      </c>
      <c r="O156" s="13">
        <f t="shared" si="21"/>
        <v>0.91840883005322982</v>
      </c>
      <c r="P156" s="13">
        <f t="shared" si="22"/>
        <v>0.1548704950034793</v>
      </c>
      <c r="Q156" s="13">
        <f t="shared" si="23"/>
        <v>0.44296030544377352</v>
      </c>
      <c r="R156" s="14">
        <v>3</v>
      </c>
      <c r="S156">
        <v>31</v>
      </c>
      <c r="T156" s="18" t="s">
        <v>9</v>
      </c>
    </row>
    <row r="157" spans="1:20" x14ac:dyDescent="0.25">
      <c r="A157" s="1">
        <v>156</v>
      </c>
      <c r="B157" s="18">
        <v>54.9</v>
      </c>
      <c r="C157" s="18">
        <v>8.8000000000000007</v>
      </c>
      <c r="D157" s="18">
        <v>80</v>
      </c>
      <c r="E157" s="18">
        <v>2.5</v>
      </c>
      <c r="F157" s="18">
        <v>1E-3</v>
      </c>
      <c r="G157" s="18" t="s">
        <v>9</v>
      </c>
      <c r="H157" s="2">
        <v>32</v>
      </c>
      <c r="I157" s="18">
        <f t="shared" si="24"/>
        <v>0.16029143897996359</v>
      </c>
      <c r="J157" s="18">
        <f t="shared" si="25"/>
        <v>4.0000000000000002E-4</v>
      </c>
      <c r="K157" s="18">
        <f t="shared" si="26"/>
        <v>3.125E-2</v>
      </c>
      <c r="L157" s="18">
        <f t="shared" si="18"/>
        <v>-0.79508967229992322</v>
      </c>
      <c r="M157" s="18">
        <f t="shared" si="19"/>
        <v>-3.3979400086720375</v>
      </c>
      <c r="N157" s="18">
        <f t="shared" si="20"/>
        <v>-1.505149978319906</v>
      </c>
      <c r="O157" s="13">
        <f t="shared" si="21"/>
        <v>0.37879364779256441</v>
      </c>
      <c r="P157" s="13">
        <f t="shared" si="22"/>
        <v>0.21348680726359454</v>
      </c>
      <c r="Q157" s="13">
        <f t="shared" si="23"/>
        <v>0.40632715689769294</v>
      </c>
      <c r="R157" s="14">
        <v>3</v>
      </c>
      <c r="S157">
        <v>32</v>
      </c>
      <c r="T157" s="18" t="s">
        <v>9</v>
      </c>
    </row>
    <row r="158" spans="1:20" x14ac:dyDescent="0.25">
      <c r="A158" s="1">
        <v>157</v>
      </c>
      <c r="B158" s="18">
        <v>93.5</v>
      </c>
      <c r="C158" s="18">
        <v>131.9</v>
      </c>
      <c r="D158" s="18">
        <v>39</v>
      </c>
      <c r="E158" s="18">
        <v>11.7</v>
      </c>
      <c r="F158" s="18">
        <v>1E-3</v>
      </c>
      <c r="G158" s="18" t="s">
        <v>9</v>
      </c>
      <c r="H158" s="2">
        <v>33</v>
      </c>
      <c r="I158" s="18">
        <f t="shared" si="24"/>
        <v>1.4106951871657754</v>
      </c>
      <c r="J158" s="18">
        <f t="shared" si="25"/>
        <v>8.5470085470085484E-5</v>
      </c>
      <c r="K158" s="18">
        <f t="shared" si="26"/>
        <v>0.3</v>
      </c>
      <c r="L158" s="18">
        <f t="shared" si="18"/>
        <v>0.1494331846738475</v>
      </c>
      <c r="M158" s="18">
        <f t="shared" si="19"/>
        <v>-4.0681858617461613</v>
      </c>
      <c r="N158" s="18">
        <f t="shared" si="20"/>
        <v>-0.52287874528033762</v>
      </c>
      <c r="O158" s="13">
        <f t="shared" si="21"/>
        <v>0.47454899740449236</v>
      </c>
      <c r="P158" s="13">
        <f t="shared" si="22"/>
        <v>0.15386702534019614</v>
      </c>
      <c r="Q158" s="13">
        <f t="shared" si="23"/>
        <v>0.49029997145374887</v>
      </c>
      <c r="R158" s="14">
        <v>3</v>
      </c>
      <c r="S158">
        <v>33</v>
      </c>
      <c r="T158" s="18" t="s">
        <v>9</v>
      </c>
    </row>
    <row r="159" spans="1:20" x14ac:dyDescent="0.25">
      <c r="A159" s="1">
        <v>158</v>
      </c>
      <c r="B159" s="18">
        <v>16</v>
      </c>
      <c r="C159" s="18">
        <v>68</v>
      </c>
      <c r="D159" s="18">
        <v>124</v>
      </c>
      <c r="E159" s="18">
        <v>15</v>
      </c>
      <c r="F159" s="18">
        <v>1E-3</v>
      </c>
      <c r="G159" s="18" t="s">
        <v>9</v>
      </c>
      <c r="H159" s="2">
        <v>34</v>
      </c>
      <c r="I159" s="18">
        <f t="shared" si="24"/>
        <v>4.25</v>
      </c>
      <c r="J159" s="18">
        <f t="shared" si="25"/>
        <v>6.666666666666667E-5</v>
      </c>
      <c r="K159" s="18">
        <f t="shared" si="26"/>
        <v>0.12096774193548387</v>
      </c>
      <c r="L159" s="18">
        <f t="shared" si="18"/>
        <v>0.62838893005031149</v>
      </c>
      <c r="M159" s="18">
        <f t="shared" si="19"/>
        <v>-4.1760912590556813</v>
      </c>
      <c r="N159" s="18">
        <f t="shared" si="20"/>
        <v>-0.9173304261065538</v>
      </c>
      <c r="O159" s="13">
        <f t="shared" si="21"/>
        <v>0.52310533938027837</v>
      </c>
      <c r="P159" s="13">
        <f t="shared" si="22"/>
        <v>0.1442686127182537</v>
      </c>
      <c r="Q159" s="13">
        <f t="shared" si="23"/>
        <v>0.45657892096258562</v>
      </c>
      <c r="R159" s="14">
        <v>3</v>
      </c>
      <c r="S159">
        <v>34</v>
      </c>
      <c r="T159" s="18" t="s">
        <v>9</v>
      </c>
    </row>
    <row r="160" spans="1:20" x14ac:dyDescent="0.25">
      <c r="A160" s="1">
        <v>159</v>
      </c>
      <c r="B160" s="18">
        <v>11</v>
      </c>
      <c r="C160" s="18">
        <v>46</v>
      </c>
      <c r="D160" s="18">
        <v>155</v>
      </c>
      <c r="E160" s="18">
        <v>18</v>
      </c>
      <c r="F160" s="18">
        <v>1E-3</v>
      </c>
      <c r="G160" s="18" t="s">
        <v>9</v>
      </c>
      <c r="H160" s="2">
        <v>35</v>
      </c>
      <c r="I160" s="18">
        <f t="shared" si="24"/>
        <v>4.1818181818181817</v>
      </c>
      <c r="J160" s="18">
        <f t="shared" si="25"/>
        <v>5.5555555555555558E-5</v>
      </c>
      <c r="K160" s="18">
        <f t="shared" si="26"/>
        <v>0.11612903225806452</v>
      </c>
      <c r="L160" s="18">
        <f t="shared" si="18"/>
        <v>0.62136514652334907</v>
      </c>
      <c r="M160" s="18">
        <f t="shared" si="19"/>
        <v>-4.2552725051033065</v>
      </c>
      <c r="N160" s="18">
        <f t="shared" si="20"/>
        <v>-0.93505919306698537</v>
      </c>
      <c r="O160" s="13">
        <f t="shared" si="21"/>
        <v>0.52239327101448174</v>
      </c>
      <c r="P160" s="13">
        <f t="shared" si="22"/>
        <v>0.13722527391931857</v>
      </c>
      <c r="Q160" s="13">
        <f t="shared" si="23"/>
        <v>0.4550633167076702</v>
      </c>
      <c r="R160" s="14">
        <v>3</v>
      </c>
      <c r="S160">
        <v>35</v>
      </c>
      <c r="T160" s="18" t="s">
        <v>9</v>
      </c>
    </row>
    <row r="161" spans="1:20" x14ac:dyDescent="0.25">
      <c r="A161" s="1">
        <v>160</v>
      </c>
      <c r="B161" s="18">
        <v>16</v>
      </c>
      <c r="C161" s="18">
        <v>68</v>
      </c>
      <c r="D161" s="18">
        <v>157</v>
      </c>
      <c r="E161" s="18">
        <v>19</v>
      </c>
      <c r="F161" s="18">
        <v>1E-3</v>
      </c>
      <c r="G161" s="18" t="s">
        <v>9</v>
      </c>
      <c r="H161" s="2">
        <v>36</v>
      </c>
      <c r="I161" s="18">
        <f t="shared" si="24"/>
        <v>4.25</v>
      </c>
      <c r="J161" s="18">
        <f t="shared" si="25"/>
        <v>5.2631578947368424E-5</v>
      </c>
      <c r="K161" s="18">
        <f t="shared" si="26"/>
        <v>0.12101910828025478</v>
      </c>
      <c r="L161" s="18">
        <f t="shared" si="18"/>
        <v>0.62838893005031149</v>
      </c>
      <c r="M161" s="18">
        <f t="shared" si="19"/>
        <v>-4.2787536009528289</v>
      </c>
      <c r="N161" s="18">
        <f t="shared" si="20"/>
        <v>-0.91714605145640482</v>
      </c>
      <c r="O161" s="13">
        <f t="shared" si="21"/>
        <v>0.52310533938027837</v>
      </c>
      <c r="P161" s="13">
        <f t="shared" si="22"/>
        <v>0.13513658093084271</v>
      </c>
      <c r="Q161" s="13">
        <f t="shared" si="23"/>
        <v>0.45659468285989568</v>
      </c>
      <c r="R161" s="14">
        <v>3</v>
      </c>
      <c r="S161">
        <v>36</v>
      </c>
      <c r="T161" s="18" t="s">
        <v>9</v>
      </c>
    </row>
    <row r="162" spans="1:20" x14ac:dyDescent="0.25">
      <c r="A162" s="1">
        <v>161</v>
      </c>
      <c r="B162" s="18">
        <v>29</v>
      </c>
      <c r="C162" s="18">
        <v>71</v>
      </c>
      <c r="D162" s="18">
        <v>158</v>
      </c>
      <c r="E162" s="18">
        <v>20</v>
      </c>
      <c r="F162" s="18">
        <v>1E-3</v>
      </c>
      <c r="G162" s="18" t="s">
        <v>9</v>
      </c>
      <c r="H162" s="2">
        <v>37</v>
      </c>
      <c r="I162" s="18">
        <f t="shared" si="24"/>
        <v>2.4482758620689653</v>
      </c>
      <c r="J162" s="18">
        <f t="shared" si="25"/>
        <v>5.0000000000000002E-5</v>
      </c>
      <c r="K162" s="18">
        <f t="shared" si="26"/>
        <v>0.12658227848101267</v>
      </c>
      <c r="L162" s="18">
        <f t="shared" si="18"/>
        <v>0.38886035082011916</v>
      </c>
      <c r="M162" s="18">
        <f t="shared" si="19"/>
        <v>-4.3010299956639813</v>
      </c>
      <c r="N162" s="18">
        <f t="shared" si="20"/>
        <v>-0.89762709129044138</v>
      </c>
      <c r="O162" s="13">
        <f t="shared" si="21"/>
        <v>0.49882202778343426</v>
      </c>
      <c r="P162" s="13">
        <f t="shared" si="22"/>
        <v>0.13315504864887934</v>
      </c>
      <c r="Q162" s="13">
        <f t="shared" si="23"/>
        <v>0.45826332790131824</v>
      </c>
      <c r="R162" s="14">
        <v>3</v>
      </c>
      <c r="S162">
        <v>37</v>
      </c>
      <c r="T162" s="18" t="s">
        <v>9</v>
      </c>
    </row>
    <row r="163" spans="1:20" x14ac:dyDescent="0.25">
      <c r="A163" s="1">
        <v>162</v>
      </c>
      <c r="B163" s="18">
        <v>19</v>
      </c>
      <c r="C163" s="18">
        <v>48</v>
      </c>
      <c r="D163" s="18">
        <v>76</v>
      </c>
      <c r="E163" s="18">
        <v>18</v>
      </c>
      <c r="F163" s="18">
        <v>1E-3</v>
      </c>
      <c r="G163" s="18" t="s">
        <v>9</v>
      </c>
      <c r="H163" s="2">
        <v>38</v>
      </c>
      <c r="I163" s="18">
        <f t="shared" si="24"/>
        <v>2.5263157894736841</v>
      </c>
      <c r="J163" s="18">
        <f t="shared" si="25"/>
        <v>5.5555555555555558E-5</v>
      </c>
      <c r="K163" s="18">
        <f t="shared" si="26"/>
        <v>0.23684210526315788</v>
      </c>
      <c r="L163" s="18">
        <f t="shared" si="18"/>
        <v>0.40248763642275825</v>
      </c>
      <c r="M163" s="18">
        <f t="shared" si="19"/>
        <v>-4.2552725051033065</v>
      </c>
      <c r="N163" s="18">
        <f t="shared" si="20"/>
        <v>-0.62554108717748536</v>
      </c>
      <c r="O163" s="13">
        <f t="shared" si="21"/>
        <v>0.50020355654952797</v>
      </c>
      <c r="P163" s="13">
        <f t="shared" si="22"/>
        <v>0.13722527391931857</v>
      </c>
      <c r="Q163" s="13">
        <f t="shared" si="23"/>
        <v>0.48152353017353039</v>
      </c>
      <c r="R163" s="14">
        <v>3</v>
      </c>
      <c r="S163">
        <v>38</v>
      </c>
      <c r="T163" s="18" t="s">
        <v>9</v>
      </c>
    </row>
    <row r="164" spans="1:20" x14ac:dyDescent="0.25">
      <c r="A164" s="1">
        <v>163</v>
      </c>
      <c r="B164" s="18">
        <v>8</v>
      </c>
      <c r="C164" s="18">
        <v>16</v>
      </c>
      <c r="D164" s="18">
        <v>88</v>
      </c>
      <c r="E164" s="18">
        <v>7</v>
      </c>
      <c r="F164" s="18">
        <v>1E-3</v>
      </c>
      <c r="G164" s="18" t="s">
        <v>9</v>
      </c>
      <c r="H164" s="2">
        <v>39</v>
      </c>
      <c r="I164" s="18">
        <f t="shared" si="24"/>
        <v>2</v>
      </c>
      <c r="J164" s="18">
        <f t="shared" si="25"/>
        <v>1.4285714285714287E-4</v>
      </c>
      <c r="K164" s="18">
        <f t="shared" si="26"/>
        <v>7.9545454545454544E-2</v>
      </c>
      <c r="L164" s="18">
        <f t="shared" si="18"/>
        <v>0.3010299956639812</v>
      </c>
      <c r="M164" s="18">
        <f t="shared" si="19"/>
        <v>-3.8450980400142569</v>
      </c>
      <c r="N164" s="18">
        <f t="shared" si="20"/>
        <v>-1.0993846321359118</v>
      </c>
      <c r="O164" s="13">
        <f t="shared" si="21"/>
        <v>0.48991782149300955</v>
      </c>
      <c r="P164" s="13">
        <f t="shared" si="22"/>
        <v>0.17371115749024049</v>
      </c>
      <c r="Q164" s="13">
        <f t="shared" si="23"/>
        <v>0.44101539475124901</v>
      </c>
      <c r="R164" s="14">
        <v>3</v>
      </c>
      <c r="S164">
        <v>39</v>
      </c>
      <c r="T164" s="18" t="s">
        <v>9</v>
      </c>
    </row>
    <row r="165" spans="1:20" x14ac:dyDescent="0.25">
      <c r="A165" s="1">
        <v>164</v>
      </c>
      <c r="B165" s="18">
        <v>10</v>
      </c>
      <c r="C165" s="18">
        <v>26</v>
      </c>
      <c r="D165" s="18">
        <v>147</v>
      </c>
      <c r="E165" s="18">
        <v>6</v>
      </c>
      <c r="F165" s="18">
        <v>1E-3</v>
      </c>
      <c r="G165" s="18" t="s">
        <v>9</v>
      </c>
      <c r="H165" s="2">
        <v>40</v>
      </c>
      <c r="I165" s="18">
        <f t="shared" si="24"/>
        <v>2.6</v>
      </c>
      <c r="J165" s="18">
        <f t="shared" si="25"/>
        <v>1.6666666666666666E-4</v>
      </c>
      <c r="K165" s="18">
        <f t="shared" si="26"/>
        <v>4.0816326530612242E-2</v>
      </c>
      <c r="L165" s="18">
        <f t="shared" si="18"/>
        <v>0.41497334797081797</v>
      </c>
      <c r="M165" s="18">
        <f t="shared" si="19"/>
        <v>-3.7781512503836439</v>
      </c>
      <c r="N165" s="18">
        <f t="shared" si="20"/>
        <v>-1.3891660843645326</v>
      </c>
      <c r="O165" s="13">
        <f t="shared" si="21"/>
        <v>0.50146935299437934</v>
      </c>
      <c r="P165" s="13">
        <f t="shared" si="22"/>
        <v>0.17966621559308765</v>
      </c>
      <c r="Q165" s="13">
        <f t="shared" si="23"/>
        <v>0.41624243659947724</v>
      </c>
      <c r="R165" s="14">
        <v>3</v>
      </c>
      <c r="S165">
        <v>40</v>
      </c>
      <c r="T165" s="18" t="s">
        <v>9</v>
      </c>
    </row>
    <row r="166" spans="1:20" x14ac:dyDescent="0.25">
      <c r="A166" s="1">
        <v>165</v>
      </c>
      <c r="B166" s="18">
        <v>9</v>
      </c>
      <c r="C166" s="18">
        <v>56</v>
      </c>
      <c r="D166" s="18">
        <v>135</v>
      </c>
      <c r="E166" s="18">
        <v>7</v>
      </c>
      <c r="F166" s="18">
        <v>1</v>
      </c>
      <c r="G166" s="18" t="s">
        <v>9</v>
      </c>
      <c r="H166" s="2">
        <v>41</v>
      </c>
      <c r="I166" s="18">
        <f t="shared" si="24"/>
        <v>6.2222222222222223</v>
      </c>
      <c r="J166" s="18">
        <f t="shared" si="25"/>
        <v>0.14285714285714285</v>
      </c>
      <c r="K166" s="18">
        <f t="shared" si="26"/>
        <v>5.185185185185185E-2</v>
      </c>
      <c r="L166" s="18">
        <f t="shared" si="18"/>
        <v>0.79394551756687559</v>
      </c>
      <c r="M166" s="18">
        <f t="shared" si="19"/>
        <v>-0.84509804001425681</v>
      </c>
      <c r="N166" s="18">
        <f t="shared" si="20"/>
        <v>-1.2852357284807494</v>
      </c>
      <c r="O166" s="13">
        <f t="shared" si="21"/>
        <v>0.53988940003181063</v>
      </c>
      <c r="P166" s="13">
        <f t="shared" si="22"/>
        <v>0.44056748334417273</v>
      </c>
      <c r="Q166" s="13">
        <f t="shared" si="23"/>
        <v>0.4251272783904434</v>
      </c>
      <c r="R166" s="14">
        <v>3</v>
      </c>
      <c r="S166">
        <v>41</v>
      </c>
      <c r="T166" s="18" t="s">
        <v>9</v>
      </c>
    </row>
    <row r="167" spans="1:20" x14ac:dyDescent="0.25">
      <c r="A167" s="1">
        <v>166</v>
      </c>
      <c r="B167" s="18">
        <v>45</v>
      </c>
      <c r="C167" s="18">
        <v>125</v>
      </c>
      <c r="D167" s="18">
        <v>111</v>
      </c>
      <c r="E167" s="18">
        <v>25</v>
      </c>
      <c r="F167" s="18">
        <v>1E-3</v>
      </c>
      <c r="G167" s="18" t="s">
        <v>9</v>
      </c>
      <c r="H167" s="2">
        <v>42</v>
      </c>
      <c r="I167" s="18">
        <f t="shared" si="24"/>
        <v>2.7777777777777777</v>
      </c>
      <c r="J167" s="18">
        <f t="shared" si="25"/>
        <v>4.0000000000000003E-5</v>
      </c>
      <c r="K167" s="18">
        <f t="shared" si="26"/>
        <v>0.22522522522522523</v>
      </c>
      <c r="L167" s="18">
        <f t="shared" si="18"/>
        <v>0.44369749923271273</v>
      </c>
      <c r="M167" s="18">
        <f t="shared" si="19"/>
        <v>-4.3979400086720375</v>
      </c>
      <c r="N167" s="18">
        <f t="shared" si="20"/>
        <v>-0.64738297011461987</v>
      </c>
      <c r="O167" s="13">
        <f t="shared" si="21"/>
        <v>0.50438139596515619</v>
      </c>
      <c r="P167" s="13">
        <f t="shared" si="22"/>
        <v>0.12453469864561711</v>
      </c>
      <c r="Q167" s="13">
        <f t="shared" si="23"/>
        <v>0.47965630213738036</v>
      </c>
      <c r="R167" s="14">
        <v>3</v>
      </c>
      <c r="S167">
        <v>42</v>
      </c>
      <c r="T167" s="18" t="s">
        <v>9</v>
      </c>
    </row>
    <row r="168" spans="1:20" x14ac:dyDescent="0.25">
      <c r="A168" s="1">
        <v>167</v>
      </c>
      <c r="B168" s="18">
        <v>16</v>
      </c>
      <c r="C168" s="18">
        <v>105</v>
      </c>
      <c r="D168" s="18">
        <v>224</v>
      </c>
      <c r="E168" s="18">
        <v>15</v>
      </c>
      <c r="F168" s="18">
        <v>1E-3</v>
      </c>
      <c r="G168" s="18" t="s">
        <v>9</v>
      </c>
      <c r="H168" s="2">
        <v>43</v>
      </c>
      <c r="I168" s="18">
        <f t="shared" si="24"/>
        <v>6.5625</v>
      </c>
      <c r="J168" s="18">
        <f t="shared" si="25"/>
        <v>6.666666666666667E-5</v>
      </c>
      <c r="K168" s="18">
        <f t="shared" si="26"/>
        <v>6.6964285714285712E-2</v>
      </c>
      <c r="L168" s="18">
        <f t="shared" si="18"/>
        <v>0.81706931641401326</v>
      </c>
      <c r="M168" s="18">
        <f t="shared" si="19"/>
        <v>-4.1760912590556813</v>
      </c>
      <c r="N168" s="18">
        <f t="shared" si="20"/>
        <v>-1.1741567592784816</v>
      </c>
      <c r="O168" s="13">
        <f t="shared" si="21"/>
        <v>0.54223368151384688</v>
      </c>
      <c r="P168" s="13">
        <f t="shared" si="22"/>
        <v>0.1442686127182537</v>
      </c>
      <c r="Q168" s="13">
        <f t="shared" si="23"/>
        <v>0.43462324383069784</v>
      </c>
      <c r="R168" s="14">
        <v>3</v>
      </c>
      <c r="S168">
        <v>43</v>
      </c>
      <c r="T168" s="18" t="s">
        <v>9</v>
      </c>
    </row>
    <row r="169" spans="1:20" x14ac:dyDescent="0.25">
      <c r="A169" s="1">
        <v>168</v>
      </c>
      <c r="B169" s="18">
        <v>10</v>
      </c>
      <c r="C169" s="18">
        <v>63</v>
      </c>
      <c r="D169" s="18">
        <v>176</v>
      </c>
      <c r="E169" s="18">
        <v>35</v>
      </c>
      <c r="F169" s="18">
        <v>1E-3</v>
      </c>
      <c r="G169" s="18" t="s">
        <v>9</v>
      </c>
      <c r="H169" s="2">
        <v>44</v>
      </c>
      <c r="I169" s="18">
        <f t="shared" si="24"/>
        <v>6.3</v>
      </c>
      <c r="J169" s="18">
        <f t="shared" si="25"/>
        <v>2.8571428571428571E-5</v>
      </c>
      <c r="K169" s="18">
        <f t="shared" si="26"/>
        <v>0.19886363636363635</v>
      </c>
      <c r="L169" s="18">
        <f t="shared" si="18"/>
        <v>0.79934054945358168</v>
      </c>
      <c r="M169" s="18">
        <f t="shared" si="19"/>
        <v>-4.5440680443502757</v>
      </c>
      <c r="N169" s="18">
        <f t="shared" si="20"/>
        <v>-0.70144462346387426</v>
      </c>
      <c r="O169" s="13">
        <f t="shared" si="21"/>
        <v>0.54043634620750647</v>
      </c>
      <c r="P169" s="13">
        <f t="shared" si="22"/>
        <v>0.1115363017438348</v>
      </c>
      <c r="Q169" s="13">
        <f t="shared" si="23"/>
        <v>0.47503465687424573</v>
      </c>
      <c r="R169" s="14">
        <v>3</v>
      </c>
      <c r="S169">
        <v>44</v>
      </c>
      <c r="T169" s="18" t="s">
        <v>9</v>
      </c>
    </row>
    <row r="170" spans="1:20" x14ac:dyDescent="0.25">
      <c r="A170" s="1">
        <v>169</v>
      </c>
      <c r="B170" s="18">
        <v>6</v>
      </c>
      <c r="C170" s="18">
        <v>38</v>
      </c>
      <c r="D170" s="18">
        <v>93</v>
      </c>
      <c r="E170" s="18">
        <v>32</v>
      </c>
      <c r="F170" s="18">
        <v>1E-3</v>
      </c>
      <c r="G170" s="18" t="s">
        <v>9</v>
      </c>
      <c r="H170" s="2">
        <v>45</v>
      </c>
      <c r="I170" s="18">
        <f t="shared" si="24"/>
        <v>6.333333333333333</v>
      </c>
      <c r="J170" s="18">
        <f t="shared" si="25"/>
        <v>3.1250000000000001E-5</v>
      </c>
      <c r="K170" s="18">
        <f t="shared" si="26"/>
        <v>0.34408602150537637</v>
      </c>
      <c r="L170" s="18">
        <f t="shared" si="18"/>
        <v>0.80163234623316648</v>
      </c>
      <c r="M170" s="18">
        <f t="shared" si="19"/>
        <v>-4.5051499783199063</v>
      </c>
      <c r="N170" s="18">
        <f t="shared" si="20"/>
        <v>-0.46333297023402908</v>
      </c>
      <c r="O170" s="13">
        <f t="shared" si="21"/>
        <v>0.54066868764874132</v>
      </c>
      <c r="P170" s="13">
        <f t="shared" si="22"/>
        <v>0.11499814578056984</v>
      </c>
      <c r="Q170" s="13">
        <f t="shared" si="23"/>
        <v>0.49539044560933154</v>
      </c>
      <c r="R170" s="14">
        <v>3</v>
      </c>
      <c r="S170">
        <v>45</v>
      </c>
      <c r="T170" s="18" t="s">
        <v>9</v>
      </c>
    </row>
    <row r="171" spans="1:20" x14ac:dyDescent="0.25">
      <c r="A171" s="1">
        <v>170</v>
      </c>
      <c r="B171" s="18">
        <v>12</v>
      </c>
      <c r="C171" s="18">
        <v>28</v>
      </c>
      <c r="D171" s="18">
        <v>102</v>
      </c>
      <c r="E171" s="18">
        <v>3</v>
      </c>
      <c r="F171" s="18">
        <v>1E-3</v>
      </c>
      <c r="G171" s="18" t="s">
        <v>9</v>
      </c>
      <c r="H171" s="2">
        <v>46</v>
      </c>
      <c r="I171" s="18">
        <f t="shared" si="24"/>
        <v>2.3333333333333335</v>
      </c>
      <c r="J171" s="18">
        <f t="shared" si="25"/>
        <v>3.3333333333333332E-4</v>
      </c>
      <c r="K171" s="18">
        <f t="shared" si="26"/>
        <v>2.9411764705882353E-2</v>
      </c>
      <c r="L171" s="18">
        <f t="shared" si="18"/>
        <v>0.36797678529459443</v>
      </c>
      <c r="M171" s="18">
        <f t="shared" si="19"/>
        <v>-3.4771212547196626</v>
      </c>
      <c r="N171" s="18">
        <f t="shared" si="20"/>
        <v>-1.5314789170422551</v>
      </c>
      <c r="O171" s="13">
        <f t="shared" si="21"/>
        <v>0.49670486025987931</v>
      </c>
      <c r="P171" s="13">
        <f t="shared" si="22"/>
        <v>0.20644346846465939</v>
      </c>
      <c r="Q171" s="13">
        <f t="shared" si="23"/>
        <v>0.4040763375573484</v>
      </c>
      <c r="R171" s="14">
        <v>3</v>
      </c>
      <c r="S171">
        <v>46</v>
      </c>
      <c r="T171" s="18" t="s">
        <v>9</v>
      </c>
    </row>
    <row r="172" spans="1:20" x14ac:dyDescent="0.25">
      <c r="A172" s="1">
        <v>171</v>
      </c>
      <c r="B172" s="18">
        <v>27</v>
      </c>
      <c r="C172" s="18">
        <v>28</v>
      </c>
      <c r="D172" s="18">
        <v>136</v>
      </c>
      <c r="E172" s="18">
        <v>8</v>
      </c>
      <c r="F172" s="18">
        <v>1E-3</v>
      </c>
      <c r="G172" s="18" t="s">
        <v>9</v>
      </c>
      <c r="H172" s="2">
        <v>47</v>
      </c>
      <c r="I172" s="18">
        <f t="shared" si="24"/>
        <v>1.037037037037037</v>
      </c>
      <c r="J172" s="18">
        <f t="shared" si="25"/>
        <v>1.25E-4</v>
      </c>
      <c r="K172" s="18">
        <f t="shared" si="26"/>
        <v>5.8823529411764705E-2</v>
      </c>
      <c r="L172" s="18">
        <f t="shared" si="18"/>
        <v>1.5794267183231885E-2</v>
      </c>
      <c r="M172" s="18">
        <f t="shared" si="19"/>
        <v>-3.9030899869919438</v>
      </c>
      <c r="N172" s="18">
        <f t="shared" si="20"/>
        <v>-1.2304489213782739</v>
      </c>
      <c r="O172" s="13">
        <f t="shared" si="21"/>
        <v>0.46100073737924141</v>
      </c>
      <c r="P172" s="13">
        <f t="shared" si="22"/>
        <v>0.16855265152371329</v>
      </c>
      <c r="Q172" s="13">
        <f t="shared" si="23"/>
        <v>0.42981091590133569</v>
      </c>
      <c r="R172" s="14">
        <v>3</v>
      </c>
      <c r="S172">
        <v>47</v>
      </c>
      <c r="T172" s="18" t="s">
        <v>9</v>
      </c>
    </row>
    <row r="173" spans="1:20" x14ac:dyDescent="0.25">
      <c r="A173" s="1">
        <v>172</v>
      </c>
      <c r="B173" s="18">
        <v>27</v>
      </c>
      <c r="C173" s="18">
        <v>49</v>
      </c>
      <c r="D173" s="18">
        <v>192</v>
      </c>
      <c r="E173" s="18">
        <v>9</v>
      </c>
      <c r="F173" s="18">
        <v>1E-3</v>
      </c>
      <c r="G173" s="18" t="s">
        <v>9</v>
      </c>
      <c r="H173" s="2">
        <v>48</v>
      </c>
      <c r="I173" s="18">
        <f t="shared" si="24"/>
        <v>1.8148148148148149</v>
      </c>
      <c r="J173" s="18">
        <f t="shared" si="25"/>
        <v>1.1111111111111112E-4</v>
      </c>
      <c r="K173" s="18">
        <f t="shared" si="26"/>
        <v>4.6875E-2</v>
      </c>
      <c r="L173" s="18">
        <f t="shared" si="18"/>
        <v>0.25883231586952637</v>
      </c>
      <c r="M173" s="18">
        <f t="shared" si="19"/>
        <v>-3.9542425094393248</v>
      </c>
      <c r="N173" s="18">
        <f t="shared" si="20"/>
        <v>-1.3290587192642247</v>
      </c>
      <c r="O173" s="13">
        <f t="shared" si="21"/>
        <v>0.48563983758643009</v>
      </c>
      <c r="P173" s="13">
        <f t="shared" si="22"/>
        <v>0.16400252679089034</v>
      </c>
      <c r="Q173" s="13">
        <f t="shared" si="23"/>
        <v>0.42138092020079632</v>
      </c>
      <c r="R173" s="14">
        <v>3</v>
      </c>
      <c r="S173">
        <v>48</v>
      </c>
      <c r="T173" s="18" t="s">
        <v>9</v>
      </c>
    </row>
    <row r="174" spans="1:20" x14ac:dyDescent="0.25">
      <c r="A174" s="1">
        <v>173</v>
      </c>
      <c r="B174" s="18">
        <v>24</v>
      </c>
      <c r="C174" s="18">
        <v>47</v>
      </c>
      <c r="D174" s="18">
        <v>113</v>
      </c>
      <c r="E174" s="18">
        <v>10</v>
      </c>
      <c r="F174" s="18">
        <v>1E-3</v>
      </c>
      <c r="G174" s="18" t="s">
        <v>9</v>
      </c>
      <c r="H174" s="2">
        <v>49</v>
      </c>
      <c r="I174" s="18">
        <f t="shared" si="24"/>
        <v>1.9583333333333333</v>
      </c>
      <c r="J174" s="18">
        <f t="shared" si="25"/>
        <v>1E-4</v>
      </c>
      <c r="K174" s="18">
        <f t="shared" si="26"/>
        <v>8.8495575221238937E-2</v>
      </c>
      <c r="L174" s="18">
        <f t="shared" si="18"/>
        <v>0.29188661622411144</v>
      </c>
      <c r="M174" s="18">
        <f t="shared" si="19"/>
        <v>-4</v>
      </c>
      <c r="N174" s="18">
        <f t="shared" si="20"/>
        <v>-1.0530784434834197</v>
      </c>
      <c r="O174" s="13">
        <f t="shared" si="21"/>
        <v>0.48899086934099451</v>
      </c>
      <c r="P174" s="13">
        <f t="shared" si="22"/>
        <v>0.15993230152045107</v>
      </c>
      <c r="Q174" s="13">
        <f t="shared" si="23"/>
        <v>0.44497403760031312</v>
      </c>
      <c r="R174" s="14">
        <v>3</v>
      </c>
      <c r="S174">
        <v>49</v>
      </c>
      <c r="T174" s="18" t="s">
        <v>9</v>
      </c>
    </row>
    <row r="175" spans="1:20" x14ac:dyDescent="0.25">
      <c r="A175" s="1">
        <v>174</v>
      </c>
      <c r="B175" s="18">
        <v>43</v>
      </c>
      <c r="C175" s="18">
        <v>28</v>
      </c>
      <c r="D175" s="18">
        <v>72</v>
      </c>
      <c r="E175" s="18">
        <v>9</v>
      </c>
      <c r="F175" s="18">
        <v>1E-3</v>
      </c>
      <c r="G175" s="18" t="s">
        <v>9</v>
      </c>
      <c r="H175" s="2">
        <v>50</v>
      </c>
      <c r="I175" s="18">
        <f t="shared" si="24"/>
        <v>0.65116279069767447</v>
      </c>
      <c r="J175" s="18">
        <f t="shared" si="25"/>
        <v>1.1111111111111112E-4</v>
      </c>
      <c r="K175" s="18">
        <f t="shared" si="26"/>
        <v>0.125</v>
      </c>
      <c r="L175" s="18">
        <f t="shared" si="18"/>
        <v>-0.18631042423736727</v>
      </c>
      <c r="M175" s="18">
        <f t="shared" si="19"/>
        <v>-3.9542425094393248</v>
      </c>
      <c r="N175" s="18">
        <f t="shared" si="20"/>
        <v>-0.90308998699194354</v>
      </c>
      <c r="O175" s="13">
        <f t="shared" si="21"/>
        <v>0.44051144456615315</v>
      </c>
      <c r="P175" s="13">
        <f t="shared" si="22"/>
        <v>0.16400252679089034</v>
      </c>
      <c r="Q175" s="13">
        <f t="shared" si="23"/>
        <v>0.45779631358566758</v>
      </c>
      <c r="R175" s="14">
        <v>3</v>
      </c>
      <c r="S175">
        <v>50</v>
      </c>
      <c r="T175" s="18" t="s">
        <v>9</v>
      </c>
    </row>
    <row r="176" spans="1:20" x14ac:dyDescent="0.25">
      <c r="A176" s="1">
        <v>175</v>
      </c>
      <c r="B176" s="18">
        <v>25</v>
      </c>
      <c r="C176" s="18">
        <v>29</v>
      </c>
      <c r="D176" s="18">
        <v>137</v>
      </c>
      <c r="E176" s="18">
        <v>8</v>
      </c>
      <c r="F176" s="18">
        <v>1E-3</v>
      </c>
      <c r="G176" s="18" t="s">
        <v>9</v>
      </c>
      <c r="H176" s="2">
        <v>51</v>
      </c>
      <c r="I176" s="18">
        <f t="shared" si="24"/>
        <v>1.1599999999999999</v>
      </c>
      <c r="J176" s="18">
        <f t="shared" si="25"/>
        <v>1.25E-4</v>
      </c>
      <c r="K176" s="18">
        <f t="shared" si="26"/>
        <v>5.8394160583941604E-2</v>
      </c>
      <c r="L176" s="18">
        <f t="shared" si="18"/>
        <v>6.445798922691845E-2</v>
      </c>
      <c r="M176" s="18">
        <f t="shared" si="19"/>
        <v>-3.9030899869919438</v>
      </c>
      <c r="N176" s="18">
        <f t="shared" si="20"/>
        <v>-1.2336305801644631</v>
      </c>
      <c r="O176" s="13">
        <f t="shared" si="21"/>
        <v>0.46593424606387063</v>
      </c>
      <c r="P176" s="13">
        <f t="shared" si="22"/>
        <v>0.16855265152371329</v>
      </c>
      <c r="Q176" s="13">
        <f t="shared" si="23"/>
        <v>0.42953892092250839</v>
      </c>
      <c r="R176" s="14">
        <v>3</v>
      </c>
      <c r="S176">
        <v>51</v>
      </c>
      <c r="T176" s="18" t="s">
        <v>9</v>
      </c>
    </row>
    <row r="177" spans="1:20" x14ac:dyDescent="0.25">
      <c r="A177" s="1">
        <v>176</v>
      </c>
      <c r="B177" s="18">
        <v>19</v>
      </c>
      <c r="C177" s="18">
        <v>62</v>
      </c>
      <c r="D177" s="18">
        <v>95</v>
      </c>
      <c r="E177" s="18">
        <v>5</v>
      </c>
      <c r="F177" s="18">
        <v>1E-3</v>
      </c>
      <c r="G177" s="18" t="s">
        <v>9</v>
      </c>
      <c r="H177" s="2">
        <v>52</v>
      </c>
      <c r="I177" s="18">
        <f t="shared" si="24"/>
        <v>3.263157894736842</v>
      </c>
      <c r="J177" s="18">
        <f t="shared" si="25"/>
        <v>2.0000000000000001E-4</v>
      </c>
      <c r="K177" s="18">
        <f t="shared" si="26"/>
        <v>5.2631578947368418E-2</v>
      </c>
      <c r="L177" s="18">
        <f t="shared" si="18"/>
        <v>0.51363808854542492</v>
      </c>
      <c r="M177" s="18">
        <f t="shared" si="19"/>
        <v>-3.6989700043360187</v>
      </c>
      <c r="N177" s="18">
        <f t="shared" si="20"/>
        <v>-1.2787536009528291</v>
      </c>
      <c r="O177" s="13">
        <f t="shared" si="21"/>
        <v>0.51147194494685122</v>
      </c>
      <c r="P177" s="13">
        <f t="shared" si="22"/>
        <v>0.1867095543920228</v>
      </c>
      <c r="Q177" s="13">
        <f t="shared" si="23"/>
        <v>0.42568142522333641</v>
      </c>
      <c r="R177" s="14">
        <v>3</v>
      </c>
      <c r="S177">
        <v>52</v>
      </c>
      <c r="T177" s="18" t="s">
        <v>9</v>
      </c>
    </row>
    <row r="178" spans="1:20" x14ac:dyDescent="0.25">
      <c r="A178" s="1">
        <v>177</v>
      </c>
      <c r="B178" s="18">
        <v>157</v>
      </c>
      <c r="C178" s="18">
        <v>46</v>
      </c>
      <c r="D178" s="18">
        <v>76</v>
      </c>
      <c r="E178" s="18">
        <v>12</v>
      </c>
      <c r="F178" s="18">
        <v>1E-3</v>
      </c>
      <c r="G178" s="18" t="s">
        <v>9</v>
      </c>
      <c r="H178" s="2">
        <v>53</v>
      </c>
      <c r="I178" s="18">
        <f t="shared" si="24"/>
        <v>0.2929936305732484</v>
      </c>
      <c r="J178" s="18">
        <f t="shared" si="25"/>
        <v>8.3333333333333331E-5</v>
      </c>
      <c r="K178" s="18">
        <f t="shared" si="26"/>
        <v>0.15789473684210525</v>
      </c>
      <c r="L178" s="18">
        <f t="shared" si="18"/>
        <v>-0.5331418207276597</v>
      </c>
      <c r="M178" s="18">
        <f t="shared" si="19"/>
        <v>-4.0791812460476251</v>
      </c>
      <c r="N178" s="18">
        <f t="shared" si="20"/>
        <v>-0.80163234623316659</v>
      </c>
      <c r="O178" s="13">
        <f t="shared" si="21"/>
        <v>0.40534981625603661</v>
      </c>
      <c r="P178" s="13">
        <f t="shared" si="22"/>
        <v>0.15288896272151592</v>
      </c>
      <c r="Q178" s="13">
        <f t="shared" si="23"/>
        <v>0.46646976687042702</v>
      </c>
      <c r="R178" s="14">
        <v>3</v>
      </c>
      <c r="S178">
        <v>53</v>
      </c>
      <c r="T178" s="18" t="s">
        <v>9</v>
      </c>
    </row>
    <row r="179" spans="1:20" x14ac:dyDescent="0.25">
      <c r="A179" s="1">
        <v>178</v>
      </c>
      <c r="B179" s="18">
        <v>115</v>
      </c>
      <c r="C179" s="18">
        <v>129</v>
      </c>
      <c r="D179" s="18">
        <v>316</v>
      </c>
      <c r="E179" s="18">
        <v>36</v>
      </c>
      <c r="F179" s="18">
        <v>1E-3</v>
      </c>
      <c r="G179" s="18" t="s">
        <v>9</v>
      </c>
      <c r="H179" s="2">
        <v>54</v>
      </c>
      <c r="I179" s="18">
        <f t="shared" si="24"/>
        <v>1.1217391304347826</v>
      </c>
      <c r="J179" s="18">
        <f t="shared" si="25"/>
        <v>2.7777777777777779E-5</v>
      </c>
      <c r="K179" s="18">
        <f t="shared" si="26"/>
        <v>0.11392405063291139</v>
      </c>
      <c r="L179" s="18">
        <f t="shared" si="18"/>
        <v>4.9891869945637268E-2</v>
      </c>
      <c r="M179" s="18">
        <f t="shared" si="19"/>
        <v>-4.5563025007672868</v>
      </c>
      <c r="N179" s="18">
        <f t="shared" si="20"/>
        <v>-0.94338458185111662</v>
      </c>
      <c r="O179" s="13">
        <f t="shared" si="21"/>
        <v>0.46445753871478968</v>
      </c>
      <c r="P179" s="13">
        <f t="shared" si="22"/>
        <v>0.11044802104774691</v>
      </c>
      <c r="Q179" s="13">
        <f t="shared" si="23"/>
        <v>0.45435159238452821</v>
      </c>
      <c r="R179" s="14">
        <v>3</v>
      </c>
      <c r="S179">
        <v>54</v>
      </c>
      <c r="T179" s="18" t="s">
        <v>9</v>
      </c>
    </row>
    <row r="180" spans="1:20" x14ac:dyDescent="0.25">
      <c r="A180" s="1">
        <v>179</v>
      </c>
      <c r="B180" s="18">
        <v>112</v>
      </c>
      <c r="C180" s="18">
        <v>68</v>
      </c>
      <c r="D180" s="18">
        <v>136</v>
      </c>
      <c r="E180" s="18">
        <v>9</v>
      </c>
      <c r="F180" s="18">
        <v>1E-3</v>
      </c>
      <c r="G180" s="18" t="s">
        <v>9</v>
      </c>
      <c r="H180" s="2">
        <v>55</v>
      </c>
      <c r="I180" s="18">
        <f t="shared" si="24"/>
        <v>0.6071428571428571</v>
      </c>
      <c r="J180" s="18">
        <f t="shared" si="25"/>
        <v>1.1111111111111112E-4</v>
      </c>
      <c r="K180" s="18">
        <f t="shared" si="26"/>
        <v>6.6176470588235295E-2</v>
      </c>
      <c r="L180" s="18">
        <f t="shared" si="18"/>
        <v>-0.21670910996394532</v>
      </c>
      <c r="M180" s="18">
        <f t="shared" si="19"/>
        <v>-3.9542425094393248</v>
      </c>
      <c r="N180" s="18">
        <f t="shared" si="20"/>
        <v>-1.1792963989308927</v>
      </c>
      <c r="O180" s="13">
        <f t="shared" si="21"/>
        <v>0.43742963796083945</v>
      </c>
      <c r="P180" s="13">
        <f t="shared" si="22"/>
        <v>0.16400252679089034</v>
      </c>
      <c r="Q180" s="13">
        <f t="shared" si="23"/>
        <v>0.43418386416355503</v>
      </c>
      <c r="R180" s="14">
        <v>3</v>
      </c>
      <c r="S180">
        <v>55</v>
      </c>
      <c r="T180" s="18" t="s">
        <v>9</v>
      </c>
    </row>
    <row r="181" spans="1:20" x14ac:dyDescent="0.25">
      <c r="A181" s="1">
        <v>180</v>
      </c>
      <c r="B181" s="18">
        <v>11</v>
      </c>
      <c r="C181" s="18">
        <v>271</v>
      </c>
      <c r="D181" s="18">
        <v>465</v>
      </c>
      <c r="E181" s="18">
        <v>32</v>
      </c>
      <c r="F181" s="18">
        <v>1E-3</v>
      </c>
      <c r="G181" s="18" t="s">
        <v>9</v>
      </c>
      <c r="H181" s="2">
        <v>56</v>
      </c>
      <c r="I181" s="18">
        <f t="shared" si="24"/>
        <v>24.636363636363637</v>
      </c>
      <c r="J181" s="18">
        <f t="shared" si="25"/>
        <v>3.1250000000000001E-5</v>
      </c>
      <c r="K181" s="18">
        <f t="shared" si="26"/>
        <v>6.8817204301075269E-2</v>
      </c>
      <c r="L181" s="18">
        <f t="shared" si="18"/>
        <v>1.3915766057161807</v>
      </c>
      <c r="M181" s="18">
        <f t="shared" si="19"/>
        <v>-4.5051499783199063</v>
      </c>
      <c r="N181" s="18">
        <f t="shared" si="20"/>
        <v>-1.1623029745700479</v>
      </c>
      <c r="O181" s="13">
        <f t="shared" si="21"/>
        <v>0.6004770008105208</v>
      </c>
      <c r="P181" s="13">
        <f t="shared" si="22"/>
        <v>0.11499814578056984</v>
      </c>
      <c r="Q181" s="13">
        <f t="shared" si="23"/>
        <v>0.43563660514234748</v>
      </c>
      <c r="R181" s="14">
        <v>3</v>
      </c>
      <c r="S181">
        <v>56</v>
      </c>
      <c r="T181" s="18" t="s">
        <v>9</v>
      </c>
    </row>
    <row r="182" spans="1:20" x14ac:dyDescent="0.25">
      <c r="A182" s="1">
        <v>181</v>
      </c>
      <c r="B182" s="18">
        <v>121</v>
      </c>
      <c r="C182" s="18">
        <v>73</v>
      </c>
      <c r="D182" s="18">
        <v>179</v>
      </c>
      <c r="E182" s="18">
        <v>11</v>
      </c>
      <c r="F182" s="18">
        <v>1E-3</v>
      </c>
      <c r="G182" s="18" t="s">
        <v>9</v>
      </c>
      <c r="H182" s="2">
        <v>57</v>
      </c>
      <c r="I182" s="18">
        <f t="shared" si="24"/>
        <v>0.60330578512396693</v>
      </c>
      <c r="J182" s="18">
        <f t="shared" si="25"/>
        <v>9.0909090909090917E-5</v>
      </c>
      <c r="K182" s="18">
        <f t="shared" si="26"/>
        <v>6.1452513966480445E-2</v>
      </c>
      <c r="L182" s="18">
        <f t="shared" si="18"/>
        <v>-0.21946251019599419</v>
      </c>
      <c r="M182" s="18">
        <f t="shared" si="19"/>
        <v>-4.0413926851582254</v>
      </c>
      <c r="N182" s="18">
        <f t="shared" si="20"/>
        <v>-1.2114603458216682</v>
      </c>
      <c r="O182" s="18">
        <f t="shared" si="21"/>
        <v>0.43715049934614658</v>
      </c>
      <c r="P182" s="18">
        <f t="shared" si="22"/>
        <v>0.15625033489426687</v>
      </c>
      <c r="Q182" s="18">
        <f t="shared" si="23"/>
        <v>0.43143421920114261</v>
      </c>
      <c r="R182" s="2">
        <v>3</v>
      </c>
      <c r="S182">
        <v>57</v>
      </c>
      <c r="T182" s="18" t="s">
        <v>9</v>
      </c>
    </row>
    <row r="183" spans="1:20" x14ac:dyDescent="0.25">
      <c r="A183" s="1">
        <v>182</v>
      </c>
      <c r="B183" s="18">
        <v>128</v>
      </c>
      <c r="C183" s="18">
        <v>35</v>
      </c>
      <c r="D183" s="18">
        <v>213</v>
      </c>
      <c r="E183" s="18">
        <v>17</v>
      </c>
      <c r="F183" s="18">
        <v>1E-3</v>
      </c>
      <c r="G183" s="18" t="s">
        <v>9</v>
      </c>
      <c r="H183" s="2">
        <v>58</v>
      </c>
      <c r="I183" s="18">
        <f t="shared" si="24"/>
        <v>0.2734375</v>
      </c>
      <c r="J183" s="18">
        <f t="shared" si="25"/>
        <v>5.8823529411764708E-5</v>
      </c>
      <c r="K183" s="18">
        <f t="shared" si="26"/>
        <v>7.9812206572769953E-2</v>
      </c>
      <c r="L183" s="18">
        <f t="shared" si="18"/>
        <v>-0.56314192529759277</v>
      </c>
      <c r="M183" s="18">
        <f t="shared" si="19"/>
        <v>-4.2304489213782741</v>
      </c>
      <c r="N183" s="18">
        <f t="shared" si="20"/>
        <v>-1.0979306820604637</v>
      </c>
      <c r="O183" s="18">
        <f t="shared" si="21"/>
        <v>0.40230841764902747</v>
      </c>
      <c r="P183" s="18">
        <f t="shared" si="22"/>
        <v>0.1394333840351151</v>
      </c>
      <c r="Q183" s="18">
        <f t="shared" si="23"/>
        <v>0.4411396906442292</v>
      </c>
      <c r="R183" s="2">
        <v>3</v>
      </c>
      <c r="S183">
        <v>58</v>
      </c>
      <c r="T183" s="18" t="s">
        <v>9</v>
      </c>
    </row>
    <row r="184" spans="1:20" x14ac:dyDescent="0.25">
      <c r="A184" s="1">
        <v>183</v>
      </c>
      <c r="B184" s="18">
        <v>16</v>
      </c>
      <c r="C184" s="18">
        <v>80</v>
      </c>
      <c r="D184" s="18">
        <v>134</v>
      </c>
      <c r="E184" s="18">
        <v>10</v>
      </c>
      <c r="F184" s="18">
        <v>1E-3</v>
      </c>
      <c r="G184" s="18" t="s">
        <v>9</v>
      </c>
      <c r="H184" s="2">
        <v>59</v>
      </c>
      <c r="I184" s="18">
        <f t="shared" si="24"/>
        <v>5</v>
      </c>
      <c r="J184" s="18">
        <f t="shared" si="25"/>
        <v>1E-4</v>
      </c>
      <c r="K184" s="18">
        <f t="shared" si="26"/>
        <v>7.4626865671641784E-2</v>
      </c>
      <c r="L184" s="18">
        <f t="shared" si="18"/>
        <v>0.69897000433601886</v>
      </c>
      <c r="M184" s="18">
        <f t="shared" si="19"/>
        <v>-4</v>
      </c>
      <c r="N184" s="18">
        <f t="shared" si="20"/>
        <v>-1.1271047983648077</v>
      </c>
      <c r="O184" s="18">
        <f t="shared" si="21"/>
        <v>0.53026082047246437</v>
      </c>
      <c r="P184" s="18">
        <f t="shared" si="22"/>
        <v>0.15993230152045107</v>
      </c>
      <c r="Q184" s="18">
        <f t="shared" si="23"/>
        <v>0.43864564157116342</v>
      </c>
      <c r="R184" s="2">
        <v>3</v>
      </c>
      <c r="S184">
        <v>59</v>
      </c>
      <c r="T184" s="18" t="s">
        <v>9</v>
      </c>
    </row>
    <row r="185" spans="1:20" x14ac:dyDescent="0.25">
      <c r="A185" s="1">
        <v>184</v>
      </c>
      <c r="B185" s="18">
        <v>92</v>
      </c>
      <c r="C185" s="18">
        <v>27</v>
      </c>
      <c r="D185" s="18">
        <v>67</v>
      </c>
      <c r="E185" s="18">
        <v>7</v>
      </c>
      <c r="F185" s="18">
        <v>1E-3</v>
      </c>
      <c r="G185" s="18" t="s">
        <v>9</v>
      </c>
      <c r="H185" s="2">
        <v>60</v>
      </c>
      <c r="I185" s="18">
        <f t="shared" si="24"/>
        <v>0.29347826086956524</v>
      </c>
      <c r="J185" s="18">
        <f t="shared" si="25"/>
        <v>1.4285714285714287E-4</v>
      </c>
      <c r="K185" s="18">
        <f t="shared" si="26"/>
        <v>0.1044776119402985</v>
      </c>
      <c r="L185" s="18">
        <f t="shared" si="18"/>
        <v>-0.53242406318656788</v>
      </c>
      <c r="M185" s="18">
        <f t="shared" si="19"/>
        <v>-3.8450980400142569</v>
      </c>
      <c r="N185" s="18">
        <f t="shared" si="20"/>
        <v>-0.98097676268656964</v>
      </c>
      <c r="O185" s="18">
        <f t="shared" si="21"/>
        <v>0.40542258222858707</v>
      </c>
      <c r="P185" s="18">
        <f t="shared" si="22"/>
        <v>0.17371115749024049</v>
      </c>
      <c r="Q185" s="18">
        <f t="shared" si="23"/>
        <v>0.4511378962852492</v>
      </c>
      <c r="R185" s="2">
        <v>3</v>
      </c>
      <c r="S185">
        <v>60</v>
      </c>
      <c r="T185" s="18" t="s">
        <v>9</v>
      </c>
    </row>
    <row r="186" spans="1:20" x14ac:dyDescent="0.25">
      <c r="A186" s="1">
        <v>185</v>
      </c>
      <c r="B186" s="18">
        <v>17</v>
      </c>
      <c r="C186" s="18">
        <v>21</v>
      </c>
      <c r="D186" s="18">
        <v>118</v>
      </c>
      <c r="E186" s="18">
        <v>1E-3</v>
      </c>
      <c r="F186" s="18">
        <v>4</v>
      </c>
      <c r="G186" s="18" t="s">
        <v>9</v>
      </c>
      <c r="H186" s="2">
        <v>61</v>
      </c>
      <c r="I186" s="18">
        <f t="shared" si="24"/>
        <v>1.2352941176470589</v>
      </c>
      <c r="J186" s="18">
        <f t="shared" si="25"/>
        <v>4000</v>
      </c>
      <c r="K186" s="18">
        <f t="shared" si="26"/>
        <v>8.4745762711864406E-6</v>
      </c>
      <c r="L186" s="18">
        <f t="shared" si="18"/>
        <v>9.1770373355645363E-2</v>
      </c>
      <c r="M186" s="18">
        <f t="shared" si="19"/>
        <v>3.6020599913279625</v>
      </c>
      <c r="N186" s="18">
        <f t="shared" si="20"/>
        <v>-5.071882007306125</v>
      </c>
      <c r="O186" s="18">
        <f t="shared" si="21"/>
        <v>0.4687031646471233</v>
      </c>
      <c r="P186" s="18">
        <f t="shared" si="22"/>
        <v>0.83615156758943643</v>
      </c>
      <c r="Q186" s="18">
        <f t="shared" si="23"/>
        <v>0.10141287541721353</v>
      </c>
      <c r="R186" s="2">
        <v>3</v>
      </c>
      <c r="S186">
        <v>61</v>
      </c>
      <c r="T186" s="18" t="s">
        <v>9</v>
      </c>
    </row>
    <row r="187" spans="1:20" x14ac:dyDescent="0.25">
      <c r="A187" s="1">
        <v>186</v>
      </c>
      <c r="B187" s="18">
        <v>36</v>
      </c>
      <c r="C187" s="18">
        <v>94</v>
      </c>
      <c r="D187" s="18">
        <v>78</v>
      </c>
      <c r="E187" s="18">
        <v>13</v>
      </c>
      <c r="F187" s="18">
        <v>2</v>
      </c>
      <c r="G187" s="18" t="s">
        <v>9</v>
      </c>
      <c r="H187" s="2">
        <v>62</v>
      </c>
      <c r="I187" s="18">
        <f t="shared" si="24"/>
        <v>2.6111111111111112</v>
      </c>
      <c r="J187" s="18">
        <f t="shared" si="25"/>
        <v>0.15384615384615385</v>
      </c>
      <c r="K187" s="18">
        <f t="shared" si="26"/>
        <v>0.16666666666666666</v>
      </c>
      <c r="L187" s="18">
        <f t="shared" si="18"/>
        <v>0.4168253528324114</v>
      </c>
      <c r="M187" s="18">
        <f t="shared" si="19"/>
        <v>-0.81291335664285558</v>
      </c>
      <c r="N187" s="18">
        <f t="shared" si="20"/>
        <v>-0.77815125038364363</v>
      </c>
      <c r="O187" s="18">
        <f t="shared" si="21"/>
        <v>0.50165710850680068</v>
      </c>
      <c r="P187" s="18">
        <f t="shared" si="22"/>
        <v>0.44343037879526082</v>
      </c>
      <c r="Q187" s="18">
        <f t="shared" si="23"/>
        <v>0.46847712862655155</v>
      </c>
      <c r="R187" s="2">
        <v>3</v>
      </c>
      <c r="S187">
        <v>62</v>
      </c>
      <c r="T187" s="18" t="s">
        <v>9</v>
      </c>
    </row>
    <row r="188" spans="1:20" x14ac:dyDescent="0.25">
      <c r="A188" s="1">
        <v>187</v>
      </c>
      <c r="B188" s="18">
        <v>6</v>
      </c>
      <c r="C188" s="18">
        <v>197</v>
      </c>
      <c r="D188" s="18">
        <v>476.9</v>
      </c>
      <c r="E188" s="18">
        <v>16.899999999999999</v>
      </c>
      <c r="F188" s="18">
        <v>1E-3</v>
      </c>
      <c r="G188" s="18" t="s">
        <v>9</v>
      </c>
      <c r="H188" s="2">
        <v>63</v>
      </c>
      <c r="I188" s="18">
        <f t="shared" si="24"/>
        <v>32.833333333333336</v>
      </c>
      <c r="J188" s="18">
        <f t="shared" si="25"/>
        <v>5.9171597633136101E-5</v>
      </c>
      <c r="K188" s="18">
        <f t="shared" si="26"/>
        <v>3.5437198574124557E-2</v>
      </c>
      <c r="L188" s="18">
        <f t="shared" si="18"/>
        <v>1.5163149757779493</v>
      </c>
      <c r="M188" s="18">
        <f t="shared" si="19"/>
        <v>-4.2278867046136739</v>
      </c>
      <c r="N188" s="18">
        <f t="shared" si="20"/>
        <v>-1.4505406178201936</v>
      </c>
      <c r="O188" s="18">
        <f t="shared" si="21"/>
        <v>0.61312292689594794</v>
      </c>
      <c r="P188" s="18">
        <f t="shared" si="22"/>
        <v>0.13966129861906262</v>
      </c>
      <c r="Q188" s="18">
        <f t="shared" si="23"/>
        <v>0.41099562477909174</v>
      </c>
      <c r="R188" s="2">
        <v>3</v>
      </c>
      <c r="S188">
        <v>63</v>
      </c>
      <c r="T188" s="18" t="s">
        <v>9</v>
      </c>
    </row>
    <row r="189" spans="1:20" x14ac:dyDescent="0.25">
      <c r="A189" s="1">
        <v>188</v>
      </c>
      <c r="B189" s="18">
        <v>24.7</v>
      </c>
      <c r="C189" s="18">
        <v>20.399999999999999</v>
      </c>
      <c r="D189" s="18">
        <v>117</v>
      </c>
      <c r="E189" s="18">
        <v>71</v>
      </c>
      <c r="F189" s="18">
        <v>6.8</v>
      </c>
      <c r="G189" s="18" t="s">
        <v>9</v>
      </c>
      <c r="H189" s="2">
        <v>64</v>
      </c>
      <c r="I189" s="18">
        <f t="shared" si="24"/>
        <v>0.82591093117408898</v>
      </c>
      <c r="J189" s="18">
        <f t="shared" si="25"/>
        <v>9.5774647887323941E-2</v>
      </c>
      <c r="K189" s="18">
        <f t="shared" si="26"/>
        <v>0.60683760683760679</v>
      </c>
      <c r="L189" s="18">
        <f t="shared" si="18"/>
        <v>-8.3066785833767018E-2</v>
      </c>
      <c r="M189" s="18">
        <f t="shared" si="19"/>
        <v>-1.0187494360128391</v>
      </c>
      <c r="N189" s="18">
        <f t="shared" si="20"/>
        <v>-0.21692751302708638</v>
      </c>
      <c r="O189" s="18">
        <f t="shared" si="21"/>
        <v>0.45097824334984721</v>
      </c>
      <c r="P189" s="18">
        <f t="shared" si="22"/>
        <v>0.42512082550564345</v>
      </c>
      <c r="Q189" s="18">
        <f t="shared" si="23"/>
        <v>0.51645525853234753</v>
      </c>
      <c r="R189" s="2">
        <v>3</v>
      </c>
      <c r="S189">
        <v>64</v>
      </c>
      <c r="T189" s="18" t="s">
        <v>9</v>
      </c>
    </row>
    <row r="190" spans="1:20" x14ac:dyDescent="0.25">
      <c r="A190" s="1">
        <v>189</v>
      </c>
      <c r="B190" s="18">
        <v>820</v>
      </c>
      <c r="C190" s="18">
        <v>1740</v>
      </c>
      <c r="D190" s="18">
        <v>951</v>
      </c>
      <c r="E190" s="18">
        <v>867</v>
      </c>
      <c r="F190" s="18">
        <v>128</v>
      </c>
      <c r="G190" s="18" t="s">
        <v>9</v>
      </c>
      <c r="H190" s="2">
        <v>65</v>
      </c>
      <c r="I190" s="18">
        <f t="shared" si="24"/>
        <v>2.1219512195121952</v>
      </c>
      <c r="J190" s="18">
        <f t="shared" si="25"/>
        <v>0.14763552479815456</v>
      </c>
      <c r="K190" s="18">
        <f t="shared" si="26"/>
        <v>0.91167192429022081</v>
      </c>
      <c r="L190" s="18">
        <f t="shared" si="18"/>
        <v>0.32673539589888306</v>
      </c>
      <c r="M190" s="18">
        <f t="shared" si="19"/>
        <v>-0.83080912782834193</v>
      </c>
      <c r="N190" s="18">
        <f t="shared" si="20"/>
        <v>-4.0161419461203642E-2</v>
      </c>
      <c r="O190" s="18">
        <f t="shared" si="21"/>
        <v>0.49252382469159167</v>
      </c>
      <c r="P190" s="18">
        <f t="shared" si="22"/>
        <v>0.44183851221296694</v>
      </c>
      <c r="Q190" s="18">
        <f t="shared" si="23"/>
        <v>0.53156671237068709</v>
      </c>
      <c r="R190" s="2">
        <v>3</v>
      </c>
      <c r="S190">
        <v>65</v>
      </c>
      <c r="T190" s="18" t="s">
        <v>9</v>
      </c>
    </row>
    <row r="191" spans="1:20" x14ac:dyDescent="0.25">
      <c r="A191" s="1">
        <v>190</v>
      </c>
      <c r="B191" s="18">
        <v>74</v>
      </c>
      <c r="C191" s="18">
        <v>100</v>
      </c>
      <c r="D191" s="18">
        <v>85</v>
      </c>
      <c r="E191" s="18">
        <v>17</v>
      </c>
      <c r="F191" s="18">
        <v>1E-3</v>
      </c>
      <c r="G191" s="18" t="s">
        <v>9</v>
      </c>
      <c r="H191" s="2">
        <v>66</v>
      </c>
      <c r="I191" s="18">
        <f t="shared" si="24"/>
        <v>1.3513513513513513</v>
      </c>
      <c r="J191" s="18">
        <f t="shared" si="25"/>
        <v>5.8823529411764708E-5</v>
      </c>
      <c r="K191" s="18">
        <f t="shared" si="26"/>
        <v>0.2</v>
      </c>
      <c r="L191" s="18">
        <f t="shared" si="18"/>
        <v>0.13076828026902379</v>
      </c>
      <c r="M191" s="18">
        <f t="shared" si="19"/>
        <v>-4.2304489213782741</v>
      </c>
      <c r="N191" s="18">
        <f t="shared" si="20"/>
        <v>-0.69897000433601875</v>
      </c>
      <c r="O191" s="18">
        <f t="shared" si="21"/>
        <v>0.47265675685831493</v>
      </c>
      <c r="P191" s="18">
        <f t="shared" si="22"/>
        <v>0.1394333840351151</v>
      </c>
      <c r="Q191" s="18">
        <f t="shared" si="23"/>
        <v>0.4752462081506455</v>
      </c>
      <c r="R191" s="2">
        <v>3</v>
      </c>
      <c r="S191">
        <v>66</v>
      </c>
      <c r="T191" s="18" t="s">
        <v>9</v>
      </c>
    </row>
    <row r="192" spans="1:20" x14ac:dyDescent="0.25">
      <c r="A192" s="1">
        <v>191</v>
      </c>
      <c r="B192" s="18">
        <v>39.4</v>
      </c>
      <c r="C192" s="18">
        <v>65.2</v>
      </c>
      <c r="D192" s="18">
        <v>103.9</v>
      </c>
      <c r="E192" s="18">
        <v>8.1</v>
      </c>
      <c r="F192" s="18">
        <v>1E-3</v>
      </c>
      <c r="G192" s="18" t="s">
        <v>9</v>
      </c>
      <c r="H192" s="2">
        <v>67</v>
      </c>
      <c r="I192" s="18">
        <f t="shared" si="24"/>
        <v>1.6548223350253808</v>
      </c>
      <c r="J192" s="18">
        <f t="shared" si="25"/>
        <v>1.2345679012345679E-4</v>
      </c>
      <c r="K192" s="18">
        <f t="shared" si="26"/>
        <v>7.7959576515880646E-2</v>
      </c>
      <c r="L192" s="18">
        <f t="shared" si="18"/>
        <v>0.21875137390634611</v>
      </c>
      <c r="M192" s="18">
        <f t="shared" si="19"/>
        <v>-3.9084850188786495</v>
      </c>
      <c r="N192" s="18">
        <f t="shared" si="20"/>
        <v>-1.1081305286785277</v>
      </c>
      <c r="O192" s="18">
        <f t="shared" si="21"/>
        <v>0.48157644771489599</v>
      </c>
      <c r="P192" s="18">
        <f t="shared" si="22"/>
        <v>0.1680727520613296</v>
      </c>
      <c r="Q192" s="18">
        <f t="shared" si="23"/>
        <v>0.44026772188473651</v>
      </c>
      <c r="R192" s="2">
        <v>3</v>
      </c>
      <c r="S192">
        <v>67</v>
      </c>
      <c r="T192" s="18" t="s">
        <v>9</v>
      </c>
    </row>
    <row r="193" spans="1:20" x14ac:dyDescent="0.25">
      <c r="A193" s="1">
        <v>192</v>
      </c>
      <c r="B193" s="18">
        <v>74.8</v>
      </c>
      <c r="C193" s="18">
        <v>30.1</v>
      </c>
      <c r="D193" s="18">
        <v>82.3</v>
      </c>
      <c r="E193" s="18">
        <v>13.6</v>
      </c>
      <c r="F193" s="18">
        <v>1E-3</v>
      </c>
      <c r="G193" s="18" t="s">
        <v>9</v>
      </c>
      <c r="H193" s="2">
        <v>68</v>
      </c>
      <c r="I193" s="18">
        <f t="shared" si="24"/>
        <v>0.40240641711229952</v>
      </c>
      <c r="J193" s="18">
        <f t="shared" si="25"/>
        <v>7.3529411764705889E-5</v>
      </c>
      <c r="K193" s="18">
        <f t="shared" si="26"/>
        <v>0.1652490886998785</v>
      </c>
      <c r="L193" s="18">
        <f t="shared" si="18"/>
        <v>-0.39533510227061797</v>
      </c>
      <c r="M193" s="18">
        <f t="shared" si="19"/>
        <v>-4.1335389083702179</v>
      </c>
      <c r="N193" s="18">
        <f t="shared" si="20"/>
        <v>-0.78186092684205233</v>
      </c>
      <c r="O193" s="18">
        <f t="shared" si="21"/>
        <v>0.41932060627694234</v>
      </c>
      <c r="P193" s="18">
        <f t="shared" si="22"/>
        <v>0.14805373403837732</v>
      </c>
      <c r="Q193" s="18">
        <f t="shared" si="23"/>
        <v>0.46815999425182198</v>
      </c>
      <c r="R193" s="2">
        <v>3</v>
      </c>
      <c r="S193">
        <v>68</v>
      </c>
      <c r="T193" s="18" t="s">
        <v>9</v>
      </c>
    </row>
    <row r="194" spans="1:20" x14ac:dyDescent="0.25">
      <c r="A194" s="1">
        <v>193</v>
      </c>
      <c r="B194" s="18">
        <v>79</v>
      </c>
      <c r="C194" s="18">
        <v>40</v>
      </c>
      <c r="D194" s="18">
        <v>264</v>
      </c>
      <c r="E194" s="18">
        <v>10</v>
      </c>
      <c r="F194" s="18">
        <v>1E-3</v>
      </c>
      <c r="G194" s="18" t="s">
        <v>9</v>
      </c>
      <c r="H194" s="2">
        <v>69</v>
      </c>
      <c r="I194" s="18">
        <f t="shared" si="24"/>
        <v>0.50632911392405067</v>
      </c>
      <c r="J194" s="18">
        <f t="shared" si="25"/>
        <v>1E-4</v>
      </c>
      <c r="K194" s="18">
        <f t="shared" si="26"/>
        <v>3.787878787878788E-2</v>
      </c>
      <c r="L194" s="18">
        <f t="shared" ref="L194:L241" si="27">LOG10(I194)</f>
        <v>-0.29556709996247899</v>
      </c>
      <c r="M194" s="18">
        <f t="shared" ref="M194:M241" si="28">LOG10(J194)</f>
        <v>-4</v>
      </c>
      <c r="N194" s="18">
        <f t="shared" ref="N194:N241" si="29">LOG10(K194)</f>
        <v>-1.4216039268698311</v>
      </c>
      <c r="O194" s="18">
        <f t="shared" ref="O194:O241" si="30">(L194-$L$242)/($L$243-$L$242)</f>
        <v>0.42943504646286657</v>
      </c>
      <c r="P194" s="18">
        <f t="shared" ref="P194:P241" si="31">(M194-$M$242)/($M$243-$M$242)</f>
        <v>0.15993230152045107</v>
      </c>
      <c r="Q194" s="18">
        <f t="shared" ref="Q194:Q241" si="32">(N194-$N$242)/($N$243-$N$242)</f>
        <v>0.41346937673405998</v>
      </c>
      <c r="R194" s="2">
        <v>3</v>
      </c>
      <c r="S194">
        <v>69</v>
      </c>
      <c r="T194" s="18" t="s">
        <v>9</v>
      </c>
    </row>
    <row r="195" spans="1:20" x14ac:dyDescent="0.25">
      <c r="A195" s="1">
        <v>194</v>
      </c>
      <c r="B195" s="18">
        <v>5</v>
      </c>
      <c r="C195" s="18">
        <v>14</v>
      </c>
      <c r="D195" s="18">
        <v>234</v>
      </c>
      <c r="E195" s="18">
        <v>5</v>
      </c>
      <c r="F195" s="18">
        <v>1E-3</v>
      </c>
      <c r="G195" s="18" t="s">
        <v>9</v>
      </c>
      <c r="H195" s="2">
        <v>70</v>
      </c>
      <c r="I195" s="18">
        <f t="shared" ref="I195:I241" si="33">C195/B195</f>
        <v>2.8</v>
      </c>
      <c r="J195" s="18">
        <f t="shared" ref="J195:J241" si="34">F195/E195</f>
        <v>2.0000000000000001E-4</v>
      </c>
      <c r="K195" s="18">
        <f t="shared" ref="K195:K241" si="35">E195/D195</f>
        <v>2.1367521367521368E-2</v>
      </c>
      <c r="L195" s="18">
        <f t="shared" si="27"/>
        <v>0.44715803134221921</v>
      </c>
      <c r="M195" s="18">
        <f t="shared" si="28"/>
        <v>-3.6989700043360187</v>
      </c>
      <c r="N195" s="18">
        <f t="shared" si="29"/>
        <v>-1.670245853074124</v>
      </c>
      <c r="O195" s="18">
        <f t="shared" si="30"/>
        <v>0.50473222332686851</v>
      </c>
      <c r="P195" s="18">
        <f t="shared" si="31"/>
        <v>0.1867095543920228</v>
      </c>
      <c r="Q195" s="18">
        <f t="shared" si="32"/>
        <v>0.39221337161274072</v>
      </c>
      <c r="R195" s="2">
        <v>3</v>
      </c>
      <c r="S195">
        <v>70</v>
      </c>
      <c r="T195" s="18" t="s">
        <v>9</v>
      </c>
    </row>
    <row r="196" spans="1:20" x14ac:dyDescent="0.25">
      <c r="A196" s="1">
        <v>195</v>
      </c>
      <c r="B196" s="18">
        <v>15</v>
      </c>
      <c r="C196" s="18">
        <v>139</v>
      </c>
      <c r="D196" s="18">
        <v>160</v>
      </c>
      <c r="E196" s="18">
        <v>343</v>
      </c>
      <c r="F196" s="18">
        <v>1E-3</v>
      </c>
      <c r="G196" s="18" t="s">
        <v>10</v>
      </c>
      <c r="H196" s="2">
        <v>1</v>
      </c>
      <c r="I196" s="18">
        <f t="shared" si="33"/>
        <v>9.2666666666666675</v>
      </c>
      <c r="J196" s="18">
        <f t="shared" si="34"/>
        <v>2.9154518950437319E-6</v>
      </c>
      <c r="K196" s="18">
        <f t="shared" si="35"/>
        <v>2.1437499999999998</v>
      </c>
      <c r="L196" s="18">
        <f t="shared" si="27"/>
        <v>0.96692354119841384</v>
      </c>
      <c r="M196" s="18">
        <f t="shared" si="28"/>
        <v>-5.5352941200427708</v>
      </c>
      <c r="N196" s="18">
        <f t="shared" si="29"/>
        <v>0.3311741373868457</v>
      </c>
      <c r="O196" s="13">
        <f t="shared" si="30"/>
        <v>0.55742584290952724</v>
      </c>
      <c r="P196" s="13">
        <f t="shared" si="31"/>
        <v>2.336465219386448E-2</v>
      </c>
      <c r="Q196" s="13">
        <f t="shared" si="32"/>
        <v>0.56331160197391839</v>
      </c>
      <c r="R196" s="14">
        <v>4</v>
      </c>
      <c r="S196">
        <v>1</v>
      </c>
      <c r="T196" s="18" t="s">
        <v>10</v>
      </c>
    </row>
    <row r="197" spans="1:20" x14ac:dyDescent="0.25">
      <c r="A197" s="1">
        <v>196</v>
      </c>
      <c r="B197" s="18">
        <v>1E-3</v>
      </c>
      <c r="C197" s="18">
        <v>6</v>
      </c>
      <c r="D197" s="18">
        <v>52</v>
      </c>
      <c r="E197" s="18">
        <v>67</v>
      </c>
      <c r="F197" s="18">
        <v>1E-3</v>
      </c>
      <c r="G197" s="18" t="s">
        <v>10</v>
      </c>
      <c r="H197" s="2">
        <v>2</v>
      </c>
      <c r="I197" s="18">
        <f t="shared" si="33"/>
        <v>6000</v>
      </c>
      <c r="J197" s="18">
        <f t="shared" si="34"/>
        <v>1.4925373134328359E-5</v>
      </c>
      <c r="K197" s="18">
        <f t="shared" si="35"/>
        <v>1.2884615384615385</v>
      </c>
      <c r="L197" s="18">
        <f t="shared" si="27"/>
        <v>3.7781512503836434</v>
      </c>
      <c r="M197" s="18">
        <f t="shared" si="28"/>
        <v>-4.826074802700826</v>
      </c>
      <c r="N197" s="18">
        <f t="shared" si="29"/>
        <v>0.11007145906602731</v>
      </c>
      <c r="O197" s="13">
        <f t="shared" si="30"/>
        <v>0.84242698411456884</v>
      </c>
      <c r="P197" s="13">
        <f t="shared" si="31"/>
        <v>8.6451205944032938E-2</v>
      </c>
      <c r="Q197" s="13">
        <f t="shared" si="32"/>
        <v>0.54440988360940079</v>
      </c>
      <c r="R197" s="14">
        <v>4</v>
      </c>
      <c r="S197">
        <v>2</v>
      </c>
      <c r="T197" s="18" t="s">
        <v>10</v>
      </c>
    </row>
    <row r="198" spans="1:20" x14ac:dyDescent="0.25">
      <c r="A198" s="1">
        <v>197</v>
      </c>
      <c r="B198" s="18">
        <v>26</v>
      </c>
      <c r="C198" s="18">
        <v>398</v>
      </c>
      <c r="D198" s="18">
        <v>85</v>
      </c>
      <c r="E198" s="18">
        <v>319</v>
      </c>
      <c r="F198" s="18">
        <v>1E-3</v>
      </c>
      <c r="G198" s="18" t="s">
        <v>10</v>
      </c>
      <c r="H198" s="2">
        <v>3</v>
      </c>
      <c r="I198" s="18">
        <f t="shared" si="33"/>
        <v>15.307692307692308</v>
      </c>
      <c r="J198" s="18">
        <f t="shared" si="34"/>
        <v>3.134796238244514E-6</v>
      </c>
      <c r="K198" s="18">
        <f t="shared" si="35"/>
        <v>3.7529411764705882</v>
      </c>
      <c r="L198" s="18">
        <f t="shared" si="27"/>
        <v>1.1849097241028699</v>
      </c>
      <c r="M198" s="18">
        <f t="shared" si="28"/>
        <v>-5.503790683057181</v>
      </c>
      <c r="N198" s="18">
        <f t="shared" si="29"/>
        <v>0.57437175734288837</v>
      </c>
      <c r="O198" s="13">
        <f t="shared" si="30"/>
        <v>0.5795251949796969</v>
      </c>
      <c r="P198" s="13">
        <f t="shared" si="31"/>
        <v>2.6166949342446268E-2</v>
      </c>
      <c r="Q198" s="13">
        <f t="shared" si="32"/>
        <v>0.58410218196255193</v>
      </c>
      <c r="R198" s="14">
        <v>4</v>
      </c>
      <c r="S198">
        <v>3</v>
      </c>
      <c r="T198" s="18" t="s">
        <v>10</v>
      </c>
    </row>
    <row r="199" spans="1:20" x14ac:dyDescent="0.25">
      <c r="A199" s="1">
        <v>198</v>
      </c>
      <c r="B199" s="18">
        <v>50</v>
      </c>
      <c r="C199" s="18">
        <v>274</v>
      </c>
      <c r="D199" s="18">
        <v>95</v>
      </c>
      <c r="E199" s="18">
        <v>320</v>
      </c>
      <c r="F199" s="18">
        <v>6.3</v>
      </c>
      <c r="G199" s="18" t="s">
        <v>10</v>
      </c>
      <c r="H199" s="2">
        <v>4</v>
      </c>
      <c r="I199" s="18">
        <f t="shared" si="33"/>
        <v>5.48</v>
      </c>
      <c r="J199" s="18">
        <f t="shared" si="34"/>
        <v>1.96875E-2</v>
      </c>
      <c r="K199" s="18">
        <f t="shared" si="35"/>
        <v>3.3684210526315788</v>
      </c>
      <c r="L199" s="18">
        <f t="shared" si="27"/>
        <v>0.73878055848436919</v>
      </c>
      <c r="M199" s="18">
        <f t="shared" si="28"/>
        <v>-1.7058094288663244</v>
      </c>
      <c r="N199" s="18">
        <f t="shared" si="29"/>
        <v>0.52742637303105822</v>
      </c>
      <c r="O199" s="13">
        <f t="shared" si="30"/>
        <v>0.53429679853543433</v>
      </c>
      <c r="P199" s="13">
        <f t="shared" si="31"/>
        <v>0.36400539039427343</v>
      </c>
      <c r="Q199" s="13">
        <f t="shared" si="32"/>
        <v>0.58008889528726026</v>
      </c>
      <c r="R199" s="14">
        <v>4</v>
      </c>
      <c r="S199">
        <v>4</v>
      </c>
      <c r="T199" s="18" t="s">
        <v>10</v>
      </c>
    </row>
    <row r="200" spans="1:20" x14ac:dyDescent="0.25">
      <c r="A200" s="1">
        <v>199</v>
      </c>
      <c r="B200" s="18">
        <v>31</v>
      </c>
      <c r="C200" s="18">
        <v>63</v>
      </c>
      <c r="D200" s="18">
        <v>246</v>
      </c>
      <c r="E200" s="18">
        <v>714</v>
      </c>
      <c r="F200" s="18">
        <v>7</v>
      </c>
      <c r="G200" s="18" t="s">
        <v>10</v>
      </c>
      <c r="H200" s="2">
        <v>5</v>
      </c>
      <c r="I200" s="18">
        <f t="shared" si="33"/>
        <v>2.032258064516129</v>
      </c>
      <c r="J200" s="18">
        <f t="shared" si="34"/>
        <v>9.8039215686274508E-3</v>
      </c>
      <c r="K200" s="18">
        <f t="shared" si="35"/>
        <v>2.9024390243902438</v>
      </c>
      <c r="L200" s="18">
        <f t="shared" si="27"/>
        <v>0.30797885561930904</v>
      </c>
      <c r="M200" s="18">
        <f t="shared" si="28"/>
        <v>-2.0086001717619175</v>
      </c>
      <c r="N200" s="18">
        <f t="shared" si="29"/>
        <v>0.46276310467279524</v>
      </c>
      <c r="O200" s="13">
        <f t="shared" si="30"/>
        <v>0.49062229413706887</v>
      </c>
      <c r="P200" s="13">
        <f t="shared" si="31"/>
        <v>0.33707151534370655</v>
      </c>
      <c r="Q200" s="13">
        <f t="shared" si="32"/>
        <v>0.5745609347201629</v>
      </c>
      <c r="R200" s="14">
        <v>4</v>
      </c>
      <c r="S200">
        <v>5</v>
      </c>
      <c r="T200" s="18" t="s">
        <v>10</v>
      </c>
    </row>
    <row r="201" spans="1:20" x14ac:dyDescent="0.25">
      <c r="A201" s="1">
        <v>200</v>
      </c>
      <c r="B201" s="18">
        <v>2</v>
      </c>
      <c r="C201" s="18">
        <v>5</v>
      </c>
      <c r="D201" s="18">
        <v>81</v>
      </c>
      <c r="E201" s="18">
        <v>172</v>
      </c>
      <c r="F201" s="18">
        <v>1E-3</v>
      </c>
      <c r="G201" s="18" t="s">
        <v>10</v>
      </c>
      <c r="H201" s="2">
        <v>6</v>
      </c>
      <c r="I201" s="18">
        <f t="shared" si="33"/>
        <v>2.5</v>
      </c>
      <c r="J201" s="18">
        <f t="shared" si="34"/>
        <v>5.8139534883720935E-6</v>
      </c>
      <c r="K201" s="18">
        <f t="shared" si="35"/>
        <v>2.1234567901234569</v>
      </c>
      <c r="L201" s="18">
        <f t="shared" si="27"/>
        <v>0.3979400086720376</v>
      </c>
      <c r="M201" s="18">
        <f t="shared" si="28"/>
        <v>-5.2355284469075487</v>
      </c>
      <c r="N201" s="18">
        <f t="shared" si="29"/>
        <v>0.32704342802889919</v>
      </c>
      <c r="O201" s="13">
        <f t="shared" si="30"/>
        <v>0.49974251986633922</v>
      </c>
      <c r="P201" s="13">
        <f t="shared" si="31"/>
        <v>5.0029440910529861E-2</v>
      </c>
      <c r="Q201" s="13">
        <f t="shared" si="32"/>
        <v>0.56295847416233979</v>
      </c>
      <c r="R201" s="14">
        <v>4</v>
      </c>
      <c r="S201">
        <v>6</v>
      </c>
      <c r="T201" s="18" t="s">
        <v>10</v>
      </c>
    </row>
    <row r="202" spans="1:20" x14ac:dyDescent="0.25">
      <c r="A202" s="1">
        <v>201</v>
      </c>
      <c r="B202" s="18">
        <v>3</v>
      </c>
      <c r="C202" s="18">
        <v>5</v>
      </c>
      <c r="D202" s="18">
        <v>90</v>
      </c>
      <c r="E202" s="18">
        <v>185</v>
      </c>
      <c r="F202" s="18">
        <v>3</v>
      </c>
      <c r="G202" s="18" t="s">
        <v>10</v>
      </c>
      <c r="H202" s="2">
        <v>7</v>
      </c>
      <c r="I202" s="18">
        <f t="shared" si="33"/>
        <v>1.6666666666666667</v>
      </c>
      <c r="J202" s="18">
        <f t="shared" si="34"/>
        <v>1.6216216216216217E-2</v>
      </c>
      <c r="K202" s="18">
        <f t="shared" si="35"/>
        <v>2.0555555555555554</v>
      </c>
      <c r="L202" s="18">
        <f t="shared" si="27"/>
        <v>0.22184874961635639</v>
      </c>
      <c r="M202" s="18">
        <f t="shared" si="28"/>
        <v>-1.7900504736833514</v>
      </c>
      <c r="N202" s="18">
        <f t="shared" si="29"/>
        <v>0.31292921896368886</v>
      </c>
      <c r="O202" s="13">
        <f t="shared" si="30"/>
        <v>0.4818904584260203</v>
      </c>
      <c r="P202" s="13">
        <f t="shared" si="31"/>
        <v>0.35651197182561734</v>
      </c>
      <c r="Q202" s="13">
        <f t="shared" si="32"/>
        <v>0.56175187274658755</v>
      </c>
      <c r="R202" s="14">
        <v>4</v>
      </c>
      <c r="S202">
        <v>7</v>
      </c>
      <c r="T202" s="18" t="s">
        <v>10</v>
      </c>
    </row>
    <row r="203" spans="1:20" x14ac:dyDescent="0.25">
      <c r="A203" s="1">
        <v>202</v>
      </c>
      <c r="B203" s="18">
        <v>16</v>
      </c>
      <c r="C203" s="18">
        <v>98</v>
      </c>
      <c r="D203" s="18">
        <v>35</v>
      </c>
      <c r="E203" s="18">
        <v>64</v>
      </c>
      <c r="F203" s="18">
        <v>1E-3</v>
      </c>
      <c r="G203" s="18" t="s">
        <v>10</v>
      </c>
      <c r="H203" s="2">
        <v>8</v>
      </c>
      <c r="I203" s="18">
        <f t="shared" si="33"/>
        <v>6.125</v>
      </c>
      <c r="J203" s="18">
        <f t="shared" si="34"/>
        <v>1.5625E-5</v>
      </c>
      <c r="K203" s="18">
        <f t="shared" si="35"/>
        <v>1.8285714285714285</v>
      </c>
      <c r="L203" s="18">
        <f t="shared" si="27"/>
        <v>0.78710609303657009</v>
      </c>
      <c r="M203" s="18">
        <f t="shared" si="28"/>
        <v>-4.8061799739838875</v>
      </c>
      <c r="N203" s="18">
        <f t="shared" si="29"/>
        <v>0.26211192963361152</v>
      </c>
      <c r="O203" s="13">
        <f t="shared" si="30"/>
        <v>0.53919602190738691</v>
      </c>
      <c r="P203" s="13">
        <f t="shared" si="31"/>
        <v>8.8220892908998108E-2</v>
      </c>
      <c r="Q203" s="13">
        <f t="shared" si="32"/>
        <v>0.55740758303349958</v>
      </c>
      <c r="R203" s="14">
        <v>4</v>
      </c>
      <c r="S203">
        <v>8</v>
      </c>
      <c r="T203" s="18" t="s">
        <v>10</v>
      </c>
    </row>
    <row r="204" spans="1:20" x14ac:dyDescent="0.25">
      <c r="A204" s="1">
        <v>203</v>
      </c>
      <c r="B204" s="18">
        <v>2</v>
      </c>
      <c r="C204" s="18">
        <v>123</v>
      </c>
      <c r="D204" s="18">
        <v>7</v>
      </c>
      <c r="E204" s="18">
        <v>18</v>
      </c>
      <c r="F204" s="18">
        <v>1E-3</v>
      </c>
      <c r="G204" s="18" t="s">
        <v>10</v>
      </c>
      <c r="H204" s="2">
        <v>9</v>
      </c>
      <c r="I204" s="18">
        <f t="shared" si="33"/>
        <v>61.5</v>
      </c>
      <c r="J204" s="18">
        <f t="shared" si="34"/>
        <v>5.5555555555555558E-5</v>
      </c>
      <c r="K204" s="18">
        <f t="shared" si="35"/>
        <v>2.5714285714285716</v>
      </c>
      <c r="L204" s="18">
        <f t="shared" si="27"/>
        <v>1.7888751157754168</v>
      </c>
      <c r="M204" s="18">
        <f t="shared" si="28"/>
        <v>-4.2552725051033065</v>
      </c>
      <c r="N204" s="18">
        <f t="shared" si="29"/>
        <v>0.41017446508904926</v>
      </c>
      <c r="O204" s="13">
        <f t="shared" si="30"/>
        <v>0.64075496491708628</v>
      </c>
      <c r="P204" s="13">
        <f t="shared" si="31"/>
        <v>0.13722527391931857</v>
      </c>
      <c r="Q204" s="13">
        <f t="shared" si="32"/>
        <v>0.5700652150747284</v>
      </c>
      <c r="R204" s="14">
        <v>4</v>
      </c>
      <c r="S204">
        <v>9</v>
      </c>
      <c r="T204" s="18" t="s">
        <v>10</v>
      </c>
    </row>
    <row r="205" spans="1:20" x14ac:dyDescent="0.25">
      <c r="A205" s="1">
        <v>204</v>
      </c>
      <c r="B205" s="18">
        <v>185</v>
      </c>
      <c r="C205" s="18">
        <v>302</v>
      </c>
      <c r="D205" s="18">
        <v>27</v>
      </c>
      <c r="E205" s="18">
        <v>33</v>
      </c>
      <c r="F205" s="18">
        <v>1E-3</v>
      </c>
      <c r="G205" s="18" t="s">
        <v>10</v>
      </c>
      <c r="H205" s="2">
        <v>10</v>
      </c>
      <c r="I205" s="18">
        <f t="shared" si="33"/>
        <v>1.6324324324324324</v>
      </c>
      <c r="J205" s="18">
        <f t="shared" si="34"/>
        <v>3.0303030303030302E-5</v>
      </c>
      <c r="K205" s="18">
        <f t="shared" si="35"/>
        <v>1.2222222222222223</v>
      </c>
      <c r="L205" s="18">
        <f t="shared" si="27"/>
        <v>0.21283521455413681</v>
      </c>
      <c r="M205" s="18">
        <f t="shared" si="28"/>
        <v>-4.5185139398778871</v>
      </c>
      <c r="N205" s="18">
        <f t="shared" si="29"/>
        <v>8.71501757189002E-2</v>
      </c>
      <c r="O205" s="13">
        <f t="shared" si="30"/>
        <v>0.48097666984509863</v>
      </c>
      <c r="P205" s="13">
        <f t="shared" si="31"/>
        <v>0.11380939322049785</v>
      </c>
      <c r="Q205" s="13">
        <f t="shared" si="32"/>
        <v>0.54245037933893658</v>
      </c>
      <c r="R205" s="14">
        <v>4</v>
      </c>
      <c r="S205">
        <v>10</v>
      </c>
      <c r="T205" s="18" t="s">
        <v>10</v>
      </c>
    </row>
    <row r="206" spans="1:20" x14ac:dyDescent="0.25">
      <c r="A206" s="1">
        <v>205</v>
      </c>
      <c r="B206" s="18">
        <v>14</v>
      </c>
      <c r="C206" s="18">
        <v>15</v>
      </c>
      <c r="D206" s="18">
        <v>42</v>
      </c>
      <c r="E206" s="18">
        <v>73</v>
      </c>
      <c r="F206" s="18">
        <v>1E-3</v>
      </c>
      <c r="G206" s="18" t="s">
        <v>10</v>
      </c>
      <c r="H206" s="2">
        <v>11</v>
      </c>
      <c r="I206" s="18">
        <f t="shared" si="33"/>
        <v>1.0714285714285714</v>
      </c>
      <c r="J206" s="18">
        <f t="shared" si="34"/>
        <v>1.3698630136986302E-5</v>
      </c>
      <c r="K206" s="18">
        <f t="shared" si="35"/>
        <v>1.7380952380952381</v>
      </c>
      <c r="L206" s="18">
        <f t="shared" si="27"/>
        <v>2.9963223377443202E-2</v>
      </c>
      <c r="M206" s="18">
        <f t="shared" si="28"/>
        <v>-4.8633228601204559</v>
      </c>
      <c r="N206" s="18">
        <f t="shared" si="29"/>
        <v>0.24007356972255545</v>
      </c>
      <c r="O206" s="13">
        <f t="shared" si="30"/>
        <v>0.46243718049334437</v>
      </c>
      <c r="P206" s="13">
        <f t="shared" si="31"/>
        <v>8.3137912694633359E-2</v>
      </c>
      <c r="Q206" s="13">
        <f t="shared" si="32"/>
        <v>0.55552355849151625</v>
      </c>
      <c r="R206" s="14">
        <v>4</v>
      </c>
      <c r="S206">
        <v>11</v>
      </c>
      <c r="T206" s="18" t="s">
        <v>10</v>
      </c>
    </row>
    <row r="207" spans="1:20" x14ac:dyDescent="0.25">
      <c r="A207" s="1">
        <v>206</v>
      </c>
      <c r="B207" s="18">
        <v>62</v>
      </c>
      <c r="C207" s="18">
        <v>425</v>
      </c>
      <c r="D207" s="18">
        <v>276</v>
      </c>
      <c r="E207" s="18">
        <v>651</v>
      </c>
      <c r="F207" s="18">
        <v>26</v>
      </c>
      <c r="G207" s="18" t="s">
        <v>10</v>
      </c>
      <c r="H207" s="2">
        <v>12</v>
      </c>
      <c r="I207" s="18">
        <f t="shared" si="33"/>
        <v>6.854838709677419</v>
      </c>
      <c r="J207" s="18">
        <f t="shared" si="34"/>
        <v>3.9938556067588324E-2</v>
      </c>
      <c r="K207" s="18">
        <f t="shared" si="35"/>
        <v>2.3586956521739131</v>
      </c>
      <c r="L207" s="18">
        <f t="shared" si="27"/>
        <v>0.8359972405520576</v>
      </c>
      <c r="M207" s="18">
        <f t="shared" si="28"/>
        <v>-1.398607640597374</v>
      </c>
      <c r="N207" s="18">
        <f t="shared" si="29"/>
        <v>0.37267190650297427</v>
      </c>
      <c r="O207" s="13">
        <f t="shared" si="30"/>
        <v>0.54415258689542068</v>
      </c>
      <c r="P207" s="13">
        <f t="shared" si="31"/>
        <v>0.39133163723201003</v>
      </c>
      <c r="Q207" s="13">
        <f t="shared" si="32"/>
        <v>0.56685918063983898</v>
      </c>
      <c r="R207" s="14">
        <v>4</v>
      </c>
      <c r="S207">
        <v>12</v>
      </c>
      <c r="T207" s="18" t="s">
        <v>10</v>
      </c>
    </row>
    <row r="208" spans="1:20" x14ac:dyDescent="0.25">
      <c r="A208" s="1">
        <v>207</v>
      </c>
      <c r="B208" s="18">
        <v>88.7</v>
      </c>
      <c r="C208" s="18">
        <v>460.8</v>
      </c>
      <c r="D208" s="18">
        <v>94.9</v>
      </c>
      <c r="E208" s="18">
        <v>184.6</v>
      </c>
      <c r="F208" s="18">
        <v>18.3</v>
      </c>
      <c r="G208" s="18" t="s">
        <v>10</v>
      </c>
      <c r="H208" s="2">
        <v>13</v>
      </c>
      <c r="I208" s="18">
        <f t="shared" si="33"/>
        <v>5.1950394588500561</v>
      </c>
      <c r="J208" s="18">
        <f t="shared" si="34"/>
        <v>9.9133261105092102E-2</v>
      </c>
      <c r="K208" s="18">
        <f t="shared" si="35"/>
        <v>1.9452054794520546</v>
      </c>
      <c r="L208" s="18">
        <f t="shared" si="27"/>
        <v>0.71558885058342925</v>
      </c>
      <c r="M208" s="18">
        <f t="shared" si="28"/>
        <v>-1.0037806069594637</v>
      </c>
      <c r="N208" s="18">
        <f t="shared" si="29"/>
        <v>0.28896548426260055</v>
      </c>
      <c r="O208" s="13">
        <f t="shared" si="30"/>
        <v>0.53194563246067428</v>
      </c>
      <c r="P208" s="13">
        <f t="shared" si="31"/>
        <v>0.42645233441348318</v>
      </c>
      <c r="Q208" s="13">
        <f t="shared" si="32"/>
        <v>0.55970325095818596</v>
      </c>
      <c r="R208" s="14">
        <v>4</v>
      </c>
      <c r="S208">
        <v>13</v>
      </c>
      <c r="T208" s="18" t="s">
        <v>10</v>
      </c>
    </row>
    <row r="209" spans="1:20" x14ac:dyDescent="0.25">
      <c r="A209" s="1">
        <v>208</v>
      </c>
      <c r="B209" s="18">
        <v>119</v>
      </c>
      <c r="C209" s="18">
        <v>670</v>
      </c>
      <c r="D209" s="18">
        <v>286</v>
      </c>
      <c r="E209" s="18">
        <v>934</v>
      </c>
      <c r="F209" s="18">
        <v>19</v>
      </c>
      <c r="G209" s="18" t="s">
        <v>10</v>
      </c>
      <c r="H209" s="2">
        <v>14</v>
      </c>
      <c r="I209" s="18">
        <f t="shared" si="33"/>
        <v>5.6302521008403366</v>
      </c>
      <c r="J209" s="18">
        <f t="shared" si="34"/>
        <v>2.0342612419700215E-2</v>
      </c>
      <c r="K209" s="18">
        <f t="shared" si="35"/>
        <v>3.2657342657342658</v>
      </c>
      <c r="L209" s="18">
        <f t="shared" si="27"/>
        <v>0.75052784130829575</v>
      </c>
      <c r="M209" s="18">
        <f t="shared" si="28"/>
        <v>-1.6915932752772644</v>
      </c>
      <c r="N209" s="18">
        <f t="shared" si="29"/>
        <v>0.51398084310105041</v>
      </c>
      <c r="O209" s="13">
        <f t="shared" si="30"/>
        <v>0.53548773337146294</v>
      </c>
      <c r="P209" s="13">
        <f t="shared" si="31"/>
        <v>0.36526994723245731</v>
      </c>
      <c r="Q209" s="13">
        <f t="shared" si="32"/>
        <v>0.57893945819346826</v>
      </c>
      <c r="R209" s="14">
        <v>4</v>
      </c>
      <c r="S209">
        <v>14</v>
      </c>
      <c r="T209" s="18" t="s">
        <v>10</v>
      </c>
    </row>
    <row r="210" spans="1:20" x14ac:dyDescent="0.25">
      <c r="A210" s="1">
        <v>209</v>
      </c>
      <c r="B210" s="18">
        <v>109</v>
      </c>
      <c r="C210" s="18">
        <v>102</v>
      </c>
      <c r="D210" s="18">
        <v>28</v>
      </c>
      <c r="E210" s="18">
        <v>91</v>
      </c>
      <c r="F210" s="18">
        <v>1E-3</v>
      </c>
      <c r="G210" s="18" t="s">
        <v>10</v>
      </c>
      <c r="H210" s="2">
        <v>15</v>
      </c>
      <c r="I210" s="18">
        <f t="shared" si="33"/>
        <v>0.93577981651376152</v>
      </c>
      <c r="J210" s="18">
        <f t="shared" si="34"/>
        <v>1.0989010989010989E-5</v>
      </c>
      <c r="K210" s="18">
        <f t="shared" si="35"/>
        <v>3.25</v>
      </c>
      <c r="L210" s="18">
        <f t="shared" si="27"/>
        <v>-2.8826326178706049E-2</v>
      </c>
      <c r="M210" s="18">
        <f t="shared" si="28"/>
        <v>-4.9590413923210939</v>
      </c>
      <c r="N210" s="18">
        <f t="shared" si="29"/>
        <v>0.51188336097887432</v>
      </c>
      <c r="O210" s="18">
        <f t="shared" si="30"/>
        <v>0.45647711946389158</v>
      </c>
      <c r="P210" s="18">
        <f t="shared" si="31"/>
        <v>7.4623547421568848E-2</v>
      </c>
      <c r="Q210" s="18">
        <f t="shared" si="32"/>
        <v>0.57876014776335916</v>
      </c>
      <c r="R210" s="2">
        <v>4</v>
      </c>
      <c r="S210">
        <v>15</v>
      </c>
      <c r="T210" s="18" t="s">
        <v>10</v>
      </c>
    </row>
    <row r="211" spans="1:20" x14ac:dyDescent="0.25">
      <c r="A211" s="1">
        <v>210</v>
      </c>
      <c r="B211" s="18">
        <v>1E-3</v>
      </c>
      <c r="C211" s="18">
        <v>4.9000000000000004</v>
      </c>
      <c r="D211" s="18">
        <v>81</v>
      </c>
      <c r="E211" s="18">
        <v>172</v>
      </c>
      <c r="F211" s="18">
        <v>1E-3</v>
      </c>
      <c r="G211" s="18" t="s">
        <v>10</v>
      </c>
      <c r="H211" s="2">
        <v>16</v>
      </c>
      <c r="I211" s="18">
        <f t="shared" si="33"/>
        <v>4900</v>
      </c>
      <c r="J211" s="18">
        <f t="shared" si="34"/>
        <v>5.8139534883720935E-6</v>
      </c>
      <c r="K211" s="18">
        <f t="shared" si="35"/>
        <v>2.1234567901234569</v>
      </c>
      <c r="L211" s="18">
        <f t="shared" si="27"/>
        <v>3.6901960800285138</v>
      </c>
      <c r="M211" s="18">
        <f t="shared" si="28"/>
        <v>-5.2355284469075487</v>
      </c>
      <c r="N211" s="18">
        <f t="shared" si="29"/>
        <v>0.32704342802889919</v>
      </c>
      <c r="O211" s="18">
        <f t="shared" si="30"/>
        <v>0.83351012410917236</v>
      </c>
      <c r="P211" s="18">
        <f t="shared" si="31"/>
        <v>5.0029440910529861E-2</v>
      </c>
      <c r="Q211" s="18">
        <f t="shared" si="32"/>
        <v>0.56295847416233979</v>
      </c>
      <c r="R211" s="2">
        <v>4</v>
      </c>
      <c r="S211">
        <v>16</v>
      </c>
      <c r="T211" s="18" t="s">
        <v>10</v>
      </c>
    </row>
    <row r="212" spans="1:20" x14ac:dyDescent="0.25">
      <c r="A212" s="1">
        <v>211</v>
      </c>
      <c r="B212" s="18">
        <v>24</v>
      </c>
      <c r="C212" s="18">
        <v>78</v>
      </c>
      <c r="D212" s="18">
        <v>266</v>
      </c>
      <c r="E212" s="18">
        <v>779</v>
      </c>
      <c r="F212" s="18">
        <v>7</v>
      </c>
      <c r="G212" s="18" t="s">
        <v>10</v>
      </c>
      <c r="H212" s="2">
        <v>17</v>
      </c>
      <c r="I212" s="18">
        <f t="shared" si="33"/>
        <v>3.25</v>
      </c>
      <c r="J212" s="18">
        <f t="shared" si="34"/>
        <v>8.9858793324775355E-3</v>
      </c>
      <c r="K212" s="18">
        <f t="shared" si="35"/>
        <v>2.9285714285714284</v>
      </c>
      <c r="L212" s="18">
        <f t="shared" si="27"/>
        <v>0.51188336097887432</v>
      </c>
      <c r="M212" s="18">
        <f t="shared" si="28"/>
        <v>-2.0464394176583078</v>
      </c>
      <c r="N212" s="18">
        <f t="shared" si="29"/>
        <v>0.46665582104149744</v>
      </c>
      <c r="O212" s="18">
        <f t="shared" si="30"/>
        <v>0.511294051367709</v>
      </c>
      <c r="P212" s="18">
        <f t="shared" si="31"/>
        <v>0.33370563463270847</v>
      </c>
      <c r="Q212" s="18">
        <f t="shared" si="32"/>
        <v>0.57489371688740276</v>
      </c>
      <c r="R212" s="2">
        <v>4</v>
      </c>
      <c r="S212">
        <v>17</v>
      </c>
      <c r="T212" s="18" t="s">
        <v>10</v>
      </c>
    </row>
    <row r="213" spans="1:20" x14ac:dyDescent="0.25">
      <c r="A213" s="1">
        <v>212</v>
      </c>
      <c r="B213" s="18">
        <v>24</v>
      </c>
      <c r="C213" s="18">
        <v>80</v>
      </c>
      <c r="D213" s="18">
        <v>258</v>
      </c>
      <c r="E213" s="18">
        <v>741</v>
      </c>
      <c r="F213" s="18">
        <v>6</v>
      </c>
      <c r="G213" s="18" t="s">
        <v>10</v>
      </c>
      <c r="H213" s="2">
        <v>18</v>
      </c>
      <c r="I213" s="18">
        <f t="shared" si="33"/>
        <v>3.3333333333333335</v>
      </c>
      <c r="J213" s="18">
        <f t="shared" si="34"/>
        <v>8.0971659919028341E-3</v>
      </c>
      <c r="K213" s="18">
        <f t="shared" si="35"/>
        <v>2.8720930232558142</v>
      </c>
      <c r="L213" s="18">
        <f t="shared" si="27"/>
        <v>0.52287874528033762</v>
      </c>
      <c r="M213" s="18">
        <f t="shared" si="28"/>
        <v>-2.0916669575956846</v>
      </c>
      <c r="N213" s="18">
        <f t="shared" si="29"/>
        <v>0.45819850201609802</v>
      </c>
      <c r="O213" s="18">
        <f t="shared" si="30"/>
        <v>0.51240875903214544</v>
      </c>
      <c r="P213" s="18">
        <f t="shared" si="31"/>
        <v>0.32968254958767501</v>
      </c>
      <c r="Q213" s="18">
        <f t="shared" si="32"/>
        <v>0.57417071405654141</v>
      </c>
      <c r="R213" s="2">
        <v>4</v>
      </c>
      <c r="S213">
        <v>18</v>
      </c>
      <c r="T213" s="18" t="s">
        <v>10</v>
      </c>
    </row>
    <row r="214" spans="1:20" x14ac:dyDescent="0.25">
      <c r="A214" s="1">
        <v>213</v>
      </c>
      <c r="B214" s="18">
        <v>18</v>
      </c>
      <c r="C214" s="18">
        <v>35</v>
      </c>
      <c r="D214" s="18">
        <v>2</v>
      </c>
      <c r="E214" s="18">
        <v>110</v>
      </c>
      <c r="F214" s="18">
        <v>1E-3</v>
      </c>
      <c r="G214" s="18" t="s">
        <v>11</v>
      </c>
      <c r="H214" s="2">
        <v>1</v>
      </c>
      <c r="I214" s="18">
        <f t="shared" si="33"/>
        <v>1.9444444444444444</v>
      </c>
      <c r="J214" s="18">
        <f t="shared" si="34"/>
        <v>9.090909090909091E-6</v>
      </c>
      <c r="K214" s="18">
        <f t="shared" si="35"/>
        <v>55</v>
      </c>
      <c r="L214" s="18">
        <f t="shared" si="27"/>
        <v>0.28879553924696955</v>
      </c>
      <c r="M214" s="18">
        <f t="shared" si="28"/>
        <v>-5.0413926851582254</v>
      </c>
      <c r="N214" s="18">
        <f t="shared" si="29"/>
        <v>1.7403626894942439</v>
      </c>
      <c r="O214" s="13">
        <f t="shared" si="30"/>
        <v>0.48867749719289005</v>
      </c>
      <c r="P214" s="13">
        <f t="shared" si="31"/>
        <v>6.7298226276289452E-2</v>
      </c>
      <c r="Q214" s="13">
        <f t="shared" si="32"/>
        <v>0.68378090310010198</v>
      </c>
      <c r="R214" s="14">
        <v>5</v>
      </c>
      <c r="S214">
        <v>19</v>
      </c>
      <c r="T214" s="18" t="s">
        <v>11</v>
      </c>
    </row>
    <row r="215" spans="1:20" x14ac:dyDescent="0.25">
      <c r="A215" s="1">
        <v>214</v>
      </c>
      <c r="B215" s="18">
        <v>10</v>
      </c>
      <c r="C215" s="18">
        <v>4</v>
      </c>
      <c r="D215" s="18">
        <v>1</v>
      </c>
      <c r="E215" s="18">
        <v>87</v>
      </c>
      <c r="F215" s="18">
        <v>1E-3</v>
      </c>
      <c r="G215" s="18" t="s">
        <v>11</v>
      </c>
      <c r="H215" s="2">
        <v>2</v>
      </c>
      <c r="I215" s="18">
        <f t="shared" si="33"/>
        <v>0.4</v>
      </c>
      <c r="J215" s="18">
        <f t="shared" si="34"/>
        <v>1.1494252873563218E-5</v>
      </c>
      <c r="K215" s="18">
        <f t="shared" si="35"/>
        <v>87</v>
      </c>
      <c r="L215" s="18">
        <f t="shared" si="27"/>
        <v>-0.3979400086720376</v>
      </c>
      <c r="M215" s="18">
        <f t="shared" si="28"/>
        <v>-4.9395192526186182</v>
      </c>
      <c r="N215" s="18">
        <f t="shared" si="29"/>
        <v>1.9395192526186185</v>
      </c>
      <c r="O215" s="13">
        <f t="shared" si="30"/>
        <v>0.41905652190742965</v>
      </c>
      <c r="P215" s="13">
        <f t="shared" si="31"/>
        <v>7.6360082912838786E-2</v>
      </c>
      <c r="Q215" s="13">
        <f t="shared" si="32"/>
        <v>0.70080648277743207</v>
      </c>
      <c r="R215" s="14">
        <v>5</v>
      </c>
      <c r="S215">
        <v>20</v>
      </c>
      <c r="T215" s="18" t="s">
        <v>11</v>
      </c>
    </row>
    <row r="216" spans="1:20" x14ac:dyDescent="0.25">
      <c r="A216" s="1">
        <v>215</v>
      </c>
      <c r="B216" s="18">
        <v>8</v>
      </c>
      <c r="C216" s="18">
        <v>1</v>
      </c>
      <c r="D216" s="18">
        <v>1E-3</v>
      </c>
      <c r="E216" s="18">
        <v>60</v>
      </c>
      <c r="F216" s="18">
        <v>1E-3</v>
      </c>
      <c r="G216" s="18" t="s">
        <v>11</v>
      </c>
      <c r="H216" s="2">
        <v>3</v>
      </c>
      <c r="I216" s="18">
        <f t="shared" si="33"/>
        <v>0.125</v>
      </c>
      <c r="J216" s="18">
        <f t="shared" si="34"/>
        <v>1.6666666666666667E-5</v>
      </c>
      <c r="K216" s="18">
        <f t="shared" si="35"/>
        <v>60000</v>
      </c>
      <c r="L216" s="18">
        <f t="shared" si="27"/>
        <v>-0.90308998699194354</v>
      </c>
      <c r="M216" s="18">
        <f t="shared" si="28"/>
        <v>-4.7781512503836439</v>
      </c>
      <c r="N216" s="18">
        <f t="shared" si="29"/>
        <v>4.7781512503836439</v>
      </c>
      <c r="O216" s="13">
        <f t="shared" si="30"/>
        <v>0.36784461906850907</v>
      </c>
      <c r="P216" s="13">
        <f t="shared" si="31"/>
        <v>9.0714106975110245E-2</v>
      </c>
      <c r="Q216" s="13">
        <f t="shared" si="32"/>
        <v>0.94347664385259289</v>
      </c>
      <c r="R216" s="14">
        <v>5</v>
      </c>
      <c r="S216">
        <v>21</v>
      </c>
      <c r="T216" s="18" t="s">
        <v>11</v>
      </c>
    </row>
    <row r="217" spans="1:20" x14ac:dyDescent="0.25">
      <c r="A217" s="1">
        <v>216</v>
      </c>
      <c r="B217" s="18">
        <v>24</v>
      </c>
      <c r="C217" s="18">
        <v>20</v>
      </c>
      <c r="D217" s="18">
        <v>4</v>
      </c>
      <c r="E217" s="18">
        <v>87</v>
      </c>
      <c r="F217" s="18">
        <v>1E-3</v>
      </c>
      <c r="G217" s="18" t="s">
        <v>11</v>
      </c>
      <c r="H217" s="2">
        <v>4</v>
      </c>
      <c r="I217" s="18">
        <f t="shared" si="33"/>
        <v>0.83333333333333337</v>
      </c>
      <c r="J217" s="18">
        <f t="shared" si="34"/>
        <v>1.1494252873563218E-5</v>
      </c>
      <c r="K217" s="18">
        <f t="shared" si="35"/>
        <v>21.75</v>
      </c>
      <c r="L217" s="18">
        <f t="shared" si="27"/>
        <v>-7.9181246047624804E-2</v>
      </c>
      <c r="M217" s="18">
        <f t="shared" si="28"/>
        <v>-4.9395192526186182</v>
      </c>
      <c r="N217" s="18">
        <f t="shared" si="29"/>
        <v>1.3374592612906562</v>
      </c>
      <c r="O217" s="13">
        <f t="shared" si="30"/>
        <v>0.4513721578198952</v>
      </c>
      <c r="P217" s="13">
        <f t="shared" si="31"/>
        <v>7.6360082912838786E-2</v>
      </c>
      <c r="Q217" s="13">
        <f t="shared" si="32"/>
        <v>0.64933732608945749</v>
      </c>
      <c r="R217" s="14">
        <v>5</v>
      </c>
      <c r="S217">
        <v>22</v>
      </c>
      <c r="T217" s="18" t="s">
        <v>11</v>
      </c>
    </row>
    <row r="218" spans="1:20" x14ac:dyDescent="0.25">
      <c r="A218" s="1">
        <v>217</v>
      </c>
      <c r="B218" s="18">
        <v>21</v>
      </c>
      <c r="C218" s="18">
        <v>42</v>
      </c>
      <c r="D218" s="18">
        <v>4</v>
      </c>
      <c r="E218" s="18">
        <v>92</v>
      </c>
      <c r="F218" s="18">
        <v>1E-3</v>
      </c>
      <c r="G218" s="18" t="s">
        <v>11</v>
      </c>
      <c r="H218" s="2">
        <v>5</v>
      </c>
      <c r="I218" s="18">
        <f t="shared" si="33"/>
        <v>2</v>
      </c>
      <c r="J218" s="18">
        <f t="shared" si="34"/>
        <v>1.0869565217391305E-5</v>
      </c>
      <c r="K218" s="18">
        <f t="shared" si="35"/>
        <v>23</v>
      </c>
      <c r="L218" s="18">
        <f t="shared" si="27"/>
        <v>0.3010299956639812</v>
      </c>
      <c r="M218" s="18">
        <f t="shared" si="28"/>
        <v>-4.9637878273455556</v>
      </c>
      <c r="N218" s="18">
        <f t="shared" si="29"/>
        <v>1.3617278360175928</v>
      </c>
      <c r="O218" s="13">
        <f t="shared" si="30"/>
        <v>0.48991782149300955</v>
      </c>
      <c r="P218" s="13">
        <f t="shared" si="31"/>
        <v>7.4201342017724756E-2</v>
      </c>
      <c r="Q218" s="13">
        <f t="shared" si="32"/>
        <v>0.65141200816965927</v>
      </c>
      <c r="R218" s="14">
        <v>5</v>
      </c>
      <c r="S218">
        <v>23</v>
      </c>
      <c r="T218" s="18" t="s">
        <v>11</v>
      </c>
    </row>
    <row r="219" spans="1:20" x14ac:dyDescent="0.25">
      <c r="A219" s="1">
        <v>218</v>
      </c>
      <c r="B219" s="18">
        <v>35</v>
      </c>
      <c r="C219" s="18">
        <v>29</v>
      </c>
      <c r="D219" s="18">
        <v>7</v>
      </c>
      <c r="E219" s="18">
        <v>78</v>
      </c>
      <c r="F219" s="18">
        <v>1E-3</v>
      </c>
      <c r="G219" s="18" t="s">
        <v>11</v>
      </c>
      <c r="H219" s="2">
        <v>6</v>
      </c>
      <c r="I219" s="18">
        <f t="shared" si="33"/>
        <v>0.82857142857142863</v>
      </c>
      <c r="J219" s="18">
        <f t="shared" si="34"/>
        <v>1.2820512820512822E-5</v>
      </c>
      <c r="K219" s="18">
        <f t="shared" si="35"/>
        <v>11.142857142857142</v>
      </c>
      <c r="L219" s="18">
        <f t="shared" si="27"/>
        <v>-8.167004645131952E-2</v>
      </c>
      <c r="M219" s="18">
        <f t="shared" si="28"/>
        <v>-4.8920946026904808</v>
      </c>
      <c r="N219" s="18">
        <f t="shared" si="29"/>
        <v>1.0469965626762237</v>
      </c>
      <c r="O219" s="13">
        <f t="shared" si="30"/>
        <v>0.45111984423001172</v>
      </c>
      <c r="P219" s="13">
        <f t="shared" si="31"/>
        <v>8.0578605524416022E-2</v>
      </c>
      <c r="Q219" s="13">
        <f t="shared" si="32"/>
        <v>0.62450612926134197</v>
      </c>
      <c r="R219" s="14">
        <v>5</v>
      </c>
      <c r="S219">
        <v>24</v>
      </c>
      <c r="T219" s="18" t="s">
        <v>11</v>
      </c>
    </row>
    <row r="220" spans="1:20" x14ac:dyDescent="0.25">
      <c r="A220" s="1">
        <v>219</v>
      </c>
      <c r="B220" s="18">
        <v>8</v>
      </c>
      <c r="C220" s="18">
        <v>88</v>
      </c>
      <c r="D220" s="18">
        <v>45</v>
      </c>
      <c r="E220" s="18">
        <v>252</v>
      </c>
      <c r="F220" s="18">
        <v>1E-3</v>
      </c>
      <c r="G220" s="18" t="s">
        <v>11</v>
      </c>
      <c r="H220" s="2">
        <v>7</v>
      </c>
      <c r="I220" s="18">
        <f t="shared" si="33"/>
        <v>11</v>
      </c>
      <c r="J220" s="18">
        <f t="shared" si="34"/>
        <v>3.9682539682539681E-6</v>
      </c>
      <c r="K220" s="18">
        <f t="shared" si="35"/>
        <v>5.6</v>
      </c>
      <c r="L220" s="18">
        <f t="shared" si="27"/>
        <v>1.0413926851582251</v>
      </c>
      <c r="M220" s="18">
        <f t="shared" si="28"/>
        <v>-5.4014005407815437</v>
      </c>
      <c r="N220" s="18">
        <f t="shared" si="29"/>
        <v>0.74818802700620035</v>
      </c>
      <c r="O220" s="13">
        <f t="shared" si="30"/>
        <v>0.56497549495079147</v>
      </c>
      <c r="P220" s="13">
        <f t="shared" si="31"/>
        <v>3.5274768399558912E-2</v>
      </c>
      <c r="Q220" s="13">
        <f t="shared" si="32"/>
        <v>0.59896146001968997</v>
      </c>
      <c r="R220" s="14">
        <v>5</v>
      </c>
      <c r="S220">
        <v>25</v>
      </c>
      <c r="T220" s="18" t="s">
        <v>11</v>
      </c>
    </row>
    <row r="221" spans="1:20" x14ac:dyDescent="0.25">
      <c r="A221" s="1">
        <v>220</v>
      </c>
      <c r="B221" s="18">
        <v>1E-3</v>
      </c>
      <c r="C221" s="18">
        <v>28</v>
      </c>
      <c r="D221" s="18">
        <v>64</v>
      </c>
      <c r="E221" s="18">
        <v>408</v>
      </c>
      <c r="F221" s="18">
        <v>6</v>
      </c>
      <c r="G221" s="18" t="s">
        <v>11</v>
      </c>
      <c r="H221" s="2">
        <v>8</v>
      </c>
      <c r="I221" s="18">
        <f t="shared" si="33"/>
        <v>28000</v>
      </c>
      <c r="J221" s="18">
        <f t="shared" si="34"/>
        <v>1.4705882352941176E-2</v>
      </c>
      <c r="K221" s="18">
        <f t="shared" si="35"/>
        <v>6.375</v>
      </c>
      <c r="L221" s="18">
        <f t="shared" si="27"/>
        <v>4.4471580313422194</v>
      </c>
      <c r="M221" s="18">
        <f t="shared" si="28"/>
        <v>-1.8325089127062364</v>
      </c>
      <c r="N221" s="18">
        <f t="shared" si="29"/>
        <v>0.80448018910599273</v>
      </c>
      <c r="O221" s="13">
        <f t="shared" si="30"/>
        <v>0.91025062409368873</v>
      </c>
      <c r="P221" s="13">
        <f t="shared" si="31"/>
        <v>0.35273520414590387</v>
      </c>
      <c r="Q221" s="13">
        <f t="shared" si="32"/>
        <v>0.60377378794905212</v>
      </c>
      <c r="R221" s="14">
        <v>5</v>
      </c>
      <c r="S221">
        <v>26</v>
      </c>
      <c r="T221" s="18" t="s">
        <v>11</v>
      </c>
    </row>
    <row r="222" spans="1:20" x14ac:dyDescent="0.25">
      <c r="A222" s="1">
        <v>221</v>
      </c>
      <c r="B222" s="18">
        <v>1E-3</v>
      </c>
      <c r="C222" s="18">
        <v>100</v>
      </c>
      <c r="D222" s="18">
        <v>309</v>
      </c>
      <c r="E222" s="18">
        <v>1365</v>
      </c>
      <c r="F222" s="18">
        <v>7</v>
      </c>
      <c r="G222" s="18" t="s">
        <v>11</v>
      </c>
      <c r="H222" s="2">
        <v>9</v>
      </c>
      <c r="I222" s="18">
        <f t="shared" si="33"/>
        <v>100000</v>
      </c>
      <c r="J222" s="18">
        <f t="shared" si="34"/>
        <v>5.1282051282051282E-3</v>
      </c>
      <c r="K222" s="18">
        <f t="shared" si="35"/>
        <v>4.4174757281553401</v>
      </c>
      <c r="L222" s="18">
        <f t="shared" si="27"/>
        <v>5</v>
      </c>
      <c r="M222" s="18">
        <f t="shared" si="28"/>
        <v>-2.2900346113625178</v>
      </c>
      <c r="N222" s="18">
        <f t="shared" si="29"/>
        <v>0.64517417195194027</v>
      </c>
      <c r="O222" s="13">
        <f t="shared" si="30"/>
        <v>0.96629752184540973</v>
      </c>
      <c r="P222" s="13">
        <f t="shared" si="31"/>
        <v>0.31203732850351434</v>
      </c>
      <c r="Q222" s="13">
        <f t="shared" si="32"/>
        <v>0.59015496843547866</v>
      </c>
      <c r="R222" s="14">
        <v>5</v>
      </c>
      <c r="S222">
        <v>27</v>
      </c>
      <c r="T222" s="18" t="s">
        <v>11</v>
      </c>
    </row>
    <row r="223" spans="1:20" x14ac:dyDescent="0.25">
      <c r="A223" s="1">
        <v>222</v>
      </c>
      <c r="B223" s="18">
        <v>1E-3</v>
      </c>
      <c r="C223" s="18">
        <v>106</v>
      </c>
      <c r="D223" s="18">
        <v>170</v>
      </c>
      <c r="E223" s="18">
        <v>871</v>
      </c>
      <c r="F223" s="18">
        <v>6</v>
      </c>
      <c r="G223" s="18" t="s">
        <v>11</v>
      </c>
      <c r="H223" s="2">
        <v>10</v>
      </c>
      <c r="I223" s="18">
        <f t="shared" si="33"/>
        <v>106000</v>
      </c>
      <c r="J223" s="18">
        <f t="shared" si="34"/>
        <v>6.8886337543053958E-3</v>
      </c>
      <c r="K223" s="18">
        <f t="shared" si="35"/>
        <v>5.1235294117647054</v>
      </c>
      <c r="L223" s="18">
        <f t="shared" si="27"/>
        <v>5.0253058652647704</v>
      </c>
      <c r="M223" s="18">
        <f t="shared" si="28"/>
        <v>-2.1618669046240195</v>
      </c>
      <c r="N223" s="18">
        <f t="shared" si="29"/>
        <v>0.70956923362938928</v>
      </c>
      <c r="O223" s="13">
        <f t="shared" si="30"/>
        <v>0.96886302034845739</v>
      </c>
      <c r="P223" s="13">
        <f t="shared" si="31"/>
        <v>0.32343811627463431</v>
      </c>
      <c r="Q223" s="13">
        <f t="shared" si="32"/>
        <v>0.59566000043751877</v>
      </c>
      <c r="R223" s="14">
        <v>5</v>
      </c>
      <c r="S223">
        <v>28</v>
      </c>
      <c r="T223" s="18" t="s">
        <v>11</v>
      </c>
    </row>
    <row r="224" spans="1:20" x14ac:dyDescent="0.25">
      <c r="A224" s="1">
        <v>223</v>
      </c>
      <c r="B224" s="18">
        <v>86</v>
      </c>
      <c r="C224" s="18">
        <v>480</v>
      </c>
      <c r="D224" s="18">
        <v>155</v>
      </c>
      <c r="E224" s="18">
        <v>644</v>
      </c>
      <c r="F224" s="18">
        <v>9</v>
      </c>
      <c r="G224" s="18" t="s">
        <v>11</v>
      </c>
      <c r="H224" s="2">
        <v>11</v>
      </c>
      <c r="I224" s="18">
        <f t="shared" si="33"/>
        <v>5.5813953488372094</v>
      </c>
      <c r="J224" s="18">
        <f t="shared" si="34"/>
        <v>1.3975155279503106E-2</v>
      </c>
      <c r="K224" s="18">
        <f t="shared" si="35"/>
        <v>4.1548387096774198</v>
      </c>
      <c r="L224" s="18">
        <f t="shared" si="27"/>
        <v>0.7467427861320195</v>
      </c>
      <c r="M224" s="18">
        <f t="shared" si="28"/>
        <v>-1.8546433579204873</v>
      </c>
      <c r="N224" s="18">
        <f t="shared" si="29"/>
        <v>0.61855416918952066</v>
      </c>
      <c r="O224" s="13">
        <f t="shared" si="30"/>
        <v>0.53510400599098851</v>
      </c>
      <c r="P224" s="13">
        <f t="shared" si="31"/>
        <v>0.35076629857100716</v>
      </c>
      <c r="Q224" s="13">
        <f t="shared" si="32"/>
        <v>0.58787926649057576</v>
      </c>
      <c r="R224" s="14">
        <v>5</v>
      </c>
      <c r="S224">
        <v>29</v>
      </c>
      <c r="T224" s="18" t="s">
        <v>11</v>
      </c>
    </row>
    <row r="225" spans="1:20" x14ac:dyDescent="0.25">
      <c r="A225" s="1">
        <v>224</v>
      </c>
      <c r="B225" s="18">
        <v>121</v>
      </c>
      <c r="C225" s="18">
        <v>450</v>
      </c>
      <c r="D225" s="18">
        <v>146</v>
      </c>
      <c r="E225" s="18">
        <v>898</v>
      </c>
      <c r="F225" s="18">
        <v>116</v>
      </c>
      <c r="G225" s="18" t="s">
        <v>11</v>
      </c>
      <c r="H225" s="2">
        <v>12</v>
      </c>
      <c r="I225" s="18">
        <f t="shared" si="33"/>
        <v>3.71900826446281</v>
      </c>
      <c r="J225" s="18">
        <f t="shared" si="34"/>
        <v>0.1291759465478842</v>
      </c>
      <c r="K225" s="18">
        <f t="shared" si="35"/>
        <v>6.1506849315068495</v>
      </c>
      <c r="L225" s="18">
        <f t="shared" si="27"/>
        <v>0.57042714345889356</v>
      </c>
      <c r="M225" s="18">
        <f t="shared" si="28"/>
        <v>-0.8888183474403859</v>
      </c>
      <c r="N225" s="18">
        <f t="shared" si="29"/>
        <v>0.78892348088286723</v>
      </c>
      <c r="O225" s="13">
        <f t="shared" si="30"/>
        <v>0.51722919662924338</v>
      </c>
      <c r="P225" s="13">
        <f t="shared" si="31"/>
        <v>0.43667846980919234</v>
      </c>
      <c r="Q225" s="13">
        <f t="shared" si="32"/>
        <v>0.60244386956115348</v>
      </c>
      <c r="R225" s="14">
        <v>5</v>
      </c>
      <c r="S225">
        <v>30</v>
      </c>
      <c r="T225" s="18" t="s">
        <v>11</v>
      </c>
    </row>
    <row r="226" spans="1:20" x14ac:dyDescent="0.25">
      <c r="A226" s="1">
        <v>225</v>
      </c>
      <c r="B226" s="18">
        <v>1E-3</v>
      </c>
      <c r="C226" s="18">
        <v>3.4</v>
      </c>
      <c r="D226" s="18">
        <v>1E-3</v>
      </c>
      <c r="E226" s="18">
        <v>54</v>
      </c>
      <c r="F226" s="18">
        <v>1E-3</v>
      </c>
      <c r="G226" s="18" t="s">
        <v>11</v>
      </c>
      <c r="H226" s="2">
        <v>13</v>
      </c>
      <c r="I226" s="18">
        <f t="shared" si="33"/>
        <v>3400</v>
      </c>
      <c r="J226" s="18">
        <f t="shared" si="34"/>
        <v>1.8518518518518518E-5</v>
      </c>
      <c r="K226" s="18">
        <f t="shared" si="35"/>
        <v>54000</v>
      </c>
      <c r="L226" s="18">
        <f t="shared" si="27"/>
        <v>3.5314789170422549</v>
      </c>
      <c r="M226" s="18">
        <f t="shared" si="28"/>
        <v>-4.7323937598229682</v>
      </c>
      <c r="N226" s="18">
        <f t="shared" si="29"/>
        <v>4.7323937598229682</v>
      </c>
      <c r="O226" s="13">
        <f t="shared" si="30"/>
        <v>0.81741944158206381</v>
      </c>
      <c r="P226" s="13">
        <f t="shared" si="31"/>
        <v>9.4784332245549552E-2</v>
      </c>
      <c r="Q226" s="13">
        <f t="shared" si="32"/>
        <v>0.93956490833580286</v>
      </c>
      <c r="R226" s="14">
        <v>5</v>
      </c>
      <c r="S226">
        <v>31</v>
      </c>
      <c r="T226" s="18" t="s">
        <v>11</v>
      </c>
    </row>
    <row r="227" spans="1:20" x14ac:dyDescent="0.25">
      <c r="A227" s="1">
        <v>226</v>
      </c>
      <c r="B227" s="18">
        <v>11</v>
      </c>
      <c r="C227" s="18">
        <v>13</v>
      </c>
      <c r="D227" s="18">
        <v>2</v>
      </c>
      <c r="E227" s="18">
        <v>127</v>
      </c>
      <c r="F227" s="18">
        <v>1E-3</v>
      </c>
      <c r="G227" s="18" t="s">
        <v>11</v>
      </c>
      <c r="H227" s="2">
        <v>14</v>
      </c>
      <c r="I227" s="18">
        <f t="shared" si="33"/>
        <v>1.1818181818181819</v>
      </c>
      <c r="J227" s="18">
        <f t="shared" si="34"/>
        <v>7.8740157480314964E-6</v>
      </c>
      <c r="K227" s="18">
        <f t="shared" si="35"/>
        <v>63.5</v>
      </c>
      <c r="L227" s="18">
        <f t="shared" si="27"/>
        <v>7.2550667148611747E-2</v>
      </c>
      <c r="M227" s="18">
        <f t="shared" si="28"/>
        <v>-5.1038037209559572</v>
      </c>
      <c r="N227" s="18">
        <f t="shared" si="29"/>
        <v>1.8027737252919758</v>
      </c>
      <c r="O227" s="13">
        <f t="shared" si="30"/>
        <v>0.46675467851605218</v>
      </c>
      <c r="P227" s="13">
        <f t="shared" si="31"/>
        <v>6.1746633041049138E-2</v>
      </c>
      <c r="Q227" s="13">
        <f t="shared" si="32"/>
        <v>0.68911632386680499</v>
      </c>
      <c r="R227" s="14">
        <v>5</v>
      </c>
      <c r="S227">
        <v>32</v>
      </c>
      <c r="T227" s="18" t="s">
        <v>11</v>
      </c>
    </row>
    <row r="228" spans="1:20" x14ac:dyDescent="0.25">
      <c r="A228" s="1">
        <v>227</v>
      </c>
      <c r="B228" s="18">
        <v>4</v>
      </c>
      <c r="C228" s="18">
        <v>2</v>
      </c>
      <c r="D228" s="18">
        <v>1</v>
      </c>
      <c r="E228" s="18">
        <v>63</v>
      </c>
      <c r="F228" s="18">
        <v>1E-3</v>
      </c>
      <c r="G228" s="18" t="s">
        <v>11</v>
      </c>
      <c r="H228" s="2">
        <v>15</v>
      </c>
      <c r="I228" s="18">
        <f t="shared" si="33"/>
        <v>0.5</v>
      </c>
      <c r="J228" s="18">
        <f t="shared" si="34"/>
        <v>1.5873015873015872E-5</v>
      </c>
      <c r="K228" s="18">
        <f t="shared" si="35"/>
        <v>63</v>
      </c>
      <c r="L228" s="18">
        <f t="shared" si="27"/>
        <v>-0.3010299956639812</v>
      </c>
      <c r="M228" s="18">
        <f t="shared" si="28"/>
        <v>-4.7993405494535821</v>
      </c>
      <c r="N228" s="18">
        <f t="shared" si="29"/>
        <v>1.7993405494535817</v>
      </c>
      <c r="O228" s="13">
        <f t="shared" si="30"/>
        <v>0.42888122028075931</v>
      </c>
      <c r="P228" s="13">
        <f t="shared" si="31"/>
        <v>8.8829274142702294E-2</v>
      </c>
      <c r="Q228" s="13">
        <f t="shared" si="32"/>
        <v>0.68882282709288067</v>
      </c>
      <c r="R228" s="14">
        <v>5</v>
      </c>
      <c r="S228">
        <v>33</v>
      </c>
      <c r="T228" s="18" t="s">
        <v>11</v>
      </c>
    </row>
    <row r="229" spans="1:20" x14ac:dyDescent="0.25">
      <c r="A229" s="1">
        <v>228</v>
      </c>
      <c r="B229" s="18">
        <v>20</v>
      </c>
      <c r="C229" s="18">
        <v>26</v>
      </c>
      <c r="D229" s="18">
        <v>6</v>
      </c>
      <c r="E229" s="18">
        <v>55</v>
      </c>
      <c r="F229" s="18">
        <v>1E-3</v>
      </c>
      <c r="G229" s="18" t="s">
        <v>11</v>
      </c>
      <c r="H229" s="2">
        <v>16</v>
      </c>
      <c r="I229" s="18">
        <f t="shared" si="33"/>
        <v>1.3</v>
      </c>
      <c r="J229" s="18">
        <f t="shared" si="34"/>
        <v>1.8181818181818182E-5</v>
      </c>
      <c r="K229" s="18">
        <f t="shared" si="35"/>
        <v>9.1666666666666661</v>
      </c>
      <c r="L229" s="18">
        <f t="shared" si="27"/>
        <v>0.11394335230683679</v>
      </c>
      <c r="M229" s="18">
        <f t="shared" si="28"/>
        <v>-4.7403626894942441</v>
      </c>
      <c r="N229" s="18">
        <f t="shared" si="29"/>
        <v>0.96221143911060014</v>
      </c>
      <c r="O229" s="13">
        <f t="shared" si="30"/>
        <v>0.47095105238825419</v>
      </c>
      <c r="P229" s="13">
        <f t="shared" si="31"/>
        <v>9.4075479147861185E-2</v>
      </c>
      <c r="Q229" s="13">
        <f t="shared" si="32"/>
        <v>0.61725798310902402</v>
      </c>
      <c r="R229" s="14">
        <v>5</v>
      </c>
      <c r="S229">
        <v>34</v>
      </c>
      <c r="T229" s="18" t="s">
        <v>11</v>
      </c>
    </row>
    <row r="230" spans="1:20" x14ac:dyDescent="0.25">
      <c r="A230" s="1">
        <v>229</v>
      </c>
      <c r="B230" s="18">
        <v>34</v>
      </c>
      <c r="C230" s="18">
        <v>174</v>
      </c>
      <c r="D230" s="18">
        <v>52</v>
      </c>
      <c r="E230" s="18">
        <v>361</v>
      </c>
      <c r="F230" s="18">
        <v>1E-3</v>
      </c>
      <c r="G230" s="18" t="s">
        <v>11</v>
      </c>
      <c r="H230" s="2">
        <v>17</v>
      </c>
      <c r="I230" s="18">
        <f t="shared" si="33"/>
        <v>5.117647058823529</v>
      </c>
      <c r="J230" s="18">
        <f t="shared" si="34"/>
        <v>2.7700831024930747E-6</v>
      </c>
      <c r="K230" s="18">
        <f t="shared" si="35"/>
        <v>6.9423076923076925</v>
      </c>
      <c r="L230" s="18">
        <f t="shared" si="27"/>
        <v>0.70907033124034458</v>
      </c>
      <c r="M230" s="18">
        <f t="shared" si="28"/>
        <v>-5.5575072019056577</v>
      </c>
      <c r="N230" s="18">
        <f t="shared" si="29"/>
        <v>0.84150385827085883</v>
      </c>
      <c r="O230" s="13">
        <f t="shared" si="30"/>
        <v>0.53128478757583042</v>
      </c>
      <c r="P230" s="13">
        <f t="shared" si="31"/>
        <v>2.1388751723256934E-2</v>
      </c>
      <c r="Q230" s="13">
        <f t="shared" si="32"/>
        <v>0.60693888288453701</v>
      </c>
      <c r="R230" s="14">
        <v>5</v>
      </c>
      <c r="S230">
        <v>35</v>
      </c>
      <c r="T230" s="18" t="s">
        <v>11</v>
      </c>
    </row>
    <row r="231" spans="1:20" x14ac:dyDescent="0.25">
      <c r="A231" s="1">
        <v>230</v>
      </c>
      <c r="B231" s="18">
        <v>7</v>
      </c>
      <c r="C231" s="18">
        <v>31</v>
      </c>
      <c r="D231" s="18">
        <v>23</v>
      </c>
      <c r="E231" s="18">
        <v>148</v>
      </c>
      <c r="F231" s="18">
        <v>1E-3</v>
      </c>
      <c r="G231" s="18" t="s">
        <v>11</v>
      </c>
      <c r="H231" s="2">
        <v>18</v>
      </c>
      <c r="I231" s="18">
        <f t="shared" si="33"/>
        <v>4.4285714285714288</v>
      </c>
      <c r="J231" s="18">
        <f t="shared" si="34"/>
        <v>6.7567567567567567E-6</v>
      </c>
      <c r="K231" s="18">
        <f t="shared" si="35"/>
        <v>6.4347826086956523</v>
      </c>
      <c r="L231" s="18">
        <f t="shared" si="27"/>
        <v>0.64626365382001583</v>
      </c>
      <c r="M231" s="18">
        <f t="shared" si="28"/>
        <v>-5.1702617153949575</v>
      </c>
      <c r="N231" s="18">
        <f t="shared" si="29"/>
        <v>0.80853387937736454</v>
      </c>
      <c r="O231" s="13">
        <f t="shared" si="30"/>
        <v>0.52491747172958814</v>
      </c>
      <c r="P231" s="13">
        <f t="shared" si="31"/>
        <v>5.5835054301178244E-2</v>
      </c>
      <c r="Q231" s="13">
        <f t="shared" si="32"/>
        <v>0.6041203315207011</v>
      </c>
      <c r="R231" s="14">
        <v>5</v>
      </c>
      <c r="S231">
        <v>36</v>
      </c>
      <c r="T231" s="18" t="s">
        <v>11</v>
      </c>
    </row>
    <row r="232" spans="1:20" x14ac:dyDescent="0.25">
      <c r="A232" s="1">
        <v>231</v>
      </c>
      <c r="B232" s="18">
        <v>1E-3</v>
      </c>
      <c r="C232" s="18">
        <v>1E-3</v>
      </c>
      <c r="D232" s="18">
        <v>1E-3</v>
      </c>
      <c r="E232" s="18">
        <v>142</v>
      </c>
      <c r="F232" s="18">
        <v>1E-3</v>
      </c>
      <c r="G232" s="18" t="s">
        <v>11</v>
      </c>
      <c r="H232" s="2">
        <v>19</v>
      </c>
      <c r="I232" s="18">
        <f t="shared" si="33"/>
        <v>1</v>
      </c>
      <c r="J232" s="18">
        <f t="shared" si="34"/>
        <v>7.0422535211267608E-6</v>
      </c>
      <c r="K232" s="18">
        <f t="shared" si="35"/>
        <v>142000</v>
      </c>
      <c r="L232" s="18">
        <f t="shared" si="27"/>
        <v>0</v>
      </c>
      <c r="M232" s="18">
        <f t="shared" si="28"/>
        <v>-5.1522883443830567</v>
      </c>
      <c r="N232" s="18">
        <f t="shared" si="29"/>
        <v>5.1522883443830567</v>
      </c>
      <c r="O232" s="13">
        <f t="shared" si="30"/>
        <v>0.45939952088688446</v>
      </c>
      <c r="P232" s="13">
        <f t="shared" si="31"/>
        <v>5.7433823551660053E-2</v>
      </c>
      <c r="Q232" s="13">
        <f t="shared" si="32"/>
        <v>0.97546103243713433</v>
      </c>
      <c r="R232" s="14">
        <v>5</v>
      </c>
      <c r="S232">
        <v>37</v>
      </c>
      <c r="T232" s="18" t="s">
        <v>11</v>
      </c>
    </row>
    <row r="233" spans="1:20" x14ac:dyDescent="0.25">
      <c r="A233" s="1">
        <v>232</v>
      </c>
      <c r="B233" s="18">
        <v>89</v>
      </c>
      <c r="C233" s="18">
        <v>281</v>
      </c>
      <c r="D233" s="18">
        <v>145</v>
      </c>
      <c r="E233" s="18">
        <v>1216</v>
      </c>
      <c r="F233" s="18">
        <v>22</v>
      </c>
      <c r="G233" s="18" t="s">
        <v>11</v>
      </c>
      <c r="H233" s="2">
        <v>20</v>
      </c>
      <c r="I233" s="18">
        <f t="shared" si="33"/>
        <v>3.1573033707865168</v>
      </c>
      <c r="J233" s="18">
        <f t="shared" si="34"/>
        <v>1.8092105263157895E-2</v>
      </c>
      <c r="K233" s="18">
        <f t="shared" si="35"/>
        <v>8.3862068965517249</v>
      </c>
      <c r="L233" s="18">
        <f t="shared" si="27"/>
        <v>0.49931631326016712</v>
      </c>
      <c r="M233" s="18">
        <f t="shared" si="28"/>
        <v>-1.74251089411451</v>
      </c>
      <c r="N233" s="18">
        <f t="shared" si="29"/>
        <v>0.92356557270174133</v>
      </c>
      <c r="O233" s="13">
        <f t="shared" si="30"/>
        <v>0.51002000909439638</v>
      </c>
      <c r="P233" s="13">
        <f t="shared" si="31"/>
        <v>0.3607407176710779</v>
      </c>
      <c r="Q233" s="13">
        <f t="shared" si="32"/>
        <v>0.61395420909615062</v>
      </c>
      <c r="R233" s="14">
        <v>5</v>
      </c>
      <c r="S233">
        <v>38</v>
      </c>
      <c r="T233" s="18" t="s">
        <v>11</v>
      </c>
    </row>
    <row r="234" spans="1:20" x14ac:dyDescent="0.25">
      <c r="A234" s="1">
        <v>233</v>
      </c>
      <c r="B234" s="18">
        <v>1E-3</v>
      </c>
      <c r="C234" s="18">
        <v>10</v>
      </c>
      <c r="D234" s="18">
        <v>17</v>
      </c>
      <c r="E234" s="18">
        <v>68</v>
      </c>
      <c r="F234" s="18">
        <v>5</v>
      </c>
      <c r="G234" s="18" t="s">
        <v>11</v>
      </c>
      <c r="H234" s="2">
        <v>21</v>
      </c>
      <c r="I234" s="18">
        <f t="shared" si="33"/>
        <v>10000</v>
      </c>
      <c r="J234" s="18">
        <f t="shared" si="34"/>
        <v>7.3529411764705885E-2</v>
      </c>
      <c r="K234" s="18">
        <f t="shared" si="35"/>
        <v>4</v>
      </c>
      <c r="L234" s="18">
        <f t="shared" si="27"/>
        <v>4</v>
      </c>
      <c r="M234" s="18">
        <f t="shared" si="28"/>
        <v>-1.1335389083702174</v>
      </c>
      <c r="N234" s="18">
        <f t="shared" si="29"/>
        <v>0.6020599913279624</v>
      </c>
      <c r="O234" s="13">
        <f t="shared" si="30"/>
        <v>0.86491792165370462</v>
      </c>
      <c r="P234" s="13">
        <f t="shared" si="31"/>
        <v>0.41491005989230961</v>
      </c>
      <c r="Q234" s="13">
        <f t="shared" si="32"/>
        <v>0.5864692053056042</v>
      </c>
      <c r="R234" s="14">
        <v>5</v>
      </c>
      <c r="S234">
        <v>39</v>
      </c>
      <c r="T234" s="18" t="s">
        <v>11</v>
      </c>
    </row>
    <row r="235" spans="1:20" x14ac:dyDescent="0.25">
      <c r="A235" s="1">
        <v>234</v>
      </c>
      <c r="B235" s="18">
        <v>39</v>
      </c>
      <c r="C235" s="18">
        <v>525</v>
      </c>
      <c r="D235" s="18">
        <v>538</v>
      </c>
      <c r="E235" s="18">
        <v>2925</v>
      </c>
      <c r="F235" s="18">
        <v>16</v>
      </c>
      <c r="G235" s="18" t="s">
        <v>11</v>
      </c>
      <c r="H235" s="2">
        <v>22</v>
      </c>
      <c r="I235" s="18">
        <f t="shared" si="33"/>
        <v>13.461538461538462</v>
      </c>
      <c r="J235" s="18">
        <f t="shared" si="34"/>
        <v>5.4700854700854701E-3</v>
      </c>
      <c r="K235" s="18">
        <f t="shared" si="35"/>
        <v>5.4368029739776951</v>
      </c>
      <c r="L235" s="18">
        <f t="shared" si="27"/>
        <v>1.1290946963794577</v>
      </c>
      <c r="M235" s="18">
        <f t="shared" si="28"/>
        <v>-2.2620058877622746</v>
      </c>
      <c r="N235" s="18">
        <f t="shared" si="29"/>
        <v>0.7353435947518101</v>
      </c>
      <c r="O235" s="13">
        <f t="shared" si="30"/>
        <v>0.57386668978440847</v>
      </c>
      <c r="P235" s="13">
        <f t="shared" si="31"/>
        <v>0.31453054256962643</v>
      </c>
      <c r="Q235" s="13">
        <f t="shared" si="32"/>
        <v>0.59786340981573749</v>
      </c>
      <c r="R235" s="14">
        <v>5</v>
      </c>
      <c r="S235">
        <v>40</v>
      </c>
      <c r="T235" s="18" t="s">
        <v>11</v>
      </c>
    </row>
    <row r="236" spans="1:20" x14ac:dyDescent="0.25">
      <c r="A236" s="1">
        <v>235</v>
      </c>
      <c r="B236" s="18">
        <v>9</v>
      </c>
      <c r="C236" s="18">
        <v>47</v>
      </c>
      <c r="D236" s="18">
        <v>144</v>
      </c>
      <c r="E236" s="18">
        <v>628</v>
      </c>
      <c r="F236" s="18">
        <v>1E-3</v>
      </c>
      <c r="G236" s="18" t="s">
        <v>11</v>
      </c>
      <c r="H236" s="2">
        <v>23</v>
      </c>
      <c r="I236" s="18">
        <f t="shared" si="33"/>
        <v>5.2222222222222223</v>
      </c>
      <c r="J236" s="18">
        <f t="shared" si="34"/>
        <v>1.5923566878980892E-6</v>
      </c>
      <c r="K236" s="18">
        <f t="shared" si="35"/>
        <v>4.3611111111111107</v>
      </c>
      <c r="L236" s="18">
        <f t="shared" si="27"/>
        <v>0.71785534849639265</v>
      </c>
      <c r="M236" s="18">
        <f t="shared" si="28"/>
        <v>-5.7979596437371965</v>
      </c>
      <c r="N236" s="18">
        <f t="shared" si="29"/>
        <v>0.63959715164194642</v>
      </c>
      <c r="O236" s="18">
        <f t="shared" si="30"/>
        <v>0.53217540911292582</v>
      </c>
      <c r="P236" s="18">
        <f t="shared" si="31"/>
        <v>0</v>
      </c>
      <c r="Q236" s="18">
        <f t="shared" si="32"/>
        <v>0.58967819778750064</v>
      </c>
      <c r="R236" s="2">
        <v>5</v>
      </c>
      <c r="S236">
        <v>41</v>
      </c>
      <c r="T236" s="18" t="s">
        <v>11</v>
      </c>
    </row>
    <row r="237" spans="1:20" x14ac:dyDescent="0.25">
      <c r="A237" s="1">
        <v>236</v>
      </c>
      <c r="B237" s="18">
        <v>53</v>
      </c>
      <c r="C237" s="18">
        <v>189</v>
      </c>
      <c r="D237" s="18">
        <v>25</v>
      </c>
      <c r="E237" s="18">
        <v>295</v>
      </c>
      <c r="F237" s="18">
        <v>5</v>
      </c>
      <c r="G237" s="18" t="s">
        <v>11</v>
      </c>
      <c r="H237" s="2">
        <v>24</v>
      </c>
      <c r="I237" s="18">
        <f t="shared" si="33"/>
        <v>3.5660377358490565</v>
      </c>
      <c r="J237" s="18">
        <f t="shared" si="34"/>
        <v>1.6949152542372881E-2</v>
      </c>
      <c r="K237" s="18">
        <f t="shared" si="35"/>
        <v>11.8</v>
      </c>
      <c r="L237" s="18">
        <f t="shared" si="27"/>
        <v>0.55218593457245513</v>
      </c>
      <c r="M237" s="18">
        <f t="shared" si="28"/>
        <v>-1.7708520116421442</v>
      </c>
      <c r="N237" s="18">
        <f t="shared" si="29"/>
        <v>1.0718820073061255</v>
      </c>
      <c r="O237" s="18">
        <f t="shared" si="30"/>
        <v>0.51537991016532292</v>
      </c>
      <c r="P237" s="18">
        <f t="shared" si="31"/>
        <v>0.35821971550640491</v>
      </c>
      <c r="Q237" s="18">
        <f t="shared" si="32"/>
        <v>0.62663354657416026</v>
      </c>
      <c r="R237" s="2">
        <v>5</v>
      </c>
      <c r="S237">
        <v>42</v>
      </c>
      <c r="T237" s="18" t="s">
        <v>11</v>
      </c>
    </row>
    <row r="238" spans="1:20" x14ac:dyDescent="0.25">
      <c r="A238" s="1">
        <v>237</v>
      </c>
      <c r="B238" s="18">
        <v>12</v>
      </c>
      <c r="C238" s="18">
        <v>270</v>
      </c>
      <c r="D238" s="18">
        <v>1E-3</v>
      </c>
      <c r="E238" s="18">
        <v>275</v>
      </c>
      <c r="F238" s="18">
        <v>1E-3</v>
      </c>
      <c r="G238" s="18" t="s">
        <v>11</v>
      </c>
      <c r="H238" s="2">
        <v>25</v>
      </c>
      <c r="I238" s="18">
        <f t="shared" si="33"/>
        <v>22.5</v>
      </c>
      <c r="J238" s="18">
        <f t="shared" si="34"/>
        <v>3.6363636363636366E-6</v>
      </c>
      <c r="K238" s="18">
        <f t="shared" si="35"/>
        <v>275000</v>
      </c>
      <c r="L238" s="18">
        <f t="shared" si="27"/>
        <v>1.3521825181113625</v>
      </c>
      <c r="M238" s="18">
        <f t="shared" si="28"/>
        <v>-5.4393326938302629</v>
      </c>
      <c r="N238" s="18">
        <f t="shared" si="29"/>
        <v>5.4393326938302629</v>
      </c>
      <c r="O238" s="18">
        <f t="shared" si="30"/>
        <v>0.59648324395922736</v>
      </c>
      <c r="P238" s="18">
        <f t="shared" si="31"/>
        <v>3.1900623401455504E-2</v>
      </c>
      <c r="Q238" s="18">
        <f t="shared" si="32"/>
        <v>1</v>
      </c>
      <c r="R238" s="2">
        <v>5</v>
      </c>
      <c r="S238">
        <v>43</v>
      </c>
      <c r="T238" s="18" t="s">
        <v>11</v>
      </c>
    </row>
    <row r="239" spans="1:20" x14ac:dyDescent="0.25">
      <c r="A239" s="1">
        <v>238</v>
      </c>
      <c r="B239" s="18">
        <v>1E-3</v>
      </c>
      <c r="C239" s="18">
        <v>153</v>
      </c>
      <c r="D239" s="18">
        <v>130</v>
      </c>
      <c r="E239" s="18">
        <v>677</v>
      </c>
      <c r="F239" s="18">
        <v>13</v>
      </c>
      <c r="G239" s="18" t="s">
        <v>11</v>
      </c>
      <c r="H239" s="2">
        <v>26</v>
      </c>
      <c r="I239" s="18">
        <f t="shared" si="33"/>
        <v>153000</v>
      </c>
      <c r="J239" s="18">
        <f t="shared" si="34"/>
        <v>1.9202363367799114E-2</v>
      </c>
      <c r="K239" s="18">
        <f t="shared" si="35"/>
        <v>5.2076923076923078</v>
      </c>
      <c r="L239" s="18">
        <f t="shared" si="27"/>
        <v>5.1846914308175984</v>
      </c>
      <c r="M239" s="18">
        <f t="shared" si="28"/>
        <v>-1.7166453163783075</v>
      </c>
      <c r="N239" s="18">
        <f t="shared" si="29"/>
        <v>0.71664531637830753</v>
      </c>
      <c r="O239" s="18">
        <f t="shared" si="30"/>
        <v>0.98502146526053191</v>
      </c>
      <c r="P239" s="18">
        <f t="shared" si="31"/>
        <v>0.36304151535133533</v>
      </c>
      <c r="Q239" s="18">
        <f t="shared" si="32"/>
        <v>0.59626492356309935</v>
      </c>
      <c r="R239" s="2">
        <v>5</v>
      </c>
      <c r="S239">
        <v>44</v>
      </c>
      <c r="T239" s="18" t="s">
        <v>11</v>
      </c>
    </row>
    <row r="240" spans="1:20" x14ac:dyDescent="0.25">
      <c r="A240" s="1">
        <v>239</v>
      </c>
      <c r="B240" s="18">
        <v>27</v>
      </c>
      <c r="C240" s="18">
        <v>51</v>
      </c>
      <c r="D240" s="18">
        <v>1E-3</v>
      </c>
      <c r="E240" s="18">
        <v>153</v>
      </c>
      <c r="F240" s="18">
        <v>1E-3</v>
      </c>
      <c r="G240" s="18" t="s">
        <v>11</v>
      </c>
      <c r="H240" s="2">
        <v>27</v>
      </c>
      <c r="I240" s="18">
        <f t="shared" si="33"/>
        <v>1.8888888888888888</v>
      </c>
      <c r="J240" s="18">
        <f t="shared" si="34"/>
        <v>6.5359477124183011E-6</v>
      </c>
      <c r="K240" s="18">
        <f t="shared" si="35"/>
        <v>153000</v>
      </c>
      <c r="L240" s="18">
        <f t="shared" si="27"/>
        <v>0.27620641193894907</v>
      </c>
      <c r="M240" s="18">
        <f t="shared" si="28"/>
        <v>-5.1846914308175984</v>
      </c>
      <c r="N240" s="18">
        <f t="shared" si="29"/>
        <v>5.1846914308175984</v>
      </c>
      <c r="O240" s="18">
        <f t="shared" si="30"/>
        <v>0.48740121649964047</v>
      </c>
      <c r="P240" s="18">
        <f t="shared" si="31"/>
        <v>5.4551500687576984E-2</v>
      </c>
      <c r="Q240" s="18">
        <f t="shared" si="32"/>
        <v>0.97823112106101862</v>
      </c>
      <c r="R240" s="2">
        <v>5</v>
      </c>
      <c r="S240">
        <v>45</v>
      </c>
      <c r="T240" s="18" t="s">
        <v>11</v>
      </c>
    </row>
    <row r="241" spans="1:20" x14ac:dyDescent="0.25">
      <c r="A241" s="1">
        <v>240</v>
      </c>
      <c r="B241" s="18">
        <v>1E-3</v>
      </c>
      <c r="C241" s="18">
        <v>1E-3</v>
      </c>
      <c r="D241" s="18">
        <v>9</v>
      </c>
      <c r="E241" s="18">
        <v>57</v>
      </c>
      <c r="F241" s="18">
        <v>1E-3</v>
      </c>
      <c r="G241" s="18" t="s">
        <v>11</v>
      </c>
      <c r="H241" s="2">
        <v>28</v>
      </c>
      <c r="I241" s="18">
        <f t="shared" si="33"/>
        <v>1</v>
      </c>
      <c r="J241" s="18">
        <f t="shared" si="34"/>
        <v>1.7543859649122806E-5</v>
      </c>
      <c r="K241" s="18">
        <f t="shared" si="35"/>
        <v>6.333333333333333</v>
      </c>
      <c r="L241" s="18">
        <f t="shared" si="27"/>
        <v>0</v>
      </c>
      <c r="M241" s="18">
        <f t="shared" si="28"/>
        <v>-4.7558748556724915</v>
      </c>
      <c r="N241" s="18">
        <f t="shared" si="29"/>
        <v>0.80163234623316648</v>
      </c>
      <c r="O241" s="18">
        <f t="shared" si="30"/>
        <v>0.45939952088688446</v>
      </c>
      <c r="P241" s="18">
        <f t="shared" si="31"/>
        <v>9.2695639257073609E-2</v>
      </c>
      <c r="Q241" s="18">
        <f t="shared" si="32"/>
        <v>0.60353033036483206</v>
      </c>
      <c r="R241" s="2">
        <v>5</v>
      </c>
      <c r="S241">
        <v>46</v>
      </c>
      <c r="T241" s="18" t="s">
        <v>11</v>
      </c>
    </row>
    <row r="242" spans="1:20" x14ac:dyDescent="0.25">
      <c r="I242" s="3"/>
      <c r="L242" s="19">
        <f>MIN(L2:L241)</f>
        <v>-4.5314789170422554</v>
      </c>
      <c r="M242" s="19">
        <f>MIN(M2:M241)</f>
        <v>-5.7979596437371965</v>
      </c>
      <c r="N242" s="19">
        <f t="shared" ref="N242" si="36">MIN(N2:N241)</f>
        <v>-6.2581581933407939</v>
      </c>
      <c r="O242" s="19"/>
      <c r="P242" s="19"/>
      <c r="Q242" s="19"/>
      <c r="S242">
        <v>47</v>
      </c>
    </row>
    <row r="243" spans="1:20" x14ac:dyDescent="0.25">
      <c r="I243" s="3"/>
      <c r="L243" s="19">
        <f>MAX(L3:L242)</f>
        <v>5.3324384599156049</v>
      </c>
      <c r="M243" s="19">
        <f t="shared" ref="M243:N243" si="37">MAX(M3:M242)</f>
        <v>5.4440447959180762</v>
      </c>
      <c r="N243" s="19">
        <f t="shared" si="37"/>
        <v>5.4393326938302629</v>
      </c>
      <c r="O243" s="19"/>
      <c r="P243" s="19"/>
      <c r="Q243" s="19"/>
      <c r="S243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F6D8-1BFA-4291-AF9B-0BDFE444FA60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Doernenburg Ratios</vt:lpstr>
      <vt:lpstr>CSUS</vt:lpstr>
      <vt:lpstr>Sheet2</vt:lpstr>
      <vt:lpstr>Raw data</vt:lpstr>
      <vt:lpstr>Rogers Ratios</vt:lpstr>
      <vt:lpstr>IEC Ratios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 Van Dat 20202090</cp:lastModifiedBy>
  <dcterms:created xsi:type="dcterms:W3CDTF">2020-09-26T11:31:10Z</dcterms:created>
  <dcterms:modified xsi:type="dcterms:W3CDTF">2024-05-27T01:50:01Z</dcterms:modified>
</cp:coreProperties>
</file>