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gnc2\Downloads\"/>
    </mc:Choice>
  </mc:AlternateContent>
  <bookViews>
    <workbookView xWindow="0" yWindow="0" windowWidth="28800" windowHeight="12330"/>
  </bookViews>
  <sheets>
    <sheet name="Add new Point" sheetId="1" r:id="rId1"/>
    <sheet name="List_RuleDefinition" sheetId="3" state="hidden" r:id="rId2"/>
    <sheet name="List_Project" sheetId="4" state="hidden" r:id="rId3"/>
    <sheet name="Month" sheetId="6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K2" i="1" s="1"/>
</calcChain>
</file>

<file path=xl/sharedStrings.xml><?xml version="1.0" encoding="utf-8"?>
<sst xmlns="http://schemas.openxmlformats.org/spreadsheetml/2006/main" count="130" uniqueCount="127">
  <si>
    <t>Account</t>
  </si>
  <si>
    <t>Comment</t>
  </si>
  <si>
    <t>Times</t>
  </si>
  <si>
    <t>Month</t>
  </si>
  <si>
    <t>Year</t>
  </si>
  <si>
    <t>PointOfRule</t>
  </si>
  <si>
    <t>RuleDefinition</t>
  </si>
  <si>
    <t>Other</t>
  </si>
  <si>
    <t>[Plus][BU][PreSales] tạo proposal</t>
  </si>
  <si>
    <t>[Plus][BU][PreSales] tạo casestudy</t>
  </si>
  <si>
    <t>[Plus][BU][PreSales] tham gia estimate</t>
  </si>
  <si>
    <t>[Plus][PM]Tích cực OT</t>
  </si>
  <si>
    <t>[Plus][BU]đạt chứng chỉ ở web được CTC recommend trong MOOC</t>
  </si>
  <si>
    <t>[Plus][BU]đạt chứng chỉ quốc tế level 1</t>
  </si>
  <si>
    <t>[Plus][BU]đạt chứng chỉ quốc tế level 2</t>
  </si>
  <si>
    <t>[Plus][BU]đạt chứng chỉ quốc tế level 3</t>
  </si>
  <si>
    <t>[Plus][BU]có bài đăng trên workplace/sharepoint của BU</t>
  </si>
  <si>
    <t>[Plus][BU]Là tác giả có bài báo đăng trên FHN</t>
  </si>
  <si>
    <t>[Plus][BU]Là tác giả có bài báo đăng trên Cucumber</t>
  </si>
  <si>
    <t>[Plus][BU]Làm Giảng viên lớp học nội bộ</t>
  </si>
  <si>
    <t>[Plus][BU]Làm trợ giảng lớp học nội bộ</t>
  </si>
  <si>
    <t>[Plus][BU]Support tổ chức sự kiện của BU</t>
  </si>
  <si>
    <t>[Plus][BU]có IP trên SKU</t>
  </si>
  <si>
    <t>[Plus][PM]tạo ra tool mang lại năng suất cao cho dự án</t>
  </si>
  <si>
    <t>[Plus][PM]đưa ra solution giải quyết được vấn đề trong team</t>
  </si>
  <si>
    <t>[Plus][PM]đưa ra solution giải quyết được vấn đề trong dự án</t>
  </si>
  <si>
    <t>[Plus][BU]đưa ra solution giải quyết được vấn đề trong BU</t>
  </si>
  <si>
    <t>[Plus][BU]được vinh danh cấp BU</t>
  </si>
  <si>
    <t>[Plus][BU]được vinh danh cấp Fsu</t>
  </si>
  <si>
    <t>[Plus][BU]được vinh danh cấp Fsoft</t>
  </si>
  <si>
    <t>[Plus][BU]Giới thiệu ứng viên vào Fsoft</t>
  </si>
  <si>
    <t>[Plus][BU]Giới thiệu ứng viên vào FLT</t>
  </si>
  <si>
    <t>[Plus][BU]Tham gia phỏng vấn ứng viên</t>
  </si>
  <si>
    <t>[Plus][PM]training cho members mới trong dự án</t>
  </si>
  <si>
    <t>[Minus][PM]đi muộn/về sớm không thông báo cho PM</t>
  </si>
  <si>
    <t>[Minus][PM]Chậm task trong dự án</t>
  </si>
  <si>
    <t>[Minus][PM]Không tuân thủ quy định về giao nhận việc</t>
  </si>
  <si>
    <t>[Minus][PM|BU] Member Không tuân thủ quy định về giao nhận việc gây hậu quả</t>
  </si>
  <si>
    <t>[Minus][PM|BU]Member tạo MSC muộn (sau ngày 10 hàng tháng)</t>
  </si>
  <si>
    <t>[Plus][PM] Members download IP từ SKU về sử dụng hiệu quả</t>
  </si>
  <si>
    <t>[Plus][BU] tham gia ikhien - đăng ký</t>
  </si>
  <si>
    <t>[Plus][BU] Thi PM contest - tham gia thi</t>
  </si>
  <si>
    <t>[Plus][BU] Thi PM contest - Qua vòng 1</t>
  </si>
  <si>
    <t>[Plus][BU] Thi PM contest - Qua vòng 2</t>
  </si>
  <si>
    <t>[Plus][BU] Thi PM contest - Giải nhất</t>
  </si>
  <si>
    <t>[Plus][BU] Thi PM contest - Giải Nhì</t>
  </si>
  <si>
    <t>[Plus][BU] Thi PM contest - Giải Ba</t>
  </si>
  <si>
    <t>[Plus][BU] tham gia ikhien - qua vòng Fsoft</t>
  </si>
  <si>
    <t>[Plus][BU] tham gia ikhien - đạt giải Vàng</t>
  </si>
  <si>
    <t>[Plus][BU] tham gia ikhien - qua vòng thẩm định</t>
  </si>
  <si>
    <t>[Plus][BU] tham gia ikhien - đạt giải Đồng</t>
  </si>
  <si>
    <t>VDSTTDT01</t>
  </si>
  <si>
    <t>EOVS</t>
  </si>
  <si>
    <t>TP03</t>
  </si>
  <si>
    <t>VDSBHTD</t>
  </si>
  <si>
    <t>VDSLOYALTY22</t>
  </si>
  <si>
    <t>FVL2022</t>
  </si>
  <si>
    <t>MSB2022</t>
  </si>
  <si>
    <t>VDSONSITE2021</t>
  </si>
  <si>
    <t>VHTSMSC</t>
  </si>
  <si>
    <t>DELTA2022</t>
  </si>
  <si>
    <t>NGK2021</t>
  </si>
  <si>
    <t>VDSOFFSHORE21</t>
  </si>
  <si>
    <t>PointNumber</t>
  </si>
  <si>
    <t xml:space="preserve"> </t>
  </si>
  <si>
    <t>[Plus][BU]đạt chứng chỉ quốc tế level 4</t>
  </si>
  <si>
    <t>[Plus][BU]đạt chứng chỉ quốc tế level 5</t>
  </si>
  <si>
    <t>[Minus][BU] Phạt hoàn thành OKR muộn</t>
  </si>
  <si>
    <t>[Plus][BU]OKR lengkeng</t>
  </si>
  <si>
    <t>[Minus][PM]không log work daily trước 21h</t>
  </si>
  <si>
    <t>[Minus][BU]Vi phạm ISMS mức 1</t>
  </si>
  <si>
    <t>[Minus][BU]Vi phạm ISMS mức 2</t>
  </si>
  <si>
    <t>[Minus][BU]Vi phạm ISMS mức 3</t>
  </si>
  <si>
    <t>[Minus][BU]Vi phạm ISMS mức 4</t>
  </si>
  <si>
    <t>[Minus][BU]Vi phạm ISMS mức 5</t>
  </si>
  <si>
    <t>[Minus][BU]PM để members trong dự án out Fsoft</t>
  </si>
  <si>
    <t>[Minus][BU]PM để members trong dự án chuyển bu</t>
  </si>
  <si>
    <t>[Minus][BU]Khai OT trên tool muộn (quá 4 ngày sau ngày OT thực tế)</t>
  </si>
  <si>
    <t>[Minus][BU]Log đơn nghỉ trên TMS2 muộn (quá 2 ngày sau nghỉ)</t>
  </si>
  <si>
    <t>[Minus][BU]PM confirm OT muộn (quá 3 ngày sau khi members khai)</t>
  </si>
  <si>
    <t>[Minus][BU]PM submit đánh giá tháng muộn (sau ngày 9 hàng tháng)</t>
  </si>
  <si>
    <t>[Minus][BU]PM sử dụng members nhưng không allocate (tại thời điểm check)</t>
  </si>
  <si>
    <t>[Minus][BU]PM release members nhưng báo muộn (tại thời điểm check)</t>
  </si>
  <si>
    <t>[Minus][BU]PM thông báo tuyển members mới muộn (tại thời điểm check)</t>
  </si>
  <si>
    <t>[Minus][BU]Đi muộn về sớm không log TMS2</t>
  </si>
  <si>
    <t>[Minus][BU]PM không fill WFH tracking đúng hạn</t>
  </si>
  <si>
    <t>[Minus][BU]PM có members không log work daily</t>
  </si>
  <si>
    <t>[Minus][BU]PM feedback về hot issues (DDGG, CC) chậm (2h ping không trả lời)</t>
  </si>
  <si>
    <t>[Minus][BU]PM feedback các stakeholder của dự án chậm (1h ping không trả lời)</t>
  </si>
  <si>
    <t>[Minus][BU]PM log weekly report muộn</t>
  </si>
  <si>
    <t>[Minus][BU]PM không log weekly report</t>
  </si>
  <si>
    <t>[Minus][BU]PM không join họp (không xin phép)</t>
  </si>
  <si>
    <t>[Minus][BU]PM join họp muộn (không báo trước)</t>
  </si>
  <si>
    <t>[Minus][BU]PM không feedback (Jira,FB@W, Teams, Mail) trong vòng 4h</t>
  </si>
  <si>
    <t>[Minus][BU]PM tạo MSC muộn (sau ngày 5 hàng tháng)</t>
  </si>
  <si>
    <t>[Minus][BU]Log đơn WFH muộn (sau ngày WFH)</t>
  </si>
  <si>
    <t>[Plus][BU] tham gia ikhien - đạt giải Bạc</t>
  </si>
  <si>
    <t>[Plus][BU] PM tích cực giao x-job trong tháng</t>
  </si>
  <si>
    <t>TPNASSESSMENT</t>
  </si>
  <si>
    <t>MINEO</t>
  </si>
  <si>
    <t>NGKP4</t>
  </si>
  <si>
    <t>HOFURI</t>
  </si>
  <si>
    <t>OKSVB</t>
  </si>
  <si>
    <t>VDSMBV</t>
  </si>
  <si>
    <t>VDSTTS01</t>
  </si>
  <si>
    <t>VDSDCNTT</t>
  </si>
  <si>
    <t>ESJM</t>
  </si>
  <si>
    <t>FLTNOTEP</t>
  </si>
  <si>
    <t>VDSLANTOA</t>
  </si>
  <si>
    <t>HVNTCM2022</t>
  </si>
  <si>
    <t>FLTSMALLPO</t>
  </si>
  <si>
    <t>NGK2022S1</t>
  </si>
  <si>
    <t>VDSCOREPAYMENT</t>
  </si>
  <si>
    <t>MYAPP01</t>
  </si>
  <si>
    <t>SCSKNM</t>
  </si>
  <si>
    <t>NITOFFSUIKANRI</t>
  </si>
  <si>
    <t>VHTBDS</t>
  </si>
  <si>
    <t>VCSBDS</t>
  </si>
  <si>
    <t>NGKWARRANTY</t>
  </si>
  <si>
    <t>ProjectKey</t>
  </si>
  <si>
    <t>Total Point</t>
  </si>
  <si>
    <t>Effort</t>
  </si>
  <si>
    <t>Kper</t>
  </si>
  <si>
    <t>[Plus][BU]Monthly Performance</t>
  </si>
  <si>
    <t>Note</t>
  </si>
  <si>
    <t>* Total Point = PointOfRule * Times</t>
  </si>
  <si>
    <t>* if rule is monthly performance =&gt; Total Point = PointOfRule * Effort * Kper *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</si>
</sst>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/>
    <xf numFmtId="0" fontId="18" fillId="33" borderId="1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8" fillId="33" borderId="10" xfId="0" applyNumberFormat="1" applyFont="1" applyFill="1" applyBorder="1" applyAlignment="1">
      <alignment vertical="top" wrapText="1"/>
    </xf>
    <xf numFmtId="0" fontId="18" fillId="34" borderId="11" xfId="0" applyFont="1" applyFill="1" applyBorder="1" applyAlignment="1">
      <alignment horizontal="center" vertical="top" wrapText="1"/>
    </xf>
    <xf numFmtId="0" fontId="19" fillId="0" borderId="0" xfId="0" quotePrefix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E2" sqref="E2"/>
    </sheetView>
  </sheetViews>
  <sheetFormatPr defaultRowHeight="15" x14ac:dyDescent="0.25"/>
  <cols>
    <col min="1" max="1" width="11.85546875" style="3" customWidth="1"/>
    <col min="2" max="2" width="32.85546875" style="3" customWidth="1"/>
    <col min="3" max="3" width="17" style="3" customWidth="1"/>
    <col min="4" max="4" width="15.42578125" style="3" customWidth="1"/>
    <col min="5" max="5" width="20.28515625" style="3" customWidth="1"/>
    <col min="6" max="6" width="20.140625" style="3" customWidth="1"/>
    <col min="7" max="7" width="24.28515625" style="3" customWidth="1"/>
    <col min="8" max="10" width="9.140625" style="3"/>
    <col min="11" max="11" width="14.5703125" style="3" customWidth="1"/>
    <col min="12" max="12" width="74.7109375" customWidth="1"/>
  </cols>
  <sheetData>
    <row r="1" spans="1:12" ht="15.75" x14ac:dyDescent="0.25">
      <c r="A1" s="4" t="s">
        <v>0</v>
      </c>
      <c r="B1" s="4" t="s">
        <v>6</v>
      </c>
      <c r="C1" s="4" t="s">
        <v>5</v>
      </c>
      <c r="D1" s="2" t="s">
        <v>1</v>
      </c>
      <c r="E1" s="2" t="s">
        <v>121</v>
      </c>
      <c r="F1" s="2" t="s">
        <v>122</v>
      </c>
      <c r="G1" s="4" t="s">
        <v>119</v>
      </c>
      <c r="H1" s="2" t="s">
        <v>2</v>
      </c>
      <c r="I1" s="2" t="s">
        <v>3</v>
      </c>
      <c r="J1" s="2" t="s">
        <v>4</v>
      </c>
      <c r="K1" s="2" t="s">
        <v>120</v>
      </c>
      <c r="L1" s="5" t="s">
        <v>124</v>
      </c>
    </row>
    <row r="2" spans="1:12" x14ac:dyDescent="0.25">
      <c r="C2" s="3" t="str">
        <f>IF(TRIM(B2)="","",IF(TRIM(B2)="Other","",VLOOKUP(B2,List_RuleDefinition!$A$2:$B$79,2,FALSE)))</f>
        <v/>
      </c>
      <c r="K2" s="3" t="str">
        <f>IF(TRIM(B2)="", "",IF(TRIM(B2)="Other","", IF(TRIM(B2)="[Plus][BU]Monthly Performance",C2*E2*F2*H2,C2*H2)))</f>
        <v/>
      </c>
      <c r="L2" s="6" t="s">
        <v>125</v>
      </c>
    </row>
    <row r="3" spans="1:12" ht="30" x14ac:dyDescent="0.25">
      <c r="C3" s="3" t="str">
        <f>IF(TRIM(B3)="","",IF(TRIM(B3)="Other","",VLOOKUP(B3,List_RuleDefinition!$A$2:$B$79,2,FALSE)))</f>
        <v/>
      </c>
      <c r="K3" s="3" t="str">
        <f t="shared" ref="K3:K30" si="0">IF(TRIM(B3)="", "",IF(TRIM(B3)="Other","", IF(TRIM(B3)="[Plus][BU]Monthly Performance",C3*E3*F3*H3,C3*H3)))</f>
        <v/>
      </c>
      <c r="L3" s="6" t="s">
        <v>126</v>
      </c>
    </row>
    <row r="4" spans="1:12" x14ac:dyDescent="0.25">
      <c r="C4" s="3" t="str">
        <f>IF(TRIM(B4)="","",IF(TRIM(B4)="Other","",VLOOKUP(B4,List_RuleDefinition!$A$2:$B$79,2,FALSE)))</f>
        <v/>
      </c>
      <c r="K4" s="3" t="str">
        <f t="shared" si="0"/>
        <v/>
      </c>
    </row>
    <row r="5" spans="1:12" x14ac:dyDescent="0.25">
      <c r="C5" s="3" t="str">
        <f>IF(TRIM(B5)="","",IF(TRIM(B5)="Other","",VLOOKUP(B5,List_RuleDefinition!$A$2:$B$79,2,FALSE)))</f>
        <v/>
      </c>
      <c r="K5" s="3" t="str">
        <f t="shared" si="0"/>
        <v/>
      </c>
    </row>
    <row r="6" spans="1:12" x14ac:dyDescent="0.25">
      <c r="C6" s="3" t="str">
        <f>IF(TRIM(B6)="","",IF(TRIM(B6)="Other","",VLOOKUP(B6,List_RuleDefinition!$A$2:$B$79,2,FALSE)))</f>
        <v/>
      </c>
      <c r="K6" s="3" t="str">
        <f t="shared" si="0"/>
        <v/>
      </c>
    </row>
    <row r="7" spans="1:12" x14ac:dyDescent="0.25">
      <c r="C7" s="3" t="str">
        <f>IF(TRIM(B7)="","",IF(TRIM(B7)="Other","",VLOOKUP(B7,List_RuleDefinition!$A$2:$B$79,2,FALSE)))</f>
        <v/>
      </c>
      <c r="D7" s="3" t="s">
        <v>64</v>
      </c>
      <c r="K7" s="3" t="str">
        <f t="shared" si="0"/>
        <v/>
      </c>
    </row>
    <row r="8" spans="1:12" x14ac:dyDescent="0.25">
      <c r="C8" s="3" t="str">
        <f>IF(TRIM(B8)="","",IF(TRIM(B8)="Other","",VLOOKUP(B8,List_RuleDefinition!$A$2:$B$79,2,FALSE)))</f>
        <v/>
      </c>
      <c r="K8" s="3" t="str">
        <f t="shared" si="0"/>
        <v/>
      </c>
    </row>
    <row r="9" spans="1:12" x14ac:dyDescent="0.25">
      <c r="C9" s="3" t="str">
        <f>IF(TRIM(B9)="","",IF(TRIM(B9)="Other","",VLOOKUP(B9,List_RuleDefinition!$A$2:$B$79,2,FALSE)))</f>
        <v/>
      </c>
      <c r="K9" s="3" t="str">
        <f t="shared" si="0"/>
        <v/>
      </c>
    </row>
    <row r="10" spans="1:12" x14ac:dyDescent="0.25">
      <c r="C10" s="3" t="str">
        <f>IF(TRIM(B10)="","",IF(TRIM(B10)="Other","",VLOOKUP(B10,List_RuleDefinition!$A$2:$B$79,2,FALSE)))</f>
        <v/>
      </c>
      <c r="K10" s="3" t="str">
        <f t="shared" si="0"/>
        <v/>
      </c>
    </row>
    <row r="11" spans="1:12" x14ac:dyDescent="0.25">
      <c r="C11" s="3" t="str">
        <f>IF(TRIM(B11)="","",IF(TRIM(B11)="Other","",VLOOKUP(B11,List_RuleDefinition!$A$2:$B$79,2,FALSE)))</f>
        <v/>
      </c>
      <c r="K11" s="3" t="str">
        <f t="shared" si="0"/>
        <v/>
      </c>
    </row>
    <row r="12" spans="1:12" x14ac:dyDescent="0.25">
      <c r="C12" s="3" t="str">
        <f>IF(TRIM(B12)="","",IF(TRIM(B12)="Other","",VLOOKUP(B12,List_RuleDefinition!$A$2:$B$79,2,FALSE)))</f>
        <v/>
      </c>
      <c r="K12" s="3" t="str">
        <f t="shared" si="0"/>
        <v/>
      </c>
    </row>
    <row r="13" spans="1:12" x14ac:dyDescent="0.25">
      <c r="C13" s="3" t="str">
        <f>IF(TRIM(B13)="","",IF(TRIM(B13)="Other","",VLOOKUP(B13,List_RuleDefinition!$A$2:$B$79,2,FALSE)))</f>
        <v/>
      </c>
      <c r="K13" s="3" t="str">
        <f t="shared" si="0"/>
        <v/>
      </c>
    </row>
    <row r="14" spans="1:12" x14ac:dyDescent="0.25">
      <c r="C14" s="3" t="str">
        <f>IF(TRIM(B14)="","",IF(TRIM(B14)="Other","",VLOOKUP(B14,List_RuleDefinition!$A$2:$B$79,2,FALSE)))</f>
        <v/>
      </c>
      <c r="K14" s="3" t="str">
        <f t="shared" si="0"/>
        <v/>
      </c>
    </row>
    <row r="15" spans="1:12" x14ac:dyDescent="0.25">
      <c r="C15" s="3" t="str">
        <f>IF(TRIM(B15)="","",IF(TRIM(B15)="Other","",VLOOKUP(B15,List_RuleDefinition!$A$2:$B$79,2,FALSE)))</f>
        <v/>
      </c>
      <c r="K15" s="3" t="str">
        <f t="shared" si="0"/>
        <v/>
      </c>
    </row>
    <row r="16" spans="1:12" x14ac:dyDescent="0.25">
      <c r="C16" s="3" t="str">
        <f>IF(TRIM(B16)="","",IF(TRIM(B16)="Other","",VLOOKUP(B16,List_RuleDefinition!$A$2:$B$79,2,FALSE)))</f>
        <v/>
      </c>
      <c r="K16" s="3" t="str">
        <f t="shared" si="0"/>
        <v/>
      </c>
    </row>
    <row r="17" spans="3:11" x14ac:dyDescent="0.25">
      <c r="C17" s="3" t="str">
        <f>IF(TRIM(B17)="","",IF(TRIM(B17)="Other","",VLOOKUP(B17,List_RuleDefinition!$A$2:$B$79,2,FALSE)))</f>
        <v/>
      </c>
      <c r="K17" s="3" t="str">
        <f t="shared" si="0"/>
        <v/>
      </c>
    </row>
    <row r="18" spans="3:11" x14ac:dyDescent="0.25">
      <c r="C18" s="3" t="str">
        <f>IF(TRIM(B18)="","",IF(TRIM(B18)="Other","",VLOOKUP(B18,List_RuleDefinition!$A$2:$B$79,2,FALSE)))</f>
        <v/>
      </c>
      <c r="K18" s="3" t="str">
        <f t="shared" si="0"/>
        <v/>
      </c>
    </row>
    <row r="19" spans="3:11" x14ac:dyDescent="0.25">
      <c r="C19" s="3" t="str">
        <f>IF(TRIM(B19)="","",IF(TRIM(B19)="Other","",VLOOKUP(B19,List_RuleDefinition!$A$2:$B$79,2,FALSE)))</f>
        <v/>
      </c>
      <c r="K19" s="3" t="str">
        <f t="shared" si="0"/>
        <v/>
      </c>
    </row>
    <row r="20" spans="3:11" x14ac:dyDescent="0.25">
      <c r="C20" s="3" t="str">
        <f>IF(TRIM(B20)="","",IF(TRIM(B20)="Other","",VLOOKUP(B20,List_RuleDefinition!$A$2:$B$79,2,FALSE)))</f>
        <v/>
      </c>
      <c r="K20" s="3" t="str">
        <f t="shared" si="0"/>
        <v/>
      </c>
    </row>
    <row r="21" spans="3:11" x14ac:dyDescent="0.25">
      <c r="C21" s="3" t="str">
        <f>IF(TRIM(B21)="","",IF(TRIM(B21)="Other","",VLOOKUP(B21,List_RuleDefinition!$A$2:$B$79,2,FALSE)))</f>
        <v/>
      </c>
      <c r="K21" s="3" t="str">
        <f t="shared" si="0"/>
        <v/>
      </c>
    </row>
    <row r="22" spans="3:11" x14ac:dyDescent="0.25">
      <c r="C22" s="3" t="str">
        <f>IF(TRIM(B22)="","",IF(TRIM(B22)="Other","",VLOOKUP(B22,List_RuleDefinition!$A$2:$B$79,2,FALSE)))</f>
        <v/>
      </c>
      <c r="K22" s="3" t="str">
        <f t="shared" si="0"/>
        <v/>
      </c>
    </row>
    <row r="23" spans="3:11" x14ac:dyDescent="0.25">
      <c r="C23" s="3" t="str">
        <f>IF(TRIM(B23)="","",IF(TRIM(B23)="Other","",VLOOKUP(B23,List_RuleDefinition!$A$2:$B$79,2,FALSE)))</f>
        <v/>
      </c>
      <c r="K23" s="3" t="str">
        <f t="shared" si="0"/>
        <v/>
      </c>
    </row>
    <row r="24" spans="3:11" x14ac:dyDescent="0.25">
      <c r="C24" s="3" t="str">
        <f>IF(TRIM(B24)="","",IF(TRIM(B24)="Other","",VLOOKUP(B24,List_RuleDefinition!$A$2:$B$79,2,FALSE)))</f>
        <v/>
      </c>
      <c r="K24" s="3" t="str">
        <f t="shared" si="0"/>
        <v/>
      </c>
    </row>
    <row r="25" spans="3:11" x14ac:dyDescent="0.25">
      <c r="C25" s="3" t="str">
        <f>IF(TRIM(B25)="","",IF(TRIM(B25)="Other","",VLOOKUP(B25,List_RuleDefinition!$A$2:$B$79,2,FALSE)))</f>
        <v/>
      </c>
      <c r="K25" s="3" t="str">
        <f t="shared" si="0"/>
        <v/>
      </c>
    </row>
    <row r="26" spans="3:11" x14ac:dyDescent="0.25">
      <c r="C26" s="3" t="str">
        <f>IF(TRIM(B26)="","",IF(TRIM(B26)="Other","",VLOOKUP(B26,List_RuleDefinition!$A$2:$B$79,2,FALSE)))</f>
        <v/>
      </c>
      <c r="K26" s="3" t="str">
        <f t="shared" si="0"/>
        <v/>
      </c>
    </row>
    <row r="27" spans="3:11" x14ac:dyDescent="0.25">
      <c r="C27" s="3" t="str">
        <f>IF(TRIM(B27)="","",IF(TRIM(B27)="Other","",VLOOKUP(B27,List_RuleDefinition!$A$2:$B$79,2,FALSE)))</f>
        <v/>
      </c>
      <c r="K27" s="3" t="str">
        <f t="shared" si="0"/>
        <v/>
      </c>
    </row>
    <row r="28" spans="3:11" x14ac:dyDescent="0.25">
      <c r="C28" s="3" t="str">
        <f>IF(TRIM(B28)="","",IF(TRIM(B28)="Other","",VLOOKUP(B28,List_RuleDefinition!$A$2:$B$79,2,FALSE)))</f>
        <v/>
      </c>
      <c r="K28" s="3" t="str">
        <f t="shared" si="0"/>
        <v/>
      </c>
    </row>
    <row r="29" spans="3:11" x14ac:dyDescent="0.25">
      <c r="C29" s="3" t="str">
        <f>IF(TRIM(B29)="","",IF(TRIM(B29)="Other","",VLOOKUP(B29,List_RuleDefinition!$A$2:$B$79,2,FALSE)))</f>
        <v/>
      </c>
      <c r="K29" s="3" t="str">
        <f t="shared" si="0"/>
        <v/>
      </c>
    </row>
    <row r="30" spans="3:11" x14ac:dyDescent="0.25">
      <c r="C30" s="3" t="str">
        <f>IF(TRIM(B30)="","",IF(TRIM(B30)="Other","",VLOOKUP(B30,List_RuleDefinition!$A$2:$B$79,2,FALSE)))</f>
        <v/>
      </c>
      <c r="K30" s="3" t="str">
        <f t="shared" si="0"/>
        <v/>
      </c>
    </row>
  </sheetData>
  <dataValidations xWindow="643" yWindow="284" count="4">
    <dataValidation type="decimal" allowBlank="1" showInputMessage="1" showErrorMessage="1" errorTitle="Error" error="Invalid number" promptTitle="Times" prompt="Enter a number" sqref="H2:H1048576">
      <formula1>-999999</formula1>
      <formula2>999999</formula2>
    </dataValidation>
    <dataValidation allowBlank="1" showInputMessage="1" showErrorMessage="1" errorTitle="Error" error="Invalid year" promptTitle="Year" prompt="Choose year" sqref="J1:J1048576"/>
    <dataValidation allowBlank="1" showInputMessage="1" showErrorMessage="1" errorTitle="Error" error="Cannot find this account" promptTitle="Account_User" prompt="Choose 1 account from list" sqref="A1:A1048576"/>
    <dataValidation allowBlank="1" showInputMessage="1" showErrorMessage="1" errorTitle="Error" error="Canont find this reason" promptTitle="Reason_Point" prompt="Choose 1 reason from list" sqref="B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643" yWindow="284" count="4">
        <x14:dataValidation type="list" allowBlank="1" showInputMessage="1" showErrorMessage="1" errorTitle="Error" error="Cannot find this project" promptTitle="Project" prompt="Choose 1 project from list">
          <x14:formula1>
            <xm:f>List_Project!$A$2:$A$201</xm:f>
          </x14:formula1>
          <xm:sqref>G2:G1048576</xm:sqref>
        </x14:dataValidation>
        <x14:dataValidation type="list" allowBlank="1" showInputMessage="1" showErrorMessage="1" errorTitle="Error" error="Invalid month" promptTitle="Month" prompt="Choose month">
          <x14:formula1>
            <xm:f>Month!$A$2:$A$13</xm:f>
          </x14:formula1>
          <xm:sqref>I2:I1048576</xm:sqref>
        </x14:dataValidation>
        <x14:dataValidation type="list" allowBlank="1" showInputMessage="1" showErrorMessage="1" errorTitle="Error" error="Canont find this reason" promptTitle="Reason_Point" prompt="Choose 1 reason from list">
          <x14:formula1>
            <xm:f>List_RuleDefinition!$A$2:$A$80</xm:f>
          </x14:formula1>
          <xm:sqref>B31:B1048576</xm:sqref>
        </x14:dataValidation>
        <x14:dataValidation type="list" allowBlank="1" showInputMessage="1" showErrorMessage="1" errorTitle="Error" error="Canont find this reason" promptTitle="Reason_Point" prompt="Choose 1 reason from list">
          <x14:formula1>
            <xm:f>List_RuleDefinition!$A$2:$A$79</xm:f>
          </x14:formula1>
          <xm:sqref>B2:B30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A13" sqref="A13"/>
    </sheetView>
  </sheetViews>
  <sheetFormatPr defaultRowHeight="15" x14ac:dyDescent="0.25"/>
  <cols>
    <col min="1" max="1" width="71.5703125" customWidth="1"/>
    <col min="2" max="2" width="19.42578125" customWidth="1"/>
  </cols>
  <sheetData>
    <row r="1" spans="1:2" ht="15.75" x14ac:dyDescent="0.25">
      <c r="A1" s="1" t="s">
        <v>6</v>
      </c>
      <c r="B1" s="1" t="s">
        <v>63</v>
      </c>
    </row>
    <row r="2" spans="1:2" x14ac:dyDescent="0.25">
      <c r="A2" t="s">
        <v>7</v>
      </c>
      <c r="B2">
        <v>0</v>
      </c>
    </row>
    <row r="3" spans="1:2" x14ac:dyDescent="0.25">
      <c r="A3" t="s">
        <v>123</v>
      </c>
      <c r="B3">
        <v>600</v>
      </c>
    </row>
    <row r="4" spans="1:2" x14ac:dyDescent="0.25">
      <c r="A4" t="s">
        <v>65</v>
      </c>
      <c r="B4">
        <v>70</v>
      </c>
    </row>
    <row r="5" spans="1:2" x14ac:dyDescent="0.25">
      <c r="A5" t="s">
        <v>66</v>
      </c>
      <c r="B5">
        <v>100</v>
      </c>
    </row>
    <row r="6" spans="1:2" x14ac:dyDescent="0.25">
      <c r="A6" t="s">
        <v>67</v>
      </c>
      <c r="B6">
        <v>-10</v>
      </c>
    </row>
    <row r="7" spans="1:2" x14ac:dyDescent="0.25">
      <c r="A7" t="s">
        <v>68</v>
      </c>
      <c r="B7">
        <v>100</v>
      </c>
    </row>
    <row r="8" spans="1:2" x14ac:dyDescent="0.25">
      <c r="A8" t="s">
        <v>69</v>
      </c>
      <c r="B8">
        <v>-10</v>
      </c>
    </row>
    <row r="9" spans="1:2" x14ac:dyDescent="0.25">
      <c r="A9" t="s">
        <v>70</v>
      </c>
      <c r="B9">
        <v>-100</v>
      </c>
    </row>
    <row r="10" spans="1:2" x14ac:dyDescent="0.25">
      <c r="A10" t="s">
        <v>71</v>
      </c>
      <c r="B10">
        <v>-300</v>
      </c>
    </row>
    <row r="11" spans="1:2" x14ac:dyDescent="0.25">
      <c r="A11" t="s">
        <v>72</v>
      </c>
      <c r="B11">
        <v>-500</v>
      </c>
    </row>
    <row r="12" spans="1:2" x14ac:dyDescent="0.25">
      <c r="A12" t="s">
        <v>73</v>
      </c>
      <c r="B12">
        <v>-1000</v>
      </c>
    </row>
    <row r="13" spans="1:2" x14ac:dyDescent="0.25">
      <c r="A13" t="s">
        <v>74</v>
      </c>
      <c r="B13">
        <v>-5000</v>
      </c>
    </row>
    <row r="14" spans="1:2" x14ac:dyDescent="0.25">
      <c r="A14" t="s">
        <v>75</v>
      </c>
      <c r="B14">
        <v>-200</v>
      </c>
    </row>
    <row r="15" spans="1:2" x14ac:dyDescent="0.25">
      <c r="A15" t="s">
        <v>76</v>
      </c>
      <c r="B15">
        <v>-100</v>
      </c>
    </row>
    <row r="16" spans="1:2" x14ac:dyDescent="0.25">
      <c r="A16" t="s">
        <v>77</v>
      </c>
      <c r="B16">
        <v>-5</v>
      </c>
    </row>
    <row r="17" spans="1:2" x14ac:dyDescent="0.25">
      <c r="A17" t="s">
        <v>78</v>
      </c>
      <c r="B17">
        <v>-5</v>
      </c>
    </row>
    <row r="18" spans="1:2" x14ac:dyDescent="0.25">
      <c r="A18" t="s">
        <v>79</v>
      </c>
      <c r="B18">
        <v>-5</v>
      </c>
    </row>
    <row r="19" spans="1:2" x14ac:dyDescent="0.25">
      <c r="A19" t="s">
        <v>80</v>
      </c>
      <c r="B19">
        <v>-50</v>
      </c>
    </row>
    <row r="20" spans="1:2" x14ac:dyDescent="0.25">
      <c r="A20" t="s">
        <v>81</v>
      </c>
      <c r="B20">
        <v>-10</v>
      </c>
    </row>
    <row r="21" spans="1:2" x14ac:dyDescent="0.25">
      <c r="A21" t="s">
        <v>82</v>
      </c>
      <c r="B21">
        <v>-30</v>
      </c>
    </row>
    <row r="22" spans="1:2" x14ac:dyDescent="0.25">
      <c r="A22" t="s">
        <v>83</v>
      </c>
      <c r="B22">
        <v>-10</v>
      </c>
    </row>
    <row r="23" spans="1:2" x14ac:dyDescent="0.25">
      <c r="A23" t="s">
        <v>84</v>
      </c>
      <c r="B23">
        <v>-5</v>
      </c>
    </row>
    <row r="24" spans="1:2" x14ac:dyDescent="0.25">
      <c r="A24" t="s">
        <v>85</v>
      </c>
      <c r="B24">
        <v>-5</v>
      </c>
    </row>
    <row r="25" spans="1:2" x14ac:dyDescent="0.25">
      <c r="A25" t="s">
        <v>86</v>
      </c>
      <c r="B25">
        <v>-10</v>
      </c>
    </row>
    <row r="26" spans="1:2" x14ac:dyDescent="0.25">
      <c r="A26" t="s">
        <v>87</v>
      </c>
      <c r="B26">
        <v>-20</v>
      </c>
    </row>
    <row r="27" spans="1:2" x14ac:dyDescent="0.25">
      <c r="A27" t="s">
        <v>88</v>
      </c>
      <c r="B27">
        <v>-10</v>
      </c>
    </row>
    <row r="28" spans="1:2" x14ac:dyDescent="0.25">
      <c r="A28" t="s">
        <v>89</v>
      </c>
      <c r="B28">
        <v>-5</v>
      </c>
    </row>
    <row r="29" spans="1:2" x14ac:dyDescent="0.25">
      <c r="A29" t="s">
        <v>90</v>
      </c>
      <c r="B29">
        <v>-15</v>
      </c>
    </row>
    <row r="30" spans="1:2" x14ac:dyDescent="0.25">
      <c r="A30" t="s">
        <v>91</v>
      </c>
      <c r="B30">
        <v>-15</v>
      </c>
    </row>
    <row r="31" spans="1:2" x14ac:dyDescent="0.25">
      <c r="A31" t="s">
        <v>92</v>
      </c>
      <c r="B31">
        <v>-5</v>
      </c>
    </row>
    <row r="32" spans="1:2" x14ac:dyDescent="0.25">
      <c r="A32" t="s">
        <v>93</v>
      </c>
      <c r="B32">
        <v>-10</v>
      </c>
    </row>
    <row r="33" spans="1:2" x14ac:dyDescent="0.25">
      <c r="A33" t="s">
        <v>94</v>
      </c>
      <c r="B33">
        <v>-20</v>
      </c>
    </row>
    <row r="34" spans="1:2" x14ac:dyDescent="0.25">
      <c r="A34" t="s">
        <v>95</v>
      </c>
      <c r="B34">
        <v>-5</v>
      </c>
    </row>
    <row r="35" spans="1:2" x14ac:dyDescent="0.25">
      <c r="A35" t="s">
        <v>96</v>
      </c>
      <c r="B35">
        <v>800</v>
      </c>
    </row>
    <row r="36" spans="1:2" x14ac:dyDescent="0.25">
      <c r="A36" t="s">
        <v>97</v>
      </c>
      <c r="B36">
        <v>2</v>
      </c>
    </row>
    <row r="37" spans="1:2" x14ac:dyDescent="0.25">
      <c r="A37" t="s">
        <v>8</v>
      </c>
      <c r="B37">
        <v>35</v>
      </c>
    </row>
    <row r="38" spans="1:2" x14ac:dyDescent="0.25">
      <c r="A38" t="s">
        <v>9</v>
      </c>
      <c r="B38">
        <v>35</v>
      </c>
    </row>
    <row r="39" spans="1:2" x14ac:dyDescent="0.25">
      <c r="A39" t="s">
        <v>10</v>
      </c>
      <c r="B39">
        <v>40</v>
      </c>
    </row>
    <row r="40" spans="1:2" x14ac:dyDescent="0.25">
      <c r="A40" t="s">
        <v>11</v>
      </c>
      <c r="B40">
        <v>3</v>
      </c>
    </row>
    <row r="41" spans="1:2" x14ac:dyDescent="0.25">
      <c r="A41" t="s">
        <v>23</v>
      </c>
      <c r="B41">
        <v>20</v>
      </c>
    </row>
    <row r="42" spans="1:2" x14ac:dyDescent="0.25">
      <c r="A42" t="s">
        <v>24</v>
      </c>
      <c r="B42">
        <v>5</v>
      </c>
    </row>
    <row r="43" spans="1:2" x14ac:dyDescent="0.25">
      <c r="A43" t="s">
        <v>25</v>
      </c>
      <c r="B43">
        <v>20</v>
      </c>
    </row>
    <row r="44" spans="1:2" x14ac:dyDescent="0.25">
      <c r="A44" t="s">
        <v>26</v>
      </c>
      <c r="B44">
        <v>50</v>
      </c>
    </row>
    <row r="45" spans="1:2" x14ac:dyDescent="0.25">
      <c r="A45" t="s">
        <v>27</v>
      </c>
      <c r="B45">
        <v>50</v>
      </c>
    </row>
    <row r="46" spans="1:2" x14ac:dyDescent="0.25">
      <c r="A46" t="s">
        <v>28</v>
      </c>
      <c r="B46">
        <v>50</v>
      </c>
    </row>
    <row r="47" spans="1:2" x14ac:dyDescent="0.25">
      <c r="A47" t="s">
        <v>29</v>
      </c>
      <c r="B47">
        <v>100</v>
      </c>
    </row>
    <row r="48" spans="1:2" x14ac:dyDescent="0.25">
      <c r="A48" t="s">
        <v>33</v>
      </c>
      <c r="B48">
        <v>50</v>
      </c>
    </row>
    <row r="49" spans="1:2" x14ac:dyDescent="0.25">
      <c r="A49" t="s">
        <v>34</v>
      </c>
      <c r="B49">
        <v>-10</v>
      </c>
    </row>
    <row r="50" spans="1:2" x14ac:dyDescent="0.25">
      <c r="A50" t="s">
        <v>35</v>
      </c>
      <c r="B50">
        <v>-10</v>
      </c>
    </row>
    <row r="51" spans="1:2" x14ac:dyDescent="0.25">
      <c r="A51" t="s">
        <v>36</v>
      </c>
      <c r="B51">
        <v>-15</v>
      </c>
    </row>
    <row r="52" spans="1:2" x14ac:dyDescent="0.25">
      <c r="A52" t="s">
        <v>37</v>
      </c>
      <c r="B52">
        <v>-50</v>
      </c>
    </row>
    <row r="53" spans="1:2" x14ac:dyDescent="0.25">
      <c r="A53" t="s">
        <v>38</v>
      </c>
      <c r="B53">
        <v>-20</v>
      </c>
    </row>
    <row r="54" spans="1:2" x14ac:dyDescent="0.25">
      <c r="A54" t="s">
        <v>12</v>
      </c>
      <c r="B54">
        <v>5</v>
      </c>
    </row>
    <row r="55" spans="1:2" x14ac:dyDescent="0.25">
      <c r="A55" t="s">
        <v>13</v>
      </c>
      <c r="B55">
        <v>20</v>
      </c>
    </row>
    <row r="56" spans="1:2" x14ac:dyDescent="0.25">
      <c r="A56" t="s">
        <v>14</v>
      </c>
      <c r="B56">
        <v>30</v>
      </c>
    </row>
    <row r="57" spans="1:2" x14ac:dyDescent="0.25">
      <c r="A57" t="s">
        <v>15</v>
      </c>
      <c r="B57">
        <v>50</v>
      </c>
    </row>
    <row r="58" spans="1:2" x14ac:dyDescent="0.25">
      <c r="A58" t="s">
        <v>16</v>
      </c>
      <c r="B58">
        <v>5</v>
      </c>
    </row>
    <row r="59" spans="1:2" x14ac:dyDescent="0.25">
      <c r="A59" t="s">
        <v>17</v>
      </c>
      <c r="B59">
        <v>10</v>
      </c>
    </row>
    <row r="60" spans="1:2" x14ac:dyDescent="0.25">
      <c r="A60" t="s">
        <v>18</v>
      </c>
      <c r="B60">
        <v>20</v>
      </c>
    </row>
    <row r="61" spans="1:2" x14ac:dyDescent="0.25">
      <c r="A61" t="s">
        <v>19</v>
      </c>
      <c r="B61">
        <v>5</v>
      </c>
    </row>
    <row r="62" spans="1:2" x14ac:dyDescent="0.25">
      <c r="A62" t="s">
        <v>20</v>
      </c>
      <c r="B62">
        <v>3</v>
      </c>
    </row>
    <row r="63" spans="1:2" x14ac:dyDescent="0.25">
      <c r="A63" t="s">
        <v>21</v>
      </c>
      <c r="B63">
        <v>10</v>
      </c>
    </row>
    <row r="64" spans="1:2" x14ac:dyDescent="0.25">
      <c r="A64" t="s">
        <v>22</v>
      </c>
      <c r="B64">
        <v>20</v>
      </c>
    </row>
    <row r="65" spans="1:2" x14ac:dyDescent="0.25">
      <c r="A65" t="s">
        <v>30</v>
      </c>
      <c r="B65">
        <v>15</v>
      </c>
    </row>
    <row r="66" spans="1:2" x14ac:dyDescent="0.25">
      <c r="A66" t="s">
        <v>31</v>
      </c>
      <c r="B66">
        <v>20</v>
      </c>
    </row>
    <row r="67" spans="1:2" x14ac:dyDescent="0.25">
      <c r="A67" t="s">
        <v>32</v>
      </c>
      <c r="B67">
        <v>10</v>
      </c>
    </row>
    <row r="68" spans="1:2" x14ac:dyDescent="0.25">
      <c r="A68" t="s">
        <v>39</v>
      </c>
      <c r="B68">
        <v>10</v>
      </c>
    </row>
    <row r="69" spans="1:2" x14ac:dyDescent="0.25">
      <c r="A69" t="s">
        <v>40</v>
      </c>
      <c r="B69">
        <v>30</v>
      </c>
    </row>
    <row r="70" spans="1:2" x14ac:dyDescent="0.25">
      <c r="A70" t="s">
        <v>41</v>
      </c>
      <c r="B70">
        <v>30</v>
      </c>
    </row>
    <row r="71" spans="1:2" x14ac:dyDescent="0.25">
      <c r="A71" t="s">
        <v>42</v>
      </c>
      <c r="B71">
        <v>60</v>
      </c>
    </row>
    <row r="72" spans="1:2" x14ac:dyDescent="0.25">
      <c r="A72" t="s">
        <v>43</v>
      </c>
      <c r="B72">
        <v>100</v>
      </c>
    </row>
    <row r="73" spans="1:2" x14ac:dyDescent="0.25">
      <c r="A73" t="s">
        <v>44</v>
      </c>
      <c r="B73">
        <v>1000</v>
      </c>
    </row>
    <row r="74" spans="1:2" x14ac:dyDescent="0.25">
      <c r="A74" t="s">
        <v>45</v>
      </c>
      <c r="B74">
        <v>800</v>
      </c>
    </row>
    <row r="75" spans="1:2" x14ac:dyDescent="0.25">
      <c r="A75" t="s">
        <v>46</v>
      </c>
      <c r="B75">
        <v>500</v>
      </c>
    </row>
    <row r="76" spans="1:2" x14ac:dyDescent="0.25">
      <c r="A76" t="s">
        <v>47</v>
      </c>
      <c r="B76">
        <v>250</v>
      </c>
    </row>
    <row r="77" spans="1:2" x14ac:dyDescent="0.25">
      <c r="A77" t="s">
        <v>48</v>
      </c>
      <c r="B77">
        <v>1000</v>
      </c>
    </row>
    <row r="78" spans="1:2" x14ac:dyDescent="0.25">
      <c r="A78" t="s">
        <v>49</v>
      </c>
      <c r="B78">
        <v>150</v>
      </c>
    </row>
    <row r="79" spans="1:2" x14ac:dyDescent="0.25">
      <c r="A79" t="s">
        <v>50</v>
      </c>
      <c r="B79">
        <v>500</v>
      </c>
    </row>
  </sheetData>
  <sortState ref="A2:A79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E28" sqref="E28"/>
    </sheetView>
  </sheetViews>
  <sheetFormatPr defaultRowHeight="15" x14ac:dyDescent="0.25"/>
  <cols>
    <col min="1" max="1" width="39.42578125" customWidth="1"/>
  </cols>
  <sheetData>
    <row r="1" spans="1:1" ht="15.75" x14ac:dyDescent="0.25">
      <c r="A1" s="1" t="s">
        <v>119</v>
      </c>
    </row>
    <row r="2" spans="1:1" x14ac:dyDescent="0.25">
      <c r="A2" t="s">
        <v>60</v>
      </c>
    </row>
    <row r="3" spans="1:1" x14ac:dyDescent="0.25">
      <c r="A3" t="s">
        <v>52</v>
      </c>
    </row>
    <row r="4" spans="1:1" x14ac:dyDescent="0.25">
      <c r="A4" t="s">
        <v>106</v>
      </c>
    </row>
    <row r="5" spans="1:1" x14ac:dyDescent="0.25">
      <c r="A5" t="s">
        <v>107</v>
      </c>
    </row>
    <row r="6" spans="1:1" x14ac:dyDescent="0.25">
      <c r="A6" t="s">
        <v>110</v>
      </c>
    </row>
    <row r="7" spans="1:1" x14ac:dyDescent="0.25">
      <c r="A7" t="s">
        <v>56</v>
      </c>
    </row>
    <row r="8" spans="1:1" x14ac:dyDescent="0.25">
      <c r="A8" t="s">
        <v>101</v>
      </c>
    </row>
    <row r="9" spans="1:1" x14ac:dyDescent="0.25">
      <c r="A9" t="s">
        <v>109</v>
      </c>
    </row>
    <row r="10" spans="1:1" x14ac:dyDescent="0.25">
      <c r="A10" t="s">
        <v>99</v>
      </c>
    </row>
    <row r="11" spans="1:1" x14ac:dyDescent="0.25">
      <c r="A11" t="s">
        <v>57</v>
      </c>
    </row>
    <row r="12" spans="1:1" x14ac:dyDescent="0.25">
      <c r="A12" t="s">
        <v>113</v>
      </c>
    </row>
    <row r="13" spans="1:1" x14ac:dyDescent="0.25">
      <c r="A13" t="s">
        <v>61</v>
      </c>
    </row>
    <row r="14" spans="1:1" x14ac:dyDescent="0.25">
      <c r="A14" t="s">
        <v>111</v>
      </c>
    </row>
    <row r="15" spans="1:1" x14ac:dyDescent="0.25">
      <c r="A15" t="s">
        <v>100</v>
      </c>
    </row>
    <row r="16" spans="1:1" x14ac:dyDescent="0.25">
      <c r="A16" t="s">
        <v>118</v>
      </c>
    </row>
    <row r="17" spans="1:1" x14ac:dyDescent="0.25">
      <c r="A17" t="s">
        <v>115</v>
      </c>
    </row>
    <row r="18" spans="1:1" x14ac:dyDescent="0.25">
      <c r="A18" t="s">
        <v>102</v>
      </c>
    </row>
    <row r="19" spans="1:1" x14ac:dyDescent="0.25">
      <c r="A19" t="s">
        <v>114</v>
      </c>
    </row>
    <row r="20" spans="1:1" x14ac:dyDescent="0.25">
      <c r="A20" t="s">
        <v>53</v>
      </c>
    </row>
    <row r="21" spans="1:1" x14ac:dyDescent="0.25">
      <c r="A21" t="s">
        <v>98</v>
      </c>
    </row>
    <row r="22" spans="1:1" x14ac:dyDescent="0.25">
      <c r="A22" t="s">
        <v>117</v>
      </c>
    </row>
    <row r="23" spans="1:1" x14ac:dyDescent="0.25">
      <c r="A23" t="s">
        <v>54</v>
      </c>
    </row>
    <row r="24" spans="1:1" x14ac:dyDescent="0.25">
      <c r="A24" t="s">
        <v>112</v>
      </c>
    </row>
    <row r="25" spans="1:1" x14ac:dyDescent="0.25">
      <c r="A25" t="s">
        <v>105</v>
      </c>
    </row>
    <row r="26" spans="1:1" x14ac:dyDescent="0.25">
      <c r="A26" t="s">
        <v>108</v>
      </c>
    </row>
    <row r="27" spans="1:1" x14ac:dyDescent="0.25">
      <c r="A27" t="s">
        <v>55</v>
      </c>
    </row>
    <row r="28" spans="1:1" x14ac:dyDescent="0.25">
      <c r="A28" t="s">
        <v>103</v>
      </c>
    </row>
    <row r="29" spans="1:1" x14ac:dyDescent="0.25">
      <c r="A29" t="s">
        <v>62</v>
      </c>
    </row>
    <row r="30" spans="1:1" x14ac:dyDescent="0.25">
      <c r="A30" t="s">
        <v>58</v>
      </c>
    </row>
    <row r="31" spans="1:1" x14ac:dyDescent="0.25">
      <c r="A31" t="s">
        <v>51</v>
      </c>
    </row>
    <row r="32" spans="1:1" x14ac:dyDescent="0.25">
      <c r="A32" t="s">
        <v>104</v>
      </c>
    </row>
    <row r="33" spans="1:1" x14ac:dyDescent="0.25">
      <c r="A33" t="s">
        <v>116</v>
      </c>
    </row>
    <row r="34" spans="1:1" x14ac:dyDescent="0.25">
      <c r="A34" t="s">
        <v>59</v>
      </c>
    </row>
  </sheetData>
  <sortState ref="A3:A23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2" sqref="A12"/>
    </sheetView>
  </sheetViews>
  <sheetFormatPr defaultRowHeight="15" x14ac:dyDescent="0.25"/>
  <sheetData>
    <row r="1" spans="1:1" ht="15.75" x14ac:dyDescent="0.25">
      <c r="A1" s="1" t="s">
        <v>3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 new Point</vt:lpstr>
      <vt:lpstr>List_RuleDefinition</vt:lpstr>
      <vt:lpstr>List_Project</vt:lpstr>
      <vt:lpstr>Month</vt:lpstr>
    </vt:vector>
  </TitlesOfParts>
  <Company>Project_Code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Nhat Thanh (FHN.FLT)</dc:creator>
  <cp:lastModifiedBy>Nguyen Cao Sang (FA.G0.HN)</cp:lastModifiedBy>
  <dcterms:created xsi:type="dcterms:W3CDTF">2022-10-14T03:26:27Z</dcterms:created>
  <dcterms:modified xsi:type="dcterms:W3CDTF">2022-10-26T09:33:09Z</dcterms:modified>
</cp:coreProperties>
</file>