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orm5\Information Technology\SBA Work\"/>
    </mc:Choice>
  </mc:AlternateContent>
  <xr:revisionPtr revIDLastSave="0" documentId="13_ncr:1_{57322354-03D0-456B-8805-A3BF4B8986C1}" xr6:coauthVersionLast="47" xr6:coauthVersionMax="47" xr10:uidLastSave="{00000000-0000-0000-0000-000000000000}"/>
  <bookViews>
    <workbookView xWindow="2340" yWindow="2340" windowWidth="15375" windowHeight="7875" xr2:uid="{46C4BC6C-40A1-4334-9AB1-B10623808904}"/>
  </bookViews>
  <sheets>
    <sheet name="Covid Paris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" l="1"/>
  <c r="G6" i="1" s="1"/>
  <c r="E11" i="1"/>
  <c r="G11" i="1" s="1"/>
  <c r="E8" i="1"/>
  <c r="G8" i="1" s="1"/>
  <c r="E10" i="1"/>
  <c r="E9" i="1"/>
  <c r="G9" i="1" s="1"/>
  <c r="E5" i="1"/>
  <c r="G5" i="1" s="1"/>
  <c r="H5" i="1" s="1"/>
  <c r="E7" i="1"/>
  <c r="G7" i="1" s="1"/>
  <c r="D2" i="1"/>
  <c r="H11" i="1" l="1"/>
  <c r="G10" i="1"/>
  <c r="H10" i="1" s="1"/>
  <c r="D14" i="1"/>
  <c r="H7" i="1"/>
  <c r="H9" i="1"/>
  <c r="H8" i="1"/>
  <c r="H6" i="1"/>
  <c r="D15" i="1" l="1"/>
</calcChain>
</file>

<file path=xl/sharedStrings.xml><?xml version="1.0" encoding="utf-8"?>
<sst xmlns="http://schemas.openxmlformats.org/spreadsheetml/2006/main" count="15" uniqueCount="15">
  <si>
    <t>Parish</t>
  </si>
  <si>
    <t>St. Patrick</t>
  </si>
  <si>
    <t>St. Mark</t>
  </si>
  <si>
    <t>St. John</t>
  </si>
  <si>
    <t>St. George</t>
  </si>
  <si>
    <t>St. Andrew</t>
  </si>
  <si>
    <t>St. David</t>
  </si>
  <si>
    <t>Carriacou</t>
  </si>
  <si>
    <t>Percentage of Vaccinated (%)</t>
  </si>
  <si>
    <t>No. of Cases Vaccinated</t>
  </si>
  <si>
    <t>No. of Cases Unvaccinated</t>
  </si>
  <si>
    <t>Total Number of Vaccinated Persons</t>
  </si>
  <si>
    <t>Total Number of UnVaccinated Persons</t>
  </si>
  <si>
    <t>No. of Covid Cases</t>
  </si>
  <si>
    <t>Percentage of Cases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</si>
</sst>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center" wrapText="1"/>
    </xf>
    <xf numFmtId="0" fontId="2" fillId="0" borderId="0" xfId="0" applyFont="1"/>
    <xf numFmtId="1" fontId="2" fillId="0" borderId="0" xfId="0" applyNumberFormat="1" applyFont="1"/>
    <xf numFmtId="0" fontId="2" fillId="0" borderId="0" xfId="1" applyNumberFormat="1" applyFont="1"/>
    <xf numFmtId="0" fontId="2" fillId="0" borderId="0" xfId="1" applyNumberFormat="1" applyFont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9E0E-CD96-4F85-BDD2-47518C3C28A6}">
  <dimension ref="C2:H16"/>
  <sheetViews>
    <sheetView tabSelected="1" workbookViewId="0">
      <selection activeCell="E13" sqref="E13"/>
    </sheetView>
  </sheetViews>
  <sheetFormatPr defaultRowHeight="15" x14ac:dyDescent="0.25"/>
  <cols>
    <col min="3" max="3" width="36.28515625" bestFit="1" customWidth="1"/>
    <col min="4" max="4" width="19.7109375" customWidth="1"/>
    <col min="5" max="5" width="27.85546875" customWidth="1"/>
    <col min="6" max="6" width="28.28515625" customWidth="1"/>
    <col min="7" max="7" width="22.42578125" bestFit="1" customWidth="1"/>
    <col min="8" max="8" width="24.7109375" bestFit="1" customWidth="1"/>
  </cols>
  <sheetData>
    <row r="2" spans="3:8" ht="15.75" x14ac:dyDescent="0.25">
      <c r="C2" s="3"/>
      <c r="D2" s="3">
        <f>SUM(D5:D11)</f>
        <v>100</v>
      </c>
      <c r="E2" s="3">
        <v>18786</v>
      </c>
      <c r="F2" s="3"/>
      <c r="G2" s="3"/>
      <c r="H2" s="3"/>
    </row>
    <row r="3" spans="3:8" ht="15.75" x14ac:dyDescent="0.25">
      <c r="C3" s="3"/>
      <c r="D3" s="3"/>
      <c r="E3" s="3"/>
      <c r="F3" s="3"/>
      <c r="G3" s="3"/>
      <c r="H3" s="3"/>
    </row>
    <row r="4" spans="3:8" ht="31.5" x14ac:dyDescent="0.25">
      <c r="C4" s="2" t="s">
        <v>0</v>
      </c>
      <c r="D4" s="2" t="s">
        <v>14</v>
      </c>
      <c r="E4" s="2" t="s">
        <v>13</v>
      </c>
      <c r="F4" s="2" t="s">
        <v>8</v>
      </c>
      <c r="G4" s="2" t="s">
        <v>9</v>
      </c>
      <c r="H4" s="2" t="s">
        <v>10</v>
      </c>
    </row>
    <row r="5" spans="3:8" ht="15.75" x14ac:dyDescent="0.25">
      <c r="C5" s="3" t="s">
        <v>7</v>
      </c>
      <c r="D5" s="3">
        <v>29</v>
      </c>
      <c r="E5" s="4">
        <f t="shared" ref="E5:E11" si="0">$E$2/100*D5</f>
        <v>5447.9400000000005</v>
      </c>
      <c r="F5" s="5">
        <v>35</v>
      </c>
      <c r="G5" s="4">
        <f t="shared" ref="G5:G11" si="1">E5*F5/100</f>
        <v>1906.7790000000002</v>
      </c>
      <c r="H5" s="4">
        <f t="shared" ref="H5:H11" si="2">E5-G5</f>
        <v>3541.1610000000001</v>
      </c>
    </row>
    <row r="6" spans="3:8" ht="15.75" x14ac:dyDescent="0.25">
      <c r="C6" s="3" t="s">
        <v>2</v>
      </c>
      <c r="D6" s="3">
        <v>20</v>
      </c>
      <c r="E6" s="4">
        <f t="shared" si="0"/>
        <v>3757.2000000000003</v>
      </c>
      <c r="F6" s="6">
        <v>20</v>
      </c>
      <c r="G6" s="4">
        <f t="shared" si="1"/>
        <v>751.44</v>
      </c>
      <c r="H6" s="4">
        <f t="shared" si="2"/>
        <v>3005.76</v>
      </c>
    </row>
    <row r="7" spans="3:8" ht="15.75" x14ac:dyDescent="0.25">
      <c r="C7" s="3" t="s">
        <v>1</v>
      </c>
      <c r="D7" s="3">
        <v>10</v>
      </c>
      <c r="E7" s="4">
        <f t="shared" si="0"/>
        <v>1878.6000000000001</v>
      </c>
      <c r="F7" s="5">
        <v>19</v>
      </c>
      <c r="G7" s="4">
        <f t="shared" si="1"/>
        <v>356.93400000000003</v>
      </c>
      <c r="H7" s="4">
        <f t="shared" si="2"/>
        <v>1521.6660000000002</v>
      </c>
    </row>
    <row r="8" spans="3:8" ht="15.75" x14ac:dyDescent="0.25">
      <c r="C8" s="3" t="s">
        <v>4</v>
      </c>
      <c r="D8" s="3">
        <v>10</v>
      </c>
      <c r="E8" s="4">
        <f t="shared" si="0"/>
        <v>1878.6000000000001</v>
      </c>
      <c r="F8" s="5">
        <v>25</v>
      </c>
      <c r="G8" s="4">
        <f t="shared" si="1"/>
        <v>469.65</v>
      </c>
      <c r="H8" s="4">
        <f t="shared" si="2"/>
        <v>1408.9500000000003</v>
      </c>
    </row>
    <row r="9" spans="3:8" ht="15.75" x14ac:dyDescent="0.25">
      <c r="C9" s="3" t="s">
        <v>6</v>
      </c>
      <c r="D9" s="3">
        <v>12</v>
      </c>
      <c r="E9" s="4">
        <f t="shared" si="0"/>
        <v>2254.3200000000002</v>
      </c>
      <c r="F9" s="5">
        <v>40</v>
      </c>
      <c r="G9" s="4">
        <f t="shared" si="1"/>
        <v>901.72800000000007</v>
      </c>
      <c r="H9" s="4">
        <f t="shared" si="2"/>
        <v>1352.5920000000001</v>
      </c>
    </row>
    <row r="10" spans="3:8" ht="15.75" x14ac:dyDescent="0.25">
      <c r="C10" s="3" t="s">
        <v>5</v>
      </c>
      <c r="D10" s="3">
        <v>9</v>
      </c>
      <c r="E10" s="4">
        <f t="shared" si="0"/>
        <v>1690.7400000000002</v>
      </c>
      <c r="F10" s="5">
        <v>30</v>
      </c>
      <c r="G10" s="4">
        <f t="shared" si="1"/>
        <v>507.22200000000004</v>
      </c>
      <c r="H10" s="4">
        <f t="shared" si="2"/>
        <v>1183.5180000000003</v>
      </c>
    </row>
    <row r="11" spans="3:8" ht="15.75" x14ac:dyDescent="0.25">
      <c r="C11" s="3" t="s">
        <v>3</v>
      </c>
      <c r="D11" s="3">
        <v>10</v>
      </c>
      <c r="E11" s="4">
        <f t="shared" si="0"/>
        <v>1878.6000000000001</v>
      </c>
      <c r="F11" s="5">
        <v>45</v>
      </c>
      <c r="G11" s="4">
        <f t="shared" si="1"/>
        <v>845.37</v>
      </c>
      <c r="H11" s="4">
        <f t="shared" si="2"/>
        <v>1033.23</v>
      </c>
    </row>
    <row r="12" spans="3:8" ht="15.75" x14ac:dyDescent="0.25">
      <c r="C12" s="3"/>
      <c r="D12" s="3"/>
      <c r="E12" s="3"/>
      <c r="F12" s="3"/>
      <c r="G12" s="3"/>
      <c r="H12" s="3"/>
    </row>
    <row r="13" spans="3:8" ht="15.75" x14ac:dyDescent="0.25">
      <c r="C13" s="3"/>
      <c r="D13" s="3"/>
      <c r="E13" s="3"/>
      <c r="F13" s="3"/>
      <c r="G13" s="3"/>
      <c r="H13" s="3"/>
    </row>
    <row r="14" spans="3:8" ht="15.75" x14ac:dyDescent="0.25">
      <c r="C14" s="3" t="s">
        <v>11</v>
      </c>
      <c r="D14" s="4">
        <f>SUM(G5:G11)</f>
        <v>5739.1230000000005</v>
      </c>
      <c r="E14" s="3"/>
      <c r="F14" s="3"/>
      <c r="G14" s="3"/>
      <c r="H14" s="3"/>
    </row>
    <row r="15" spans="3:8" ht="15.75" x14ac:dyDescent="0.25">
      <c r="C15" s="3" t="s">
        <v>12</v>
      </c>
      <c r="D15" s="4">
        <f>SUM(H5:H11)</f>
        <v>13046.877</v>
      </c>
      <c r="E15" s="4"/>
      <c r="F15" s="3"/>
      <c r="G15" s="3"/>
      <c r="H15" s="3"/>
    </row>
    <row r="16" spans="3:8" x14ac:dyDescent="0.25">
      <c r="D16" s="1"/>
      <c r="G16" s="1"/>
    </row>
  </sheetData>
  <sortState xmlns:xlrd2="http://schemas.microsoft.com/office/spreadsheetml/2017/richdata2" ref="C5:H11">
    <sortCondition descending="1" ref="H5:H1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 Parish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SRMSS</dc:creator>
  <cp:lastModifiedBy>SRMSS</cp:lastModifiedBy>
  <dcterms:created xsi:type="dcterms:W3CDTF">2022-09-22T14:22:01Z</dcterms:created>
  <dcterms:modified xsi:type="dcterms:W3CDTF">2022-10-10T14:31:22Z</dcterms:modified>
</cp:coreProperties>
</file>