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teguh\Downloads\"/>
    </mc:Choice>
  </mc:AlternateContent>
  <xr:revisionPtr revIDLastSave="0" documentId="13_ncr:1_{58491DBD-065F-459E-BC64-18AB52443D28}" xr6:coauthVersionLast="47" xr6:coauthVersionMax="47" xr10:uidLastSave="{00000000-0000-0000-0000-000000000000}"/>
  <bookViews>
    <workbookView xWindow="-98" yWindow="-98" windowWidth="21795" windowHeight="12975" tabRatio="903" xr2:uid="{00000000-000D-0000-FFFF-FFFF00000000}"/>
  </bookViews>
  <sheets>
    <sheet name="REKAP PRODI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0" i="10" l="1"/>
  <c r="J74" i="10" l="1"/>
</calcChain>
</file>

<file path=xl/sharedStrings.xml><?xml version="1.0" encoding="utf-8"?>
<sst xmlns="http://schemas.openxmlformats.org/spreadsheetml/2006/main" count="214" uniqueCount="142">
  <si>
    <t>Rincian Anggaran PKKM Tahun 2022</t>
  </si>
  <si>
    <t>Perguruan Tinggi</t>
  </si>
  <si>
    <t>: Universitas Pembangunan Jaya</t>
  </si>
  <si>
    <t>Program Studi</t>
  </si>
  <si>
    <t>: Manajemen</t>
  </si>
  <si>
    <t>No</t>
  </si>
  <si>
    <t>Komponen Biaya</t>
  </si>
  <si>
    <t>*keterangan</t>
  </si>
  <si>
    <t>*PIC</t>
  </si>
  <si>
    <t>Volume</t>
  </si>
  <si>
    <t>Harga Satuan</t>
  </si>
  <si>
    <t>Sub Total</t>
  </si>
  <si>
    <t>Harga Total (Rp)</t>
  </si>
  <si>
    <t>Prakiraan Biaya (Rp)</t>
  </si>
  <si>
    <t>PK-KM</t>
  </si>
  <si>
    <t>%</t>
  </si>
  <si>
    <t>Pendamping PT</t>
  </si>
  <si>
    <t>Mitra</t>
  </si>
  <si>
    <t>AKTIVITAS-1 MAHASISWA MERDEKA BELAJAR</t>
  </si>
  <si>
    <t>2.1.1</t>
  </si>
  <si>
    <t>Sub-Aktivitas 2.1.1 Pengembangan Materi Pembelajaran Inovatif</t>
  </si>
  <si>
    <t>Oka</t>
  </si>
  <si>
    <t>Peralatan</t>
  </si>
  <si>
    <t>Paket</t>
  </si>
  <si>
    <t>a. Peralatan Laboratorium</t>
  </si>
  <si>
    <t>b. Peralatan TIK</t>
  </si>
  <si>
    <t>PC Multimedia</t>
  </si>
  <si>
    <t>HP i7/512SSD/24 inch</t>
  </si>
  <si>
    <t>Drawing Pad</t>
  </si>
  <si>
    <t>Wacom Medium CTL-672/K0-CX</t>
  </si>
  <si>
    <t>Zoom</t>
  </si>
  <si>
    <t>Zoom Pro 100</t>
  </si>
  <si>
    <t>Zoom Pro 500</t>
  </si>
  <si>
    <t>Speaker</t>
  </si>
  <si>
    <t>Subwofer, Super Bass 40 Watt</t>
  </si>
  <si>
    <t>LCD TV 43 inch</t>
  </si>
  <si>
    <t>Samsung 43 Inch</t>
  </si>
  <si>
    <t>Deskstop All in One</t>
  </si>
  <si>
    <t>HP All in One i7 24 inch</t>
  </si>
  <si>
    <t>Proyektor</t>
  </si>
  <si>
    <t>BenQ MS560</t>
  </si>
  <si>
    <t>Screen Proyektor</t>
  </si>
  <si>
    <t>Wall Screen Proyektor Pull Down 100"</t>
  </si>
  <si>
    <t>Laptop</t>
  </si>
  <si>
    <t>Asus Zenbook</t>
  </si>
  <si>
    <t>Active Speaker</t>
  </si>
  <si>
    <t>Yamada DM-S32</t>
  </si>
  <si>
    <t>2.1.2</t>
  </si>
  <si>
    <t>Sub-Aktivitas 2.1.2 Penyertaan Mahasiswa pada 4 Skema MBKM</t>
  </si>
  <si>
    <t>Totok</t>
  </si>
  <si>
    <t>MBKM Pertukaran Pelajar</t>
  </si>
  <si>
    <t>Insentif Mahasiswa Mengikuti MBKM Pertukaran Pelajar</t>
  </si>
  <si>
    <t>Orang</t>
  </si>
  <si>
    <t>MBKM Magang 20 SKS</t>
  </si>
  <si>
    <t xml:space="preserve">Insentif Mahasiswa Menjalankan MBKM Magang </t>
  </si>
  <si>
    <t>MBKM Penelitian</t>
  </si>
  <si>
    <t>Insentif Mahasiswa Melakukan MBKM Penelitian</t>
  </si>
  <si>
    <t>MBKM Kewirausahaan</t>
  </si>
  <si>
    <t>Insentif Mahasiswa Melakukan MBKM Wirausaha Mandiri</t>
  </si>
  <si>
    <t>Rapat Koordinasi dan FGD Untuk Implementasi MBKM dan PKKM</t>
  </si>
  <si>
    <t>Rapat Internal dan Eksternal Mitra, FGD dengan Mitra dan Mahasiswa</t>
  </si>
  <si>
    <t>Kegiatan</t>
  </si>
  <si>
    <t>Pembelian Bahan Habis Pakai Untuk Mendukung MBKM dan PKKM</t>
  </si>
  <si>
    <t>Pembelian TIK Untuk Kebutuhan MBKM dan PKKM</t>
  </si>
  <si>
    <t>2.1.3</t>
  </si>
  <si>
    <t>Sub-Aktivitas 2.1.3 Penyertaan Mahasiswa pada Kompetisi Nasional dan Internasional</t>
  </si>
  <si>
    <t>Zulkifli &amp; Fendi</t>
  </si>
  <si>
    <t>Kompetisi Nasional</t>
  </si>
  <si>
    <t>Pendaftaran kompetisi dan Insentif Mahasiswa</t>
  </si>
  <si>
    <t>Kelompok</t>
  </si>
  <si>
    <t>Kompetisi Internasional</t>
  </si>
  <si>
    <t>Insentif Mahasiswa pada Kompetisi Internasional</t>
  </si>
  <si>
    <t>2.1.4</t>
  </si>
  <si>
    <t>Sub-Aktivitas 2.1.4 Pembuatan RPS, E-Modul, dan Video Pembelajaran</t>
  </si>
  <si>
    <t>Pembuatan RPS, E-modul, dan Video Pembelajaran Mata Kuliah Kewirausahaan</t>
  </si>
  <si>
    <t>Pembuatan E-Modul Mata Kuliah Kewirausahaan</t>
  </si>
  <si>
    <t>Konsumsi FGD Pengembangan RPS, E-Modul, dan Video Pembelajaran Mata Kuliah Kewirausahaan (3x FGD @15 orang)</t>
  </si>
  <si>
    <t>45(3x15)</t>
  </si>
  <si>
    <t>Cetakan E-Modul Mata Kuliah Kewirausahaan untuk Arsip Prodi</t>
  </si>
  <si>
    <t>Pembuatan RPS, E-modul, dan Video Pembelajaran Mata Kuliah Manajemen Sumberdaya Manusia</t>
  </si>
  <si>
    <t>Pembuatan E-Modul Mata Kuliah Manajemen Sumberdaya Manusia</t>
  </si>
  <si>
    <t>Konsumsi FGD Pengembangan RPS, E-Modul, dan Video Pembelajaran Mata Kuliah Manajemen Sumberdaya Manusia (3x FGD @15 orang)</t>
  </si>
  <si>
    <t>Cetakan E-Modul Mata Kuliah Manajemen Sumberdaya Manusia untuk Arsip Prodi</t>
  </si>
  <si>
    <t>Pembuatan RPS, E-modul, dan Video Pembelajaran Mata Kuliah Manajemen Pemasaran</t>
  </si>
  <si>
    <t>Pembuatan E-Modul Mata Kuliah Manajemen Pemasaran</t>
  </si>
  <si>
    <t>Konsumsi FGD Pengembangan RPS, E-Modul, dan Video Pembelajaran Mata Kuliah Manajemen Pemasaran (3x FGD @15 orang)</t>
  </si>
  <si>
    <t>Cetakan E-Modul Mata Kuliah Manajemen Pemasaran untuk Arsip Prodi</t>
  </si>
  <si>
    <t>Pembuatan RPS, E-modul, dan Video Pembelajaran Mata Kuliah Manajemen Keuangan</t>
  </si>
  <si>
    <t>Pembuatan E-Modul Mata Kuliah Manajemen Keuangan</t>
  </si>
  <si>
    <t>Konsumsi FGD Pengembangan RPS, E-Modul, dan Video Pembelajaran Mata Kuliah Manajemen Keuangan  (3x FGD @15 orang)</t>
  </si>
  <si>
    <t>Cetakan E-Modul Mata Kuliah Manajemen Keuangan untuk Arsip Prodi</t>
  </si>
  <si>
    <t>2.1.5</t>
  </si>
  <si>
    <t>Sub-Aktivitas 2.1.5 Penyusunan Materi Case Study Mata Kuliah</t>
  </si>
  <si>
    <t>Teguh</t>
  </si>
  <si>
    <t>Penyusunan Materi Case Study Mata Kuliah</t>
  </si>
  <si>
    <t>2.1.6</t>
  </si>
  <si>
    <t>Sub-Aktivitas 2.1.6 Penyelenggaraan Seminar Nasional Pendukung Pelaksanaan MBKM</t>
  </si>
  <si>
    <t xml:space="preserve">Oka </t>
  </si>
  <si>
    <r>
      <rPr>
        <sz val="10"/>
        <color rgb="FF000000"/>
        <rFont val="Arial"/>
        <charset val="134"/>
      </rPr>
      <t xml:space="preserve">Seminar Hybrid Nasional: Peran Industri Dalam Mendukung </t>
    </r>
    <r>
      <rPr>
        <i/>
        <sz val="10"/>
        <color rgb="FF000000"/>
        <rFont val="Arial"/>
        <charset val="134"/>
      </rPr>
      <t xml:space="preserve">Student Engagement </t>
    </r>
    <r>
      <rPr>
        <sz val="10"/>
        <color rgb="FF000000"/>
        <rFont val="Arial"/>
        <charset val="134"/>
      </rPr>
      <t>Pada MBKM</t>
    </r>
  </si>
  <si>
    <t xml:space="preserve">Honorarium 1 Orang Narasumber </t>
  </si>
  <si>
    <t>Orang/jam</t>
  </si>
  <si>
    <t>Konsumsi snack peserta</t>
  </si>
  <si>
    <t>Konsumsi makan siang peserta</t>
  </si>
  <si>
    <t xml:space="preserve">Souvenir 1 Orang Narasumber </t>
  </si>
  <si>
    <t xml:space="preserve">Konsumsi FGD Persiapan Seminar </t>
  </si>
  <si>
    <t>Seminar kit</t>
  </si>
  <si>
    <t>Pcs</t>
  </si>
  <si>
    <t>Seminar Hybrid Nasional: Strategi Peningkatan Kapasitas Penelitiaan Mahasiswa Untuk Efektivitas Skema MBKM Penelitian</t>
  </si>
  <si>
    <t>2.1.7</t>
  </si>
  <si>
    <t>Sub-Aktivitas 2.1.7 Membangun Kemitraan Pendukung MBKM</t>
  </si>
  <si>
    <t xml:space="preserve">Membangun Kemitraan Dengan 3 Calon Mitra </t>
  </si>
  <si>
    <t>3 Mitra Perguruan Tinggi</t>
  </si>
  <si>
    <t>3 Mitra DUDI</t>
  </si>
  <si>
    <t>Transportasi Untuk Melaksanakan Kegiatan Membangun Kerjasama dengan Perguruan Tinggi dan DUDI</t>
  </si>
  <si>
    <t>Korespondensi Untuk Mewujudkan Kemitraan dengan Perguruan Tinggi dan DUDI</t>
  </si>
  <si>
    <t xml:space="preserve">TOTAL </t>
  </si>
  <si>
    <t>AKTIVITAS-2 PENINGKATAN KUALITAS SUMBERDAYA MANUSIA DOSEN</t>
  </si>
  <si>
    <t>2.2 .1</t>
  </si>
  <si>
    <t>Sub-Aktivitas 2.2.1 Penyertaan Dosen pada Sertifikasi Kompetensi</t>
  </si>
  <si>
    <t>Sertifikasi Kompetensi di Bidang Manajemen Keuangan</t>
  </si>
  <si>
    <t>Pendaftaran Sertifikasi Kompetensi</t>
  </si>
  <si>
    <t>Transportasi Sertifikasi PP (at cost)</t>
  </si>
  <si>
    <t>trip</t>
  </si>
  <si>
    <t>2.2 .2</t>
  </si>
  <si>
    <t>Sub-Aktivitas 2.2.2 Penyertaan Dosen pada Program Kegiatan di Perguruan Tinggi Mitra</t>
  </si>
  <si>
    <t>Honorarium Dosen Bergegiatan di Perguruan Tinggi Mitra</t>
  </si>
  <si>
    <t xml:space="preserve">Honorarium 4 Dosen Universitas Jambi sebagai dosen tamu (1 dosen 2 jam) </t>
  </si>
  <si>
    <t xml:space="preserve">Honorarium 2 Dosen Universitas Pendidikan Ganesha Bali  sebagai dosen tamu (1 dosen 2 jam) </t>
  </si>
  <si>
    <t>FGD Penyertaan Dosen Beraktivitas di Perguruan Tinggi Mitra</t>
  </si>
  <si>
    <t>Konsumsi FGD Membahas Materi, Mekanisme, dan Evaluasi Kegiatan Dosen di Perguruan Tinggi Mitra (5x @15 orang)</t>
  </si>
  <si>
    <t>2.2 .3</t>
  </si>
  <si>
    <t>Sub-Aktivitas 2.2.3 Penyertaan Dosen pada Program Magang DUDI</t>
  </si>
  <si>
    <t>Transportasi Dosen Berkegiatan di DUDI</t>
  </si>
  <si>
    <t>Transportasi 1 Dosen Berkegiatan di UMKM Kadin Naik Kelas (at cost)</t>
  </si>
  <si>
    <t>Transportasi 1 Dosen Berkegiatan di Industri Kecil dan Menengah (at cost)</t>
  </si>
  <si>
    <t>Konsumsi FGD Penyertaan Dosen Beraktivitas di DUDI</t>
  </si>
  <si>
    <t>FGD Membahas Materi, Mekanisme, dan Evaluasi Kegiatan Dosen di DUDI (5x @15 orang)</t>
  </si>
  <si>
    <t>GRAND TOTAL</t>
  </si>
  <si>
    <t>Fendi &amp; Dede</t>
  </si>
  <si>
    <t>Totok &amp; Trio</t>
  </si>
  <si>
    <t>Dede &amp; Totok</t>
  </si>
  <si>
    <t>Materi Studi Kasus untuk 7 Mata Kuliah Masing-Masing 4 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</si>
</sst>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0_ ;\-0\ "/>
  </numFmts>
  <fonts count="1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Calibri"/>
      <charset val="1"/>
      <scheme val="minor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color rgb="FF000000"/>
      <name val="Arial"/>
      <charset val="13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6" fillId="0" borderId="4" xfId="0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165" fontId="7" fillId="0" borderId="4" xfId="2" applyNumberFormat="1" applyFont="1" applyFill="1" applyBorder="1" applyAlignment="1">
      <alignment horizontal="right" vertical="center"/>
    </xf>
    <xf numFmtId="164" fontId="6" fillId="0" borderId="4" xfId="2" applyFont="1" applyFill="1" applyBorder="1"/>
    <xf numFmtId="0" fontId="5" fillId="0" borderId="4" xfId="0" applyFont="1" applyFill="1" applyBorder="1" applyAlignment="1">
      <alignment horizontal="right" vertical="center"/>
    </xf>
    <xf numFmtId="164" fontId="5" fillId="0" borderId="4" xfId="2" applyFont="1" applyFill="1" applyBorder="1"/>
    <xf numFmtId="165" fontId="7" fillId="0" borderId="4" xfId="0" applyNumberFormat="1" applyFont="1" applyFill="1" applyBorder="1" applyAlignment="1">
      <alignment horizontal="right" vertical="center"/>
    </xf>
    <xf numFmtId="0" fontId="0" fillId="0" borderId="0" xfId="0" applyFill="1"/>
    <xf numFmtId="0" fontId="8" fillId="0" borderId="0" xfId="0" applyFont="1" applyFill="1"/>
    <xf numFmtId="0" fontId="5" fillId="0" borderId="4" xfId="0" applyFont="1" applyFill="1" applyBorder="1" applyAlignment="1">
      <alignment horizontal="center"/>
    </xf>
    <xf numFmtId="165" fontId="7" fillId="0" borderId="4" xfId="0" applyNumberFormat="1" applyFont="1" applyFill="1" applyBorder="1"/>
    <xf numFmtId="0" fontId="6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vertical="center" wrapText="1"/>
    </xf>
    <xf numFmtId="0" fontId="5" fillId="0" borderId="4" xfId="1" applyNumberFormat="1" applyFont="1" applyFill="1" applyBorder="1" applyAlignment="1"/>
    <xf numFmtId="0" fontId="7" fillId="0" borderId="4" xfId="1" applyNumberFormat="1" applyFont="1" applyFill="1" applyBorder="1" applyAlignment="1"/>
    <xf numFmtId="165" fontId="5" fillId="0" borderId="4" xfId="0" applyNumberFormat="1" applyFont="1" applyFill="1" applyBorder="1"/>
    <xf numFmtId="0" fontId="6" fillId="0" borderId="4" xfId="0" quotePrefix="1" applyFont="1" applyFill="1" applyBorder="1" applyAlignment="1">
      <alignment vertical="center" wrapText="1"/>
    </xf>
    <xf numFmtId="0" fontId="1" fillId="0" borderId="0" xfId="3" applyFont="1" applyFill="1"/>
    <xf numFmtId="0" fontId="1" fillId="0" borderId="0" xfId="3" applyFont="1" applyFill="1" applyAlignment="1">
      <alignment horizontal="left" indent="7"/>
    </xf>
    <xf numFmtId="0" fontId="2" fillId="0" borderId="0" xfId="3" applyFill="1"/>
    <xf numFmtId="0" fontId="5" fillId="0" borderId="0" xfId="3" applyFont="1" applyFill="1"/>
    <xf numFmtId="0" fontId="4" fillId="0" borderId="9" xfId="0" applyFont="1" applyFill="1" applyBorder="1" applyAlignment="1">
      <alignment horizontal="center" vertical="center" wrapText="1"/>
    </xf>
    <xf numFmtId="0" fontId="3" fillId="0" borderId="4" xfId="3" applyFont="1" applyFill="1" applyBorder="1" applyAlignment="1">
      <alignment horizontal="left" vertical="center"/>
    </xf>
    <xf numFmtId="0" fontId="3" fillId="0" borderId="4" xfId="3" applyFont="1" applyFill="1" applyBorder="1" applyAlignment="1">
      <alignment horizontal="right" vertical="center"/>
    </xf>
    <xf numFmtId="0" fontId="3" fillId="0" borderId="4" xfId="3" applyFont="1" applyFill="1" applyBorder="1" applyAlignment="1">
      <alignment vertical="center"/>
    </xf>
    <xf numFmtId="20" fontId="5" fillId="0" borderId="4" xfId="3" quotePrefix="1" applyNumberFormat="1" applyFont="1" applyFill="1" applyBorder="1" applyAlignment="1">
      <alignment horizontal="left"/>
    </xf>
    <xf numFmtId="0" fontId="3" fillId="0" borderId="4" xfId="3" applyFont="1" applyFill="1" applyBorder="1"/>
    <xf numFmtId="0" fontId="3" fillId="0" borderId="4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/>
    </xf>
    <xf numFmtId="0" fontId="5" fillId="0" borderId="4" xfId="3" applyFont="1" applyFill="1" applyBorder="1"/>
    <xf numFmtId="165" fontId="5" fillId="0" borderId="4" xfId="2" applyNumberFormat="1" applyFont="1" applyFill="1" applyBorder="1"/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/>
    <xf numFmtId="164" fontId="3" fillId="0" borderId="4" xfId="2" applyFont="1" applyFill="1" applyBorder="1" applyAlignment="1">
      <alignment vertical="center"/>
    </xf>
    <xf numFmtId="0" fontId="5" fillId="0" borderId="4" xfId="1" applyNumberFormat="1" applyFont="1" applyFill="1" applyBorder="1" applyAlignment="1" applyProtection="1"/>
    <xf numFmtId="165" fontId="3" fillId="0" borderId="4" xfId="2" applyNumberFormat="1" applyFont="1" applyFill="1" applyBorder="1"/>
    <xf numFmtId="0" fontId="12" fillId="0" borderId="0" xfId="0" applyFont="1" applyFill="1"/>
    <xf numFmtId="0" fontId="3" fillId="0" borderId="4" xfId="0" applyFont="1" applyFill="1" applyBorder="1" applyAlignment="1">
      <alignment vertical="center"/>
    </xf>
    <xf numFmtId="164" fontId="3" fillId="0" borderId="4" xfId="2" applyFont="1" applyFill="1" applyBorder="1"/>
    <xf numFmtId="165" fontId="3" fillId="0" borderId="4" xfId="0" applyNumberFormat="1" applyFont="1" applyFill="1" applyBorder="1" applyAlignment="1">
      <alignment vertical="center"/>
    </xf>
    <xf numFmtId="164" fontId="0" fillId="0" borderId="0" xfId="2" applyFont="1" applyFill="1"/>
    <xf numFmtId="41" fontId="0" fillId="0" borderId="0" xfId="0" applyNumberFormat="1" applyFill="1"/>
    <xf numFmtId="41" fontId="9" fillId="0" borderId="0" xfId="0" applyNumberFormat="1" applyFont="1" applyFill="1"/>
    <xf numFmtId="164" fontId="0" fillId="0" borderId="0" xfId="0" applyNumberFormat="1" applyFill="1"/>
    <xf numFmtId="0" fontId="6" fillId="2" borderId="4" xfId="0" applyFont="1" applyFill="1" applyBorder="1" applyAlignment="1">
      <alignment vertical="center" wrapText="1"/>
    </xf>
    <xf numFmtId="164" fontId="5" fillId="2" borderId="4" xfId="2" applyFont="1" applyFill="1" applyBorder="1"/>
    <xf numFmtId="0" fontId="5" fillId="2" borderId="4" xfId="0" applyFont="1" applyFill="1" applyBorder="1"/>
    <xf numFmtId="165" fontId="5" fillId="2" borderId="4" xfId="2" applyNumberFormat="1" applyFont="1" applyFill="1" applyBorder="1"/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left"/>
    </xf>
    <xf numFmtId="0" fontId="3" fillId="0" borderId="0" xfId="3" applyFont="1" applyFill="1" applyAlignment="1">
      <alignment horizontal="left"/>
    </xf>
    <xf numFmtId="0" fontId="4" fillId="0" borderId="8" xfId="0" applyFont="1" applyFill="1" applyBorder="1" applyAlignment="1">
      <alignment horizontal="center" vertical="center" wrapText="1"/>
    </xf>
    <xf numFmtId="0" fontId="3" fillId="0" borderId="10" xfId="3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/>
    <xf numFmtId="164" fontId="5" fillId="3" borderId="4" xfId="2" applyFont="1" applyFill="1" applyBorder="1"/>
    <xf numFmtId="165" fontId="5" fillId="3" borderId="4" xfId="2" applyNumberFormat="1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3" fillId="2" borderId="4" xfId="3" applyFont="1" applyFill="1" applyBorder="1"/>
    <xf numFmtId="0" fontId="3" fillId="2" borderId="4" xfId="3" applyFont="1" applyFill="1" applyBorder="1" applyAlignment="1">
      <alignment horizontal="center" vertical="center"/>
    </xf>
    <xf numFmtId="0" fontId="5" fillId="2" borderId="4" xfId="3" applyFont="1" applyFill="1" applyBorder="1" applyAlignment="1">
      <alignment horizontal="center"/>
    </xf>
    <xf numFmtId="0" fontId="5" fillId="2" borderId="4" xfId="3" applyFont="1" applyFill="1" applyBorder="1"/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</cellXfs>
  <cellStyles count="4">
    <cellStyle name="Comma" xfId="1" builtinId="3"/>
    <cellStyle name="Comma [0]" xfId="2" builtinId="6"/>
    <cellStyle name="Normal" xfId="0" builtinId="0"/>
    <cellStyle name="Normal 2" xfId="3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83"/>
  <sheetViews>
    <sheetView tabSelected="1" topLeftCell="A72" zoomScale="92" zoomScaleNormal="92" workbookViewId="0">
      <selection activeCell="C29" sqref="C29"/>
    </sheetView>
  </sheetViews>
  <sheetFormatPr defaultColWidth="8.796875" defaultRowHeight="14.25"/>
  <cols>
    <col min="1" max="2" width="8.796875" style="16"/>
    <col min="3" max="3" width="36.46484375" style="16" customWidth="1"/>
    <col min="4" max="4" width="35.53125" style="16" customWidth="1"/>
    <col min="5" max="5" width="13.33203125" style="16" customWidth="1"/>
    <col min="6" max="6" width="8.796875" style="16"/>
    <col min="7" max="9" width="13.59765625" style="16" customWidth="1"/>
    <col min="10" max="10" width="15.46484375" style="16" customWidth="1"/>
    <col min="11" max="16" width="12.59765625" style="16" customWidth="1"/>
    <col min="17" max="17" width="14" style="16" customWidth="1"/>
    <col min="18" max="16384" width="8.796875" style="16"/>
  </cols>
  <sheetData>
    <row r="1" spans="2:16">
      <c r="B1" s="26" t="s">
        <v>0</v>
      </c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8"/>
    </row>
    <row r="2" spans="2:16">
      <c r="B2" s="65" t="s">
        <v>1</v>
      </c>
      <c r="C2" s="65"/>
      <c r="D2" s="65"/>
      <c r="E2" s="65"/>
      <c r="F2" s="65"/>
      <c r="G2" s="65"/>
      <c r="H2" s="65"/>
      <c r="I2" s="65"/>
      <c r="J2" s="65"/>
      <c r="K2" s="66" t="s">
        <v>2</v>
      </c>
      <c r="L2" s="66"/>
      <c r="M2" s="66"/>
      <c r="N2" s="66"/>
    </row>
    <row r="3" spans="2:16">
      <c r="B3" s="67" t="s">
        <v>3</v>
      </c>
      <c r="C3" s="67"/>
      <c r="D3" s="67"/>
      <c r="E3" s="67"/>
      <c r="F3" s="67"/>
      <c r="G3" s="67"/>
      <c r="H3" s="67"/>
      <c r="I3" s="67"/>
      <c r="J3" s="67"/>
      <c r="K3" s="29" t="s">
        <v>4</v>
      </c>
      <c r="L3" s="28"/>
      <c r="M3" s="28"/>
      <c r="N3" s="28"/>
    </row>
    <row r="5" spans="2:16">
      <c r="B5" s="62" t="s">
        <v>5</v>
      </c>
      <c r="C5" s="62" t="s">
        <v>6</v>
      </c>
      <c r="D5" s="62" t="s">
        <v>7</v>
      </c>
      <c r="E5" s="62" t="s">
        <v>8</v>
      </c>
      <c r="F5" s="64" t="s">
        <v>9</v>
      </c>
      <c r="G5" s="64"/>
      <c r="H5" s="62" t="s">
        <v>10</v>
      </c>
      <c r="I5" s="62" t="s">
        <v>11</v>
      </c>
      <c r="J5" s="64" t="s">
        <v>12</v>
      </c>
      <c r="K5" s="68" t="s">
        <v>13</v>
      </c>
      <c r="L5" s="68"/>
      <c r="M5" s="68"/>
      <c r="N5" s="68"/>
      <c r="O5" s="68"/>
      <c r="P5" s="68"/>
    </row>
    <row r="6" spans="2:16" ht="26.25">
      <c r="B6" s="62"/>
      <c r="C6" s="62"/>
      <c r="D6" s="62"/>
      <c r="E6" s="62"/>
      <c r="F6" s="64"/>
      <c r="G6" s="64"/>
      <c r="H6" s="63"/>
      <c r="I6" s="63"/>
      <c r="J6" s="64"/>
      <c r="K6" s="30" t="s">
        <v>14</v>
      </c>
      <c r="L6" s="30" t="s">
        <v>15</v>
      </c>
      <c r="M6" s="30" t="s">
        <v>16</v>
      </c>
      <c r="N6" s="30" t="s">
        <v>15</v>
      </c>
      <c r="O6" s="30" t="s">
        <v>17</v>
      </c>
      <c r="P6" s="30" t="s">
        <v>15</v>
      </c>
    </row>
    <row r="7" spans="2:16" ht="28.25" customHeight="1">
      <c r="B7" s="31">
        <v>1</v>
      </c>
      <c r="C7" s="31" t="s">
        <v>18</v>
      </c>
      <c r="D7" s="31"/>
      <c r="E7" s="31"/>
      <c r="F7" s="32"/>
      <c r="G7" s="31"/>
      <c r="H7" s="31"/>
      <c r="I7" s="31"/>
      <c r="J7" s="33"/>
      <c r="K7" s="9"/>
      <c r="L7" s="9"/>
      <c r="M7" s="9"/>
      <c r="N7" s="9"/>
      <c r="O7" s="9"/>
      <c r="P7" s="9"/>
    </row>
    <row r="8" spans="2:16">
      <c r="B8" s="34" t="s">
        <v>19</v>
      </c>
      <c r="C8" s="35" t="s">
        <v>20</v>
      </c>
      <c r="D8" s="35"/>
      <c r="E8" s="36" t="s">
        <v>21</v>
      </c>
      <c r="F8" s="37"/>
      <c r="G8" s="38"/>
      <c r="H8" s="38"/>
      <c r="I8" s="38"/>
      <c r="J8" s="3"/>
      <c r="K8" s="3">
        <v>93400000</v>
      </c>
      <c r="L8" s="3"/>
      <c r="M8" s="3"/>
      <c r="N8" s="3"/>
      <c r="O8" s="3"/>
      <c r="P8" s="3"/>
    </row>
    <row r="9" spans="2:16" hidden="1">
      <c r="B9" s="3"/>
      <c r="C9" s="5" t="s">
        <v>22</v>
      </c>
      <c r="D9" s="5"/>
      <c r="E9" s="5"/>
      <c r="F9" s="3"/>
      <c r="G9" s="3" t="s">
        <v>23</v>
      </c>
      <c r="H9" s="3"/>
      <c r="I9" s="3"/>
      <c r="J9" s="14"/>
      <c r="K9" s="3"/>
      <c r="L9" s="3"/>
      <c r="M9" s="3"/>
      <c r="N9" s="3"/>
      <c r="O9" s="3"/>
      <c r="P9" s="3"/>
    </row>
    <row r="10" spans="2:16" hidden="1">
      <c r="B10" s="3"/>
      <c r="C10" s="5" t="s">
        <v>24</v>
      </c>
      <c r="D10" s="5"/>
      <c r="E10" s="5"/>
      <c r="F10" s="3"/>
      <c r="G10" s="3" t="s">
        <v>23</v>
      </c>
      <c r="H10" s="3"/>
      <c r="I10" s="3"/>
      <c r="J10" s="14"/>
      <c r="K10" s="3"/>
      <c r="L10" s="3"/>
      <c r="M10" s="3"/>
      <c r="N10" s="3"/>
      <c r="O10" s="3"/>
      <c r="P10" s="3"/>
    </row>
    <row r="11" spans="2:16" hidden="1">
      <c r="B11" s="3"/>
      <c r="C11" s="5" t="s">
        <v>25</v>
      </c>
      <c r="D11" s="5"/>
      <c r="E11" s="5"/>
      <c r="F11" s="3"/>
      <c r="G11" s="3" t="s">
        <v>23</v>
      </c>
      <c r="H11" s="3"/>
      <c r="I11" s="3"/>
      <c r="J11" s="14"/>
      <c r="K11" s="3"/>
      <c r="L11" s="3"/>
      <c r="M11" s="3"/>
      <c r="N11" s="3"/>
      <c r="O11" s="3"/>
      <c r="P11" s="3"/>
    </row>
    <row r="12" spans="2:16" ht="16.5" customHeight="1">
      <c r="B12" s="3"/>
      <c r="C12" s="1" t="s">
        <v>26</v>
      </c>
      <c r="D12" s="1" t="s">
        <v>27</v>
      </c>
      <c r="E12" s="2"/>
      <c r="F12" s="2">
        <v>1</v>
      </c>
      <c r="G12" s="3" t="s">
        <v>23</v>
      </c>
      <c r="H12" s="4">
        <v>18000000</v>
      </c>
      <c r="I12" s="3">
        <v>18000000</v>
      </c>
      <c r="J12" s="12"/>
      <c r="K12" s="3"/>
      <c r="L12" s="3"/>
      <c r="M12" s="3"/>
      <c r="N12" s="3"/>
      <c r="O12" s="3"/>
      <c r="P12" s="3"/>
    </row>
    <row r="13" spans="2:16">
      <c r="B13" s="3"/>
      <c r="C13" s="1" t="s">
        <v>28</v>
      </c>
      <c r="D13" s="1" t="s">
        <v>29</v>
      </c>
      <c r="E13" s="5"/>
      <c r="F13" s="2">
        <v>6</v>
      </c>
      <c r="G13" s="3" t="s">
        <v>23</v>
      </c>
      <c r="H13" s="4">
        <v>1400000</v>
      </c>
      <c r="I13" s="3">
        <v>8400000</v>
      </c>
      <c r="J13" s="12"/>
      <c r="K13" s="3"/>
      <c r="L13" s="3"/>
      <c r="M13" s="3"/>
      <c r="N13" s="3"/>
      <c r="O13" s="3"/>
      <c r="P13" s="3"/>
    </row>
    <row r="14" spans="2:16">
      <c r="B14" s="3"/>
      <c r="C14" s="1" t="s">
        <v>30</v>
      </c>
      <c r="D14" s="1" t="s">
        <v>31</v>
      </c>
      <c r="E14" s="5"/>
      <c r="F14" s="2">
        <v>14</v>
      </c>
      <c r="G14" s="3" t="s">
        <v>23</v>
      </c>
      <c r="H14" s="4">
        <v>225000</v>
      </c>
      <c r="I14" s="3">
        <v>3150000</v>
      </c>
      <c r="J14" s="12"/>
      <c r="K14" s="3"/>
      <c r="L14" s="3"/>
      <c r="M14" s="3"/>
      <c r="N14" s="3"/>
      <c r="O14" s="3"/>
      <c r="P14" s="3"/>
    </row>
    <row r="15" spans="2:16">
      <c r="B15" s="3"/>
      <c r="C15" s="1" t="s">
        <v>30</v>
      </c>
      <c r="D15" s="1" t="s">
        <v>32</v>
      </c>
      <c r="E15" s="5"/>
      <c r="F15" s="2">
        <v>7</v>
      </c>
      <c r="G15" s="3" t="s">
        <v>23</v>
      </c>
      <c r="H15" s="4">
        <v>975000</v>
      </c>
      <c r="I15" s="3">
        <v>6825000</v>
      </c>
      <c r="J15" s="12"/>
      <c r="K15" s="3"/>
      <c r="L15" s="3"/>
      <c r="M15" s="3"/>
      <c r="N15" s="3"/>
      <c r="O15" s="3"/>
      <c r="P15" s="3"/>
    </row>
    <row r="16" spans="2:16">
      <c r="B16" s="3"/>
      <c r="C16" s="1" t="s">
        <v>33</v>
      </c>
      <c r="D16" s="1" t="s">
        <v>34</v>
      </c>
      <c r="E16" s="5"/>
      <c r="F16" s="2">
        <v>1</v>
      </c>
      <c r="G16" s="3" t="s">
        <v>23</v>
      </c>
      <c r="H16" s="4">
        <v>1025000</v>
      </c>
      <c r="I16" s="3">
        <v>1025000</v>
      </c>
      <c r="J16" s="12"/>
      <c r="K16" s="3"/>
      <c r="L16" s="3"/>
      <c r="M16" s="3"/>
      <c r="N16" s="3"/>
      <c r="O16" s="3"/>
      <c r="P16" s="3"/>
    </row>
    <row r="17" spans="2:16">
      <c r="B17" s="3"/>
      <c r="C17" s="1" t="s">
        <v>35</v>
      </c>
      <c r="D17" s="1" t="s">
        <v>36</v>
      </c>
      <c r="E17" s="5"/>
      <c r="F17" s="2">
        <v>1</v>
      </c>
      <c r="G17" s="3" t="s">
        <v>23</v>
      </c>
      <c r="H17" s="4">
        <v>6000000</v>
      </c>
      <c r="I17" s="3">
        <v>6000000</v>
      </c>
      <c r="J17" s="12"/>
      <c r="K17" s="3"/>
      <c r="L17" s="3"/>
      <c r="M17" s="3"/>
      <c r="N17" s="3"/>
      <c r="O17" s="3"/>
      <c r="P17" s="3"/>
    </row>
    <row r="18" spans="2:16">
      <c r="B18" s="3"/>
      <c r="C18" s="6" t="s">
        <v>37</v>
      </c>
      <c r="D18" s="6" t="s">
        <v>38</v>
      </c>
      <c r="E18" s="5"/>
      <c r="F18" s="7">
        <v>1</v>
      </c>
      <c r="G18" s="3" t="s">
        <v>23</v>
      </c>
      <c r="H18" s="8">
        <v>14000000</v>
      </c>
      <c r="I18" s="3">
        <v>14000000</v>
      </c>
      <c r="J18" s="12"/>
      <c r="K18" s="3"/>
      <c r="L18" s="3"/>
      <c r="M18" s="3"/>
      <c r="N18" s="3"/>
      <c r="O18" s="3"/>
      <c r="P18" s="3"/>
    </row>
    <row r="19" spans="2:16">
      <c r="B19" s="3"/>
      <c r="C19" s="6" t="s">
        <v>39</v>
      </c>
      <c r="D19" s="6" t="s">
        <v>40</v>
      </c>
      <c r="E19" s="5"/>
      <c r="F19" s="7">
        <v>2</v>
      </c>
      <c r="G19" s="3" t="s">
        <v>23</v>
      </c>
      <c r="H19" s="8">
        <v>6500000</v>
      </c>
      <c r="I19" s="3">
        <v>13000000</v>
      </c>
      <c r="J19" s="12"/>
      <c r="K19" s="3"/>
      <c r="L19" s="3"/>
      <c r="M19" s="3"/>
      <c r="N19" s="3"/>
      <c r="O19" s="3"/>
      <c r="P19" s="3"/>
    </row>
    <row r="20" spans="2:16">
      <c r="B20" s="3"/>
      <c r="C20" s="6" t="s">
        <v>41</v>
      </c>
      <c r="D20" s="6" t="s">
        <v>42</v>
      </c>
      <c r="E20" s="5"/>
      <c r="F20" s="7">
        <v>2</v>
      </c>
      <c r="G20" s="3" t="s">
        <v>23</v>
      </c>
      <c r="H20" s="8">
        <v>1500000</v>
      </c>
      <c r="I20" s="3">
        <v>3000000</v>
      </c>
      <c r="J20" s="12"/>
      <c r="K20" s="3"/>
      <c r="L20" s="3"/>
      <c r="M20" s="3"/>
      <c r="N20" s="3"/>
      <c r="O20" s="3"/>
      <c r="P20" s="3"/>
    </row>
    <row r="21" spans="2:16">
      <c r="B21" s="3"/>
      <c r="C21" s="6" t="s">
        <v>43</v>
      </c>
      <c r="D21" s="6" t="s">
        <v>44</v>
      </c>
      <c r="E21" s="5"/>
      <c r="F21" s="7">
        <v>1</v>
      </c>
      <c r="G21" s="3" t="s">
        <v>23</v>
      </c>
      <c r="H21" s="8">
        <v>19000000</v>
      </c>
      <c r="I21" s="3">
        <v>19000000</v>
      </c>
      <c r="J21" s="12"/>
      <c r="K21" s="3"/>
      <c r="L21" s="3"/>
      <c r="M21" s="3"/>
      <c r="N21" s="3"/>
      <c r="O21" s="3"/>
      <c r="P21" s="3"/>
    </row>
    <row r="22" spans="2:16">
      <c r="B22" s="3"/>
      <c r="C22" s="6" t="s">
        <v>45</v>
      </c>
      <c r="D22" s="6" t="s">
        <v>46</v>
      </c>
      <c r="E22" s="5"/>
      <c r="F22" s="7">
        <v>2</v>
      </c>
      <c r="G22" s="3" t="s">
        <v>23</v>
      </c>
      <c r="H22" s="8">
        <v>500000</v>
      </c>
      <c r="I22" s="3">
        <v>1000000</v>
      </c>
      <c r="J22" s="12"/>
      <c r="K22" s="3"/>
      <c r="L22" s="3"/>
      <c r="M22" s="3"/>
      <c r="N22" s="3"/>
      <c r="O22" s="3"/>
      <c r="P22" s="3"/>
    </row>
    <row r="23" spans="2:16">
      <c r="B23" s="34" t="s">
        <v>47</v>
      </c>
      <c r="C23" s="35" t="s">
        <v>48</v>
      </c>
      <c r="D23" s="35"/>
      <c r="E23" s="36" t="s">
        <v>49</v>
      </c>
      <c r="F23" s="37"/>
      <c r="G23" s="38"/>
      <c r="H23" s="38"/>
      <c r="I23" s="38"/>
      <c r="J23" s="39"/>
      <c r="K23" s="3">
        <v>192500000</v>
      </c>
      <c r="L23" s="3"/>
      <c r="M23" s="3"/>
      <c r="N23" s="3"/>
      <c r="O23" s="3"/>
      <c r="P23" s="3"/>
    </row>
    <row r="24" spans="2:16" ht="25.5">
      <c r="B24" s="3"/>
      <c r="C24" s="40" t="s">
        <v>50</v>
      </c>
      <c r="D24" s="5" t="s">
        <v>51</v>
      </c>
      <c r="E24" s="2"/>
      <c r="F24" s="41">
        <v>280</v>
      </c>
      <c r="G24" s="42" t="s">
        <v>52</v>
      </c>
      <c r="H24" s="13">
        <v>400000</v>
      </c>
      <c r="I24" s="13">
        <v>112000000</v>
      </c>
      <c r="J24" s="14"/>
      <c r="K24" s="3"/>
      <c r="L24" s="3"/>
      <c r="M24" s="3"/>
      <c r="N24" s="3"/>
      <c r="O24" s="3"/>
      <c r="P24" s="3"/>
    </row>
    <row r="25" spans="2:16" ht="25.5">
      <c r="B25" s="3"/>
      <c r="C25" s="40" t="s">
        <v>53</v>
      </c>
      <c r="D25" s="5" t="s">
        <v>54</v>
      </c>
      <c r="E25" s="5"/>
      <c r="F25" s="41">
        <v>78</v>
      </c>
      <c r="G25" s="42" t="s">
        <v>52</v>
      </c>
      <c r="H25" s="13">
        <v>705128</v>
      </c>
      <c r="I25" s="13">
        <v>55000000</v>
      </c>
      <c r="J25" s="14"/>
      <c r="K25" s="3"/>
      <c r="L25" s="3"/>
      <c r="M25" s="3"/>
      <c r="N25" s="3"/>
      <c r="O25" s="3"/>
      <c r="P25" s="3"/>
    </row>
    <row r="26" spans="2:16" ht="25.5">
      <c r="B26" s="3"/>
      <c r="C26" s="40" t="s">
        <v>55</v>
      </c>
      <c r="D26" s="5" t="s">
        <v>56</v>
      </c>
      <c r="E26" s="5"/>
      <c r="F26" s="41">
        <v>30</v>
      </c>
      <c r="G26" s="42" t="s">
        <v>52</v>
      </c>
      <c r="H26" s="13">
        <v>500000</v>
      </c>
      <c r="I26" s="13">
        <v>15000000</v>
      </c>
      <c r="J26" s="14"/>
      <c r="K26" s="3"/>
      <c r="L26" s="3"/>
      <c r="M26" s="3"/>
      <c r="N26" s="3"/>
      <c r="O26" s="3"/>
      <c r="P26" s="3"/>
    </row>
    <row r="27" spans="2:16" ht="25.5">
      <c r="B27" s="3"/>
      <c r="C27" s="40" t="s">
        <v>57</v>
      </c>
      <c r="D27" s="5" t="s">
        <v>58</v>
      </c>
      <c r="E27" s="5"/>
      <c r="F27" s="41">
        <v>15</v>
      </c>
      <c r="G27" s="42" t="s">
        <v>52</v>
      </c>
      <c r="H27" s="13">
        <v>700000</v>
      </c>
      <c r="I27" s="13">
        <v>10500000</v>
      </c>
      <c r="J27" s="14"/>
      <c r="K27" s="3"/>
      <c r="L27" s="3"/>
      <c r="M27" s="3"/>
      <c r="N27" s="3"/>
      <c r="O27" s="3"/>
      <c r="P27" s="3"/>
    </row>
    <row r="28" spans="2:16" ht="25.5">
      <c r="B28" s="3"/>
      <c r="C28" s="40" t="s">
        <v>59</v>
      </c>
      <c r="D28" s="5" t="s">
        <v>60</v>
      </c>
      <c r="E28" s="5"/>
      <c r="F28" s="41">
        <v>10</v>
      </c>
      <c r="G28" s="42" t="s">
        <v>61</v>
      </c>
      <c r="H28" s="13">
        <v>750000</v>
      </c>
      <c r="I28" s="13">
        <v>7500000</v>
      </c>
      <c r="J28" s="14"/>
      <c r="K28" s="3"/>
      <c r="L28" s="3"/>
      <c r="M28" s="13">
        <v>7500000</v>
      </c>
      <c r="N28" s="3"/>
      <c r="O28" s="3"/>
      <c r="P28" s="3"/>
    </row>
    <row r="29" spans="2:16" ht="25.5">
      <c r="B29" s="3"/>
      <c r="C29" s="86" t="s">
        <v>62</v>
      </c>
      <c r="D29" s="71" t="s">
        <v>63</v>
      </c>
      <c r="E29" s="71"/>
      <c r="F29" s="77">
        <v>1</v>
      </c>
      <c r="G29" s="78" t="s">
        <v>23</v>
      </c>
      <c r="H29" s="79">
        <v>5000000</v>
      </c>
      <c r="I29" s="79">
        <v>5000000</v>
      </c>
      <c r="J29" s="75"/>
      <c r="K29" s="74"/>
      <c r="L29" s="74"/>
      <c r="M29" s="79">
        <v>5000000</v>
      </c>
      <c r="N29" s="3"/>
      <c r="O29" s="3"/>
      <c r="P29" s="3"/>
    </row>
    <row r="30" spans="2:16">
      <c r="B30" s="34" t="s">
        <v>64</v>
      </c>
      <c r="C30" s="35" t="s">
        <v>65</v>
      </c>
      <c r="D30" s="35"/>
      <c r="E30" s="35" t="s">
        <v>66</v>
      </c>
      <c r="F30" s="37"/>
      <c r="G30" s="38"/>
      <c r="H30" s="38"/>
      <c r="I30" s="38"/>
      <c r="J30" s="39"/>
      <c r="K30" s="3">
        <v>8000000</v>
      </c>
      <c r="L30" s="3"/>
      <c r="M30" s="3"/>
      <c r="N30" s="3"/>
      <c r="O30" s="3"/>
      <c r="P30" s="3"/>
    </row>
    <row r="31" spans="2:16" ht="25.5">
      <c r="B31" s="3"/>
      <c r="C31" s="40" t="s">
        <v>67</v>
      </c>
      <c r="D31" s="5" t="s">
        <v>68</v>
      </c>
      <c r="E31" s="5"/>
      <c r="F31" s="41">
        <v>12</v>
      </c>
      <c r="G31" s="9" t="s">
        <v>69</v>
      </c>
      <c r="H31" s="9">
        <v>500000</v>
      </c>
      <c r="I31" s="9">
        <v>6000000</v>
      </c>
      <c r="J31" s="14"/>
      <c r="K31" s="3"/>
      <c r="L31" s="3"/>
      <c r="M31" s="3"/>
      <c r="N31" s="3"/>
      <c r="O31" s="3"/>
      <c r="P31" s="3"/>
    </row>
    <row r="32" spans="2:16" ht="25.5">
      <c r="B32" s="3"/>
      <c r="C32" s="40" t="s">
        <v>70</v>
      </c>
      <c r="D32" s="5" t="s">
        <v>71</v>
      </c>
      <c r="E32" s="5"/>
      <c r="F32" s="41">
        <v>2</v>
      </c>
      <c r="G32" s="10" t="s">
        <v>52</v>
      </c>
      <c r="H32" s="11">
        <v>1000000</v>
      </c>
      <c r="I32" s="15">
        <v>2000000</v>
      </c>
      <c r="J32" s="14"/>
      <c r="K32" s="3"/>
      <c r="L32" s="3"/>
      <c r="M32" s="3"/>
      <c r="N32" s="3"/>
      <c r="O32" s="3"/>
      <c r="P32" s="3"/>
    </row>
    <row r="33" spans="2:18">
      <c r="B33" s="34" t="s">
        <v>72</v>
      </c>
      <c r="C33" s="35" t="s">
        <v>73</v>
      </c>
      <c r="D33" s="35"/>
      <c r="E33" s="36" t="s">
        <v>139</v>
      </c>
      <c r="F33" s="37"/>
      <c r="G33" s="38"/>
      <c r="H33" s="38"/>
      <c r="I33" s="38"/>
      <c r="J33" s="39"/>
      <c r="K33" s="3">
        <v>33800000</v>
      </c>
      <c r="L33" s="3"/>
      <c r="M33" s="3"/>
      <c r="N33" s="3"/>
      <c r="O33" s="3"/>
      <c r="P33" s="3"/>
    </row>
    <row r="34" spans="2:18" ht="29.55" customHeight="1">
      <c r="B34" s="3"/>
      <c r="C34" s="60" t="s">
        <v>74</v>
      </c>
      <c r="D34" s="5" t="s">
        <v>75</v>
      </c>
      <c r="E34" s="5"/>
      <c r="F34" s="18">
        <v>1</v>
      </c>
      <c r="G34" s="3" t="s">
        <v>23</v>
      </c>
      <c r="H34" s="3">
        <v>5000000</v>
      </c>
      <c r="I34" s="3">
        <v>5000000</v>
      </c>
      <c r="J34" s="14"/>
      <c r="K34" s="3"/>
      <c r="L34" s="3"/>
      <c r="M34" s="3"/>
      <c r="N34" s="3"/>
      <c r="O34" s="3"/>
      <c r="P34" s="3"/>
      <c r="R34" s="17"/>
    </row>
    <row r="35" spans="2:18" ht="46.5" customHeight="1">
      <c r="B35" s="3"/>
      <c r="C35" s="70"/>
      <c r="D35" s="5" t="s">
        <v>76</v>
      </c>
      <c r="E35" s="5"/>
      <c r="F35" s="43" t="s">
        <v>77</v>
      </c>
      <c r="G35" s="9" t="s">
        <v>52</v>
      </c>
      <c r="H35" s="9">
        <v>50000</v>
      </c>
      <c r="I35" s="9">
        <v>2250000</v>
      </c>
      <c r="J35" s="14"/>
      <c r="K35" s="3"/>
      <c r="L35" s="3"/>
      <c r="M35" s="3"/>
      <c r="N35" s="3"/>
      <c r="O35" s="3"/>
      <c r="P35" s="3"/>
      <c r="R35" s="17"/>
    </row>
    <row r="36" spans="2:18" ht="28.5" customHeight="1">
      <c r="B36" s="3"/>
      <c r="C36" s="61"/>
      <c r="D36" s="5" t="s">
        <v>78</v>
      </c>
      <c r="E36" s="5"/>
      <c r="F36" s="18">
        <v>5</v>
      </c>
      <c r="G36" s="3" t="s">
        <v>23</v>
      </c>
      <c r="H36" s="3">
        <v>240000</v>
      </c>
      <c r="I36" s="3">
        <v>1200000</v>
      </c>
      <c r="J36" s="14"/>
      <c r="K36" s="3"/>
      <c r="L36" s="3"/>
      <c r="M36" s="3"/>
      <c r="N36" s="3"/>
      <c r="O36" s="3"/>
      <c r="P36" s="3"/>
      <c r="R36" s="17"/>
    </row>
    <row r="37" spans="2:18" ht="45" customHeight="1">
      <c r="B37" s="3"/>
      <c r="C37" s="60" t="s">
        <v>79</v>
      </c>
      <c r="D37" s="5" t="s">
        <v>80</v>
      </c>
      <c r="E37" s="5"/>
      <c r="F37" s="18">
        <v>1</v>
      </c>
      <c r="G37" s="3" t="s">
        <v>23</v>
      </c>
      <c r="H37" s="3">
        <v>5000000</v>
      </c>
      <c r="I37" s="3">
        <v>5000000</v>
      </c>
      <c r="J37" s="14"/>
      <c r="K37" s="3"/>
      <c r="L37" s="3"/>
      <c r="M37" s="3"/>
      <c r="N37" s="3"/>
      <c r="O37" s="3"/>
      <c r="P37" s="3"/>
      <c r="R37" s="17"/>
    </row>
    <row r="38" spans="2:18" ht="45.5" customHeight="1">
      <c r="B38" s="3"/>
      <c r="C38" s="70"/>
      <c r="D38" s="5" t="s">
        <v>81</v>
      </c>
      <c r="E38" s="5"/>
      <c r="F38" s="43" t="s">
        <v>77</v>
      </c>
      <c r="G38" s="9" t="s">
        <v>52</v>
      </c>
      <c r="H38" s="9">
        <v>50000</v>
      </c>
      <c r="I38" s="9">
        <v>2250000</v>
      </c>
      <c r="J38" s="14"/>
      <c r="K38" s="3"/>
      <c r="L38" s="3"/>
      <c r="M38" s="3"/>
      <c r="N38" s="3"/>
      <c r="O38" s="3"/>
      <c r="P38" s="3"/>
      <c r="R38" s="17"/>
    </row>
    <row r="39" spans="2:18" ht="28.5" customHeight="1">
      <c r="B39" s="3"/>
      <c r="C39" s="61"/>
      <c r="D39" s="5" t="s">
        <v>82</v>
      </c>
      <c r="E39" s="5"/>
      <c r="F39" s="18">
        <v>5</v>
      </c>
      <c r="G39" s="3" t="s">
        <v>23</v>
      </c>
      <c r="H39" s="3">
        <v>240000</v>
      </c>
      <c r="I39" s="3">
        <v>1200000</v>
      </c>
      <c r="J39" s="14"/>
      <c r="K39" s="3"/>
      <c r="L39" s="3"/>
      <c r="M39" s="3"/>
      <c r="N39" s="3"/>
      <c r="O39" s="3"/>
      <c r="P39" s="3"/>
      <c r="R39" s="17"/>
    </row>
    <row r="40" spans="2:18" ht="46.5" customHeight="1">
      <c r="B40" s="3"/>
      <c r="C40" s="60" t="s">
        <v>83</v>
      </c>
      <c r="D40" s="5" t="s">
        <v>84</v>
      </c>
      <c r="E40" s="5"/>
      <c r="F40" s="18">
        <v>1</v>
      </c>
      <c r="G40" s="3" t="s">
        <v>23</v>
      </c>
      <c r="H40" s="3">
        <v>5000000</v>
      </c>
      <c r="I40" s="3">
        <v>5000000</v>
      </c>
      <c r="J40" s="14"/>
      <c r="K40" s="3"/>
      <c r="L40" s="3"/>
      <c r="M40" s="3"/>
      <c r="N40" s="3"/>
      <c r="O40" s="3"/>
      <c r="P40" s="3"/>
      <c r="R40" s="17"/>
    </row>
    <row r="41" spans="2:18" ht="45.5" customHeight="1">
      <c r="B41" s="3"/>
      <c r="C41" s="70"/>
      <c r="D41" s="5" t="s">
        <v>85</v>
      </c>
      <c r="E41" s="5"/>
      <c r="F41" s="43" t="s">
        <v>77</v>
      </c>
      <c r="G41" s="9" t="s">
        <v>52</v>
      </c>
      <c r="H41" s="9">
        <v>50000</v>
      </c>
      <c r="I41" s="9">
        <v>2250000</v>
      </c>
      <c r="J41" s="14"/>
      <c r="K41" s="3"/>
      <c r="L41" s="3"/>
      <c r="M41" s="3"/>
      <c r="N41" s="3"/>
      <c r="O41" s="3"/>
      <c r="P41" s="3"/>
      <c r="R41" s="17"/>
    </row>
    <row r="42" spans="2:18" ht="28.5" customHeight="1">
      <c r="B42" s="3"/>
      <c r="C42" s="61"/>
      <c r="D42" s="5" t="s">
        <v>86</v>
      </c>
      <c r="E42" s="5"/>
      <c r="F42" s="18">
        <v>5</v>
      </c>
      <c r="G42" s="3" t="s">
        <v>23</v>
      </c>
      <c r="H42" s="3">
        <v>240000</v>
      </c>
      <c r="I42" s="3">
        <v>1200000</v>
      </c>
      <c r="J42" s="14"/>
      <c r="K42" s="3"/>
      <c r="L42" s="3"/>
      <c r="M42" s="3"/>
      <c r="N42" s="3"/>
      <c r="O42" s="3"/>
      <c r="P42" s="3"/>
      <c r="R42" s="17"/>
    </row>
    <row r="43" spans="2:18" ht="48" customHeight="1">
      <c r="B43" s="3"/>
      <c r="C43" s="60" t="s">
        <v>87</v>
      </c>
      <c r="D43" s="5" t="s">
        <v>88</v>
      </c>
      <c r="E43" s="5"/>
      <c r="F43" s="18">
        <v>1</v>
      </c>
      <c r="G43" s="3" t="s">
        <v>23</v>
      </c>
      <c r="H43" s="3">
        <v>5000000</v>
      </c>
      <c r="I43" s="3">
        <v>5000000</v>
      </c>
      <c r="J43" s="14"/>
      <c r="K43" s="3"/>
      <c r="L43" s="3"/>
      <c r="M43" s="3"/>
      <c r="N43" s="3"/>
      <c r="O43" s="3"/>
      <c r="P43" s="3"/>
      <c r="R43" s="17"/>
    </row>
    <row r="44" spans="2:18" ht="43.05" customHeight="1">
      <c r="B44" s="3"/>
      <c r="C44" s="70"/>
      <c r="D44" s="5" t="s">
        <v>89</v>
      </c>
      <c r="E44" s="5"/>
      <c r="F44" s="43" t="s">
        <v>77</v>
      </c>
      <c r="G44" s="9" t="s">
        <v>52</v>
      </c>
      <c r="H44" s="9">
        <v>50000</v>
      </c>
      <c r="I44" s="9">
        <v>2250000</v>
      </c>
      <c r="J44" s="14"/>
      <c r="K44" s="3"/>
      <c r="L44" s="3"/>
      <c r="M44" s="3"/>
      <c r="N44" s="3"/>
      <c r="O44" s="3"/>
      <c r="P44" s="3"/>
      <c r="R44" s="17"/>
    </row>
    <row r="45" spans="2:18" ht="28.5" customHeight="1">
      <c r="B45" s="3"/>
      <c r="C45" s="61"/>
      <c r="D45" s="5" t="s">
        <v>90</v>
      </c>
      <c r="E45" s="5"/>
      <c r="F45" s="18">
        <v>5</v>
      </c>
      <c r="G45" s="3" t="s">
        <v>23</v>
      </c>
      <c r="H45" s="3">
        <v>240000</v>
      </c>
      <c r="I45" s="3">
        <v>1200000</v>
      </c>
      <c r="J45" s="14"/>
      <c r="K45" s="3"/>
      <c r="L45" s="3"/>
      <c r="M45" s="3"/>
      <c r="N45" s="3"/>
      <c r="O45" s="3"/>
      <c r="P45" s="3"/>
      <c r="R45" s="17"/>
    </row>
    <row r="46" spans="2:18">
      <c r="B46" s="34" t="s">
        <v>91</v>
      </c>
      <c r="C46" s="80" t="s">
        <v>92</v>
      </c>
      <c r="D46" s="80"/>
      <c r="E46" s="81" t="s">
        <v>93</v>
      </c>
      <c r="F46" s="82"/>
      <c r="G46" s="83"/>
      <c r="H46" s="83"/>
      <c r="I46" s="83"/>
      <c r="J46" s="59"/>
      <c r="K46" s="58">
        <v>4200000</v>
      </c>
      <c r="L46" s="3"/>
      <c r="M46" s="3"/>
      <c r="N46" s="3"/>
      <c r="O46" s="3"/>
      <c r="P46" s="3"/>
    </row>
    <row r="47" spans="2:18" ht="25.5">
      <c r="B47" s="3"/>
      <c r="C47" s="56" t="s">
        <v>94</v>
      </c>
      <c r="D47" s="56" t="s">
        <v>141</v>
      </c>
      <c r="E47" s="56"/>
      <c r="F47" s="84">
        <v>28</v>
      </c>
      <c r="G47" s="85" t="s">
        <v>23</v>
      </c>
      <c r="H47" s="85">
        <v>150000</v>
      </c>
      <c r="I47" s="85">
        <v>4200000</v>
      </c>
      <c r="J47" s="57"/>
      <c r="K47" s="58"/>
      <c r="L47" s="3"/>
      <c r="M47" s="3"/>
      <c r="N47" s="3"/>
      <c r="O47" s="3"/>
      <c r="P47" s="3"/>
    </row>
    <row r="48" spans="2:18">
      <c r="B48" s="34" t="s">
        <v>95</v>
      </c>
      <c r="C48" s="35" t="s">
        <v>96</v>
      </c>
      <c r="D48" s="35"/>
      <c r="E48" s="36" t="s">
        <v>97</v>
      </c>
      <c r="F48" s="37"/>
      <c r="G48" s="38"/>
      <c r="H48" s="38"/>
      <c r="I48" s="38"/>
      <c r="J48" s="39"/>
      <c r="K48" s="3">
        <v>20000000</v>
      </c>
      <c r="L48" s="3"/>
      <c r="M48" s="3"/>
      <c r="N48" s="3"/>
      <c r="O48" s="3"/>
      <c r="P48" s="3"/>
    </row>
    <row r="49" spans="2:16" ht="14.55" customHeight="1">
      <c r="B49" s="3"/>
      <c r="C49" s="60" t="s">
        <v>98</v>
      </c>
      <c r="D49" s="3" t="s">
        <v>99</v>
      </c>
      <c r="E49" s="5"/>
      <c r="F49" s="18">
        <v>3</v>
      </c>
      <c r="G49" s="3" t="s">
        <v>100</v>
      </c>
      <c r="H49" s="3">
        <v>1000000</v>
      </c>
      <c r="I49" s="3">
        <v>3000000</v>
      </c>
      <c r="J49" s="14"/>
      <c r="K49" s="3"/>
      <c r="L49" s="3"/>
      <c r="M49" s="3"/>
      <c r="N49" s="3"/>
      <c r="O49" s="3"/>
      <c r="P49" s="3"/>
    </row>
    <row r="50" spans="2:16">
      <c r="B50" s="3"/>
      <c r="C50" s="70"/>
      <c r="D50" s="3" t="s">
        <v>101</v>
      </c>
      <c r="E50" s="5"/>
      <c r="F50" s="18">
        <v>35</v>
      </c>
      <c r="G50" s="3" t="s">
        <v>52</v>
      </c>
      <c r="H50" s="3">
        <v>25000</v>
      </c>
      <c r="I50" s="3">
        <v>875000</v>
      </c>
      <c r="J50" s="14"/>
      <c r="K50" s="3"/>
      <c r="L50" s="3"/>
      <c r="M50" s="3"/>
      <c r="N50" s="3"/>
      <c r="O50" s="3"/>
      <c r="P50" s="3"/>
    </row>
    <row r="51" spans="2:16">
      <c r="B51" s="3"/>
      <c r="C51" s="70"/>
      <c r="D51" s="3" t="s">
        <v>102</v>
      </c>
      <c r="E51" s="5"/>
      <c r="F51" s="18">
        <v>35</v>
      </c>
      <c r="G51" s="3" t="s">
        <v>52</v>
      </c>
      <c r="H51" s="3">
        <v>50000</v>
      </c>
      <c r="I51" s="3">
        <v>1750000</v>
      </c>
      <c r="J51" s="14"/>
      <c r="K51" s="3"/>
      <c r="L51" s="3"/>
      <c r="M51" s="3"/>
      <c r="N51" s="3"/>
      <c r="O51" s="3"/>
      <c r="P51" s="3"/>
    </row>
    <row r="52" spans="2:16">
      <c r="B52" s="3"/>
      <c r="C52" s="70"/>
      <c r="D52" s="3" t="s">
        <v>103</v>
      </c>
      <c r="E52" s="5"/>
      <c r="F52" s="18">
        <v>1</v>
      </c>
      <c r="G52" s="3" t="s">
        <v>23</v>
      </c>
      <c r="H52" s="3">
        <v>1000000</v>
      </c>
      <c r="I52" s="3">
        <v>1000000</v>
      </c>
      <c r="J52" s="14"/>
      <c r="K52" s="3"/>
      <c r="L52" s="3"/>
      <c r="M52" s="3"/>
      <c r="N52" s="3"/>
      <c r="O52" s="3"/>
      <c r="P52" s="3"/>
    </row>
    <row r="53" spans="2:16">
      <c r="B53" s="3"/>
      <c r="C53" s="70"/>
      <c r="D53" s="3" t="s">
        <v>104</v>
      </c>
      <c r="E53" s="5"/>
      <c r="F53" s="18">
        <v>15</v>
      </c>
      <c r="G53" s="3" t="s">
        <v>52</v>
      </c>
      <c r="H53" s="3">
        <v>50000</v>
      </c>
      <c r="I53" s="3">
        <v>750000</v>
      </c>
      <c r="J53" s="14"/>
      <c r="K53" s="3"/>
      <c r="L53" s="3"/>
      <c r="M53" s="3"/>
      <c r="N53" s="3"/>
      <c r="O53" s="3"/>
      <c r="P53" s="3"/>
    </row>
    <row r="54" spans="2:16">
      <c r="B54" s="3"/>
      <c r="C54" s="61"/>
      <c r="D54" s="3" t="s">
        <v>105</v>
      </c>
      <c r="E54" s="5"/>
      <c r="F54" s="18">
        <v>75</v>
      </c>
      <c r="G54" s="3" t="s">
        <v>106</v>
      </c>
      <c r="H54" s="3">
        <v>35000</v>
      </c>
      <c r="I54" s="3">
        <v>2625000</v>
      </c>
      <c r="J54" s="14"/>
      <c r="K54" s="3"/>
      <c r="L54" s="3"/>
      <c r="M54" s="3"/>
      <c r="N54" s="3"/>
      <c r="O54" s="3"/>
      <c r="P54" s="3"/>
    </row>
    <row r="55" spans="2:16" ht="16.5" customHeight="1">
      <c r="B55" s="3"/>
      <c r="C55" s="60" t="s">
        <v>107</v>
      </c>
      <c r="D55" s="3" t="s">
        <v>99</v>
      </c>
      <c r="E55" s="5"/>
      <c r="F55" s="18">
        <v>3</v>
      </c>
      <c r="G55" s="3" t="s">
        <v>100</v>
      </c>
      <c r="H55" s="3">
        <v>1000000</v>
      </c>
      <c r="I55" s="3">
        <v>3000000</v>
      </c>
      <c r="J55" s="14"/>
      <c r="K55" s="3"/>
      <c r="L55" s="3"/>
      <c r="M55" s="3"/>
      <c r="N55" s="3"/>
      <c r="O55" s="3"/>
      <c r="P55" s="3"/>
    </row>
    <row r="56" spans="2:16" ht="16.5" customHeight="1">
      <c r="B56" s="3"/>
      <c r="C56" s="70"/>
      <c r="D56" s="3" t="s">
        <v>101</v>
      </c>
      <c r="E56" s="5"/>
      <c r="F56" s="18">
        <v>35</v>
      </c>
      <c r="G56" s="3" t="s">
        <v>52</v>
      </c>
      <c r="H56" s="3">
        <v>25000</v>
      </c>
      <c r="I56" s="3">
        <v>875000</v>
      </c>
      <c r="J56" s="14"/>
      <c r="K56" s="3"/>
      <c r="L56" s="3"/>
      <c r="M56" s="3"/>
      <c r="N56" s="3"/>
      <c r="O56" s="3"/>
      <c r="P56" s="3"/>
    </row>
    <row r="57" spans="2:16">
      <c r="B57" s="3"/>
      <c r="C57" s="70"/>
      <c r="D57" s="3" t="s">
        <v>102</v>
      </c>
      <c r="E57" s="5"/>
      <c r="F57" s="18">
        <v>35</v>
      </c>
      <c r="G57" s="3" t="s">
        <v>52</v>
      </c>
      <c r="H57" s="3">
        <v>50000</v>
      </c>
      <c r="I57" s="3">
        <v>1750000</v>
      </c>
      <c r="J57" s="14"/>
      <c r="K57" s="3"/>
      <c r="L57" s="3"/>
      <c r="M57" s="3"/>
      <c r="N57" s="3"/>
      <c r="O57" s="3"/>
      <c r="P57" s="3"/>
    </row>
    <row r="58" spans="2:16" ht="14.55" customHeight="1">
      <c r="B58" s="3"/>
      <c r="C58" s="70"/>
      <c r="D58" s="3" t="s">
        <v>103</v>
      </c>
      <c r="E58" s="5"/>
      <c r="F58" s="18">
        <v>1</v>
      </c>
      <c r="G58" s="3" t="s">
        <v>23</v>
      </c>
      <c r="H58" s="3">
        <v>1000000</v>
      </c>
      <c r="I58" s="3">
        <v>1000000</v>
      </c>
      <c r="J58" s="14"/>
      <c r="K58" s="3"/>
      <c r="L58" s="3"/>
      <c r="M58" s="3"/>
      <c r="N58" s="3"/>
      <c r="O58" s="3"/>
      <c r="P58" s="3"/>
    </row>
    <row r="59" spans="2:16">
      <c r="B59" s="3"/>
      <c r="C59" s="70"/>
      <c r="D59" s="3" t="s">
        <v>104</v>
      </c>
      <c r="E59" s="5"/>
      <c r="F59" s="18">
        <v>15</v>
      </c>
      <c r="G59" s="3" t="s">
        <v>52</v>
      </c>
      <c r="H59" s="3">
        <v>50000</v>
      </c>
      <c r="I59" s="3">
        <v>750000</v>
      </c>
      <c r="J59" s="14"/>
      <c r="K59" s="3"/>
      <c r="L59" s="3"/>
      <c r="M59" s="3"/>
      <c r="N59" s="3"/>
      <c r="O59" s="3"/>
      <c r="P59" s="3"/>
    </row>
    <row r="60" spans="2:16">
      <c r="B60" s="3"/>
      <c r="C60" s="61"/>
      <c r="D60" s="3" t="s">
        <v>105</v>
      </c>
      <c r="E60" s="5"/>
      <c r="F60" s="18">
        <v>75</v>
      </c>
      <c r="G60" s="3" t="s">
        <v>106</v>
      </c>
      <c r="H60" s="3">
        <v>35000</v>
      </c>
      <c r="I60" s="3">
        <v>2625000</v>
      </c>
      <c r="J60" s="14"/>
      <c r="K60" s="3"/>
      <c r="L60" s="3"/>
      <c r="M60" s="3"/>
      <c r="N60" s="3"/>
      <c r="O60" s="3"/>
      <c r="P60" s="3"/>
    </row>
    <row r="61" spans="2:16">
      <c r="B61" s="34" t="s">
        <v>108</v>
      </c>
      <c r="C61" s="35" t="s">
        <v>109</v>
      </c>
      <c r="D61" s="35"/>
      <c r="E61" s="36" t="s">
        <v>140</v>
      </c>
      <c r="F61" s="37"/>
      <c r="G61" s="38"/>
      <c r="H61" s="38"/>
      <c r="I61" s="38"/>
      <c r="J61" s="14"/>
      <c r="K61" s="3"/>
      <c r="L61" s="3"/>
      <c r="M61" s="3"/>
      <c r="N61" s="3"/>
      <c r="O61" s="3"/>
      <c r="P61" s="3"/>
    </row>
    <row r="62" spans="2:16" ht="25.5">
      <c r="B62" s="3"/>
      <c r="C62" s="5" t="s">
        <v>110</v>
      </c>
      <c r="D62" s="5" t="s">
        <v>111</v>
      </c>
      <c r="E62" s="5"/>
      <c r="F62" s="18">
        <v>3</v>
      </c>
      <c r="G62" s="3" t="s">
        <v>61</v>
      </c>
      <c r="H62" s="3">
        <v>500000</v>
      </c>
      <c r="I62" s="3">
        <v>1500000</v>
      </c>
      <c r="J62" s="14"/>
      <c r="K62" s="3"/>
      <c r="L62" s="3"/>
      <c r="M62" s="3">
        <v>1500000</v>
      </c>
      <c r="N62" s="3"/>
      <c r="O62" s="3"/>
      <c r="P62" s="3"/>
    </row>
    <row r="63" spans="2:16" ht="28.5" customHeight="1">
      <c r="B63" s="3"/>
      <c r="C63" s="5" t="s">
        <v>110</v>
      </c>
      <c r="D63" s="5" t="s">
        <v>112</v>
      </c>
      <c r="E63" s="21"/>
      <c r="F63" s="18">
        <v>3</v>
      </c>
      <c r="G63" s="3" t="s">
        <v>61</v>
      </c>
      <c r="H63" s="3">
        <v>500000</v>
      </c>
      <c r="I63" s="3">
        <v>1500000</v>
      </c>
      <c r="J63" s="14"/>
      <c r="K63" s="3"/>
      <c r="L63" s="3"/>
      <c r="M63" s="3">
        <v>1500000</v>
      </c>
      <c r="N63" s="3"/>
      <c r="O63" s="3"/>
      <c r="P63" s="3"/>
    </row>
    <row r="64" spans="2:16" ht="44.55" customHeight="1">
      <c r="B64" s="3"/>
      <c r="C64" s="71" t="s">
        <v>113</v>
      </c>
      <c r="D64" s="71" t="s">
        <v>113</v>
      </c>
      <c r="E64" s="72"/>
      <c r="F64" s="73">
        <v>10</v>
      </c>
      <c r="G64" s="74" t="s">
        <v>61</v>
      </c>
      <c r="H64" s="74">
        <v>250000</v>
      </c>
      <c r="I64" s="74">
        <v>2500000</v>
      </c>
      <c r="J64" s="75"/>
      <c r="K64" s="74"/>
      <c r="L64" s="74"/>
      <c r="M64" s="76">
        <v>2500000</v>
      </c>
      <c r="N64" s="3"/>
      <c r="O64" s="3"/>
      <c r="P64" s="3"/>
    </row>
    <row r="65" spans="2:17" ht="43.05" customHeight="1">
      <c r="B65" s="3"/>
      <c r="C65" s="71" t="s">
        <v>114</v>
      </c>
      <c r="D65" s="71" t="s">
        <v>114</v>
      </c>
      <c r="E65" s="72"/>
      <c r="F65" s="73">
        <v>1</v>
      </c>
      <c r="G65" s="74" t="s">
        <v>23</v>
      </c>
      <c r="H65" s="74">
        <v>2000000</v>
      </c>
      <c r="I65" s="74">
        <v>2000000</v>
      </c>
      <c r="J65" s="75"/>
      <c r="K65" s="74"/>
      <c r="L65" s="74"/>
      <c r="M65" s="76">
        <v>2000000</v>
      </c>
      <c r="N65" s="3"/>
      <c r="O65" s="3"/>
      <c r="P65" s="3"/>
    </row>
    <row r="66" spans="2:17">
      <c r="B66" s="3"/>
      <c r="C66" s="21" t="s">
        <v>115</v>
      </c>
      <c r="D66" s="21"/>
      <c r="E66" s="21"/>
      <c r="F66" s="18"/>
      <c r="G66" s="3"/>
      <c r="H66" s="3"/>
      <c r="I66" s="3"/>
      <c r="J66" s="14"/>
      <c r="K66" s="44">
        <v>351900000</v>
      </c>
      <c r="L66" s="3"/>
      <c r="M66" s="44">
        <v>20000000</v>
      </c>
      <c r="N66" s="3"/>
      <c r="O66" s="3"/>
      <c r="P66" s="3"/>
    </row>
    <row r="67" spans="2:17" ht="34.25" customHeight="1">
      <c r="B67" s="31">
        <v>2</v>
      </c>
      <c r="C67" s="31" t="s">
        <v>116</v>
      </c>
      <c r="D67" s="31"/>
      <c r="E67" s="31"/>
      <c r="F67" s="36"/>
      <c r="G67" s="31"/>
      <c r="H67" s="31"/>
      <c r="I67" s="31"/>
      <c r="J67" s="45"/>
      <c r="K67" s="9"/>
      <c r="L67" s="9"/>
      <c r="M67" s="9"/>
      <c r="N67" s="9"/>
      <c r="O67" s="9"/>
      <c r="P67" s="9"/>
    </row>
    <row r="68" spans="2:17">
      <c r="B68" s="34" t="s">
        <v>117</v>
      </c>
      <c r="C68" s="69" t="s">
        <v>118</v>
      </c>
      <c r="D68" s="69"/>
      <c r="E68" s="36" t="s">
        <v>21</v>
      </c>
      <c r="F68" s="37"/>
      <c r="G68" s="38"/>
      <c r="H68" s="38"/>
      <c r="I68" s="38"/>
      <c r="J68" s="14"/>
      <c r="K68" s="3">
        <v>13000000</v>
      </c>
      <c r="L68" s="3"/>
      <c r="M68" s="3"/>
      <c r="N68" s="3"/>
      <c r="O68" s="3"/>
      <c r="P68" s="3"/>
    </row>
    <row r="69" spans="2:17" ht="25.05" customHeight="1">
      <c r="B69" s="3"/>
      <c r="C69" s="60" t="s">
        <v>119</v>
      </c>
      <c r="D69" s="25" t="s">
        <v>120</v>
      </c>
      <c r="E69" s="5"/>
      <c r="F69" s="18">
        <v>1</v>
      </c>
      <c r="G69" s="3" t="s">
        <v>61</v>
      </c>
      <c r="H69" s="3">
        <v>10000000</v>
      </c>
      <c r="I69" s="22">
        <v>10000000</v>
      </c>
      <c r="J69" s="14"/>
      <c r="K69" s="3"/>
      <c r="L69" s="3"/>
      <c r="M69" s="3"/>
      <c r="N69" s="3"/>
      <c r="O69" s="3"/>
      <c r="P69" s="3"/>
    </row>
    <row r="70" spans="2:17">
      <c r="B70" s="3"/>
      <c r="C70" s="61"/>
      <c r="D70" s="5" t="s">
        <v>121</v>
      </c>
      <c r="E70" s="5"/>
      <c r="F70" s="18">
        <v>6</v>
      </c>
      <c r="G70" s="3" t="s">
        <v>122</v>
      </c>
      <c r="H70" s="19">
        <v>500000</v>
      </c>
      <c r="I70" s="23">
        <v>3000000</v>
      </c>
      <c r="J70" s="14"/>
      <c r="K70" s="3"/>
      <c r="L70" s="3"/>
      <c r="M70" s="3"/>
      <c r="N70" s="3"/>
      <c r="O70" s="3"/>
      <c r="P70" s="3"/>
    </row>
    <row r="71" spans="2:17">
      <c r="B71" s="34" t="s">
        <v>123</v>
      </c>
      <c r="C71" s="35" t="s">
        <v>124</v>
      </c>
      <c r="D71" s="35"/>
      <c r="E71" s="36" t="s">
        <v>49</v>
      </c>
      <c r="F71" s="37"/>
      <c r="G71" s="38"/>
      <c r="H71" s="38"/>
      <c r="I71" s="46"/>
      <c r="J71" s="14"/>
      <c r="K71" s="3">
        <v>9750000</v>
      </c>
      <c r="L71" s="3"/>
      <c r="M71" s="3"/>
      <c r="N71" s="3"/>
      <c r="O71" s="3"/>
      <c r="P71" s="3"/>
    </row>
    <row r="72" spans="2:17" ht="25.5">
      <c r="B72" s="3"/>
      <c r="C72" s="5" t="s">
        <v>125</v>
      </c>
      <c r="D72" s="5" t="s">
        <v>126</v>
      </c>
      <c r="E72" s="5"/>
      <c r="F72" s="18">
        <v>8</v>
      </c>
      <c r="G72" s="3" t="s">
        <v>100</v>
      </c>
      <c r="H72" s="3">
        <v>500000</v>
      </c>
      <c r="I72" s="22">
        <v>4000000</v>
      </c>
      <c r="J72" s="14"/>
      <c r="K72" s="3"/>
      <c r="L72" s="3"/>
      <c r="M72" s="3"/>
      <c r="N72" s="3"/>
      <c r="O72" s="3"/>
      <c r="P72" s="3"/>
    </row>
    <row r="73" spans="2:17" ht="38.25">
      <c r="B73" s="3"/>
      <c r="C73" s="5" t="s">
        <v>125</v>
      </c>
      <c r="D73" s="5" t="s">
        <v>127</v>
      </c>
      <c r="E73" s="5"/>
      <c r="F73" s="18">
        <v>4</v>
      </c>
      <c r="G73" s="3" t="s">
        <v>100</v>
      </c>
      <c r="H73" s="19">
        <v>500000</v>
      </c>
      <c r="I73" s="23">
        <v>2000000</v>
      </c>
      <c r="J73" s="3"/>
      <c r="K73" s="3"/>
      <c r="L73" s="3"/>
      <c r="M73" s="3"/>
      <c r="N73" s="3"/>
      <c r="O73" s="3"/>
      <c r="P73" s="3"/>
    </row>
    <row r="74" spans="2:17" ht="38.25">
      <c r="B74" s="3"/>
      <c r="C74" s="5" t="s">
        <v>128</v>
      </c>
      <c r="D74" s="5" t="s">
        <v>129</v>
      </c>
      <c r="E74" s="5"/>
      <c r="F74" s="18">
        <v>75</v>
      </c>
      <c r="G74" s="3" t="s">
        <v>52</v>
      </c>
      <c r="H74" s="19">
        <v>50000</v>
      </c>
      <c r="I74" s="23">
        <v>3750000</v>
      </c>
      <c r="J74" s="24">
        <f>H74*F74</f>
        <v>3750000</v>
      </c>
      <c r="K74" s="3"/>
      <c r="L74" s="3"/>
      <c r="M74" s="3"/>
      <c r="N74" s="3"/>
      <c r="O74" s="3"/>
      <c r="P74" s="3"/>
    </row>
    <row r="75" spans="2:17">
      <c r="B75" s="34" t="s">
        <v>130</v>
      </c>
      <c r="C75" s="35" t="s">
        <v>131</v>
      </c>
      <c r="D75" s="35"/>
      <c r="E75" s="35" t="s">
        <v>138</v>
      </c>
      <c r="F75" s="37"/>
      <c r="G75" s="38"/>
      <c r="H75" s="38"/>
      <c r="I75" s="46"/>
      <c r="J75" s="14"/>
      <c r="K75" s="3">
        <v>7750000</v>
      </c>
      <c r="L75" s="3"/>
      <c r="M75" s="3"/>
      <c r="N75" s="3"/>
      <c r="O75" s="3"/>
      <c r="P75" s="3"/>
    </row>
    <row r="76" spans="2:17" ht="25.5">
      <c r="B76" s="3"/>
      <c r="C76" s="5" t="s">
        <v>132</v>
      </c>
      <c r="D76" s="5" t="s">
        <v>133</v>
      </c>
      <c r="E76" s="5"/>
      <c r="F76" s="18">
        <v>1</v>
      </c>
      <c r="G76" s="3" t="s">
        <v>52</v>
      </c>
      <c r="H76" s="3">
        <v>2000000</v>
      </c>
      <c r="I76" s="22">
        <v>2000000</v>
      </c>
      <c r="J76" s="14"/>
      <c r="K76" s="3"/>
      <c r="L76" s="3"/>
      <c r="M76" s="3"/>
      <c r="N76" s="3"/>
      <c r="O76" s="3"/>
      <c r="P76" s="3"/>
    </row>
    <row r="77" spans="2:17" ht="26.25">
      <c r="B77" s="3"/>
      <c r="C77" s="5" t="s">
        <v>132</v>
      </c>
      <c r="D77" s="20" t="s">
        <v>134</v>
      </c>
      <c r="E77" s="5"/>
      <c r="F77" s="18">
        <v>1</v>
      </c>
      <c r="G77" s="3" t="s">
        <v>52</v>
      </c>
      <c r="H77" s="19">
        <v>2000000</v>
      </c>
      <c r="I77" s="23">
        <v>2000000</v>
      </c>
      <c r="J77" s="14"/>
      <c r="K77" s="14"/>
      <c r="L77" s="14"/>
      <c r="M77" s="14"/>
      <c r="N77" s="14"/>
      <c r="O77" s="14"/>
      <c r="P77" s="3"/>
    </row>
    <row r="78" spans="2:17" ht="38.25">
      <c r="B78" s="3"/>
      <c r="C78" s="5" t="s">
        <v>135</v>
      </c>
      <c r="D78" s="5" t="s">
        <v>136</v>
      </c>
      <c r="E78" s="5"/>
      <c r="F78" s="18">
        <v>75</v>
      </c>
      <c r="G78" s="3" t="s">
        <v>52</v>
      </c>
      <c r="H78" s="19">
        <v>50000</v>
      </c>
      <c r="I78" s="23">
        <v>3750000</v>
      </c>
      <c r="J78" s="14"/>
      <c r="K78" s="14"/>
      <c r="L78" s="14"/>
      <c r="M78" s="14"/>
      <c r="N78" s="14"/>
      <c r="O78" s="14"/>
      <c r="P78" s="3"/>
    </row>
    <row r="79" spans="2:17">
      <c r="B79" s="3"/>
      <c r="C79" s="21" t="s">
        <v>115</v>
      </c>
      <c r="D79" s="20"/>
      <c r="E79" s="5"/>
      <c r="F79" s="18"/>
      <c r="G79" s="3"/>
      <c r="H79" s="19"/>
      <c r="I79" s="19"/>
      <c r="J79" s="14"/>
      <c r="K79" s="47">
        <v>30500000</v>
      </c>
      <c r="L79" s="14"/>
      <c r="M79" s="14"/>
      <c r="N79" s="14"/>
      <c r="O79" s="14"/>
      <c r="P79" s="3"/>
      <c r="Q79" s="48"/>
    </row>
    <row r="80" spans="2:17" ht="32" customHeight="1">
      <c r="B80" s="49"/>
      <c r="C80" s="49" t="s">
        <v>137</v>
      </c>
      <c r="D80" s="49"/>
      <c r="E80" s="49"/>
      <c r="F80" s="49"/>
      <c r="G80" s="49"/>
      <c r="H80" s="49"/>
      <c r="I80" s="49"/>
      <c r="J80" s="50"/>
      <c r="K80" s="51">
        <f>K66+K79</f>
        <v>382400000</v>
      </c>
      <c r="L80" s="49"/>
      <c r="M80" s="49">
        <v>20000000</v>
      </c>
      <c r="N80" s="49"/>
      <c r="O80" s="49"/>
      <c r="P80" s="49"/>
    </row>
    <row r="81" spans="10:13">
      <c r="J81" s="52"/>
      <c r="M81" s="53"/>
    </row>
    <row r="82" spans="10:13">
      <c r="J82" s="54"/>
    </row>
    <row r="83" spans="10:13" ht="13.05" customHeight="1">
      <c r="J83" s="55"/>
    </row>
  </sheetData>
  <mergeCells count="20">
    <mergeCell ref="B2:J2"/>
    <mergeCell ref="K2:N2"/>
    <mergeCell ref="B3:J3"/>
    <mergeCell ref="K5:P5"/>
    <mergeCell ref="C68:D68"/>
    <mergeCell ref="B5:B6"/>
    <mergeCell ref="C5:C6"/>
    <mergeCell ref="C34:C36"/>
    <mergeCell ref="C37:C39"/>
    <mergeCell ref="C40:C42"/>
    <mergeCell ref="C43:C45"/>
    <mergeCell ref="C49:C54"/>
    <mergeCell ref="C55:C60"/>
    <mergeCell ref="J5:J6"/>
    <mergeCell ref="C69:C70"/>
    <mergeCell ref="D5:D6"/>
    <mergeCell ref="E5:E6"/>
    <mergeCell ref="H5:H6"/>
    <mergeCell ref="I5:I6"/>
    <mergeCell ref="F5:G6"/>
  </mergeCells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Agus</dc:creator>
  <cp:lastModifiedBy>Teguh Prasetio</cp:lastModifiedBy>
  <dcterms:created xsi:type="dcterms:W3CDTF">2022-03-18T08:35:00Z</dcterms:created>
  <dcterms:modified xsi:type="dcterms:W3CDTF">2022-09-05T09:53:11Z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6B21C561421D4903880CC5555D6BDAC1</vt:lpwstr>
  </property>
  <property fmtid="{D5CDD505-2E9C-101B-9397-08002B2CF9AE}" pid="3" name="KSOProductBuildVer">
    <vt:lpwstr>1033-11.2.0.11130</vt:lpwstr>
  </property>
</Properties>
</file>