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PHONE DESIGN\Arduino Simple Phone\Arduino-Simple-Phone\"/>
    </mc:Choice>
  </mc:AlternateContent>
  <bookViews>
    <workbookView xWindow="-28920" yWindow="-120" windowWidth="29040" windowHeight="15840"/>
  </bookViews>
  <sheets>
    <sheet name="Field=VariantName" sheetId="2" r:id="rId1"/>
  </sheets>
  <definedNames>
    <definedName name="_xlnm._FilterDatabase" localSheetId="0" hidden="1">'Field=VariantName'!$A$5:$G$5</definedName>
    <definedName name="_xlnm.Print_Area" localSheetId="0">'Field=VariantName'!$A$1:$G$7</definedName>
    <definedName name="_xlnm.Print_Titles" localSheetId="0">'Field=VariantName'!$5:$5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2" l="1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 l="1"/>
  <c r="A6" i="2"/>
</calcChain>
</file>

<file path=xl/sharedStrings.xml><?xml version="1.0" encoding="utf-8"?>
<sst xmlns="http://schemas.openxmlformats.org/spreadsheetml/2006/main" count="193" uniqueCount="160">
  <si>
    <t>STT</t>
  </si>
  <si>
    <t>Note</t>
  </si>
  <si>
    <t>DANH SÁCH LINH KIỆN - BOMLIST</t>
  </si>
  <si>
    <t>KMA ELECTRICAL</t>
  </si>
  <si>
    <t>Report Date:</t>
  </si>
  <si>
    <t>Author:</t>
  </si>
  <si>
    <t>Project Name:</t>
  </si>
  <si>
    <t>Bill of Materials for Project [KPHONE.PrjPcb] (No PCB Document Selected)</t>
  </si>
  <si>
    <t>KPHONE.PrjPcb</t>
  </si>
  <si>
    <t>19/9/2024</t>
  </si>
  <si>
    <t>Thành Trung</t>
  </si>
  <si>
    <t>01:40 PM</t>
  </si>
  <si>
    <t>Description</t>
  </si>
  <si>
    <t>Antenna SMA</t>
  </si>
  <si>
    <t>Diode Schottky</t>
  </si>
  <si>
    <t>Header 2P</t>
  </si>
  <si>
    <t>Jump 4P</t>
  </si>
  <si>
    <t>Transistor NPN</t>
  </si>
  <si>
    <t>IC FS8205A Dual N-Mosfet TSSOP-8</t>
  </si>
  <si>
    <t>IC ATmega328P IC MCU 8BIT 32KB FLASH 32P</t>
  </si>
  <si>
    <t>IC MT3608 DC-DC Converters 1.2MHz SOT-23-6</t>
  </si>
  <si>
    <t>Comment</t>
  </si>
  <si>
    <t>RESET</t>
  </si>
  <si>
    <t>Button</t>
  </si>
  <si>
    <t>Buzzer</t>
  </si>
  <si>
    <t>10uF/0805</t>
  </si>
  <si>
    <t>100nF/0603</t>
  </si>
  <si>
    <t>0.1uF/0603</t>
  </si>
  <si>
    <t>22uF/1206</t>
  </si>
  <si>
    <t>100uF/6.3X5.4</t>
  </si>
  <si>
    <t>22pF/0603</t>
  </si>
  <si>
    <t>100nF</t>
  </si>
  <si>
    <t>SS34</t>
  </si>
  <si>
    <t>USB</t>
  </si>
  <si>
    <t>2P</t>
  </si>
  <si>
    <t>4P</t>
  </si>
  <si>
    <t>Socket MicroSIM</t>
  </si>
  <si>
    <t>22uH/0603</t>
  </si>
  <si>
    <t>LCD NOKIA 5110</t>
  </si>
  <si>
    <t>BLUE/0603</t>
  </si>
  <si>
    <t>RED/0603</t>
  </si>
  <si>
    <t>WHITE/0603</t>
  </si>
  <si>
    <t>WHITE/5MM</t>
  </si>
  <si>
    <t>SIM800C</t>
  </si>
  <si>
    <t>Micro</t>
  </si>
  <si>
    <t>NPN</t>
  </si>
  <si>
    <t>100R</t>
  </si>
  <si>
    <t>1K/0603</t>
  </si>
  <si>
    <t>1K2/0603</t>
  </si>
  <si>
    <t>0R/0805</t>
  </si>
  <si>
    <t>1K5/0603</t>
  </si>
  <si>
    <t>3K/0603</t>
  </si>
  <si>
    <t>4K7/0603</t>
  </si>
  <si>
    <t>NC</t>
  </si>
  <si>
    <t>0R/0603</t>
  </si>
  <si>
    <t>100R/0603</t>
  </si>
  <si>
    <t>4R/8W</t>
  </si>
  <si>
    <t>Switch</t>
  </si>
  <si>
    <t>DW01</t>
  </si>
  <si>
    <t>TP4056</t>
  </si>
  <si>
    <t>FS8205A</t>
  </si>
  <si>
    <t>ATmega328P</t>
  </si>
  <si>
    <t>MT3608</t>
  </si>
  <si>
    <t>CH340C</t>
  </si>
  <si>
    <t>16MHz</t>
  </si>
  <si>
    <t>Footprint</t>
  </si>
  <si>
    <t>ANTEN SMA FEMALE</t>
  </si>
  <si>
    <t>BUTTON-SMD-2P-3x6x2.5MM</t>
  </si>
  <si>
    <t>BUTTON-SMD-4P-6X6X5MM</t>
  </si>
  <si>
    <t>BUZZER_9055</t>
  </si>
  <si>
    <t>CAP-0805</t>
  </si>
  <si>
    <t>CAP-0603</t>
  </si>
  <si>
    <t>CAP-1206</t>
  </si>
  <si>
    <t>CAPP-SMD-ALU-6.3X5.4MM-D</t>
  </si>
  <si>
    <t>DIODE-SMD-DO-214AC</t>
  </si>
  <si>
    <t>USB-FEMALE-MICRO-DIP</t>
  </si>
  <si>
    <t>XH2.54-2P-R</t>
  </si>
  <si>
    <t>JUMP-2.54-MALE-4P-NB</t>
  </si>
  <si>
    <t>SOCKET-MICRO-SIM-6P</t>
  </si>
  <si>
    <t>INDUCTOR-SMD-0630</t>
  </si>
  <si>
    <t>LCD NOKIA 5110-SMD</t>
  </si>
  <si>
    <t>LED-0603-BLUE</t>
  </si>
  <si>
    <t>LED-0603-RED</t>
  </si>
  <si>
    <t>LED-0603-WHITE</t>
  </si>
  <si>
    <t>LED-5MM-RED-R</t>
  </si>
  <si>
    <t>MICRO-DIP-4.5X2.2-P2.0</t>
  </si>
  <si>
    <t>TRANSISTOR-SOT-23-BCE</t>
  </si>
  <si>
    <t>RES-0603</t>
  </si>
  <si>
    <t>RES-0805</t>
  </si>
  <si>
    <t>SPEAKER 9X22MM</t>
  </si>
  <si>
    <t>SWITCH-3PIN-R</t>
  </si>
  <si>
    <t>SOT-23-6</t>
  </si>
  <si>
    <t>TQFP-32</t>
  </si>
  <si>
    <t>SOP-16</t>
  </si>
  <si>
    <t>CRYSTAL-SMD-5032-2P</t>
  </si>
  <si>
    <t>Designator</t>
  </si>
  <si>
    <t>A2</t>
  </si>
  <si>
    <t>B1</t>
  </si>
  <si>
    <t>B2, B3, B4, B5, B6, B7, B8, B9, B10, B11, B12, B13, B14, B15, B16, B17</t>
  </si>
  <si>
    <t>BZ1</t>
  </si>
  <si>
    <t>C1, C6, C17</t>
  </si>
  <si>
    <t>C2, C3, C4, C5, C8, C14</t>
  </si>
  <si>
    <t>C7, C18</t>
  </si>
  <si>
    <t>C9, C11</t>
  </si>
  <si>
    <t>C10, C16</t>
  </si>
  <si>
    <t>C12, C13, C19, C20, C21, C22, C23, C24</t>
  </si>
  <si>
    <t>C15</t>
  </si>
  <si>
    <t>D1</t>
  </si>
  <si>
    <t>J1</t>
  </si>
  <si>
    <t>J2</t>
  </si>
  <si>
    <t>J3, J4</t>
  </si>
  <si>
    <t>J5</t>
  </si>
  <si>
    <t>L1</t>
  </si>
  <si>
    <t>LCD1</t>
  </si>
  <si>
    <t>LED1, LED4, LED6</t>
  </si>
  <si>
    <t>LED2, LED3, LED5</t>
  </si>
  <si>
    <t>LED7, LED8, LED9, LED10</t>
  </si>
  <si>
    <t>LED11</t>
  </si>
  <si>
    <t>M1</t>
  </si>
  <si>
    <t>MIC1</t>
  </si>
  <si>
    <t>Q1, Q2, Q3</t>
  </si>
  <si>
    <t>R1</t>
  </si>
  <si>
    <t>R2, R3, R4, R11, R17, R18, R29, R30, R31</t>
  </si>
  <si>
    <t>R5</t>
  </si>
  <si>
    <t>R6, R7, R8, R13, R14</t>
  </si>
  <si>
    <t>R9</t>
  </si>
  <si>
    <t>R10</t>
  </si>
  <si>
    <t>R12, R24</t>
  </si>
  <si>
    <t>R15</t>
  </si>
  <si>
    <t>R16, R19, R20, R26</t>
  </si>
  <si>
    <t>R21, R22, R23, R25, R27, R28</t>
  </si>
  <si>
    <t>SPK1</t>
  </si>
  <si>
    <t>SW1</t>
  </si>
  <si>
    <t>U1</t>
  </si>
  <si>
    <t>U2</t>
  </si>
  <si>
    <t>U3</t>
  </si>
  <si>
    <t>U4</t>
  </si>
  <si>
    <t>U5</t>
  </si>
  <si>
    <t>U6</t>
  </si>
  <si>
    <t>X1</t>
  </si>
  <si>
    <t>Quantity</t>
  </si>
  <si>
    <t>Capacitor SMD</t>
  </si>
  <si>
    <t>Socket Sim</t>
  </si>
  <si>
    <t>LCD Module Display Nokia 5110 SMD PCB</t>
  </si>
  <si>
    <t>Led SMD</t>
  </si>
  <si>
    <t>Led DIP</t>
  </si>
  <si>
    <t>Module SIM800C PCB</t>
  </si>
  <si>
    <t>Microphone MIC</t>
  </si>
  <si>
    <t>Resistor SMD</t>
  </si>
  <si>
    <t>Speaker</t>
  </si>
  <si>
    <t>IC DW01 SOT23-6</t>
  </si>
  <si>
    <t>IC TP4056  3.7V SOP-8</t>
  </si>
  <si>
    <t>IC CH340C USB to TTL 2Mbps USB2.0 SOP-16</t>
  </si>
  <si>
    <t>Crystal 2P</t>
  </si>
  <si>
    <t>USB 5P</t>
  </si>
  <si>
    <t>Inductor SMD</t>
  </si>
  <si>
    <t>Button 2 pin</t>
  </si>
  <si>
    <t>Capacitor Pol Alumium SMD</t>
  </si>
  <si>
    <t>Switch SK-12D07</t>
  </si>
  <si>
    <t>Button 4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</si>
</sst>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20"/>
      <color rgb="FF99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535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2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1" quotePrefix="1" applyNumberFormat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49" fontId="4" fillId="0" borderId="1" xfId="1" quotePrefix="1" applyNumberFormat="1" applyFont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center" vertical="center"/>
    </xf>
    <xf numFmtId="0" fontId="2" fillId="0" borderId="2" xfId="1" applyNumberFormat="1" applyFont="1" applyBorder="1" applyAlignment="1">
      <alignment horizontal="center" vertical="center" wrapText="1"/>
    </xf>
    <xf numFmtId="0" fontId="2" fillId="0" borderId="3" xfId="1" applyNumberFormat="1" applyFont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center" vertical="center" wrapText="1"/>
    </xf>
    <xf numFmtId="0" fontId="2" fillId="0" borderId="5" xfId="1" quotePrefix="1" applyNumberFormat="1" applyFont="1" applyBorder="1" applyAlignment="1">
      <alignment horizontal="center" vertical="center" wrapText="1"/>
    </xf>
    <xf numFmtId="0" fontId="2" fillId="0" borderId="5" xfId="1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2">
    <cellStyle name="Normal" xfId="0" builtinId="0"/>
    <cellStyle name="Normal 10 2 2" xfId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0000"/>
      <color rgb="FFFF5353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7326</xdr:colOff>
      <xdr:row>0</xdr:row>
      <xdr:rowOff>8965</xdr:rowOff>
    </xdr:from>
    <xdr:to>
      <xdr:col>7</xdr:col>
      <xdr:colOff>9202</xdr:colOff>
      <xdr:row>2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3844" y="8965"/>
          <a:ext cx="1803782" cy="986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tabSelected="1" showWhiteSpace="0" zoomScale="85" zoomScaleNormal="85" zoomScaleSheetLayoutView="115" workbookViewId="0">
      <selection activeCell="C12" sqref="C12"/>
    </sheetView>
  </sheetViews>
  <sheetFormatPr defaultColWidth="9.109375" defaultRowHeight="13.8" x14ac:dyDescent="0.3"/>
  <cols>
    <col min="1" max="1" width="5.33203125" style="1" customWidth="1"/>
    <col min="2" max="2" width="21.5546875" style="3" customWidth="1"/>
    <col min="3" max="3" width="31.5546875" style="2" customWidth="1"/>
    <col min="4" max="4" width="33" style="3" customWidth="1"/>
    <col min="5" max="5" width="33.21875" style="2" customWidth="1"/>
    <col min="6" max="6" width="11.33203125" style="3" customWidth="1"/>
    <col min="7" max="7" width="14.88671875" style="3" customWidth="1"/>
    <col min="8" max="16384" width="9.109375" style="1"/>
  </cols>
  <sheetData>
    <row r="1" spans="1:7" ht="40.200000000000003" customHeight="1" x14ac:dyDescent="0.3">
      <c r="A1" s="14" t="s">
        <v>2</v>
      </c>
      <c r="B1" s="15"/>
      <c r="C1" s="15"/>
      <c r="D1" s="15"/>
      <c r="E1" s="16"/>
      <c r="F1" s="19"/>
      <c r="G1" s="20"/>
    </row>
    <row r="2" spans="1:7" ht="38.4" customHeight="1" x14ac:dyDescent="0.3">
      <c r="A2" s="17" t="s">
        <v>7</v>
      </c>
      <c r="B2" s="18"/>
      <c r="C2" s="18"/>
      <c r="D2" s="18"/>
      <c r="E2" s="18"/>
      <c r="F2" s="21"/>
      <c r="G2" s="22"/>
    </row>
    <row r="3" spans="1:7" ht="19.5" customHeight="1" x14ac:dyDescent="0.3">
      <c r="A3" s="13" t="s">
        <v>3</v>
      </c>
      <c r="B3" s="13"/>
      <c r="C3" s="13"/>
      <c r="D3" s="8" t="s">
        <v>6</v>
      </c>
      <c r="E3" s="10" t="s">
        <v>8</v>
      </c>
      <c r="F3" s="23" t="s">
        <v>4</v>
      </c>
      <c r="G3" s="11" t="s">
        <v>9</v>
      </c>
    </row>
    <row r="4" spans="1:7" ht="18" customHeight="1" x14ac:dyDescent="0.3">
      <c r="A4" s="13"/>
      <c r="B4" s="13"/>
      <c r="C4" s="13"/>
      <c r="D4" s="8" t="s">
        <v>5</v>
      </c>
      <c r="E4" s="12" t="s">
        <v>10</v>
      </c>
      <c r="F4" s="24"/>
      <c r="G4" s="11" t="s">
        <v>11</v>
      </c>
    </row>
    <row r="5" spans="1:7" s="4" customFormat="1" ht="33" customHeight="1" x14ac:dyDescent="0.3">
      <c r="A5" s="6" t="s">
        <v>0</v>
      </c>
      <c r="B5" s="6" t="s">
        <v>12</v>
      </c>
      <c r="C5" s="6" t="s">
        <v>21</v>
      </c>
      <c r="D5" s="6" t="s">
        <v>65</v>
      </c>
      <c r="E5" s="7" t="s">
        <v>95</v>
      </c>
      <c r="F5" s="6" t="s">
        <v>140</v>
      </c>
      <c r="G5" s="6" t="s">
        <v>1</v>
      </c>
    </row>
    <row r="6" spans="1:7" x14ac:dyDescent="0.3">
      <c r="A6" s="9">
        <f t="shared" ref="A6:A49" si="0">ROW(A6)-ROW($A$5)</f>
        <v>1</v>
      </c>
      <c r="B6" s="5" t="s">
        <v>13</v>
      </c>
      <c r="C6" s="5" t="s">
        <v>13</v>
      </c>
      <c r="D6" s="5" t="s">
        <v>66</v>
      </c>
      <c r="E6" s="5" t="s">
        <v>96</v>
      </c>
      <c r="F6" s="5">
        <v>1</v>
      </c>
      <c r="G6" s="5"/>
    </row>
    <row r="7" spans="1:7" x14ac:dyDescent="0.3">
      <c r="A7" s="9">
        <f t="shared" si="0"/>
        <v>2</v>
      </c>
      <c r="B7" s="5" t="s">
        <v>156</v>
      </c>
      <c r="C7" s="5" t="s">
        <v>22</v>
      </c>
      <c r="D7" s="5" t="s">
        <v>67</v>
      </c>
      <c r="E7" s="5" t="s">
        <v>97</v>
      </c>
      <c r="F7" s="5">
        <v>1</v>
      </c>
      <c r="G7" s="5"/>
    </row>
    <row r="8" spans="1:7" ht="26.4" x14ac:dyDescent="0.3">
      <c r="A8" s="9">
        <f t="shared" si="0"/>
        <v>3</v>
      </c>
      <c r="B8" s="5" t="s">
        <v>159</v>
      </c>
      <c r="C8" s="5" t="s">
        <v>23</v>
      </c>
      <c r="D8" s="5" t="s">
        <v>68</v>
      </c>
      <c r="E8" s="5" t="s">
        <v>98</v>
      </c>
      <c r="F8" s="5">
        <v>16</v>
      </c>
      <c r="G8" s="5"/>
    </row>
    <row r="9" spans="1:7" x14ac:dyDescent="0.3">
      <c r="A9" s="9">
        <f t="shared" si="0"/>
        <v>4</v>
      </c>
      <c r="B9" s="5" t="s">
        <v>24</v>
      </c>
      <c r="C9" s="5" t="s">
        <v>24</v>
      </c>
      <c r="D9" s="5" t="s">
        <v>69</v>
      </c>
      <c r="E9" s="5" t="s">
        <v>99</v>
      </c>
      <c r="F9" s="5">
        <v>1</v>
      </c>
      <c r="G9" s="5"/>
    </row>
    <row r="10" spans="1:7" x14ac:dyDescent="0.3">
      <c r="A10" s="9">
        <f t="shared" si="0"/>
        <v>5</v>
      </c>
      <c r="B10" s="5" t="s">
        <v>141</v>
      </c>
      <c r="C10" s="5" t="s">
        <v>25</v>
      </c>
      <c r="D10" s="5" t="s">
        <v>70</v>
      </c>
      <c r="E10" s="5" t="s">
        <v>100</v>
      </c>
      <c r="F10" s="5">
        <v>3</v>
      </c>
      <c r="G10" s="5"/>
    </row>
    <row r="11" spans="1:7" x14ac:dyDescent="0.3">
      <c r="A11" s="9">
        <f t="shared" si="0"/>
        <v>6</v>
      </c>
      <c r="B11" s="5" t="s">
        <v>141</v>
      </c>
      <c r="C11" s="5" t="s">
        <v>26</v>
      </c>
      <c r="D11" s="5" t="s">
        <v>71</v>
      </c>
      <c r="E11" s="5" t="s">
        <v>101</v>
      </c>
      <c r="F11" s="5">
        <v>6</v>
      </c>
      <c r="G11" s="5"/>
    </row>
    <row r="12" spans="1:7" x14ac:dyDescent="0.3">
      <c r="A12" s="9">
        <f t="shared" si="0"/>
        <v>7</v>
      </c>
      <c r="B12" s="5" t="s">
        <v>141</v>
      </c>
      <c r="C12" s="5" t="s">
        <v>27</v>
      </c>
      <c r="D12" s="5" t="s">
        <v>71</v>
      </c>
      <c r="E12" s="5" t="s">
        <v>102</v>
      </c>
      <c r="F12" s="5">
        <v>2</v>
      </c>
      <c r="G12" s="5"/>
    </row>
    <row r="13" spans="1:7" x14ac:dyDescent="0.3">
      <c r="A13" s="9">
        <f t="shared" si="0"/>
        <v>8</v>
      </c>
      <c r="B13" s="5" t="s">
        <v>141</v>
      </c>
      <c r="C13" s="5" t="s">
        <v>28</v>
      </c>
      <c r="D13" s="5" t="s">
        <v>72</v>
      </c>
      <c r="E13" s="5" t="s">
        <v>103</v>
      </c>
      <c r="F13" s="5">
        <v>2</v>
      </c>
      <c r="G13" s="5"/>
    </row>
    <row r="14" spans="1:7" ht="26.4" x14ac:dyDescent="0.3">
      <c r="A14" s="9">
        <f t="shared" si="0"/>
        <v>9</v>
      </c>
      <c r="B14" s="5" t="s">
        <v>157</v>
      </c>
      <c r="C14" s="5" t="s">
        <v>29</v>
      </c>
      <c r="D14" s="5" t="s">
        <v>73</v>
      </c>
      <c r="E14" s="5" t="s">
        <v>104</v>
      </c>
      <c r="F14" s="5">
        <v>2</v>
      </c>
      <c r="G14" s="5"/>
    </row>
    <row r="15" spans="1:7" ht="26.4" x14ac:dyDescent="0.3">
      <c r="A15" s="9">
        <f t="shared" si="0"/>
        <v>10</v>
      </c>
      <c r="B15" s="5" t="s">
        <v>141</v>
      </c>
      <c r="C15" s="5" t="s">
        <v>30</v>
      </c>
      <c r="D15" s="5" t="s">
        <v>71</v>
      </c>
      <c r="E15" s="5" t="s">
        <v>105</v>
      </c>
      <c r="F15" s="5">
        <v>8</v>
      </c>
      <c r="G15" s="5"/>
    </row>
    <row r="16" spans="1:7" x14ac:dyDescent="0.3">
      <c r="A16" s="9">
        <f t="shared" si="0"/>
        <v>11</v>
      </c>
      <c r="B16" s="5" t="s">
        <v>141</v>
      </c>
      <c r="C16" s="5" t="s">
        <v>31</v>
      </c>
      <c r="D16" s="5" t="s">
        <v>71</v>
      </c>
      <c r="E16" s="5" t="s">
        <v>106</v>
      </c>
      <c r="F16" s="5">
        <v>1</v>
      </c>
      <c r="G16" s="5"/>
    </row>
    <row r="17" spans="1:7" x14ac:dyDescent="0.3">
      <c r="A17" s="9">
        <f t="shared" si="0"/>
        <v>12</v>
      </c>
      <c r="B17" s="5" t="s">
        <v>14</v>
      </c>
      <c r="C17" s="5" t="s">
        <v>32</v>
      </c>
      <c r="D17" s="5" t="s">
        <v>74</v>
      </c>
      <c r="E17" s="5" t="s">
        <v>107</v>
      </c>
      <c r="F17" s="5">
        <v>1</v>
      </c>
      <c r="G17" s="5"/>
    </row>
    <row r="18" spans="1:7" x14ac:dyDescent="0.3">
      <c r="A18" s="9">
        <f t="shared" si="0"/>
        <v>13</v>
      </c>
      <c r="B18" s="5" t="s">
        <v>154</v>
      </c>
      <c r="C18" s="5" t="s">
        <v>33</v>
      </c>
      <c r="D18" s="5" t="s">
        <v>75</v>
      </c>
      <c r="E18" s="5" t="s">
        <v>108</v>
      </c>
      <c r="F18" s="5">
        <v>1</v>
      </c>
      <c r="G18" s="5"/>
    </row>
    <row r="19" spans="1:7" x14ac:dyDescent="0.3">
      <c r="A19" s="9">
        <f t="shared" si="0"/>
        <v>14</v>
      </c>
      <c r="B19" s="5" t="s">
        <v>15</v>
      </c>
      <c r="C19" s="5" t="s">
        <v>34</v>
      </c>
      <c r="D19" s="5" t="s">
        <v>76</v>
      </c>
      <c r="E19" s="5" t="s">
        <v>109</v>
      </c>
      <c r="F19" s="5">
        <v>1</v>
      </c>
      <c r="G19" s="5"/>
    </row>
    <row r="20" spans="1:7" x14ac:dyDescent="0.3">
      <c r="A20" s="9">
        <f t="shared" si="0"/>
        <v>15</v>
      </c>
      <c r="B20" s="5" t="s">
        <v>16</v>
      </c>
      <c r="C20" s="5" t="s">
        <v>35</v>
      </c>
      <c r="D20" s="5" t="s">
        <v>77</v>
      </c>
      <c r="E20" s="5" t="s">
        <v>110</v>
      </c>
      <c r="F20" s="5">
        <v>2</v>
      </c>
      <c r="G20" s="5"/>
    </row>
    <row r="21" spans="1:7" x14ac:dyDescent="0.3">
      <c r="A21" s="9">
        <f t="shared" si="0"/>
        <v>16</v>
      </c>
      <c r="B21" s="5" t="s">
        <v>142</v>
      </c>
      <c r="C21" s="5" t="s">
        <v>36</v>
      </c>
      <c r="D21" s="5" t="s">
        <v>78</v>
      </c>
      <c r="E21" s="5" t="s">
        <v>111</v>
      </c>
      <c r="F21" s="5">
        <v>1</v>
      </c>
      <c r="G21" s="5"/>
    </row>
    <row r="22" spans="1:7" x14ac:dyDescent="0.3">
      <c r="A22" s="9">
        <f t="shared" si="0"/>
        <v>17</v>
      </c>
      <c r="B22" s="5" t="s">
        <v>155</v>
      </c>
      <c r="C22" s="5" t="s">
        <v>37</v>
      </c>
      <c r="D22" s="5" t="s">
        <v>79</v>
      </c>
      <c r="E22" s="5" t="s">
        <v>112</v>
      </c>
      <c r="F22" s="5">
        <v>1</v>
      </c>
      <c r="G22" s="5"/>
    </row>
    <row r="23" spans="1:7" ht="26.4" x14ac:dyDescent="0.3">
      <c r="A23" s="9">
        <f t="shared" si="0"/>
        <v>18</v>
      </c>
      <c r="B23" s="5" t="s">
        <v>143</v>
      </c>
      <c r="C23" s="5" t="s">
        <v>38</v>
      </c>
      <c r="D23" s="5" t="s">
        <v>80</v>
      </c>
      <c r="E23" s="5" t="s">
        <v>113</v>
      </c>
      <c r="F23" s="5">
        <v>1</v>
      </c>
      <c r="G23" s="5"/>
    </row>
    <row r="24" spans="1:7" x14ac:dyDescent="0.3">
      <c r="A24" s="9">
        <f t="shared" si="0"/>
        <v>19</v>
      </c>
      <c r="B24" s="5" t="s">
        <v>144</v>
      </c>
      <c r="C24" s="5" t="s">
        <v>39</v>
      </c>
      <c r="D24" s="5" t="s">
        <v>81</v>
      </c>
      <c r="E24" s="5" t="s">
        <v>114</v>
      </c>
      <c r="F24" s="5">
        <v>3</v>
      </c>
      <c r="G24" s="5"/>
    </row>
    <row r="25" spans="1:7" x14ac:dyDescent="0.3">
      <c r="A25" s="9">
        <f t="shared" si="0"/>
        <v>20</v>
      </c>
      <c r="B25" s="5" t="s">
        <v>144</v>
      </c>
      <c r="C25" s="5" t="s">
        <v>40</v>
      </c>
      <c r="D25" s="5" t="s">
        <v>82</v>
      </c>
      <c r="E25" s="5" t="s">
        <v>115</v>
      </c>
      <c r="F25" s="5">
        <v>3</v>
      </c>
      <c r="G25" s="5"/>
    </row>
    <row r="26" spans="1:7" x14ac:dyDescent="0.3">
      <c r="A26" s="9">
        <f t="shared" si="0"/>
        <v>21</v>
      </c>
      <c r="B26" s="5" t="s">
        <v>144</v>
      </c>
      <c r="C26" s="5" t="s">
        <v>41</v>
      </c>
      <c r="D26" s="5" t="s">
        <v>83</v>
      </c>
      <c r="E26" s="5" t="s">
        <v>116</v>
      </c>
      <c r="F26" s="5">
        <v>4</v>
      </c>
      <c r="G26" s="5"/>
    </row>
    <row r="27" spans="1:7" x14ac:dyDescent="0.3">
      <c r="A27" s="9">
        <f t="shared" si="0"/>
        <v>22</v>
      </c>
      <c r="B27" s="5" t="s">
        <v>145</v>
      </c>
      <c r="C27" s="5" t="s">
        <v>42</v>
      </c>
      <c r="D27" s="5" t="s">
        <v>84</v>
      </c>
      <c r="E27" s="5" t="s">
        <v>117</v>
      </c>
      <c r="F27" s="5">
        <v>1</v>
      </c>
      <c r="G27" s="5"/>
    </row>
    <row r="28" spans="1:7" x14ac:dyDescent="0.3">
      <c r="A28" s="9">
        <f t="shared" si="0"/>
        <v>23</v>
      </c>
      <c r="B28" s="5" t="s">
        <v>146</v>
      </c>
      <c r="C28" s="5" t="s">
        <v>43</v>
      </c>
      <c r="D28" s="5" t="s">
        <v>43</v>
      </c>
      <c r="E28" s="5" t="s">
        <v>118</v>
      </c>
      <c r="F28" s="5">
        <v>1</v>
      </c>
      <c r="G28" s="5"/>
    </row>
    <row r="29" spans="1:7" x14ac:dyDescent="0.3">
      <c r="A29" s="9">
        <f t="shared" si="0"/>
        <v>24</v>
      </c>
      <c r="B29" s="5" t="s">
        <v>147</v>
      </c>
      <c r="C29" s="5" t="s">
        <v>44</v>
      </c>
      <c r="D29" s="5" t="s">
        <v>85</v>
      </c>
      <c r="E29" s="5" t="s">
        <v>119</v>
      </c>
      <c r="F29" s="5">
        <v>1</v>
      </c>
      <c r="G29" s="5"/>
    </row>
    <row r="30" spans="1:7" x14ac:dyDescent="0.3">
      <c r="A30" s="9">
        <f t="shared" si="0"/>
        <v>25</v>
      </c>
      <c r="B30" s="5" t="s">
        <v>17</v>
      </c>
      <c r="C30" s="5" t="s">
        <v>45</v>
      </c>
      <c r="D30" s="5" t="s">
        <v>86</v>
      </c>
      <c r="E30" s="5" t="s">
        <v>120</v>
      </c>
      <c r="F30" s="5">
        <v>3</v>
      </c>
      <c r="G30" s="5"/>
    </row>
    <row r="31" spans="1:7" x14ac:dyDescent="0.3">
      <c r="A31" s="9">
        <f t="shared" si="0"/>
        <v>26</v>
      </c>
      <c r="B31" s="5" t="s">
        <v>148</v>
      </c>
      <c r="C31" s="5" t="s">
        <v>46</v>
      </c>
      <c r="D31" s="5" t="s">
        <v>87</v>
      </c>
      <c r="E31" s="5" t="s">
        <v>121</v>
      </c>
      <c r="F31" s="5">
        <v>1</v>
      </c>
      <c r="G31" s="5"/>
    </row>
    <row r="32" spans="1:7" ht="26.4" x14ac:dyDescent="0.3">
      <c r="A32" s="9">
        <f t="shared" si="0"/>
        <v>27</v>
      </c>
      <c r="B32" s="5" t="s">
        <v>148</v>
      </c>
      <c r="C32" s="5" t="s">
        <v>47</v>
      </c>
      <c r="D32" s="5" t="s">
        <v>87</v>
      </c>
      <c r="E32" s="5" t="s">
        <v>122</v>
      </c>
      <c r="F32" s="5">
        <v>9</v>
      </c>
      <c r="G32" s="5"/>
    </row>
    <row r="33" spans="1:7" x14ac:dyDescent="0.3">
      <c r="A33" s="9">
        <f t="shared" si="0"/>
        <v>28</v>
      </c>
      <c r="B33" s="5" t="s">
        <v>148</v>
      </c>
      <c r="C33" s="5" t="s">
        <v>48</v>
      </c>
      <c r="D33" s="5" t="s">
        <v>87</v>
      </c>
      <c r="E33" s="5" t="s">
        <v>123</v>
      </c>
      <c r="F33" s="5">
        <v>1</v>
      </c>
      <c r="G33" s="5"/>
    </row>
    <row r="34" spans="1:7" x14ac:dyDescent="0.3">
      <c r="A34" s="9">
        <f t="shared" si="0"/>
        <v>29</v>
      </c>
      <c r="B34" s="5" t="s">
        <v>148</v>
      </c>
      <c r="C34" s="5" t="s">
        <v>49</v>
      </c>
      <c r="D34" s="5" t="s">
        <v>88</v>
      </c>
      <c r="E34" s="5" t="s">
        <v>124</v>
      </c>
      <c r="F34" s="5">
        <v>5</v>
      </c>
      <c r="G34" s="5"/>
    </row>
    <row r="35" spans="1:7" x14ac:dyDescent="0.3">
      <c r="A35" s="9">
        <f t="shared" si="0"/>
        <v>30</v>
      </c>
      <c r="B35" s="5" t="s">
        <v>148</v>
      </c>
      <c r="C35" s="5" t="s">
        <v>50</v>
      </c>
      <c r="D35" s="5" t="s">
        <v>87</v>
      </c>
      <c r="E35" s="5" t="s">
        <v>125</v>
      </c>
      <c r="F35" s="5">
        <v>1</v>
      </c>
      <c r="G35" s="5"/>
    </row>
    <row r="36" spans="1:7" x14ac:dyDescent="0.3">
      <c r="A36" s="9">
        <f t="shared" si="0"/>
        <v>31</v>
      </c>
      <c r="B36" s="5" t="s">
        <v>148</v>
      </c>
      <c r="C36" s="5" t="s">
        <v>51</v>
      </c>
      <c r="D36" s="5" t="s">
        <v>87</v>
      </c>
      <c r="E36" s="5" t="s">
        <v>126</v>
      </c>
      <c r="F36" s="5">
        <v>1</v>
      </c>
      <c r="G36" s="5"/>
    </row>
    <row r="37" spans="1:7" x14ac:dyDescent="0.3">
      <c r="A37" s="9">
        <f t="shared" si="0"/>
        <v>32</v>
      </c>
      <c r="B37" s="5" t="s">
        <v>148</v>
      </c>
      <c r="C37" s="5" t="s">
        <v>52</v>
      </c>
      <c r="D37" s="5" t="s">
        <v>87</v>
      </c>
      <c r="E37" s="5" t="s">
        <v>127</v>
      </c>
      <c r="F37" s="5">
        <v>2</v>
      </c>
      <c r="G37" s="5"/>
    </row>
    <row r="38" spans="1:7" x14ac:dyDescent="0.3">
      <c r="A38" s="9">
        <f t="shared" si="0"/>
        <v>33</v>
      </c>
      <c r="B38" s="5" t="s">
        <v>148</v>
      </c>
      <c r="C38" s="5" t="s">
        <v>53</v>
      </c>
      <c r="D38" s="5" t="s">
        <v>87</v>
      </c>
      <c r="E38" s="5" t="s">
        <v>128</v>
      </c>
      <c r="F38" s="5">
        <v>1</v>
      </c>
      <c r="G38" s="5"/>
    </row>
    <row r="39" spans="1:7" x14ac:dyDescent="0.3">
      <c r="A39" s="9">
        <f t="shared" si="0"/>
        <v>34</v>
      </c>
      <c r="B39" s="5" t="s">
        <v>148</v>
      </c>
      <c r="C39" s="5" t="s">
        <v>54</v>
      </c>
      <c r="D39" s="5" t="s">
        <v>87</v>
      </c>
      <c r="E39" s="5" t="s">
        <v>129</v>
      </c>
      <c r="F39" s="5">
        <v>4</v>
      </c>
      <c r="G39" s="5"/>
    </row>
    <row r="40" spans="1:7" x14ac:dyDescent="0.3">
      <c r="A40" s="9">
        <f t="shared" si="0"/>
        <v>35</v>
      </c>
      <c r="B40" s="5" t="s">
        <v>148</v>
      </c>
      <c r="C40" s="5" t="s">
        <v>55</v>
      </c>
      <c r="D40" s="5" t="s">
        <v>87</v>
      </c>
      <c r="E40" s="5" t="s">
        <v>130</v>
      </c>
      <c r="F40" s="5">
        <v>6</v>
      </c>
      <c r="G40" s="5"/>
    </row>
    <row r="41" spans="1:7" x14ac:dyDescent="0.3">
      <c r="A41" s="9">
        <f t="shared" si="0"/>
        <v>36</v>
      </c>
      <c r="B41" s="5" t="s">
        <v>149</v>
      </c>
      <c r="C41" s="5" t="s">
        <v>56</v>
      </c>
      <c r="D41" s="5" t="s">
        <v>89</v>
      </c>
      <c r="E41" s="5" t="s">
        <v>131</v>
      </c>
      <c r="F41" s="5">
        <v>1</v>
      </c>
      <c r="G41" s="5"/>
    </row>
    <row r="42" spans="1:7" x14ac:dyDescent="0.3">
      <c r="A42" s="9">
        <f t="shared" si="0"/>
        <v>37</v>
      </c>
      <c r="B42" s="5" t="s">
        <v>158</v>
      </c>
      <c r="C42" s="5" t="s">
        <v>57</v>
      </c>
      <c r="D42" s="5" t="s">
        <v>90</v>
      </c>
      <c r="E42" s="5" t="s">
        <v>132</v>
      </c>
      <c r="F42" s="5">
        <v>1</v>
      </c>
      <c r="G42" s="5"/>
    </row>
    <row r="43" spans="1:7" x14ac:dyDescent="0.3">
      <c r="A43" s="9">
        <f t="shared" si="0"/>
        <v>38</v>
      </c>
      <c r="B43" s="5" t="s">
        <v>150</v>
      </c>
      <c r="C43" s="5" t="s">
        <v>58</v>
      </c>
      <c r="D43" s="5" t="s">
        <v>91</v>
      </c>
      <c r="E43" s="5" t="s">
        <v>133</v>
      </c>
      <c r="F43" s="5">
        <v>1</v>
      </c>
      <c r="G43" s="5"/>
    </row>
    <row r="44" spans="1:7" x14ac:dyDescent="0.3">
      <c r="A44" s="9">
        <f t="shared" si="0"/>
        <v>39</v>
      </c>
      <c r="B44" s="5" t="s">
        <v>151</v>
      </c>
      <c r="C44" s="5" t="s">
        <v>59</v>
      </c>
      <c r="D44" s="5" t="s">
        <v>59</v>
      </c>
      <c r="E44" s="5" t="s">
        <v>134</v>
      </c>
      <c r="F44" s="5">
        <v>1</v>
      </c>
      <c r="G44" s="5"/>
    </row>
    <row r="45" spans="1:7" ht="26.4" x14ac:dyDescent="0.3">
      <c r="A45" s="9">
        <f t="shared" si="0"/>
        <v>40</v>
      </c>
      <c r="B45" s="5" t="s">
        <v>18</v>
      </c>
      <c r="C45" s="5" t="s">
        <v>60</v>
      </c>
      <c r="D45" s="5" t="s">
        <v>60</v>
      </c>
      <c r="E45" s="5" t="s">
        <v>135</v>
      </c>
      <c r="F45" s="5">
        <v>1</v>
      </c>
      <c r="G45" s="5"/>
    </row>
    <row r="46" spans="1:7" ht="26.4" x14ac:dyDescent="0.3">
      <c r="A46" s="9">
        <f t="shared" si="0"/>
        <v>41</v>
      </c>
      <c r="B46" s="5" t="s">
        <v>19</v>
      </c>
      <c r="C46" s="5" t="s">
        <v>61</v>
      </c>
      <c r="D46" s="5" t="s">
        <v>92</v>
      </c>
      <c r="E46" s="5" t="s">
        <v>136</v>
      </c>
      <c r="F46" s="5">
        <v>1</v>
      </c>
      <c r="G46" s="5"/>
    </row>
    <row r="47" spans="1:7" ht="39.6" x14ac:dyDescent="0.3">
      <c r="A47" s="9">
        <f t="shared" si="0"/>
        <v>42</v>
      </c>
      <c r="B47" s="5" t="s">
        <v>20</v>
      </c>
      <c r="C47" s="5" t="s">
        <v>62</v>
      </c>
      <c r="D47" s="5" t="s">
        <v>91</v>
      </c>
      <c r="E47" s="5" t="s">
        <v>137</v>
      </c>
      <c r="F47" s="5">
        <v>1</v>
      </c>
      <c r="G47" s="5"/>
    </row>
    <row r="48" spans="1:7" ht="26.4" x14ac:dyDescent="0.3">
      <c r="A48" s="9">
        <f t="shared" si="0"/>
        <v>43</v>
      </c>
      <c r="B48" s="5" t="s">
        <v>152</v>
      </c>
      <c r="C48" s="5" t="s">
        <v>63</v>
      </c>
      <c r="D48" s="5" t="s">
        <v>93</v>
      </c>
      <c r="E48" s="5" t="s">
        <v>138</v>
      </c>
      <c r="F48" s="5">
        <v>1</v>
      </c>
      <c r="G48" s="5"/>
    </row>
    <row r="49" spans="1:7" x14ac:dyDescent="0.3">
      <c r="A49" s="9">
        <f t="shared" si="0"/>
        <v>44</v>
      </c>
      <c r="B49" s="5" t="s">
        <v>153</v>
      </c>
      <c r="C49" s="5" t="s">
        <v>64</v>
      </c>
      <c r="D49" s="5" t="s">
        <v>94</v>
      </c>
      <c r="E49" s="5" t="s">
        <v>139</v>
      </c>
      <c r="F49" s="5">
        <v>1</v>
      </c>
      <c r="G49" s="5"/>
    </row>
  </sheetData>
  <sheetProtection formatCells="0" sort="0" autoFilter="0"/>
  <autoFilter ref="A5:G5">
    <sortState ref="A6:G7">
      <sortCondition ref="B5"/>
    </sortState>
  </autoFilter>
  <mergeCells count="5">
    <mergeCell ref="A3:C4"/>
    <mergeCell ref="A1:E1"/>
    <mergeCell ref="A2:E2"/>
    <mergeCell ref="F1:G2"/>
    <mergeCell ref="F3:F4"/>
  </mergeCells>
  <conditionalFormatting sqref="C5">
    <cfRule type="duplicateValues" dxfId="22" priority="104"/>
  </conditionalFormatting>
  <conditionalFormatting sqref="C5:C7 C50:C1048576">
    <cfRule type="duplicateValues" dxfId="21" priority="125"/>
  </conditionalFormatting>
  <conditionalFormatting sqref="C8:C9">
    <cfRule type="duplicateValues" dxfId="20" priority="21"/>
  </conditionalFormatting>
  <conditionalFormatting sqref="C10:C11">
    <cfRule type="duplicateValues" dxfId="19" priority="20"/>
  </conditionalFormatting>
  <conditionalFormatting sqref="C12:C13">
    <cfRule type="duplicateValues" dxfId="18" priority="19"/>
  </conditionalFormatting>
  <conditionalFormatting sqref="C14:C15">
    <cfRule type="duplicateValues" dxfId="17" priority="18"/>
  </conditionalFormatting>
  <conditionalFormatting sqref="C16:C17">
    <cfRule type="duplicateValues" dxfId="16" priority="17"/>
  </conditionalFormatting>
  <conditionalFormatting sqref="C18:C19">
    <cfRule type="duplicateValues" dxfId="15" priority="16"/>
  </conditionalFormatting>
  <conditionalFormatting sqref="C20:C21">
    <cfRule type="duplicateValues" dxfId="14" priority="15"/>
  </conditionalFormatting>
  <conditionalFormatting sqref="C22:C23">
    <cfRule type="duplicateValues" dxfId="13" priority="14"/>
  </conditionalFormatting>
  <conditionalFormatting sqref="C24:C25">
    <cfRule type="duplicateValues" dxfId="12" priority="13"/>
  </conditionalFormatting>
  <conditionalFormatting sqref="C26:C27">
    <cfRule type="duplicateValues" dxfId="11" priority="12"/>
  </conditionalFormatting>
  <conditionalFormatting sqref="C28:C29">
    <cfRule type="duplicateValues" dxfId="10" priority="11"/>
  </conditionalFormatting>
  <conditionalFormatting sqref="C30:C31">
    <cfRule type="duplicateValues" dxfId="9" priority="10"/>
  </conditionalFormatting>
  <conditionalFormatting sqref="C32:C33">
    <cfRule type="duplicateValues" dxfId="8" priority="9"/>
  </conditionalFormatting>
  <conditionalFormatting sqref="C34:C35">
    <cfRule type="duplicateValues" dxfId="7" priority="8"/>
  </conditionalFormatting>
  <conditionalFormatting sqref="C36:C37">
    <cfRule type="duplicateValues" dxfId="6" priority="7"/>
  </conditionalFormatting>
  <conditionalFormatting sqref="C38:C39">
    <cfRule type="duplicateValues" dxfId="5" priority="6"/>
  </conditionalFormatting>
  <conditionalFormatting sqref="C40:C41">
    <cfRule type="duplicateValues" dxfId="4" priority="5"/>
  </conditionalFormatting>
  <conditionalFormatting sqref="C42:C43">
    <cfRule type="duplicateValues" dxfId="3" priority="4"/>
  </conditionalFormatting>
  <conditionalFormatting sqref="C44:C45">
    <cfRule type="duplicateValues" dxfId="2" priority="3"/>
  </conditionalFormatting>
  <conditionalFormatting sqref="C46:C47">
    <cfRule type="duplicateValues" dxfId="1" priority="2"/>
  </conditionalFormatting>
  <conditionalFormatting sqref="C48:C49">
    <cfRule type="duplicateValues" dxfId="0" priority="1"/>
  </conditionalFormatting>
  <pageMargins left="0.25" right="0.25" top="0.5" bottom="0.75" header="0.3" footer="0.5"/>
  <pageSetup paperSize="9" scale="69" fitToHeight="0" orientation="portrait" r:id="rId1"/>
  <headerFooter>
    <oddFooter>&amp;C&amp;"Times New Roman,Regular"&amp;P/&amp;N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Field=VariantName</vt:lpstr>
      <vt:lpstr>'Field=VariantName'!Print_Area</vt:lpstr>
      <vt:lpstr>'Field=VariantName'!Print_Titles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Tú Nguyễn</dc:creator>
  <cp:lastModifiedBy>Admin</cp:lastModifiedBy>
  <cp:lastPrinted>2022-11-12T08:12:01Z</cp:lastPrinted>
  <dcterms:created xsi:type="dcterms:W3CDTF">2019-04-22T01:46:19Z</dcterms:created>
  <dcterms:modified xsi:type="dcterms:W3CDTF">2024-09-23T06:12:25Z</dcterms:modified>
</cp:coreProperties>
</file>