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Report\Tables\"/>
    </mc:Choice>
  </mc:AlternateContent>
  <xr:revisionPtr revIDLastSave="0" documentId="10_ncr:0_{EE7DA3DB-A98C-4EB1-9CFB-FE8D64140C10}" xr6:coauthVersionLast="36" xr6:coauthVersionMax="36" xr10:uidLastSave="{00000000-0000-0000-0000-000000000000}"/>
  <bookViews>
    <workbookView xWindow="0" yWindow="0" windowWidth="21570" windowHeight="8100" activeTab="1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7" i="1" l="1"/>
  <c r="N24" i="1"/>
  <c r="N23" i="1"/>
  <c r="N22" i="1"/>
  <c r="N21" i="1"/>
  <c r="N20" i="1"/>
  <c r="N19" i="1"/>
  <c r="N18" i="1"/>
  <c r="N11" i="1"/>
  <c r="N3" i="1"/>
  <c r="M11" i="1"/>
  <c r="L11" i="1"/>
  <c r="K11" i="1"/>
  <c r="J11" i="1"/>
  <c r="I11" i="1"/>
  <c r="H11" i="1"/>
  <c r="G11" i="1"/>
  <c r="F11" i="1"/>
  <c r="E11" i="1"/>
  <c r="D11" i="1"/>
  <c r="C11" i="1"/>
  <c r="B11" i="1"/>
  <c r="M10" i="1"/>
  <c r="L10" i="1"/>
  <c r="K10" i="1"/>
  <c r="J10" i="1"/>
  <c r="I10" i="1"/>
  <c r="H10" i="1"/>
  <c r="G10" i="1"/>
  <c r="F10" i="1"/>
  <c r="E10" i="1"/>
  <c r="D10" i="1"/>
  <c r="C10" i="1"/>
  <c r="B10" i="1"/>
  <c r="N8" i="1"/>
  <c r="N7" i="1"/>
  <c r="N6" i="1"/>
  <c r="N5" i="1"/>
  <c r="N4" i="1"/>
  <c r="N9" i="1" l="1"/>
  <c r="N10" i="1"/>
</calcChain>
</file>

<file path=xl/sharedStrings.xml><?xml version="1.0" encoding="utf-8"?>
<sst xmlns="http://schemas.openxmlformats.org/spreadsheetml/2006/main" count="64" uniqueCount="43">
  <si>
    <t>Solar Energy at N (MJ/m2)</t>
  </si>
  <si>
    <t>Solar Energy at E (MJ/m2)</t>
  </si>
  <si>
    <t>Solar Energy at S (MJ/m2)</t>
  </si>
  <si>
    <t>Solar Energy at W (MJ/m2)</t>
  </si>
  <si>
    <t>Horizontal Solar Energy</t>
  </si>
  <si>
    <t>Solar Energy at NE</t>
  </si>
  <si>
    <t>Solar Energy at SW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</si>
  <si>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</si>
  <si>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</si>
  <si>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</si>
  <si>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</si>
  <si>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</si>
  <si>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</si>
  <si>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</si>
  <si>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</si>
  <si>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</si>
  <si>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</si>
  <si>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</si>
  <si>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</si>
  <si>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</si>
  <si>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</t>
  </si>
  <si>
    <t>Heating Degree Days</t>
  </si>
  <si>
    <t>Average Temperature</t>
  </si>
  <si>
    <t>HDD</t>
  </si>
  <si>
    <t>SIA 381/2 Weather Data</t>
  </si>
  <si>
    <t>2015 Weather Data</t>
  </si>
  <si>
    <t xml:space="preserve">Average Temperature </t>
  </si>
  <si>
    <t>2015 Weather Data Information</t>
  </si>
  <si>
    <t>Source</t>
  </si>
  <si>
    <t>MeteoSwiss: IDAWEB</t>
  </si>
  <si>
    <t>Weather Station Code</t>
  </si>
  <si>
    <t>NABZUE</t>
  </si>
  <si>
    <t>Station Coordinate</t>
  </si>
  <si>
    <t>Altitude</t>
  </si>
  <si>
    <t>409 m</t>
  </si>
  <si>
    <t>Year</t>
  </si>
  <si>
    <t>s</t>
  </si>
  <si>
    <r>
      <t>E 8</t>
    </r>
    <r>
      <rPr>
        <vertAlign val="superscript"/>
        <sz val="12"/>
        <color rgb="FF000000"/>
        <rFont val="Calibri"/>
        <family val="2"/>
        <scheme val="minor"/>
      </rPr>
      <t>o</t>
    </r>
    <r>
      <rPr>
        <sz val="12"/>
        <color rgb="FF000000"/>
        <rFont val="Calibri"/>
        <family val="2"/>
        <scheme val="minor"/>
      </rPr>
      <t>31’49” , N 47</t>
    </r>
    <r>
      <rPr>
        <vertAlign val="superscript"/>
        <sz val="12"/>
        <color rgb="FF000000"/>
        <rFont val="Calibri"/>
        <family val="2"/>
        <scheme val="minor"/>
      </rPr>
      <t>o</t>
    </r>
    <r>
      <rPr>
        <sz val="12"/>
        <color rgb="FF000000"/>
        <rFont val="Calibri"/>
        <family val="2"/>
        <scheme val="minor"/>
      </rPr>
      <t>22’39”</t>
    </r>
  </si>
  <si>
    <t>SIA Standard Weather</t>
  </si>
  <si>
    <t>Heating Day</t>
  </si>
  <si>
    <t>Heating Degree Day</t>
  </si>
  <si>
    <t>Annual Average Temperature</t>
  </si>
  <si>
    <t>2015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</si>
</sst>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4" fillId="0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0" fillId="0" borderId="1" xfId="0" applyFill="1" applyBorder="1" applyAlignment="1"/>
    <xf numFmtId="0" fontId="0" fillId="0" borderId="1" xfId="0" applyBorder="1" applyAlignme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6" workbookViewId="0">
      <selection activeCell="A31" sqref="A31"/>
    </sheetView>
  </sheetViews>
  <sheetFormatPr defaultRowHeight="15" x14ac:dyDescent="0.25"/>
  <cols>
    <col min="1" max="1" width="12" style="2" customWidth="1"/>
    <col min="2" max="13" width="4.42578125" customWidth="1"/>
    <col min="14" max="14" width="7" customWidth="1"/>
  </cols>
  <sheetData>
    <row r="1" spans="1:14" x14ac:dyDescent="0.25">
      <c r="A1" s="10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x14ac:dyDescent="0.2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18</v>
      </c>
      <c r="M2" s="5" t="s">
        <v>19</v>
      </c>
      <c r="N2" s="5" t="s">
        <v>20</v>
      </c>
    </row>
    <row r="3" spans="1:14" ht="51.75" x14ac:dyDescent="0.25">
      <c r="A3" s="6" t="s">
        <v>22</v>
      </c>
      <c r="B3" s="7">
        <v>0.1</v>
      </c>
      <c r="C3" s="7">
        <v>2.1</v>
      </c>
      <c r="D3" s="7">
        <v>4.8</v>
      </c>
      <c r="E3" s="7">
        <v>9</v>
      </c>
      <c r="F3" s="7">
        <v>13.6</v>
      </c>
      <c r="G3" s="7">
        <v>17.600000000000001</v>
      </c>
      <c r="H3" s="7">
        <v>19.3</v>
      </c>
      <c r="I3" s="7">
        <v>17.899999999999999</v>
      </c>
      <c r="J3" s="7">
        <v>15.6</v>
      </c>
      <c r="K3" s="7">
        <v>11</v>
      </c>
      <c r="L3" s="7">
        <v>5.4</v>
      </c>
      <c r="M3" s="7">
        <v>0.6</v>
      </c>
      <c r="N3" s="8">
        <f>SUM(B4:M4)</f>
        <v>3260</v>
      </c>
    </row>
    <row r="4" spans="1:14" x14ac:dyDescent="0.25">
      <c r="A4" s="9" t="s">
        <v>23</v>
      </c>
      <c r="B4" s="8">
        <v>615</v>
      </c>
      <c r="C4" s="8">
        <v>501</v>
      </c>
      <c r="D4" s="8">
        <v>467</v>
      </c>
      <c r="E4" s="8">
        <v>255</v>
      </c>
      <c r="F4" s="8">
        <v>110</v>
      </c>
      <c r="G4" s="8">
        <v>23</v>
      </c>
      <c r="H4" s="8">
        <v>7</v>
      </c>
      <c r="I4" s="8">
        <v>6</v>
      </c>
      <c r="J4" s="8">
        <v>35</v>
      </c>
      <c r="K4" s="8">
        <v>207</v>
      </c>
      <c r="L4" s="8">
        <v>433</v>
      </c>
      <c r="M4" s="8">
        <v>601</v>
      </c>
      <c r="N4" s="8">
        <f t="shared" ref="N4:N10" si="0">SUM(B5:M5)</f>
        <v>1091</v>
      </c>
    </row>
    <row r="5" spans="1:14" ht="26.25" x14ac:dyDescent="0.25">
      <c r="A5" s="9" t="s">
        <v>0</v>
      </c>
      <c r="B5" s="8">
        <v>33</v>
      </c>
      <c r="C5" s="8">
        <v>48</v>
      </c>
      <c r="D5" s="8">
        <v>78</v>
      </c>
      <c r="E5" s="8">
        <v>108</v>
      </c>
      <c r="F5" s="8">
        <v>158</v>
      </c>
      <c r="G5" s="8">
        <v>172</v>
      </c>
      <c r="H5" s="8">
        <v>168</v>
      </c>
      <c r="I5" s="8">
        <v>116</v>
      </c>
      <c r="J5" s="8">
        <v>89</v>
      </c>
      <c r="K5" s="8">
        <v>61</v>
      </c>
      <c r="L5" s="8">
        <v>32</v>
      </c>
      <c r="M5" s="8">
        <v>28</v>
      </c>
      <c r="N5" s="8">
        <f t="shared" si="0"/>
        <v>2248</v>
      </c>
    </row>
    <row r="6" spans="1:14" ht="26.25" x14ac:dyDescent="0.25">
      <c r="A6" s="9" t="s">
        <v>1</v>
      </c>
      <c r="B6" s="8">
        <v>57</v>
      </c>
      <c r="C6" s="8">
        <v>96</v>
      </c>
      <c r="D6" s="8">
        <v>170</v>
      </c>
      <c r="E6" s="8">
        <v>243</v>
      </c>
      <c r="F6" s="8">
        <v>299</v>
      </c>
      <c r="G6" s="8">
        <v>320</v>
      </c>
      <c r="H6" s="8">
        <v>330</v>
      </c>
      <c r="I6" s="8">
        <v>284</v>
      </c>
      <c r="J6" s="8">
        <v>212</v>
      </c>
      <c r="K6" s="8">
        <v>127</v>
      </c>
      <c r="L6" s="8">
        <v>61</v>
      </c>
      <c r="M6" s="8">
        <v>49</v>
      </c>
      <c r="N6" s="8">
        <f t="shared" si="0"/>
        <v>3133</v>
      </c>
    </row>
    <row r="7" spans="1:14" ht="26.25" x14ac:dyDescent="0.25">
      <c r="A7" s="9" t="s">
        <v>2</v>
      </c>
      <c r="B7" s="8">
        <v>149</v>
      </c>
      <c r="C7" s="8">
        <v>217</v>
      </c>
      <c r="D7" s="8">
        <v>281</v>
      </c>
      <c r="E7" s="8">
        <v>315</v>
      </c>
      <c r="F7" s="8">
        <v>299</v>
      </c>
      <c r="G7" s="8">
        <v>290</v>
      </c>
      <c r="H7" s="8">
        <v>318</v>
      </c>
      <c r="I7" s="8">
        <v>337</v>
      </c>
      <c r="J7" s="8">
        <v>347</v>
      </c>
      <c r="K7" s="8">
        <v>272</v>
      </c>
      <c r="L7" s="8">
        <v>166</v>
      </c>
      <c r="M7" s="8">
        <v>142</v>
      </c>
      <c r="N7" s="8">
        <f t="shared" si="0"/>
        <v>2303</v>
      </c>
    </row>
    <row r="8" spans="1:14" ht="26.25" x14ac:dyDescent="0.25">
      <c r="A8" s="9" t="s">
        <v>3</v>
      </c>
      <c r="B8" s="8">
        <v>67</v>
      </c>
      <c r="C8" s="8">
        <v>110</v>
      </c>
      <c r="D8" s="8">
        <v>170</v>
      </c>
      <c r="E8" s="8">
        <v>248</v>
      </c>
      <c r="F8" s="8">
        <v>294</v>
      </c>
      <c r="G8" s="8">
        <v>308</v>
      </c>
      <c r="H8" s="8">
        <v>330</v>
      </c>
      <c r="I8" s="8">
        <v>284</v>
      </c>
      <c r="J8" s="8">
        <v>227</v>
      </c>
      <c r="K8" s="8">
        <v>138</v>
      </c>
      <c r="L8" s="8">
        <v>70</v>
      </c>
      <c r="M8" s="8">
        <v>57</v>
      </c>
      <c r="N8" s="8">
        <f t="shared" si="0"/>
        <v>4156</v>
      </c>
    </row>
    <row r="9" spans="1:14" ht="26.25" x14ac:dyDescent="0.25">
      <c r="A9" s="9" t="s">
        <v>4</v>
      </c>
      <c r="B9" s="8">
        <v>94</v>
      </c>
      <c r="C9" s="8">
        <v>166</v>
      </c>
      <c r="D9" s="8">
        <v>299</v>
      </c>
      <c r="E9" s="8">
        <v>450</v>
      </c>
      <c r="F9" s="8">
        <v>565</v>
      </c>
      <c r="G9" s="8">
        <v>616</v>
      </c>
      <c r="H9" s="8">
        <v>648</v>
      </c>
      <c r="I9" s="8">
        <v>526</v>
      </c>
      <c r="J9" s="8">
        <v>385</v>
      </c>
      <c r="K9" s="8">
        <v>227</v>
      </c>
      <c r="L9" s="8">
        <v>104</v>
      </c>
      <c r="M9" s="8">
        <v>76</v>
      </c>
      <c r="N9" s="8">
        <f t="shared" si="0"/>
        <v>1563.9247908996692</v>
      </c>
    </row>
    <row r="10" spans="1:14" ht="26.25" x14ac:dyDescent="0.25">
      <c r="A10" s="9" t="s">
        <v>5</v>
      </c>
      <c r="B10" s="8">
        <f>SQRT(B5*B6)</f>
        <v>43.370496884402883</v>
      </c>
      <c r="C10" s="8">
        <f t="shared" ref="C10:M10" si="1">SQRT(C5*C6)</f>
        <v>67.882250993908556</v>
      </c>
      <c r="D10" s="8">
        <f t="shared" si="1"/>
        <v>115.15207336387826</v>
      </c>
      <c r="E10" s="8">
        <f t="shared" si="1"/>
        <v>162</v>
      </c>
      <c r="F10" s="8">
        <f t="shared" si="1"/>
        <v>217.35224866561651</v>
      </c>
      <c r="G10" s="8">
        <f t="shared" si="1"/>
        <v>234.60605277784288</v>
      </c>
      <c r="H10" s="8">
        <f t="shared" si="1"/>
        <v>235.45700244418299</v>
      </c>
      <c r="I10" s="8">
        <f t="shared" si="1"/>
        <v>181.50482087261483</v>
      </c>
      <c r="J10" s="8">
        <f t="shared" si="1"/>
        <v>137.3608386695422</v>
      </c>
      <c r="K10" s="8">
        <f t="shared" si="1"/>
        <v>88.017043804026954</v>
      </c>
      <c r="L10" s="8">
        <f t="shared" si="1"/>
        <v>44.181444068749045</v>
      </c>
      <c r="M10" s="8">
        <f t="shared" si="1"/>
        <v>37.040518354904272</v>
      </c>
      <c r="N10" s="8">
        <f t="shared" si="0"/>
        <v>2653.3057289829485</v>
      </c>
    </row>
    <row r="11" spans="1:14" ht="26.25" x14ac:dyDescent="0.25">
      <c r="A11" s="9" t="s">
        <v>6</v>
      </c>
      <c r="B11" s="8">
        <f>SQRT(B7*B8)</f>
        <v>99.914963844261081</v>
      </c>
      <c r="C11" s="8">
        <f t="shared" ref="C11:M11" si="2">SQRT(C7*C8)</f>
        <v>154.49919093639292</v>
      </c>
      <c r="D11" s="8">
        <f t="shared" si="2"/>
        <v>218.56349191939628</v>
      </c>
      <c r="E11" s="8">
        <f t="shared" si="2"/>
        <v>279.49955277245078</v>
      </c>
      <c r="F11" s="8">
        <f t="shared" si="2"/>
        <v>296.4894601836632</v>
      </c>
      <c r="G11" s="8">
        <f t="shared" si="2"/>
        <v>298.86451780029023</v>
      </c>
      <c r="H11" s="8">
        <f t="shared" si="2"/>
        <v>323.9444396806341</v>
      </c>
      <c r="I11" s="8">
        <f t="shared" si="2"/>
        <v>309.36709585862553</v>
      </c>
      <c r="J11" s="8">
        <f t="shared" si="2"/>
        <v>280.65815505700169</v>
      </c>
      <c r="K11" s="8">
        <f t="shared" si="2"/>
        <v>193.74209661299736</v>
      </c>
      <c r="L11" s="8">
        <f t="shared" si="2"/>
        <v>107.79610382569493</v>
      </c>
      <c r="M11" s="8">
        <f t="shared" si="2"/>
        <v>89.966660491539869</v>
      </c>
      <c r="N11" s="8">
        <f>SUM(B11:M11)</f>
        <v>2653.3057289829485</v>
      </c>
    </row>
    <row r="14" spans="1:14" x14ac:dyDescent="0.25">
      <c r="A14" s="3" t="s">
        <v>25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13" t="s">
        <v>7</v>
      </c>
      <c r="B15" s="14" t="s">
        <v>8</v>
      </c>
      <c r="C15" s="14" t="s">
        <v>9</v>
      </c>
      <c r="D15" s="14" t="s">
        <v>10</v>
      </c>
      <c r="E15" s="14" t="s">
        <v>11</v>
      </c>
      <c r="F15" s="14" t="s">
        <v>12</v>
      </c>
      <c r="G15" s="14" t="s">
        <v>13</v>
      </c>
      <c r="H15" s="14" t="s">
        <v>14</v>
      </c>
      <c r="I15" s="14" t="s">
        <v>15</v>
      </c>
      <c r="J15" s="14" t="s">
        <v>16</v>
      </c>
      <c r="K15" s="14" t="s">
        <v>17</v>
      </c>
      <c r="L15" s="14" t="s">
        <v>18</v>
      </c>
      <c r="M15" s="14" t="s">
        <v>19</v>
      </c>
      <c r="N15" s="14" t="s">
        <v>20</v>
      </c>
    </row>
    <row r="16" spans="1:14" s="1" customFormat="1" ht="36.75" x14ac:dyDescent="0.25">
      <c r="A16" s="11" t="s">
        <v>26</v>
      </c>
      <c r="B16" s="15">
        <v>3.74</v>
      </c>
      <c r="C16" s="15">
        <v>1.4690000000000001</v>
      </c>
      <c r="D16" s="15">
        <v>8.1829999999999998</v>
      </c>
      <c r="E16" s="15">
        <v>12.003</v>
      </c>
      <c r="F16" s="15">
        <v>15.907</v>
      </c>
      <c r="G16" s="15">
        <v>20.228000000000002</v>
      </c>
      <c r="H16" s="15">
        <v>24.524999999999999</v>
      </c>
      <c r="I16" s="15">
        <v>22.501000000000001</v>
      </c>
      <c r="J16" s="15">
        <v>15.134</v>
      </c>
      <c r="K16" s="15">
        <v>10.815</v>
      </c>
      <c r="L16" s="15">
        <v>8.9670000000000005</v>
      </c>
      <c r="M16" s="15">
        <v>5.0999999999999996</v>
      </c>
      <c r="N16" s="15"/>
    </row>
    <row r="17" spans="1:14" s="1" customFormat="1" ht="36.75" x14ac:dyDescent="0.25">
      <c r="A17" s="11" t="s">
        <v>21</v>
      </c>
      <c r="B17" s="15">
        <v>498.34800000000001</v>
      </c>
      <c r="C17" s="15">
        <v>518.87800000000004</v>
      </c>
      <c r="D17" s="15">
        <v>343.8</v>
      </c>
      <c r="E17" s="15">
        <v>148.63900000000001</v>
      </c>
      <c r="F17" s="15">
        <v>30.57</v>
      </c>
      <c r="G17" s="15">
        <v>0</v>
      </c>
      <c r="H17" s="15">
        <v>0</v>
      </c>
      <c r="I17" s="15">
        <v>0</v>
      </c>
      <c r="J17" s="15">
        <v>17.838999999999999</v>
      </c>
      <c r="K17" s="15">
        <v>224.9</v>
      </c>
      <c r="L17" s="15">
        <v>268.25200000000001</v>
      </c>
      <c r="M17" s="15">
        <v>461.92200000000003</v>
      </c>
      <c r="N17" s="15">
        <f>SUM(B17:M17)</f>
        <v>2513.1480000000001</v>
      </c>
    </row>
    <row r="18" spans="1:14" ht="48.75" x14ac:dyDescent="0.25">
      <c r="A18" s="12" t="s">
        <v>0</v>
      </c>
      <c r="B18" s="16">
        <v>24.64</v>
      </c>
      <c r="C18" s="16">
        <v>42.12</v>
      </c>
      <c r="D18" s="16">
        <v>62.49</v>
      </c>
      <c r="E18" s="16">
        <v>85.97</v>
      </c>
      <c r="F18" s="16">
        <v>116.31</v>
      </c>
      <c r="G18" s="16">
        <v>157.88999999999999</v>
      </c>
      <c r="H18" s="16">
        <v>149.91</v>
      </c>
      <c r="I18" s="16">
        <v>106.82</v>
      </c>
      <c r="J18" s="16">
        <v>74</v>
      </c>
      <c r="K18" s="16">
        <v>46.07</v>
      </c>
      <c r="L18" s="16">
        <v>29.69</v>
      </c>
      <c r="M18" s="16">
        <v>23.24</v>
      </c>
      <c r="N18" s="16">
        <f t="shared" ref="N18:N24" si="3">SUM(B18:M18)</f>
        <v>919.15</v>
      </c>
    </row>
    <row r="19" spans="1:14" ht="36.75" x14ac:dyDescent="0.25">
      <c r="A19" s="12" t="s">
        <v>1</v>
      </c>
      <c r="B19" s="16">
        <v>55.33</v>
      </c>
      <c r="C19" s="16">
        <v>103.35</v>
      </c>
      <c r="D19" s="16">
        <v>176.35</v>
      </c>
      <c r="E19" s="16">
        <v>238.19</v>
      </c>
      <c r="F19" s="16">
        <v>288.62</v>
      </c>
      <c r="G19" s="16">
        <v>301.11</v>
      </c>
      <c r="H19" s="16">
        <v>332</v>
      </c>
      <c r="I19" s="16">
        <v>278.13</v>
      </c>
      <c r="J19" s="16">
        <v>184.74</v>
      </c>
      <c r="K19" s="16">
        <v>112.5</v>
      </c>
      <c r="L19" s="16">
        <v>64.91</v>
      </c>
      <c r="M19" s="16">
        <v>40.86</v>
      </c>
      <c r="N19" s="16">
        <f t="shared" si="3"/>
        <v>2176.0899999999997</v>
      </c>
    </row>
    <row r="20" spans="1:14" ht="36.75" x14ac:dyDescent="0.25">
      <c r="A20" s="12" t="s">
        <v>2</v>
      </c>
      <c r="B20" s="16">
        <v>182.51</v>
      </c>
      <c r="C20" s="16">
        <v>212.6</v>
      </c>
      <c r="D20" s="16">
        <v>303.93</v>
      </c>
      <c r="E20" s="16">
        <v>297.87</v>
      </c>
      <c r="F20" s="16">
        <v>244.44</v>
      </c>
      <c r="G20" s="16">
        <v>237.07</v>
      </c>
      <c r="H20" s="16">
        <v>245.34</v>
      </c>
      <c r="I20" s="16">
        <v>283.94</v>
      </c>
      <c r="J20" s="16">
        <v>278.8</v>
      </c>
      <c r="K20" s="16">
        <v>238.47</v>
      </c>
      <c r="L20" s="16">
        <v>145.72</v>
      </c>
      <c r="M20" s="16">
        <v>115.56</v>
      </c>
      <c r="N20" s="16">
        <f t="shared" si="3"/>
        <v>2786.2499999999995</v>
      </c>
    </row>
    <row r="21" spans="1:14" ht="48.75" x14ac:dyDescent="0.25">
      <c r="A21" s="12" t="s">
        <v>3</v>
      </c>
      <c r="B21" s="16">
        <v>66.959999999999994</v>
      </c>
      <c r="C21" s="16">
        <v>97.06</v>
      </c>
      <c r="D21" s="16">
        <v>185.76</v>
      </c>
      <c r="E21" s="16">
        <v>233.43</v>
      </c>
      <c r="F21" s="16">
        <v>261.04000000000002</v>
      </c>
      <c r="G21" s="16">
        <v>294.10000000000002</v>
      </c>
      <c r="H21" s="16">
        <v>299.02999999999997</v>
      </c>
      <c r="I21" s="16">
        <v>258.25</v>
      </c>
      <c r="J21" s="16">
        <v>206.06</v>
      </c>
      <c r="K21" s="16">
        <v>126.6</v>
      </c>
      <c r="L21" s="16">
        <v>60.74</v>
      </c>
      <c r="M21" s="16">
        <v>51.68</v>
      </c>
      <c r="N21" s="16">
        <f t="shared" si="3"/>
        <v>2140.7099999999996</v>
      </c>
    </row>
    <row r="22" spans="1:14" ht="36.75" x14ac:dyDescent="0.25">
      <c r="A22" s="12" t="s">
        <v>4</v>
      </c>
      <c r="B22" s="16">
        <v>104.34</v>
      </c>
      <c r="C22" s="16">
        <v>174.04</v>
      </c>
      <c r="D22" s="16">
        <v>316.17</v>
      </c>
      <c r="E22" s="16">
        <v>446.03</v>
      </c>
      <c r="F22" s="16">
        <v>548.98</v>
      </c>
      <c r="G22" s="16">
        <v>595.6</v>
      </c>
      <c r="H22" s="16">
        <v>604.76</v>
      </c>
      <c r="I22" s="16">
        <v>511.79</v>
      </c>
      <c r="J22" s="16">
        <v>353.25</v>
      </c>
      <c r="K22" s="16">
        <v>208.3</v>
      </c>
      <c r="L22" s="16">
        <v>108.45</v>
      </c>
      <c r="M22" s="16">
        <v>78.2</v>
      </c>
      <c r="N22" s="16">
        <f t="shared" si="3"/>
        <v>4049.91</v>
      </c>
    </row>
    <row r="23" spans="1:14" ht="36.75" x14ac:dyDescent="0.25">
      <c r="A23" s="12" t="s">
        <v>5</v>
      </c>
      <c r="B23" s="16">
        <v>25.98</v>
      </c>
      <c r="C23" s="16">
        <v>51</v>
      </c>
      <c r="D23" s="16">
        <v>91.73</v>
      </c>
      <c r="E23" s="16">
        <v>140.16</v>
      </c>
      <c r="F23" s="16">
        <v>202.37</v>
      </c>
      <c r="G23" s="16">
        <v>230.62</v>
      </c>
      <c r="H23" s="16">
        <v>243.89</v>
      </c>
      <c r="I23" s="16">
        <v>179.09</v>
      </c>
      <c r="J23" s="16">
        <v>108.04</v>
      </c>
      <c r="K23" s="16">
        <v>58.43</v>
      </c>
      <c r="L23" s="16">
        <v>32.92</v>
      </c>
      <c r="M23" s="16">
        <v>24.36</v>
      </c>
      <c r="N23" s="16">
        <f t="shared" si="3"/>
        <v>1388.59</v>
      </c>
    </row>
    <row r="24" spans="1:14" ht="36.75" x14ac:dyDescent="0.25">
      <c r="A24" s="12" t="s">
        <v>6</v>
      </c>
      <c r="B24" s="16">
        <v>145.84</v>
      </c>
      <c r="C24" s="16">
        <v>167.09</v>
      </c>
      <c r="D24" s="16">
        <v>269.10000000000002</v>
      </c>
      <c r="E24" s="16">
        <v>286.62</v>
      </c>
      <c r="F24" s="16">
        <v>273.47000000000003</v>
      </c>
      <c r="G24" s="16">
        <v>281.66000000000003</v>
      </c>
      <c r="H24" s="16">
        <v>288.06</v>
      </c>
      <c r="I24" s="16">
        <v>290.27</v>
      </c>
      <c r="J24" s="16">
        <v>267.93</v>
      </c>
      <c r="K24" s="16">
        <v>204.45</v>
      </c>
      <c r="L24" s="16">
        <v>112.02</v>
      </c>
      <c r="M24" s="16">
        <v>97.3</v>
      </c>
      <c r="N24" s="16">
        <f t="shared" si="3"/>
        <v>2683.81</v>
      </c>
    </row>
  </sheetData>
  <mergeCells count="1">
    <mergeCell ref="A14:N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L25" sqref="L25"/>
    </sheetView>
  </sheetViews>
  <sheetFormatPr defaultRowHeight="15" x14ac:dyDescent="0.25"/>
  <cols>
    <col min="1" max="1" width="27.42578125" customWidth="1"/>
    <col min="2" max="2" width="21" customWidth="1"/>
    <col min="3" max="3" width="16.42578125" customWidth="1"/>
  </cols>
  <sheetData>
    <row r="1" spans="1:4" ht="18" customHeight="1" x14ac:dyDescent="0.25">
      <c r="A1" s="18" t="s">
        <v>27</v>
      </c>
      <c r="B1" s="18"/>
      <c r="D1" t="s">
        <v>36</v>
      </c>
    </row>
    <row r="2" spans="1:4" x14ac:dyDescent="0.25">
      <c r="A2" s="10" t="s">
        <v>28</v>
      </c>
      <c r="B2" s="10" t="s">
        <v>29</v>
      </c>
    </row>
    <row r="3" spans="1:4" x14ac:dyDescent="0.25">
      <c r="A3" s="10" t="s">
        <v>30</v>
      </c>
      <c r="B3" s="10" t="s">
        <v>31</v>
      </c>
    </row>
    <row r="4" spans="1:4" ht="18" x14ac:dyDescent="0.25">
      <c r="A4" s="10" t="s">
        <v>32</v>
      </c>
      <c r="B4" s="17" t="s">
        <v>37</v>
      </c>
    </row>
    <row r="5" spans="1:4" x14ac:dyDescent="0.25">
      <c r="A5" s="10" t="s">
        <v>33</v>
      </c>
      <c r="B5" s="10" t="s">
        <v>34</v>
      </c>
    </row>
    <row r="6" spans="1:4" x14ac:dyDescent="0.25">
      <c r="A6" s="10" t="s">
        <v>35</v>
      </c>
      <c r="B6" s="10">
        <v>2015</v>
      </c>
    </row>
    <row r="13" spans="1:4" x14ac:dyDescent="0.25">
      <c r="A13" s="20"/>
      <c r="B13" s="20"/>
      <c r="C13" s="20"/>
    </row>
    <row r="14" spans="1:4" ht="20.25" customHeight="1" x14ac:dyDescent="0.25">
      <c r="A14" s="10"/>
      <c r="B14" s="19" t="s">
        <v>38</v>
      </c>
      <c r="C14" s="21" t="s">
        <v>42</v>
      </c>
    </row>
    <row r="15" spans="1:4" x14ac:dyDescent="0.25">
      <c r="A15" s="10" t="s">
        <v>39</v>
      </c>
      <c r="B15" s="10">
        <v>208</v>
      </c>
      <c r="C15" s="10">
        <v>175</v>
      </c>
    </row>
    <row r="16" spans="1:4" x14ac:dyDescent="0.25">
      <c r="A16" s="10" t="s">
        <v>40</v>
      </c>
      <c r="B16" s="10">
        <v>3260</v>
      </c>
      <c r="C16" s="10">
        <v>2513</v>
      </c>
    </row>
    <row r="17" spans="1:3" x14ac:dyDescent="0.25">
      <c r="A17" s="10" t="s">
        <v>41</v>
      </c>
      <c r="B17" s="10">
        <v>8.5</v>
      </c>
      <c r="C17" s="10">
        <v>12.3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</dc:creator>
  <cp:lastModifiedBy>Ying</cp:lastModifiedBy>
  <dcterms:created xsi:type="dcterms:W3CDTF">2018-09-29T14:53:13Z</dcterms:created>
  <dcterms:modified xsi:type="dcterms:W3CDTF">2018-09-29T16:11:41Z</dcterms:modified>
</cp:coreProperties>
</file>