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-wei/Sync/Harvard/BST260/Final Project/Data/"/>
    </mc:Choice>
  </mc:AlternateContent>
  <xr:revisionPtr revIDLastSave="0" documentId="13_ncr:1_{61D33F29-D417-A14C-AE1C-54377C15065E}" xr6:coauthVersionLast="36" xr6:coauthVersionMax="36" xr10:uidLastSave="{00000000-0000-0000-0000-000000000000}"/>
  <bookViews>
    <workbookView xWindow="13220" yWindow="460" windowWidth="15580" windowHeight="17040" xr2:uid="{24170C44-19D5-0848-B44E-5EE36B628369}"/>
  </bookViews>
  <sheets>
    <sheet name="Demographics" sheetId="2" r:id="rId1"/>
    <sheet name="Health" sheetId="4" r:id="rId2"/>
    <sheet name="Source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8" i="3" l="1"/>
  <c r="C15" i="3"/>
  <c r="C19" i="3" l="1"/>
  <c r="D19" i="3" s="1"/>
</calcChain>
</file>

<file path=xl/sharedStrings.xml><?xml version="1.0" encoding="utf-8"?>
<sst xmlns="http://schemas.openxmlformats.org/spreadsheetml/2006/main" count="51" uniqueCount="38">
  <si>
    <t>Allston/Brighton</t>
  </si>
  <si>
    <t>Back Bay</t>
  </si>
  <si>
    <t>Charlestown</t>
  </si>
  <si>
    <t>Dorchester</t>
  </si>
  <si>
    <t>East Boston</t>
  </si>
  <si>
    <t>Fenway</t>
  </si>
  <si>
    <t>Hyde Park</t>
  </si>
  <si>
    <t>Jamaica Plain</t>
  </si>
  <si>
    <t>Mattapan</t>
  </si>
  <si>
    <t>Roslindale</t>
  </si>
  <si>
    <t>Roxbury</t>
  </si>
  <si>
    <t>South Boston</t>
  </si>
  <si>
    <t>South End</t>
  </si>
  <si>
    <t>West Roxbury</t>
  </si>
  <si>
    <t>Back Bay/Beacon Hill/North End/West End</t>
  </si>
  <si>
    <t>Allston</t>
  </si>
  <si>
    <t>median_income_2015</t>
  </si>
  <si>
    <t>per_35_older_2015</t>
  </si>
  <si>
    <t>Beacon Hill</t>
  </si>
  <si>
    <t>median_rent_2015</t>
  </si>
  <si>
    <t>per_18_24_2015</t>
  </si>
  <si>
    <t>Brighton</t>
  </si>
  <si>
    <t>bach_higher_25_2015</t>
  </si>
  <si>
    <t>Mission Hill</t>
  </si>
  <si>
    <t>North End</t>
  </si>
  <si>
    <t>West End</t>
  </si>
  <si>
    <t>per_white_2015</t>
  </si>
  <si>
    <t>Source</t>
  </si>
  <si>
    <t>http://www.bostonplans.org/getattachment/7987d9b4-193b-4749-8594-e41f1ae27719</t>
  </si>
  <si>
    <t>BPDA Neighborhood Profiles 2017</t>
  </si>
  <si>
    <t>asthma_per_2012_2015</t>
  </si>
  <si>
    <t>diabetes_per_2012_2015</t>
  </si>
  <si>
    <t>hypertension_2013_2015</t>
  </si>
  <si>
    <t>obesity_2013_2015</t>
  </si>
  <si>
    <t>sadness_2015</t>
  </si>
  <si>
    <t>Health of Boston 2016-2017</t>
  </si>
  <si>
    <t>https://analytics.boston.gov/app/health-of-boston-2017</t>
  </si>
  <si>
    <t>neighborhood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</si>
</sst>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B7196-2383-CD45-95F1-BDF056B5D6D6}">
  <dimension ref="A1:G20"/>
  <sheetViews>
    <sheetView tabSelected="1" workbookViewId="0">
      <selection activeCell="C32" sqref="C32"/>
    </sheetView>
  </sheetViews>
  <sheetFormatPr baseColWidth="10" defaultRowHeight="16" x14ac:dyDescent="0.2"/>
  <cols>
    <col min="2" max="2" width="14.5" customWidth="1"/>
    <col min="3" max="4" width="13.5" customWidth="1"/>
  </cols>
  <sheetData>
    <row r="1" spans="1:7" x14ac:dyDescent="0.2">
      <c r="A1" t="s">
        <v>37</v>
      </c>
      <c r="B1" t="s">
        <v>16</v>
      </c>
      <c r="C1" t="s">
        <v>22</v>
      </c>
      <c r="D1" t="s">
        <v>20</v>
      </c>
      <c r="E1" t="s">
        <v>17</v>
      </c>
      <c r="F1" t="s">
        <v>19</v>
      </c>
      <c r="G1" t="s">
        <v>26</v>
      </c>
    </row>
    <row r="2" spans="1:7" x14ac:dyDescent="0.2">
      <c r="A2" t="s">
        <v>15</v>
      </c>
      <c r="B2">
        <v>39717</v>
      </c>
      <c r="C2">
        <v>0.64</v>
      </c>
      <c r="D2">
        <v>0.51</v>
      </c>
      <c r="E2">
        <v>0.17</v>
      </c>
      <c r="F2">
        <v>1585</v>
      </c>
      <c r="G2">
        <v>0.56999999999999995</v>
      </c>
    </row>
    <row r="3" spans="1:7" x14ac:dyDescent="0.2">
      <c r="A3" t="s">
        <v>1</v>
      </c>
      <c r="B3">
        <v>88469</v>
      </c>
      <c r="C3">
        <v>0.86</v>
      </c>
      <c r="D3">
        <v>0.06</v>
      </c>
      <c r="E3">
        <v>0.45</v>
      </c>
      <c r="F3">
        <v>2030</v>
      </c>
      <c r="G3">
        <v>0.76</v>
      </c>
    </row>
    <row r="4" spans="1:7" x14ac:dyDescent="0.2">
      <c r="A4" t="s">
        <v>18</v>
      </c>
      <c r="B4">
        <v>93033</v>
      </c>
      <c r="C4">
        <v>0.9</v>
      </c>
      <c r="D4">
        <v>0</v>
      </c>
      <c r="E4">
        <v>0.37</v>
      </c>
      <c r="F4">
        <v>1810</v>
      </c>
      <c r="G4">
        <v>0.87</v>
      </c>
    </row>
    <row r="5" spans="1:7" x14ac:dyDescent="0.2">
      <c r="A5" t="s">
        <v>21</v>
      </c>
      <c r="B5">
        <v>50110</v>
      </c>
      <c r="C5">
        <v>0.62</v>
      </c>
      <c r="D5">
        <v>0.28999999999999998</v>
      </c>
      <c r="E5">
        <v>0.32</v>
      </c>
      <c r="F5">
        <v>1537</v>
      </c>
      <c r="G5">
        <v>0.7</v>
      </c>
    </row>
    <row r="6" spans="1:7" x14ac:dyDescent="0.2">
      <c r="A6" t="s">
        <v>2</v>
      </c>
      <c r="B6">
        <v>91067</v>
      </c>
      <c r="C6">
        <v>0.62</v>
      </c>
      <c r="D6">
        <v>0.05</v>
      </c>
      <c r="E6">
        <v>0.47</v>
      </c>
      <c r="F6">
        <v>1127</v>
      </c>
      <c r="G6">
        <v>0.7</v>
      </c>
    </row>
    <row r="7" spans="1:7" x14ac:dyDescent="0.2">
      <c r="A7" t="s">
        <v>3</v>
      </c>
      <c r="B7">
        <v>47200</v>
      </c>
      <c r="C7">
        <v>0.25</v>
      </c>
      <c r="D7">
        <v>0.11</v>
      </c>
      <c r="E7">
        <v>0.48</v>
      </c>
      <c r="F7">
        <v>1192</v>
      </c>
      <c r="G7">
        <v>0.22</v>
      </c>
    </row>
    <row r="8" spans="1:7" x14ac:dyDescent="0.2">
      <c r="A8" t="s">
        <v>4</v>
      </c>
      <c r="B8">
        <v>51549</v>
      </c>
      <c r="C8">
        <v>0.21</v>
      </c>
      <c r="D8">
        <v>0.1</v>
      </c>
      <c r="E8">
        <v>0.48</v>
      </c>
      <c r="F8">
        <v>1139</v>
      </c>
      <c r="G8">
        <v>0.32</v>
      </c>
    </row>
    <row r="9" spans="1:7" x14ac:dyDescent="0.2">
      <c r="A9" t="s">
        <v>5</v>
      </c>
      <c r="B9">
        <v>34483</v>
      </c>
      <c r="C9">
        <v>0.74</v>
      </c>
      <c r="D9">
        <v>0.59</v>
      </c>
      <c r="E9">
        <v>0.17</v>
      </c>
      <c r="F9">
        <v>1614</v>
      </c>
      <c r="G9">
        <v>0.61</v>
      </c>
    </row>
    <row r="10" spans="1:7" x14ac:dyDescent="0.2">
      <c r="A10" t="s">
        <v>6</v>
      </c>
      <c r="B10">
        <v>65260</v>
      </c>
      <c r="C10">
        <v>0.26</v>
      </c>
      <c r="D10">
        <v>0.1</v>
      </c>
      <c r="E10">
        <v>0.54</v>
      </c>
      <c r="F10">
        <v>1147</v>
      </c>
      <c r="G10">
        <v>0.26</v>
      </c>
    </row>
    <row r="11" spans="1:7" x14ac:dyDescent="0.2">
      <c r="A11" t="s">
        <v>7</v>
      </c>
      <c r="B11">
        <v>76968</v>
      </c>
      <c r="C11">
        <v>0.63</v>
      </c>
      <c r="D11">
        <v>0.09</v>
      </c>
      <c r="E11">
        <v>0.46</v>
      </c>
      <c r="F11">
        <v>1354</v>
      </c>
      <c r="G11">
        <v>0.54</v>
      </c>
    </row>
    <row r="12" spans="1:7" x14ac:dyDescent="0.2">
      <c r="A12" t="s">
        <v>8</v>
      </c>
      <c r="B12">
        <v>43256</v>
      </c>
      <c r="C12">
        <v>0.16</v>
      </c>
      <c r="D12">
        <v>0.09</v>
      </c>
      <c r="E12">
        <v>0.54</v>
      </c>
      <c r="F12">
        <v>1217</v>
      </c>
      <c r="G12">
        <v>0.06</v>
      </c>
    </row>
    <row r="13" spans="1:7" x14ac:dyDescent="0.2">
      <c r="A13" t="s">
        <v>23</v>
      </c>
      <c r="B13">
        <v>32103</v>
      </c>
      <c r="C13">
        <v>0.47</v>
      </c>
      <c r="D13">
        <v>0.37</v>
      </c>
      <c r="E13">
        <v>0.34</v>
      </c>
      <c r="F13">
        <v>1139</v>
      </c>
      <c r="G13">
        <v>0.47</v>
      </c>
    </row>
    <row r="14" spans="1:7" x14ac:dyDescent="0.2">
      <c r="A14" t="s">
        <v>24</v>
      </c>
      <c r="B14">
        <v>82965</v>
      </c>
      <c r="C14">
        <v>0.79</v>
      </c>
      <c r="D14">
        <v>0.13</v>
      </c>
      <c r="E14">
        <v>0.36</v>
      </c>
      <c r="F14">
        <v>1320</v>
      </c>
      <c r="G14">
        <v>0.91</v>
      </c>
    </row>
    <row r="15" spans="1:7" x14ac:dyDescent="0.2">
      <c r="A15" t="s">
        <v>9</v>
      </c>
      <c r="B15">
        <v>68209</v>
      </c>
      <c r="C15">
        <v>0.21</v>
      </c>
      <c r="D15">
        <v>7.0000000000000007E-2</v>
      </c>
      <c r="E15">
        <v>0.56999999999999995</v>
      </c>
      <c r="F15">
        <v>1139</v>
      </c>
      <c r="G15">
        <v>0.51</v>
      </c>
    </row>
    <row r="16" spans="1:7" x14ac:dyDescent="0.2">
      <c r="A16" t="s">
        <v>10</v>
      </c>
      <c r="B16">
        <v>25937</v>
      </c>
      <c r="C16">
        <v>0.21</v>
      </c>
      <c r="D16">
        <v>0.18</v>
      </c>
      <c r="E16">
        <v>0.44</v>
      </c>
      <c r="F16">
        <v>827</v>
      </c>
      <c r="G16">
        <v>0.32</v>
      </c>
    </row>
    <row r="17" spans="1:7" x14ac:dyDescent="0.2">
      <c r="A17" t="s">
        <v>11</v>
      </c>
      <c r="B17">
        <v>77223</v>
      </c>
      <c r="C17">
        <v>0.56000000000000005</v>
      </c>
      <c r="D17">
        <v>0.08</v>
      </c>
      <c r="E17">
        <v>0.41</v>
      </c>
      <c r="F17">
        <v>1300</v>
      </c>
      <c r="G17">
        <v>0.78</v>
      </c>
    </row>
    <row r="18" spans="1:7" x14ac:dyDescent="0.2">
      <c r="A18" t="s">
        <v>12</v>
      </c>
      <c r="B18">
        <v>77161</v>
      </c>
      <c r="C18">
        <v>0.65</v>
      </c>
      <c r="D18">
        <v>0.08</v>
      </c>
      <c r="E18">
        <v>0.5</v>
      </c>
      <c r="F18">
        <v>1207</v>
      </c>
      <c r="G18">
        <v>0.55000000000000004</v>
      </c>
    </row>
    <row r="19" spans="1:7" x14ac:dyDescent="0.2">
      <c r="A19" t="s">
        <v>25</v>
      </c>
      <c r="B19">
        <v>90694</v>
      </c>
      <c r="C19">
        <v>0.65</v>
      </c>
      <c r="D19">
        <v>0.12</v>
      </c>
      <c r="E19">
        <v>0.48</v>
      </c>
      <c r="F19">
        <v>2530</v>
      </c>
      <c r="G19">
        <v>0.61</v>
      </c>
    </row>
    <row r="20" spans="1:7" x14ac:dyDescent="0.2">
      <c r="A20" t="s">
        <v>13</v>
      </c>
      <c r="B20">
        <v>79424</v>
      </c>
      <c r="C20">
        <v>0.52</v>
      </c>
      <c r="D20">
        <v>0.04</v>
      </c>
      <c r="E20">
        <v>0.6</v>
      </c>
      <c r="F20">
        <v>1325</v>
      </c>
      <c r="G20">
        <v>0.73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A2D29-AA67-8641-9FDB-1CB680CDA8A5}">
  <dimension ref="A1:F15"/>
  <sheetViews>
    <sheetView workbookViewId="0">
      <selection activeCell="A2" sqref="A2"/>
    </sheetView>
  </sheetViews>
  <sheetFormatPr baseColWidth="10" defaultRowHeight="16" x14ac:dyDescent="0.2"/>
  <sheetData>
    <row r="1" spans="1:6" x14ac:dyDescent="0.2">
      <c r="A1" t="s">
        <v>37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">
      <c r="A2" t="s">
        <v>0</v>
      </c>
      <c r="B2">
        <v>8.3000000000000004E-2</v>
      </c>
      <c r="C2">
        <v>3.6999999999999998E-2</v>
      </c>
      <c r="D2">
        <v>0.17299999999999999</v>
      </c>
      <c r="E2">
        <v>0.13600000000000001</v>
      </c>
      <c r="F2">
        <v>0.13</v>
      </c>
    </row>
    <row r="3" spans="1:6" x14ac:dyDescent="0.2">
      <c r="A3" t="s">
        <v>14</v>
      </c>
      <c r="B3">
        <v>9.2999999999999999E-2</v>
      </c>
      <c r="C3">
        <v>3.7999999999999999E-2</v>
      </c>
      <c r="D3">
        <v>0.189</v>
      </c>
      <c r="E3">
        <v>0.10199999999999999</v>
      </c>
      <c r="F3">
        <v>6.9000000000000006E-2</v>
      </c>
    </row>
    <row r="4" spans="1:6" x14ac:dyDescent="0.2">
      <c r="A4" t="s">
        <v>2</v>
      </c>
      <c r="B4">
        <v>0.14000000000000001</v>
      </c>
      <c r="C4">
        <v>3.9E-2</v>
      </c>
      <c r="D4">
        <v>0.16600000000000001</v>
      </c>
      <c r="E4">
        <v>0.16</v>
      </c>
      <c r="F4">
        <v>3.6999999999999998E-2</v>
      </c>
    </row>
    <row r="5" spans="1:6" x14ac:dyDescent="0.2">
      <c r="A5" t="s">
        <v>3</v>
      </c>
      <c r="B5">
        <v>0.152</v>
      </c>
      <c r="C5">
        <v>0.109</v>
      </c>
      <c r="D5">
        <v>0.30199999999999999</v>
      </c>
      <c r="E5">
        <v>0.27400000000000002</v>
      </c>
      <c r="F5">
        <v>0.15</v>
      </c>
    </row>
    <row r="6" spans="1:6" x14ac:dyDescent="0.2">
      <c r="A6" t="s">
        <v>4</v>
      </c>
      <c r="B6">
        <v>0.104</v>
      </c>
      <c r="C6">
        <v>0.09</v>
      </c>
      <c r="D6">
        <v>0.21099999999999999</v>
      </c>
      <c r="E6">
        <v>0.23400000000000001</v>
      </c>
      <c r="F6">
        <v>0.11799999999999999</v>
      </c>
    </row>
    <row r="7" spans="1:6" x14ac:dyDescent="0.2">
      <c r="A7" t="s">
        <v>5</v>
      </c>
      <c r="B7">
        <v>0.06</v>
      </c>
      <c r="C7">
        <v>3.9E-2</v>
      </c>
      <c r="D7">
        <v>0.14000000000000001</v>
      </c>
      <c r="E7">
        <v>0.11700000000000001</v>
      </c>
      <c r="F7">
        <v>0.1</v>
      </c>
    </row>
    <row r="8" spans="1:6" x14ac:dyDescent="0.2">
      <c r="A8" t="s">
        <v>6</v>
      </c>
      <c r="B8">
        <v>0.14000000000000001</v>
      </c>
      <c r="C8">
        <v>0.09</v>
      </c>
      <c r="D8">
        <v>0.25</v>
      </c>
      <c r="E8">
        <v>0.21199999999999999</v>
      </c>
      <c r="F8">
        <v>0.15</v>
      </c>
    </row>
    <row r="9" spans="1:6" x14ac:dyDescent="0.2">
      <c r="A9" t="s">
        <v>7</v>
      </c>
      <c r="B9">
        <v>0.129</v>
      </c>
      <c r="C9">
        <v>5.8000000000000003E-2</v>
      </c>
      <c r="D9">
        <v>0.2</v>
      </c>
      <c r="E9">
        <v>0.156</v>
      </c>
      <c r="F9">
        <v>0.107</v>
      </c>
    </row>
    <row r="10" spans="1:6" x14ac:dyDescent="0.2">
      <c r="A10" t="s">
        <v>8</v>
      </c>
      <c r="B10">
        <v>0.14099999999999999</v>
      </c>
      <c r="C10">
        <v>0.17299999999999999</v>
      </c>
      <c r="D10">
        <v>0.34799999999999998</v>
      </c>
      <c r="E10">
        <v>0.33300000000000002</v>
      </c>
      <c r="F10">
        <v>0.123</v>
      </c>
    </row>
    <row r="11" spans="1:6" x14ac:dyDescent="0.2">
      <c r="A11" t="s">
        <v>9</v>
      </c>
      <c r="B11">
        <v>8.6999999999999994E-2</v>
      </c>
      <c r="C11">
        <v>0.08</v>
      </c>
      <c r="D11">
        <v>0.26100000000000001</v>
      </c>
      <c r="E11">
        <v>0.23300000000000001</v>
      </c>
      <c r="F11">
        <v>0.11700000000000001</v>
      </c>
    </row>
    <row r="12" spans="1:6" x14ac:dyDescent="0.2">
      <c r="A12" t="s">
        <v>10</v>
      </c>
      <c r="B12">
        <v>0.157</v>
      </c>
      <c r="C12">
        <v>0.14099999999999999</v>
      </c>
      <c r="D12">
        <v>0.30499999999999999</v>
      </c>
      <c r="E12">
        <v>0.28599999999999998</v>
      </c>
      <c r="F12">
        <v>0.13300000000000001</v>
      </c>
    </row>
    <row r="13" spans="1:6" x14ac:dyDescent="0.2">
      <c r="A13" t="s">
        <v>11</v>
      </c>
      <c r="B13">
        <v>8.3000000000000004E-2</v>
      </c>
      <c r="C13">
        <v>5.8000000000000003E-2</v>
      </c>
      <c r="D13">
        <v>0.23200000000000001</v>
      </c>
      <c r="E13">
        <v>0.30599999999999999</v>
      </c>
      <c r="F13">
        <v>0.129</v>
      </c>
    </row>
    <row r="14" spans="1:6" x14ac:dyDescent="0.2">
      <c r="A14" t="s">
        <v>12</v>
      </c>
      <c r="B14">
        <v>6.9000000000000006E-2</v>
      </c>
      <c r="C14">
        <v>6.5000000000000002E-2</v>
      </c>
      <c r="D14">
        <v>0.24199999999999999</v>
      </c>
      <c r="E14">
        <v>0.20200000000000001</v>
      </c>
      <c r="F14">
        <v>8.8999999999999996E-2</v>
      </c>
    </row>
    <row r="15" spans="1:6" x14ac:dyDescent="0.2">
      <c r="A15" t="s">
        <v>13</v>
      </c>
      <c r="B15">
        <v>0.129</v>
      </c>
      <c r="C15">
        <v>7.9000000000000001E-2</v>
      </c>
      <c r="D15">
        <v>0.29799999999999999</v>
      </c>
      <c r="E15">
        <v>0.22600000000000001</v>
      </c>
      <c r="F15">
        <v>7.2999999999999995E-2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81F29-20B7-314F-B0DD-6C2EB7C849DD}">
  <dimension ref="A1:D19"/>
  <sheetViews>
    <sheetView workbookViewId="0">
      <selection activeCell="A9" sqref="A9"/>
    </sheetView>
  </sheetViews>
  <sheetFormatPr baseColWidth="10" defaultRowHeight="16" x14ac:dyDescent="0.2"/>
  <cols>
    <col min="1" max="1" width="33" customWidth="1"/>
  </cols>
  <sheetData>
    <row r="1" spans="1:4" x14ac:dyDescent="0.2">
      <c r="A1" s="1" t="s">
        <v>27</v>
      </c>
    </row>
    <row r="2" spans="1:4" x14ac:dyDescent="0.2">
      <c r="A2" t="s">
        <v>29</v>
      </c>
      <c r="B2" t="s">
        <v>28</v>
      </c>
    </row>
    <row r="3" spans="1:4" x14ac:dyDescent="0.2">
      <c r="A3" t="s">
        <v>35</v>
      </c>
      <c r="B3" t="s">
        <v>36</v>
      </c>
    </row>
    <row r="13" spans="1:4" x14ac:dyDescent="0.2">
      <c r="B13">
        <v>2121</v>
      </c>
      <c r="C13">
        <v>25978</v>
      </c>
    </row>
    <row r="14" spans="1:4" x14ac:dyDescent="0.2">
      <c r="B14">
        <v>2125</v>
      </c>
      <c r="C14">
        <v>33295</v>
      </c>
    </row>
    <row r="15" spans="1:4" x14ac:dyDescent="0.2">
      <c r="C15">
        <f>SUM(C13:C14)</f>
        <v>59273</v>
      </c>
      <c r="D15">
        <v>0.16200000000000001</v>
      </c>
    </row>
    <row r="16" spans="1:4" x14ac:dyDescent="0.2">
      <c r="B16">
        <v>2122</v>
      </c>
      <c r="C16">
        <v>23479</v>
      </c>
    </row>
    <row r="17" spans="2:4" x14ac:dyDescent="0.2">
      <c r="B17">
        <v>2124</v>
      </c>
      <c r="C17">
        <v>47783</v>
      </c>
    </row>
    <row r="18" spans="2:4" x14ac:dyDescent="0.2">
      <c r="C18">
        <f>SUM(C16:C17)</f>
        <v>71262</v>
      </c>
      <c r="D18">
        <v>0.155</v>
      </c>
    </row>
    <row r="19" spans="2:4" x14ac:dyDescent="0.2">
      <c r="C19">
        <f>SUM(C15,C18)</f>
        <v>130535</v>
      </c>
      <c r="D19">
        <f>((C15*D15)+(C18*D18))/C19</f>
        <v>0.15817854215344546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Demographics</vt:lpstr>
      <vt:lpstr>Health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Ta-wei Lin</dc:creator>
  <cp:lastModifiedBy>Ta-wei Lin</cp:lastModifiedBy>
  <dcterms:created xsi:type="dcterms:W3CDTF">2019-12-11T17:40:06Z</dcterms:created>
  <dcterms:modified xsi:type="dcterms:W3CDTF">2019-12-12T18:00:46Z</dcterms:modified>
</cp:coreProperties>
</file>