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mc:AlternateContent xmlns:mc="http://schemas.openxmlformats.org/markup-compatibility/2006">
    <mc:Choice Requires="x15">
      <x15ac:absPath xmlns:x15ac="http://schemas.microsoft.com/office/spreadsheetml/2010/11/ac" url="E:\My Data Analysis Projects\Github\Projects\Data_Analytics_Jobs_Excel_Project_2\"/>
    </mc:Choice>
  </mc:AlternateContent>
  <xr:revisionPtr revIDLastSave="0" documentId="13_ncr:1_{25856E17-DE8E-4C8C-AC7C-C148969DE9B8}" xr6:coauthVersionLast="47" xr6:coauthVersionMax="47" xr10:uidLastSave="{00000000-0000-0000-0000-000000000000}"/>
  <bookViews>
    <workbookView xWindow="1530" yWindow="2348" windowWidth="20273" windowHeight="12734" tabRatio="76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9" r:id="rId5"/>
    <pivotCache cacheId="17" r:id="rId6"/>
    <pivotCache cacheId="21" r:id="rId7"/>
    <pivotCache cacheId="30" r:id="rId8"/>
  </pivotCaches>
  <extLst>
    <ext xmlns:x14="http://schemas.microsoft.com/office/spreadsheetml/2009/9/main" uri="{876F7934-8845-4945-9796-88D515C7AA90}">
      <x14:pivotCaches>
        <pivotCache cacheId="12" r:id="rId9"/>
        <pivotCache cacheId="16" r:id="rId10"/>
        <pivotCache cacheId="20"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<sst xmlns="http://schemas.openxmlformats.org/spreadsheetml/2006/main" count="58" uniqueCount="36">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</sst>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3"/>
              </a:solidFill>
              <a:ln w="9525">
                <a:solidFill>
                  <a:schemeClr val="accent3"/>
                </a:solidFill>
              </a:ln>
              <a:effectLst/>
            </c:spPr>
          </c:marker>
          <c:dLbls>
            <c:dLbl>
              <c:idx val="0"/>
              <c:tx>
                <c:rich>
                  <a:bodyPr/>
                  <a:lstStyle/>
                  <a:p>
                    <a:fld id="{163F629A-80A7-407D-B651-DF4B980A51A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4A1A8907-0BDB-4091-8149-D6F51EE1731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C49B8592-1B48-453D-A60C-EE97B205ED6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3820423C-CA9E-4B49-B446-47A5D70FEAB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D52005CA-16B2-4430-B57C-D6EFCE637CF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7495FCD8-63CC-4D60-84E6-5FE5E415152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3D5F3481-98CF-46EB-818E-A4277B4CCDC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8680131284687804E-2"/>
                  <c:y val="-1.2002442292900699E-2"/>
                </c:manualLayout>
              </c:layout>
              <c:tx>
                <c:rich>
                  <a:bodyPr/>
                  <a:lstStyle/>
                  <a:p>
                    <a:fld id="{E6EE9245-5ADF-41E3-9765-18A667B98A4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7BFB559F-756B-4D75-B006-6D96FB9310D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B016F6EF-7198-473D-BD7A-4F4F37FF63D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12700" cap="flat" cmpd="sng" algn="ctr">
                      <a:solidFill>
                        <a:schemeClr val="accent3"/>
                      </a:solidFill>
                      <a:round/>
                    </a:ln>
                    <a:effectLst/>
                  </c:spPr>
                </c15:leaderLines>
              </c:ext>
            </c:extLst>
          </c:dLbls>
          <c:trendline>
            <c:spPr>
              <a:ln w="19050" cap="rnd">
                <a:solidFill>
                  <a:schemeClr val="accent3"/>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[Project_2_Analysis.xlsx]Skill_Job_Analysis!PivotTable2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3"/>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[Project_2_Analysis.xlsx]Skill_Salary_Analysis!PivotTable2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3">
                <a:tint val="77000"/>
              </a:schemeClr>
            </a:solidFill>
            <a:ln w="9525">
              <a:solidFill>
                <a:schemeClr val="accent3">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Skill_Salary_Analysis!$B$2</c:f>
              <c:strCache>
                <c:ptCount val="1"/>
                <c:pt idx="0">
                  <c:v>Median Salary</c:v>
                </c:pt>
              </c:strCache>
            </c:strRef>
          </c:tx>
          <c:spPr>
            <a:solidFill>
              <a:schemeClr val="accent3">
                <a:shade val="76000"/>
              </a:schemeClr>
            </a:solidFill>
            <a:ln>
              <a:noFill/>
            </a:ln>
            <a:effectLst/>
          </c:spPr>
          <c:invertIfNegative val="0"/>
          <c:cat>
            <c:strRef>
              <c:f>Skill_Salary_Analysis!$A$3:$A$13</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Skill_Salary_Analysis!$B$3:$B$13</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Skill_Salary_Analysis!$C$2</c:f>
              <c:strCache>
                <c:ptCount val="1"/>
                <c:pt idx="0">
                  <c:v>Skill Likelihood</c:v>
                </c:pt>
              </c:strCache>
            </c:strRef>
          </c:tx>
          <c:spPr>
            <a:ln w="28575" cap="rnd">
              <a:noFill/>
              <a:round/>
            </a:ln>
            <a:effectLst/>
          </c:spPr>
          <c:marker>
            <c:symbol val="diamond"/>
            <c:size val="7"/>
            <c:spPr>
              <a:solidFill>
                <a:schemeClr val="accent3">
                  <a:tint val="77000"/>
                </a:schemeClr>
              </a:solidFill>
              <a:ln w="9525">
                <a:solidFill>
                  <a:schemeClr val="accent3">
                    <a:tint val="77000"/>
                  </a:schemeClr>
                </a:solidFill>
              </a:ln>
              <a:effectLst/>
            </c:spPr>
          </c:marker>
          <c:cat>
            <c:strRef>
              <c:f>Skill_Salary_Analysis!$A$3:$A$13</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Skill_Salary_Analysis!$C$3:$C$13</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283463810488142"/>
          <c:y val="0.83959806528812908"/>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18</xdr:row>
      <xdr:rowOff>0</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93663</xdr:rowOff>
    </xdr:from>
    <xdr:to>
      <xdr:col>9</xdr:col>
      <xdr:colOff>436879</xdr:colOff>
      <xdr:row>17</xdr:row>
      <xdr:rowOff>25083</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0</xdr:row>
      <xdr:rowOff>136525</xdr:rowOff>
    </xdr:from>
    <xdr:to>
      <xdr:col>14</xdr:col>
      <xdr:colOff>38101</xdr:colOff>
      <xdr:row>14</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0</xdr:row>
      <xdr:rowOff>101599</xdr:rowOff>
    </xdr:from>
    <xdr:to>
      <xdr:col>10</xdr:col>
      <xdr:colOff>409575</xdr:colOff>
      <xdr:row>16</xdr:row>
      <xdr:rowOff>4762</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9.664707175929"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9.66471041667"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9.66471261574"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9.66851689814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9.664707870368" backgroundQuery="1" createdVersion="3" refreshedVersion="8" minRefreshableVersion="3" recordCount="0" supportSubquery="1" supportAdvancedDrill="1" xr:uid="{73430CA5-6954-4F53-B469-E66647F72C1B}">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101157704"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9.664709606484" backgroundQuery="1" createdVersion="3" refreshedVersion="8" minRefreshableVersion="3" recordCount="0" supportSubquery="1" supportAdvancedDrill="1" xr:uid="{777B68AF-CA96-46B4-9BC2-4A15CC92A153}">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48841036"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9.66471203704" backgroundQuery="1" createdVersion="3" refreshedVersion="8" minRefreshableVersion="3" recordCount="0" supportSubquery="1" supportAdvancedDrill="1" xr:uid="{6321523C-4275-467C-9BF8-1267E1FE02AA}">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2056389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9"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30"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5"/>
    </i>
    <i>
      <x v="8"/>
    </i>
    <i>
      <x v="1"/>
    </i>
    <i>
      <x v="7"/>
    </i>
    <i>
      <x v="9"/>
    </i>
    <i>
      <x v="4"/>
    </i>
    <i>
      <x v="6"/>
    </i>
    <i>
      <x v="3"/>
    </i>
    <i>
      <x v="2"/>
    </i>
    <i>
      <x/>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7"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5">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21"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9">
  <location ref="A2:C13"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848841036">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848841036">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2101157704">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Canad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320563898">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 Country" startItem="16"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tabSelected="1" workbookViewId="0">
      <selection activeCell="B17" sqref="B17"/>
    </sheetView>
  </sheetViews>
  <sheetFormatPr defaultRowHeight="14.25" x14ac:dyDescent="0.45"/>
  <cols>
    <col min="1" max="1" width="21.73046875" bestFit="1" customWidth="1"/>
    <col min="2" max="2" width="11.86328125" bestFit="1" customWidth="1"/>
    <col min="3" max="3" width="11.19921875" bestFit="1" customWidth="1"/>
    <col min="4" max="5" width="11.46484375" bestFit="1" customWidth="1"/>
  </cols>
  <sheetData>
    <row r="1" spans="1:7" x14ac:dyDescent="0.45">
      <c r="A1" s="1" t="s">
        <v>12</v>
      </c>
      <c r="B1" t="s">
        <v>24</v>
      </c>
      <c r="C1" t="s">
        <v>23</v>
      </c>
      <c r="F1" t="str" cm="1">
        <f t="array" ref="F1:G1">B1:C1</f>
        <v>Median Salary</v>
      </c>
      <c r="G1" t="str">
        <v>Skills Per Job</v>
      </c>
    </row>
    <row r="2" spans="1:7" x14ac:dyDescent="0.45">
      <c r="A2" s="2" t="s">
        <v>1</v>
      </c>
      <c r="B2" s="5">
        <v>155000</v>
      </c>
      <c r="C2" s="3">
        <v>5.2608262817322053</v>
      </c>
      <c r="E2" t="str" cm="1">
        <f t="array" ref="E2:G11">A2:C11</f>
        <v>Senior Data Scientist</v>
      </c>
      <c r="F2">
        <v>155000</v>
      </c>
      <c r="G2">
        <v>5.2608262817322053</v>
      </c>
    </row>
    <row r="3" spans="1:7" x14ac:dyDescent="0.45">
      <c r="A3" s="2" t="s">
        <v>6</v>
      </c>
      <c r="B3" s="5">
        <v>147500</v>
      </c>
      <c r="C3" s="3">
        <v>8.1405163853028792</v>
      </c>
      <c r="E3" t="str">
        <v>Senior Data Engineer</v>
      </c>
      <c r="F3">
        <v>147500</v>
      </c>
      <c r="G3">
        <v>8.1405163853028792</v>
      </c>
    </row>
    <row r="4" spans="1:7" x14ac:dyDescent="0.45">
      <c r="A4" s="2" t="s">
        <v>5</v>
      </c>
      <c r="B4" s="5">
        <v>127500</v>
      </c>
      <c r="C4" s="3">
        <v>4.9271336080047083</v>
      </c>
      <c r="E4" t="str">
        <v>Data Scientist</v>
      </c>
      <c r="F4">
        <v>127500</v>
      </c>
      <c r="G4">
        <v>4.9271336080047083</v>
      </c>
    </row>
    <row r="5" spans="1:7" x14ac:dyDescent="0.45">
      <c r="A5" s="2" t="s">
        <v>2</v>
      </c>
      <c r="B5" s="5">
        <v>125000</v>
      </c>
      <c r="C5" s="3">
        <v>6.961963732861566</v>
      </c>
      <c r="E5" t="str">
        <v>Data Engineer</v>
      </c>
      <c r="F5">
        <v>125000</v>
      </c>
      <c r="G5">
        <v>6.961963732861566</v>
      </c>
    </row>
    <row r="6" spans="1:7" x14ac:dyDescent="0.45">
      <c r="A6" s="2" t="s">
        <v>3</v>
      </c>
      <c r="B6" s="5">
        <v>111175</v>
      </c>
      <c r="C6" s="3">
        <v>4.3544474393531001</v>
      </c>
      <c r="E6" t="str">
        <v>Senior Data Analyst</v>
      </c>
      <c r="F6">
        <v>111175</v>
      </c>
      <c r="G6">
        <v>4.3544474393531001</v>
      </c>
    </row>
    <row r="7" spans="1:7" x14ac:dyDescent="0.45">
      <c r="A7" s="2" t="s">
        <v>4</v>
      </c>
      <c r="B7" s="5">
        <v>107550</v>
      </c>
      <c r="C7" s="3">
        <v>5.2834138486312403</v>
      </c>
      <c r="E7" t="str">
        <v>Machine Learning Engineer</v>
      </c>
      <c r="F7">
        <v>107550</v>
      </c>
      <c r="G7">
        <v>5.2834138486312403</v>
      </c>
    </row>
    <row r="8" spans="1:7" x14ac:dyDescent="0.45">
      <c r="A8" s="2" t="s">
        <v>8</v>
      </c>
      <c r="B8" s="5">
        <v>99150</v>
      </c>
      <c r="C8" s="3">
        <v>5.5445026178010473</v>
      </c>
      <c r="E8" t="str">
        <v>Software Engineer</v>
      </c>
      <c r="F8">
        <v>99150</v>
      </c>
      <c r="G8">
        <v>5.5445026178010473</v>
      </c>
    </row>
    <row r="9" spans="1:7" x14ac:dyDescent="0.45">
      <c r="A9" s="2" t="s">
        <v>7</v>
      </c>
      <c r="B9" s="5">
        <v>90000</v>
      </c>
      <c r="C9" s="3">
        <v>3.600978555069748</v>
      </c>
      <c r="E9" t="str">
        <v>Data Analyst</v>
      </c>
      <c r="F9">
        <v>90000</v>
      </c>
      <c r="G9">
        <v>3.600978555069748</v>
      </c>
    </row>
    <row r="10" spans="1:7" x14ac:dyDescent="0.45">
      <c r="A10" s="2" t="s">
        <v>10</v>
      </c>
      <c r="B10" s="5">
        <v>90000</v>
      </c>
      <c r="C10" s="3">
        <v>4.8023255813953485</v>
      </c>
      <c r="E10" t="str">
        <v>Cloud Engineer</v>
      </c>
      <c r="F10">
        <v>90000</v>
      </c>
      <c r="G10">
        <v>4.8023255813953485</v>
      </c>
    </row>
    <row r="11" spans="1:7" x14ac:dyDescent="0.45">
      <c r="A11" s="2" t="s">
        <v>9</v>
      </c>
      <c r="B11" s="5">
        <v>85000</v>
      </c>
      <c r="C11" s="3">
        <v>3.2997002997002998</v>
      </c>
      <c r="E11" t="str">
        <v>Business Analyst</v>
      </c>
      <c r="F11">
        <v>85000</v>
      </c>
      <c r="G11">
        <v>3.2997002997002998</v>
      </c>
    </row>
    <row r="12" spans="1:7" x14ac:dyDescent="0.4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D15" sqref="D15"/>
    </sheetView>
  </sheetViews>
  <sheetFormatPr defaultRowHeight="14.25" x14ac:dyDescent="0.45"/>
  <cols>
    <col min="1" max="1" width="21.73046875" bestFit="1" customWidth="1"/>
    <col min="2" max="2" width="14.53125" bestFit="1" customWidth="1"/>
    <col min="3" max="3" width="18.46484375" bestFit="1" customWidth="1"/>
    <col min="4" max="4" width="11.86328125" bestFit="1" customWidth="1"/>
    <col min="5" max="5" width="10.3984375" bestFit="1" customWidth="1"/>
  </cols>
  <sheetData>
    <row r="1" spans="1:4" x14ac:dyDescent="0.45">
      <c r="A1" s="1" t="s">
        <v>12</v>
      </c>
      <c r="B1" t="s">
        <v>25</v>
      </c>
      <c r="C1" t="s">
        <v>26</v>
      </c>
      <c r="D1" t="s">
        <v>24</v>
      </c>
    </row>
    <row r="2" spans="1:4" x14ac:dyDescent="0.45">
      <c r="A2" s="2" t="s">
        <v>4</v>
      </c>
      <c r="B2" s="4">
        <v>150000</v>
      </c>
      <c r="C2" s="4">
        <v>101029</v>
      </c>
      <c r="D2" s="4">
        <v>153576.5</v>
      </c>
    </row>
    <row r="3" spans="1:4" x14ac:dyDescent="0.45">
      <c r="A3" s="2" t="s">
        <v>1</v>
      </c>
      <c r="B3" s="4">
        <v>155000</v>
      </c>
      <c r="C3" s="4">
        <v>155000</v>
      </c>
      <c r="D3" s="4">
        <v>135000</v>
      </c>
    </row>
    <row r="4" spans="1:4" x14ac:dyDescent="0.45">
      <c r="A4" s="2" t="s">
        <v>10</v>
      </c>
      <c r="B4" s="4">
        <v>115000</v>
      </c>
      <c r="C4" s="4">
        <v>89100</v>
      </c>
      <c r="D4" s="4">
        <v>130000</v>
      </c>
    </row>
    <row r="5" spans="1:4" x14ac:dyDescent="0.45">
      <c r="A5" s="2" t="s">
        <v>6</v>
      </c>
      <c r="B5" s="4">
        <v>150000</v>
      </c>
      <c r="C5" s="4">
        <v>147500</v>
      </c>
      <c r="D5" s="4">
        <v>125000</v>
      </c>
    </row>
    <row r="6" spans="1:4" x14ac:dyDescent="0.45">
      <c r="A6" s="2" t="s">
        <v>8</v>
      </c>
      <c r="B6" s="4">
        <v>125000</v>
      </c>
      <c r="C6" s="4">
        <v>89100</v>
      </c>
      <c r="D6" s="4">
        <v>125000</v>
      </c>
    </row>
    <row r="7" spans="1:4" x14ac:dyDescent="0.45">
      <c r="A7" s="2" t="s">
        <v>5</v>
      </c>
      <c r="B7" s="4">
        <v>130000</v>
      </c>
      <c r="C7" s="4">
        <v>119550</v>
      </c>
      <c r="D7" s="4">
        <v>122500</v>
      </c>
    </row>
    <row r="8" spans="1:4" x14ac:dyDescent="0.45">
      <c r="A8" s="2" t="s">
        <v>3</v>
      </c>
      <c r="B8" s="4">
        <v>110000</v>
      </c>
      <c r="C8" s="4">
        <v>111175</v>
      </c>
      <c r="D8" s="4">
        <v>115587.5</v>
      </c>
    </row>
    <row r="9" spans="1:4" x14ac:dyDescent="0.45">
      <c r="A9" s="2" t="s">
        <v>2</v>
      </c>
      <c r="B9" s="4">
        <v>125000</v>
      </c>
      <c r="C9" s="4">
        <v>123500</v>
      </c>
      <c r="D9" s="4">
        <v>104543.5</v>
      </c>
    </row>
    <row r="10" spans="1:4" x14ac:dyDescent="0.45">
      <c r="A10" s="2" t="s">
        <v>7</v>
      </c>
      <c r="B10" s="4">
        <v>90000</v>
      </c>
      <c r="C10" s="4">
        <v>90000</v>
      </c>
      <c r="D10" s="4">
        <v>98500</v>
      </c>
    </row>
    <row r="11" spans="1:4" x14ac:dyDescent="0.45">
      <c r="A11" s="2" t="s">
        <v>9</v>
      </c>
      <c r="B11" s="4">
        <v>90000</v>
      </c>
      <c r="C11" s="4">
        <v>75000</v>
      </c>
      <c r="D11" s="4">
        <v>85000</v>
      </c>
    </row>
    <row r="12" spans="1:4" x14ac:dyDescent="0.45">
      <c r="A12" s="2" t="s">
        <v>13</v>
      </c>
      <c r="B12" s="4">
        <v>118940</v>
      </c>
      <c r="C12" s="4">
        <v>111175</v>
      </c>
      <c r="D12" s="4">
        <v>115000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D21" sqref="D21"/>
    </sheetView>
  </sheetViews>
  <sheetFormatPr defaultRowHeight="14.25" x14ac:dyDescent="0.45"/>
  <cols>
    <col min="1" max="1" width="11.9296875" bestFit="1" customWidth="1"/>
    <col min="2" max="2" width="13.73046875" bestFit="1" customWidth="1"/>
    <col min="3" max="3" width="13.33203125" bestFit="1" customWidth="1"/>
  </cols>
  <sheetData>
    <row r="1" spans="1:2" x14ac:dyDescent="0.45">
      <c r="A1" s="1" t="s">
        <v>0</v>
      </c>
      <c r="B1" t="s" vm="1">
        <v>2</v>
      </c>
    </row>
    <row r="3" spans="1:2" x14ac:dyDescent="0.45">
      <c r="A3" s="1" t="s">
        <v>12</v>
      </c>
      <c r="B3" t="s">
        <v>33</v>
      </c>
    </row>
    <row r="4" spans="1:2" x14ac:dyDescent="0.45">
      <c r="A4" s="2" t="s">
        <v>34</v>
      </c>
      <c r="B4" s="6">
        <v>0.11455108359133127</v>
      </c>
    </row>
    <row r="5" spans="1:2" x14ac:dyDescent="0.45">
      <c r="A5" s="2" t="s">
        <v>31</v>
      </c>
      <c r="B5" s="6">
        <v>0.11867905056759546</v>
      </c>
    </row>
    <row r="6" spans="1:2" x14ac:dyDescent="0.45">
      <c r="A6" s="2" t="s">
        <v>35</v>
      </c>
      <c r="B6" s="6">
        <v>0.12221730797582191</v>
      </c>
    </row>
    <row r="7" spans="1:2" x14ac:dyDescent="0.45">
      <c r="A7" s="2" t="s">
        <v>29</v>
      </c>
      <c r="B7" s="6">
        <v>0.16393925991449212</v>
      </c>
    </row>
    <row r="8" spans="1:2" x14ac:dyDescent="0.45">
      <c r="A8" s="2" t="s">
        <v>32</v>
      </c>
      <c r="B8" s="6">
        <v>0.17234262125902994</v>
      </c>
    </row>
    <row r="9" spans="1:2" x14ac:dyDescent="0.45">
      <c r="A9" s="2" t="s">
        <v>28</v>
      </c>
      <c r="B9" s="6">
        <v>0.21553884711779447</v>
      </c>
    </row>
    <row r="10" spans="1:2" x14ac:dyDescent="0.45">
      <c r="A10" s="2" t="s">
        <v>30</v>
      </c>
      <c r="B10" s="6">
        <v>0.22114108801415303</v>
      </c>
    </row>
    <row r="11" spans="1:2" x14ac:dyDescent="0.45">
      <c r="A11" s="2" t="s">
        <v>27</v>
      </c>
      <c r="B11" s="6">
        <v>0.3032581453634085</v>
      </c>
    </row>
    <row r="12" spans="1:2" x14ac:dyDescent="0.45">
      <c r="A12" s="2" t="s">
        <v>15</v>
      </c>
      <c r="B12" s="6">
        <v>0.46130030959752322</v>
      </c>
    </row>
    <row r="13" spans="1:2" x14ac:dyDescent="0.45">
      <c r="A13" s="2" t="s">
        <v>14</v>
      </c>
      <c r="B13" s="6">
        <v>0.49078578799941031</v>
      </c>
    </row>
    <row r="14" spans="1:2" x14ac:dyDescent="0.45">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2:C13"/>
  <sheetViews>
    <sheetView workbookViewId="0">
      <selection activeCell="F19" sqref="F19"/>
    </sheetView>
  </sheetViews>
  <sheetFormatPr defaultRowHeight="14.25" x14ac:dyDescent="0.45"/>
  <cols>
    <col min="1" max="1" width="11.9296875" bestFit="1" customWidth="1"/>
    <col min="2" max="2" width="11.86328125" bestFit="1" customWidth="1"/>
    <col min="3" max="3" width="12.9296875" bestFit="1" customWidth="1"/>
    <col min="4" max="5" width="13.33203125" bestFit="1" customWidth="1"/>
  </cols>
  <sheetData>
    <row r="2" spans="1:3" x14ac:dyDescent="0.45">
      <c r="A2" s="1" t="s">
        <v>12</v>
      </c>
      <c r="B2" t="s">
        <v>24</v>
      </c>
      <c r="C2" t="s">
        <v>33</v>
      </c>
    </row>
    <row r="3" spans="1:3" x14ac:dyDescent="0.45">
      <c r="A3" s="2" t="s">
        <v>15</v>
      </c>
      <c r="B3" s="4">
        <v>98500</v>
      </c>
      <c r="C3" s="6">
        <v>0.28784093275036438</v>
      </c>
    </row>
    <row r="4" spans="1:3" x14ac:dyDescent="0.45">
      <c r="A4" s="2" t="s">
        <v>11</v>
      </c>
      <c r="B4" s="4">
        <v>95000</v>
      </c>
      <c r="C4" s="6">
        <v>6.5479908390589217E-2</v>
      </c>
    </row>
    <row r="5" spans="1:3" x14ac:dyDescent="0.45">
      <c r="A5" s="2" t="s">
        <v>16</v>
      </c>
      <c r="B5" s="4">
        <v>95000</v>
      </c>
      <c r="C5" s="6">
        <v>0.28367686862377678</v>
      </c>
    </row>
    <row r="6" spans="1:3" x14ac:dyDescent="0.45">
      <c r="A6" s="2" t="s">
        <v>17</v>
      </c>
      <c r="B6" s="4">
        <v>92513.75</v>
      </c>
      <c r="C6" s="6">
        <v>0.16062877368311471</v>
      </c>
    </row>
    <row r="7" spans="1:3" x14ac:dyDescent="0.45">
      <c r="A7" s="2" t="s">
        <v>14</v>
      </c>
      <c r="B7" s="4">
        <v>92500</v>
      </c>
      <c r="C7" s="6">
        <v>0.52394336872787839</v>
      </c>
    </row>
    <row r="8" spans="1:3" x14ac:dyDescent="0.45">
      <c r="A8" s="2" t="s">
        <v>22</v>
      </c>
      <c r="B8" s="4">
        <v>90000</v>
      </c>
      <c r="C8" s="6">
        <v>0.16958151155527795</v>
      </c>
    </row>
    <row r="9" spans="1:3" x14ac:dyDescent="0.45">
      <c r="A9" s="2" t="s">
        <v>19</v>
      </c>
      <c r="B9" s="4">
        <v>90000</v>
      </c>
      <c r="C9" s="6">
        <v>0.17489069331667709</v>
      </c>
    </row>
    <row r="10" spans="1:3" x14ac:dyDescent="0.45">
      <c r="A10" s="2" t="s">
        <v>21</v>
      </c>
      <c r="B10" s="4">
        <v>85000</v>
      </c>
      <c r="C10" s="6">
        <v>9.0672496356443893E-2</v>
      </c>
    </row>
    <row r="11" spans="1:3" x14ac:dyDescent="0.45">
      <c r="A11" s="2" t="s">
        <v>18</v>
      </c>
      <c r="B11" s="4">
        <v>84500</v>
      </c>
      <c r="C11" s="6">
        <v>0.39964605454924007</v>
      </c>
    </row>
    <row r="12" spans="1:3" x14ac:dyDescent="0.45">
      <c r="A12" s="2" t="s">
        <v>20</v>
      </c>
      <c r="B12" s="4">
        <v>80850</v>
      </c>
      <c r="C12" s="6">
        <v>9.775140537164273E-2</v>
      </c>
    </row>
    <row r="13" spans="1:3" x14ac:dyDescent="0.45">
      <c r="A13" s="2" t="s">
        <v>13</v>
      </c>
      <c r="B13" s="4">
        <v>90000</v>
      </c>
      <c r="C13"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AD038328-33AE-44FB-BDEB-9CB5188B52B8}">
  <ds:schemaRefs/>
</ds:datastoreItem>
</file>

<file path=customXml/itemProps2.xml><?xml version="1.0" encoding="utf-8"?>
<ds:datastoreItem xmlns:ds="http://schemas.openxmlformats.org/officeDocument/2006/customXml" ds:itemID="{E5983A3D-6315-46DB-B36E-56A1B8E25263}">
  <ds:schemaRefs/>
</ds:datastoreItem>
</file>

<file path=customXml/itemProps3.xml><?xml version="1.0" encoding="utf-8"?>
<ds:datastoreItem xmlns:ds="http://schemas.openxmlformats.org/officeDocument/2006/customXml" ds:itemID="{17D92F68-1E7A-426D-9A7B-EA0D99C1CED2}">
  <ds:schemaRefs/>
</ds:datastoreItem>
</file>

<file path=customXml/itemProps4.xml><?xml version="1.0" encoding="utf-8"?>
<ds:datastoreItem xmlns:ds="http://schemas.openxmlformats.org/officeDocument/2006/customXml" ds:itemID="{BE3FA137-4996-4406-B01A-C83546751D6F}">
  <ds:schemaRefs/>
</ds:datastoreItem>
</file>

<file path=customXml/itemProps5.xml><?xml version="1.0" encoding="utf-8"?>
<ds:datastoreItem xmlns:ds="http://schemas.openxmlformats.org/officeDocument/2006/customXml" ds:itemID="{54EBDA10-54FE-41B5-A6E8-A93F2532175D}">
  <ds:schemaRefs/>
</ds:datastoreItem>
</file>

<file path=customXml/itemProps6.xml><?xml version="1.0" encoding="utf-8"?>
<ds:datastoreItem xmlns:ds="http://schemas.openxmlformats.org/officeDocument/2006/customXml" ds:itemID="{C2798E58-4C7D-41AD-83FC-69385FE9B7FD}">
  <ds:schemaRefs/>
</ds:datastoreItem>
</file>

<file path=customXml/itemProps7.xml><?xml version="1.0" encoding="utf-8"?>
<ds:datastoreItem xmlns:ds="http://schemas.openxmlformats.org/officeDocument/2006/customXml" ds:itemID="{3C0D31B9-03F0-4A6F-896B-69E010325E61}">
  <ds:schemaRefs/>
</ds:datastoreItem>
</file>

<file path=customXml/itemProps8.xml><?xml version="1.0" encoding="utf-8"?>
<ds:datastoreItem xmlns:ds="http://schemas.openxmlformats.org/officeDocument/2006/customXml" ds:itemID="{EF259865-A391-4046-93FC-D3890006A492}">
  <ds:schemaRefs/>
</ds:datastoreItem>
</file>

<file path=customXml/itemProps9.xml><?xml version="1.0" encoding="utf-8"?>
<ds:datastoreItem xmlns:ds="http://schemas.openxmlformats.org/officeDocument/2006/customXml" ds:itemID="{9E9643F4-4839-4BC5-9305-0A7B5A6D1F68}">
  <ds:schemaRefs/>
</ds:datastoreItem>
</file>

<file path=customXml/itemProps10.xml><?xml version="1.0" encoding="utf-8"?>
<ds:datastoreItem xmlns:ds="http://schemas.openxmlformats.org/officeDocument/2006/customXml" ds:itemID="{8EB49278-3D1C-4982-AAE3-0E9174FB6034}">
  <ds:schemaRefs/>
</ds:datastoreItem>
</file>

<file path=customXml/itemProps11.xml><?xml version="1.0" encoding="utf-8"?>
<ds:datastoreItem xmlns:ds="http://schemas.openxmlformats.org/officeDocument/2006/customXml" ds:itemID="{0F1DB0CC-0D77-49E9-A316-FB9D4ECF4318}">
  <ds:schemaRefs/>
</ds:datastoreItem>
</file>

<file path=customXml/itemProps12.xml><?xml version="1.0" encoding="utf-8"?>
<ds:datastoreItem xmlns:ds="http://schemas.openxmlformats.org/officeDocument/2006/customXml" ds:itemID="{4590C481-E1EA-4ECE-8250-B47C765CA742}">
  <ds:schemaRefs/>
</ds:datastoreItem>
</file>

<file path=customXml/itemProps13.xml><?xml version="1.0" encoding="utf-8"?>
<ds:datastoreItem xmlns:ds="http://schemas.openxmlformats.org/officeDocument/2006/customXml" ds:itemID="{4826D28F-7349-4C79-BB70-88630847A000}">
  <ds:schemaRefs/>
</ds:datastoreItem>
</file>

<file path=customXml/itemProps14.xml><?xml version="1.0" encoding="utf-8"?>
<ds:datastoreItem xmlns:ds="http://schemas.openxmlformats.org/officeDocument/2006/customXml" ds:itemID="{0FD3075D-5498-45E1-B271-06736B23E682}">
  <ds:schemaRefs/>
</ds:datastoreItem>
</file>

<file path=customXml/itemProps15.xml><?xml version="1.0" encoding="utf-8"?>
<ds:datastoreItem xmlns:ds="http://schemas.openxmlformats.org/officeDocument/2006/customXml" ds:itemID="{F405983F-5E1D-4642-81F6-B7E4F873D87E}">
  <ds:schemaRefs/>
</ds:datastoreItem>
</file>

<file path=customXml/itemProps16.xml><?xml version="1.0" encoding="utf-8"?>
<ds:datastoreItem xmlns:ds="http://schemas.openxmlformats.org/officeDocument/2006/customXml" ds:itemID="{2FDEE6EE-D7F0-48C0-A6E0-6730B0C72FE6}">
  <ds:schemaRefs/>
</ds:datastoreItem>
</file>

<file path=customXml/itemProps17.xml><?xml version="1.0" encoding="utf-8"?>
<ds:datastoreItem xmlns:ds="http://schemas.openxmlformats.org/officeDocument/2006/customXml" ds:itemID="{3C328CA2-81E4-448E-B50E-8FC3161CE84A}">
  <ds:schemaRefs>
    <ds:schemaRef ds:uri="http://schemas.microsoft.com/DataMashup"/>
  </ds:schemaRefs>
</ds:datastoreItem>
</file>

<file path=customXml/itemProps18.xml><?xml version="1.0" encoding="utf-8"?>
<ds:datastoreItem xmlns:ds="http://schemas.openxmlformats.org/officeDocument/2006/customXml" ds:itemID="{BE758B2E-1930-4461-A857-E99384368504}">
  <ds:schemaRefs/>
</ds:datastoreItem>
</file>

<file path=customXml/itemProps19.xml><?xml version="1.0" encoding="utf-8"?>
<ds:datastoreItem xmlns:ds="http://schemas.openxmlformats.org/officeDocument/2006/customXml" ds:itemID="{30541798-67E8-45CE-922D-34B78A5CF35B}">
  <ds:schemaRefs/>
</ds:datastoreItem>
</file>

<file path=customXml/itemProps20.xml><?xml version="1.0" encoding="utf-8"?>
<ds:datastoreItem xmlns:ds="http://schemas.openxmlformats.org/officeDocument/2006/customXml" ds:itemID="{3E98E78D-FEB5-4835-8BF4-362C50810EF1}">
  <ds:schemaRefs/>
</ds:datastoreItem>
</file>

<file path=customXml/itemProps21.xml><?xml version="1.0" encoding="utf-8"?>
<ds:datastoreItem xmlns:ds="http://schemas.openxmlformats.org/officeDocument/2006/customXml" ds:itemID="{74E4A4AF-9510-4538-925B-2DD23DA5E678}">
  <ds:schemaRefs/>
</ds:datastoreItem>
</file>

<file path=customXml/itemProps22.xml><?xml version="1.0" encoding="utf-8"?>
<ds:datastoreItem xmlns:ds="http://schemas.openxmlformats.org/officeDocument/2006/customXml" ds:itemID="{3DE13E7D-1137-4335-91F7-474A5DF8AFFC}">
  <ds:schemaRefs/>
</ds:datastoreItem>
</file>

<file path=customXml/itemProps23.xml><?xml version="1.0" encoding="utf-8"?>
<ds:datastoreItem xmlns:ds="http://schemas.openxmlformats.org/officeDocument/2006/customXml" ds:itemID="{FEE8842D-F856-4783-BD93-C43EA234903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Dave Z Honig</cp:lastModifiedBy>
  <dcterms:created xsi:type="dcterms:W3CDTF">2024-08-10T22:21:34Z</dcterms:created>
  <dcterms:modified xsi:type="dcterms:W3CDTF">2025-06-11T20:13:21Z</dcterms:modified>
</cp:coreProperties>
</file>