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"/>
    </mc:Choice>
  </mc:AlternateContent>
  <xr:revisionPtr revIDLastSave="0" documentId="13_ncr:1_{F10A42A5-69B1-4340-9EB8-BF991B41E783}" xr6:coauthVersionLast="47" xr6:coauthVersionMax="47" xr10:uidLastSave="{00000000-0000-0000-0000-000000000000}"/>
  <bookViews>
    <workbookView xWindow="780" yWindow="820" windowWidth="27640" windowHeight="15500" xr2:uid="{FD4D566E-7E5E-5A4C-9108-9EA8C207B163}"/>
  </bookViews>
  <sheets>
    <sheet name="DATA" sheetId="1" r:id="rId1"/>
    <sheet name="META" sheetId="2" r:id="rId2"/>
    <sheet name="DATA_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16" i="1"/>
  <c r="D147" i="3"/>
  <c r="D146" i="3"/>
  <c r="D73" i="3"/>
  <c r="D72" i="3"/>
  <c r="D71" i="3"/>
  <c r="D70" i="3"/>
  <c r="D69" i="3"/>
  <c r="D68" i="3"/>
  <c r="D67" i="3"/>
  <c r="D66" i="3"/>
  <c r="G73" i="3"/>
  <c r="G72" i="3"/>
  <c r="G71" i="3"/>
  <c r="G70" i="3"/>
  <c r="G69" i="3"/>
  <c r="G68" i="3"/>
  <c r="G67" i="3"/>
  <c r="G66" i="3"/>
  <c r="G179" i="3"/>
  <c r="G185" i="3"/>
  <c r="G184" i="3"/>
  <c r="G183" i="3"/>
  <c r="G182" i="3"/>
  <c r="G181" i="3"/>
  <c r="G180" i="3"/>
  <c r="G178" i="3"/>
  <c r="G177" i="3"/>
  <c r="G176" i="3"/>
  <c r="G175" i="3"/>
  <c r="G174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86" i="3"/>
  <c r="D189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D224" i="1"/>
  <c r="D222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45" i="1"/>
  <c r="D144" i="1"/>
  <c r="D143" i="1"/>
  <c r="D152" i="1"/>
  <c r="D151" i="1"/>
  <c r="D150" i="1"/>
  <c r="D149" i="1"/>
  <c r="D148" i="1"/>
  <c r="D147" i="1"/>
  <c r="D146" i="1"/>
  <c r="D142" i="1"/>
  <c r="D141" i="1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49" i="3"/>
  <c r="D148" i="3"/>
  <c r="D145" i="3"/>
  <c r="D144" i="3"/>
  <c r="D143" i="3"/>
  <c r="D142" i="3"/>
  <c r="D141" i="3"/>
  <c r="D140" i="3"/>
  <c r="D139" i="3"/>
  <c r="D138" i="3"/>
  <c r="D81" i="3"/>
  <c r="D80" i="3"/>
  <c r="D79" i="3"/>
  <c r="D78" i="3"/>
  <c r="D77" i="3"/>
  <c r="D76" i="3"/>
  <c r="D75" i="3"/>
  <c r="D74" i="3"/>
  <c r="D49" i="3"/>
  <c r="D48" i="3"/>
  <c r="D47" i="3"/>
  <c r="D46" i="3"/>
  <c r="D45" i="3"/>
  <c r="D44" i="3"/>
  <c r="D43" i="3"/>
  <c r="D42" i="3"/>
  <c r="G81" i="3"/>
  <c r="G80" i="3"/>
  <c r="G79" i="3"/>
  <c r="G78" i="3"/>
  <c r="G77" i="3"/>
  <c r="G76" i="3"/>
  <c r="G75" i="3"/>
  <c r="G74" i="3"/>
  <c r="G49" i="3"/>
  <c r="G48" i="3"/>
  <c r="G47" i="3"/>
  <c r="G46" i="3"/>
  <c r="G45" i="3"/>
  <c r="G44" i="3"/>
  <c r="G43" i="3"/>
  <c r="G42" i="3"/>
  <c r="D41" i="3"/>
  <c r="D40" i="3"/>
  <c r="D39" i="3"/>
  <c r="D38" i="3"/>
  <c r="D37" i="3"/>
  <c r="D36" i="3"/>
  <c r="D35" i="3"/>
  <c r="D34" i="3"/>
  <c r="G41" i="3"/>
  <c r="G40" i="3"/>
  <c r="G39" i="3"/>
  <c r="G38" i="3"/>
  <c r="G37" i="3"/>
  <c r="G36" i="3"/>
  <c r="G35" i="3"/>
  <c r="G34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G140" i="1" l="1"/>
  <c r="G139" i="1"/>
  <c r="G138" i="1"/>
  <c r="G137" i="1"/>
  <c r="G136" i="1"/>
  <c r="G135" i="1"/>
  <c r="G134" i="1"/>
  <c r="G133" i="1"/>
  <c r="G132" i="1"/>
  <c r="G131" i="1"/>
  <c r="G130" i="1"/>
  <c r="G129" i="1"/>
  <c r="D140" i="1"/>
  <c r="D139" i="1"/>
  <c r="D136" i="1"/>
  <c r="D135" i="1"/>
  <c r="D132" i="1"/>
  <c r="D131" i="1"/>
  <c r="D138" i="1"/>
  <c r="D137" i="1"/>
  <c r="D134" i="1"/>
  <c r="D133" i="1"/>
  <c r="D130" i="1"/>
  <c r="D129" i="1"/>
  <c r="G33" i="3"/>
  <c r="G32" i="3"/>
  <c r="G31" i="3"/>
  <c r="G30" i="3"/>
  <c r="G29" i="3"/>
  <c r="G28" i="3"/>
  <c r="G27" i="3"/>
  <c r="G26" i="3"/>
  <c r="D33" i="3"/>
  <c r="D32" i="3"/>
  <c r="D31" i="3"/>
  <c r="D30" i="3"/>
  <c r="D29" i="3"/>
  <c r="D28" i="3"/>
  <c r="D27" i="3"/>
  <c r="D26" i="3"/>
  <c r="D124" i="3"/>
  <c r="D121" i="3"/>
  <c r="D120" i="3"/>
  <c r="D117" i="3"/>
  <c r="D11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D123" i="3"/>
  <c r="D122" i="3"/>
  <c r="D119" i="3"/>
  <c r="D118" i="3"/>
  <c r="D115" i="3"/>
  <c r="D114" i="3"/>
  <c r="D110" i="3" l="1"/>
  <c r="D25" i="3"/>
  <c r="D24" i="3"/>
  <c r="D23" i="3"/>
  <c r="D22" i="3"/>
  <c r="D21" i="3"/>
  <c r="D20" i="3"/>
  <c r="D19" i="3"/>
  <c r="D18" i="3"/>
  <c r="G25" i="3"/>
  <c r="G24" i="3"/>
  <c r="G23" i="3"/>
  <c r="G22" i="3"/>
  <c r="G21" i="3"/>
  <c r="G20" i="3"/>
  <c r="G19" i="3"/>
  <c r="G18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D113" i="3"/>
  <c r="D112" i="3"/>
  <c r="D111" i="3"/>
  <c r="D109" i="3"/>
  <c r="D108" i="3"/>
  <c r="D107" i="3"/>
  <c r="D106" i="3"/>
  <c r="D105" i="3"/>
  <c r="D104" i="3"/>
  <c r="D103" i="3"/>
  <c r="D102" i="3"/>
  <c r="D128" i="1"/>
  <c r="D127" i="1"/>
  <c r="D126" i="1"/>
  <c r="D125" i="1"/>
  <c r="D124" i="1"/>
  <c r="D123" i="1"/>
  <c r="D122" i="1"/>
  <c r="D121" i="1"/>
  <c r="D120" i="1"/>
  <c r="D119" i="1"/>
  <c r="D118" i="1"/>
  <c r="D117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K81" i="1" l="1"/>
  <c r="K80" i="1"/>
  <c r="K79" i="1"/>
  <c r="K78" i="1"/>
  <c r="K77" i="1"/>
  <c r="K76" i="1"/>
  <c r="K75" i="1"/>
  <c r="K74" i="1"/>
  <c r="G81" i="1" l="1"/>
  <c r="G80" i="1"/>
  <c r="G79" i="1"/>
  <c r="G78" i="1"/>
  <c r="G77" i="1"/>
  <c r="G76" i="1"/>
  <c r="G75" i="1"/>
  <c r="G74" i="1"/>
  <c r="D81" i="1"/>
  <c r="D80" i="1"/>
  <c r="D79" i="1"/>
  <c r="D78" i="1"/>
  <c r="D77" i="1"/>
  <c r="D76" i="1"/>
  <c r="D75" i="1"/>
  <c r="D74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101" i="3"/>
  <c r="G100" i="3"/>
  <c r="G99" i="3"/>
  <c r="G98" i="3"/>
  <c r="G97" i="3"/>
  <c r="G96" i="3"/>
  <c r="G95" i="3"/>
  <c r="G94" i="3"/>
  <c r="G93" i="3"/>
  <c r="G92" i="3"/>
  <c r="G91" i="3"/>
  <c r="G90" i="3"/>
  <c r="D101" i="3"/>
  <c r="D100" i="3"/>
  <c r="D99" i="3"/>
  <c r="D98" i="3"/>
  <c r="D97" i="3"/>
  <c r="D96" i="3"/>
  <c r="D95" i="3"/>
  <c r="D94" i="3"/>
  <c r="D93" i="3"/>
  <c r="D92" i="3"/>
  <c r="D91" i="3"/>
  <c r="D90" i="3"/>
  <c r="D104" i="1" l="1"/>
  <c r="D103" i="1"/>
  <c r="D102" i="1"/>
  <c r="D101" i="1"/>
  <c r="D100" i="1"/>
  <c r="D99" i="1"/>
  <c r="D98" i="1"/>
  <c r="D97" i="1"/>
  <c r="D96" i="1"/>
  <c r="D95" i="1"/>
  <c r="D94" i="1"/>
  <c r="D93" i="1"/>
  <c r="G104" i="1"/>
  <c r="G103" i="1"/>
  <c r="G102" i="1"/>
  <c r="G101" i="1"/>
  <c r="G100" i="1"/>
  <c r="G99" i="1"/>
  <c r="G98" i="1"/>
  <c r="G97" i="1"/>
  <c r="G96" i="1"/>
  <c r="G95" i="1"/>
  <c r="G94" i="1"/>
  <c r="G93" i="1"/>
  <c r="G73" i="1"/>
  <c r="G72" i="1"/>
  <c r="G71" i="1"/>
  <c r="G70" i="1"/>
  <c r="G69" i="1"/>
  <c r="G68" i="1"/>
  <c r="G67" i="1"/>
  <c r="G66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G65" i="1"/>
  <c r="G64" i="1"/>
  <c r="G63" i="1"/>
  <c r="G62" i="1"/>
  <c r="G61" i="1"/>
  <c r="G60" i="1"/>
  <c r="G59" i="1"/>
  <c r="G58" i="1"/>
  <c r="G57" i="1" l="1"/>
  <c r="G56" i="1"/>
  <c r="G55" i="1"/>
  <c r="G54" i="1"/>
  <c r="G53" i="1"/>
  <c r="G52" i="1"/>
  <c r="G51" i="1"/>
  <c r="G50" i="1"/>
  <c r="D43" i="1"/>
  <c r="D57" i="1"/>
  <c r="D56" i="1"/>
  <c r="D55" i="1"/>
  <c r="D54" i="1"/>
  <c r="D53" i="1"/>
  <c r="D52" i="1"/>
  <c r="D51" i="1"/>
  <c r="D50" i="1"/>
  <c r="G49" i="1" l="1"/>
  <c r="G48" i="1"/>
  <c r="G47" i="1"/>
  <c r="G46" i="1"/>
  <c r="G45" i="1"/>
  <c r="G44" i="1"/>
  <c r="G43" i="1"/>
  <c r="G42" i="1"/>
  <c r="D49" i="1"/>
  <c r="D48" i="1"/>
  <c r="D47" i="1"/>
  <c r="D46" i="1"/>
  <c r="D45" i="1"/>
  <c r="D44" i="1"/>
  <c r="D42" i="1"/>
  <c r="D41" i="1" l="1"/>
  <c r="D40" i="1"/>
  <c r="D39" i="1"/>
  <c r="D38" i="1"/>
  <c r="D37" i="1"/>
  <c r="D36" i="1"/>
  <c r="D34" i="1"/>
  <c r="G41" i="1"/>
  <c r="G40" i="1"/>
  <c r="G39" i="1"/>
  <c r="G38" i="1"/>
  <c r="G37" i="1"/>
  <c r="G36" i="1"/>
  <c r="G35" i="1"/>
  <c r="G34" i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<sst xmlns="http://schemas.openxmlformats.org/spreadsheetml/2006/main" count="643" uniqueCount="68">
  <si>
    <t>Mouse.ID</t>
  </si>
  <si>
    <t>200912A1livDR.1</t>
  </si>
  <si>
    <t>200912A1livDR.2</t>
  </si>
  <si>
    <t>200912A1livDR.3</t>
  </si>
  <si>
    <t>200912A1livDR.4</t>
  </si>
  <si>
    <t>200912A1livDR.5</t>
  </si>
  <si>
    <t>200912A1livDR.6</t>
  </si>
  <si>
    <t>200912A1livDR.7</t>
  </si>
  <si>
    <t>200912A1livDR.8</t>
  </si>
  <si>
    <t>DPI</t>
  </si>
  <si>
    <t>Weight.body</t>
  </si>
  <si>
    <t>Weight.food.start</t>
  </si>
  <si>
    <t>Weight.food.end</t>
  </si>
  <si>
    <t>Weight.water.start</t>
  </si>
  <si>
    <t>Weight.water.end</t>
  </si>
  <si>
    <t>Treatment</t>
  </si>
  <si>
    <t>GFP + inf.</t>
  </si>
  <si>
    <t>Cre + inf.</t>
  </si>
  <si>
    <t>Sex</t>
  </si>
  <si>
    <t>M</t>
  </si>
  <si>
    <t>200912A1livDR.9</t>
  </si>
  <si>
    <t>200912A1livDR.10</t>
  </si>
  <si>
    <t>200912A1livDR.11</t>
  </si>
  <si>
    <t>200912A1livDR.12</t>
  </si>
  <si>
    <t>200912A1livDR.13</t>
  </si>
  <si>
    <t>200912A1livDR.14</t>
  </si>
  <si>
    <t>200912A1livDR.15</t>
  </si>
  <si>
    <t>200912A1livDR.16</t>
  </si>
  <si>
    <t>200912A1livDR.17</t>
  </si>
  <si>
    <t>200912A1livDR.18</t>
  </si>
  <si>
    <t>200912A1livDR.19</t>
  </si>
  <si>
    <t>200912A1livDR.20</t>
  </si>
  <si>
    <t>200912A1livDR.21</t>
  </si>
  <si>
    <t>200912A1livDR.22</t>
  </si>
  <si>
    <t>200912A1livDR.23</t>
  </si>
  <si>
    <t>200912A1livDR.24</t>
  </si>
  <si>
    <t>200912A1livDR.25</t>
  </si>
  <si>
    <t>200912A1livDR.26</t>
  </si>
  <si>
    <t>200912A1livDR.27</t>
  </si>
  <si>
    <t>200912A1livDR.28</t>
  </si>
  <si>
    <t>200912A1livDR.29</t>
  </si>
  <si>
    <t>200912A1livDR.30</t>
  </si>
  <si>
    <t>200912A1livDR.31</t>
  </si>
  <si>
    <t>200912A1livDR.32</t>
  </si>
  <si>
    <t>200912A1livDR.33</t>
  </si>
  <si>
    <t>200912A1livDR.34</t>
  </si>
  <si>
    <t>200912A1livDR.35</t>
  </si>
  <si>
    <t>200912A1livDR.36</t>
  </si>
  <si>
    <t>200912A1livDR.37</t>
  </si>
  <si>
    <t>200912A1livDR.38</t>
  </si>
  <si>
    <t>200912A1livDR.39</t>
  </si>
  <si>
    <t>200912A1livDR.40</t>
  </si>
  <si>
    <t>F</t>
  </si>
  <si>
    <t>Food.eaten</t>
  </si>
  <si>
    <t>Water.drank</t>
  </si>
  <si>
    <t>date</t>
  </si>
  <si>
    <t>Parasitemia</t>
  </si>
  <si>
    <t>GFP + uninf.</t>
  </si>
  <si>
    <t>GFP + uninf. + diet restr.</t>
  </si>
  <si>
    <t>Cre + uninf.</t>
  </si>
  <si>
    <t>Cre + uninf. + diet restr.</t>
  </si>
  <si>
    <t>Full Treatment</t>
  </si>
  <si>
    <t>GFP</t>
  </si>
  <si>
    <t>Cre</t>
  </si>
  <si>
    <t>Infected?</t>
  </si>
  <si>
    <t>maybe weirdness with water swapping</t>
  </si>
  <si>
    <t>Notes</t>
  </si>
  <si>
    <t>rel.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</si>
</sst>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D76F-C5AB-F34C-A972-9BA22E5DC83C}">
  <dimension ref="A1:L230"/>
  <sheetViews>
    <sheetView tabSelected="1" topLeftCell="A12" workbookViewId="0">
      <selection activeCell="D43" sqref="D43"/>
    </sheetView>
  </sheetViews>
  <sheetFormatPr baseColWidth="10" defaultRowHeight="16" x14ac:dyDescent="0.2"/>
  <cols>
    <col min="1" max="1" width="16" bestFit="1" customWidth="1"/>
    <col min="3" max="3" width="11.5" bestFit="1" customWidth="1"/>
    <col min="4" max="4" width="11.5" customWidth="1"/>
    <col min="5" max="6" width="15.6640625" bestFit="1" customWidth="1"/>
    <col min="7" max="7" width="15.6640625" customWidth="1"/>
    <col min="8" max="8" width="17" bestFit="1" customWidth="1"/>
    <col min="9" max="9" width="16" bestFit="1" customWidth="1"/>
  </cols>
  <sheetData>
    <row r="1" spans="1:12" x14ac:dyDescent="0.2">
      <c r="A1" t="s">
        <v>0</v>
      </c>
      <c r="B1" t="s">
        <v>9</v>
      </c>
      <c r="C1" t="s">
        <v>10</v>
      </c>
      <c r="D1" t="s">
        <v>53</v>
      </c>
      <c r="E1" t="s">
        <v>11</v>
      </c>
      <c r="F1" t="s">
        <v>12</v>
      </c>
      <c r="G1" t="s">
        <v>54</v>
      </c>
      <c r="H1" t="s">
        <v>13</v>
      </c>
      <c r="I1" t="s">
        <v>14</v>
      </c>
      <c r="J1" t="s">
        <v>55</v>
      </c>
      <c r="K1" t="s">
        <v>56</v>
      </c>
      <c r="L1" t="s">
        <v>66</v>
      </c>
    </row>
    <row r="2" spans="1:12" x14ac:dyDescent="0.2">
      <c r="A2" t="s">
        <v>1</v>
      </c>
      <c r="B2">
        <v>-2</v>
      </c>
      <c r="C2">
        <v>27.5</v>
      </c>
      <c r="D2">
        <f t="shared" ref="D2:D25" si="0">E2-E10</f>
        <v>3.4000000000000341</v>
      </c>
      <c r="E2">
        <v>280.60000000000002</v>
      </c>
      <c r="G2">
        <f t="shared" ref="G2:G66" si="1">H2-H10</f>
        <v>3.7999999999999545</v>
      </c>
      <c r="H2">
        <v>292.89999999999998</v>
      </c>
      <c r="K2">
        <v>0</v>
      </c>
    </row>
    <row r="3" spans="1:12" x14ac:dyDescent="0.2">
      <c r="A3" t="s">
        <v>2</v>
      </c>
      <c r="B3">
        <v>-2</v>
      </c>
      <c r="C3">
        <v>29.1</v>
      </c>
      <c r="D3">
        <f t="shared" si="0"/>
        <v>2.9000000000000341</v>
      </c>
      <c r="E3">
        <v>272.3</v>
      </c>
      <c r="G3">
        <f t="shared" si="1"/>
        <v>3.4000000000000341</v>
      </c>
      <c r="H3">
        <v>289.60000000000002</v>
      </c>
      <c r="K3">
        <v>0</v>
      </c>
    </row>
    <row r="4" spans="1:12" x14ac:dyDescent="0.2">
      <c r="A4" t="s">
        <v>3</v>
      </c>
      <c r="B4">
        <v>-2</v>
      </c>
      <c r="C4">
        <v>27.3</v>
      </c>
      <c r="D4">
        <f t="shared" si="0"/>
        <v>2.0999999999999943</v>
      </c>
      <c r="E4">
        <v>196.9</v>
      </c>
      <c r="G4">
        <f t="shared" si="1"/>
        <v>3.6000000000000227</v>
      </c>
      <c r="H4">
        <v>293</v>
      </c>
      <c r="K4">
        <v>0</v>
      </c>
    </row>
    <row r="5" spans="1:12" x14ac:dyDescent="0.2">
      <c r="A5" t="s">
        <v>4</v>
      </c>
      <c r="B5">
        <v>-2</v>
      </c>
      <c r="C5">
        <v>27</v>
      </c>
      <c r="D5">
        <f t="shared" si="0"/>
        <v>3.5</v>
      </c>
      <c r="E5">
        <v>275.8</v>
      </c>
      <c r="G5">
        <f t="shared" si="1"/>
        <v>3.6000000000000227</v>
      </c>
      <c r="H5">
        <v>294.10000000000002</v>
      </c>
      <c r="K5">
        <v>0</v>
      </c>
    </row>
    <row r="6" spans="1:12" x14ac:dyDescent="0.2">
      <c r="A6" t="s">
        <v>5</v>
      </c>
      <c r="B6">
        <v>-2</v>
      </c>
      <c r="C6">
        <v>30.5</v>
      </c>
      <c r="D6">
        <f t="shared" si="0"/>
        <v>4.1000000000000227</v>
      </c>
      <c r="E6">
        <v>271.10000000000002</v>
      </c>
      <c r="G6">
        <f t="shared" si="1"/>
        <v>3.6000000000000227</v>
      </c>
      <c r="H6">
        <v>297.10000000000002</v>
      </c>
      <c r="K6">
        <v>0</v>
      </c>
    </row>
    <row r="7" spans="1:12" x14ac:dyDescent="0.2">
      <c r="A7" t="s">
        <v>6</v>
      </c>
      <c r="B7">
        <v>-2</v>
      </c>
      <c r="C7">
        <v>29.9</v>
      </c>
      <c r="D7">
        <f t="shared" si="0"/>
        <v>3.7000000000000171</v>
      </c>
      <c r="E7">
        <v>198.3</v>
      </c>
      <c r="G7">
        <f t="shared" si="1"/>
        <v>3.5</v>
      </c>
      <c r="H7">
        <v>295.5</v>
      </c>
      <c r="K7">
        <v>0</v>
      </c>
    </row>
    <row r="8" spans="1:12" x14ac:dyDescent="0.2">
      <c r="A8" t="s">
        <v>7</v>
      </c>
      <c r="B8">
        <v>-2</v>
      </c>
      <c r="C8">
        <v>24.3</v>
      </c>
      <c r="D8">
        <f t="shared" si="0"/>
        <v>3.8000000000000114</v>
      </c>
      <c r="E8">
        <v>223.9</v>
      </c>
      <c r="G8">
        <f t="shared" si="1"/>
        <v>4.5999999999999659</v>
      </c>
      <c r="H8">
        <v>281.39999999999998</v>
      </c>
      <c r="K8">
        <v>0</v>
      </c>
    </row>
    <row r="9" spans="1:12" x14ac:dyDescent="0.2">
      <c r="A9" t="s">
        <v>8</v>
      </c>
      <c r="B9">
        <v>-2</v>
      </c>
      <c r="C9">
        <v>28.6</v>
      </c>
      <c r="D9">
        <f t="shared" si="0"/>
        <v>4</v>
      </c>
      <c r="E9">
        <v>245.2</v>
      </c>
      <c r="G9">
        <f t="shared" si="1"/>
        <v>3.0999999999999659</v>
      </c>
      <c r="H9">
        <v>297.39999999999998</v>
      </c>
      <c r="K9">
        <v>0</v>
      </c>
    </row>
    <row r="10" spans="1:12" x14ac:dyDescent="0.2">
      <c r="A10" t="s">
        <v>1</v>
      </c>
      <c r="B10">
        <v>-1</v>
      </c>
      <c r="C10">
        <v>27.5</v>
      </c>
      <c r="D10">
        <f t="shared" si="0"/>
        <v>2.8999999999999773</v>
      </c>
      <c r="E10">
        <v>277.2</v>
      </c>
      <c r="G10">
        <f t="shared" si="1"/>
        <v>3.3000000000000114</v>
      </c>
      <c r="H10">
        <v>289.10000000000002</v>
      </c>
      <c r="K10">
        <v>0</v>
      </c>
    </row>
    <row r="11" spans="1:12" x14ac:dyDescent="0.2">
      <c r="A11" t="s">
        <v>2</v>
      </c>
      <c r="B11">
        <v>-1</v>
      </c>
      <c r="C11">
        <v>28.6</v>
      </c>
      <c r="D11">
        <f t="shared" si="0"/>
        <v>3.1999999999999886</v>
      </c>
      <c r="E11">
        <v>269.39999999999998</v>
      </c>
      <c r="G11">
        <f t="shared" si="1"/>
        <v>3</v>
      </c>
      <c r="H11">
        <v>286.2</v>
      </c>
      <c r="K11">
        <v>0</v>
      </c>
    </row>
    <row r="12" spans="1:12" x14ac:dyDescent="0.2">
      <c r="A12" t="s">
        <v>3</v>
      </c>
      <c r="B12">
        <v>-1</v>
      </c>
      <c r="C12">
        <v>26.8</v>
      </c>
      <c r="D12">
        <f t="shared" si="0"/>
        <v>1.7000000000000171</v>
      </c>
      <c r="E12">
        <v>194.8</v>
      </c>
      <c r="G12">
        <f t="shared" si="1"/>
        <v>3.5999999999999659</v>
      </c>
      <c r="H12">
        <v>289.39999999999998</v>
      </c>
      <c r="K12">
        <v>0</v>
      </c>
    </row>
    <row r="13" spans="1:12" x14ac:dyDescent="0.2">
      <c r="A13" t="s">
        <v>4</v>
      </c>
      <c r="B13">
        <v>-1</v>
      </c>
      <c r="C13">
        <v>27</v>
      </c>
      <c r="D13">
        <f t="shared" si="0"/>
        <v>3.8000000000000114</v>
      </c>
      <c r="E13">
        <v>272.3</v>
      </c>
      <c r="G13">
        <f t="shared" si="1"/>
        <v>3.1000000000000227</v>
      </c>
      <c r="H13">
        <v>290.5</v>
      </c>
      <c r="K13">
        <v>0</v>
      </c>
    </row>
    <row r="14" spans="1:12" x14ac:dyDescent="0.2">
      <c r="A14" t="s">
        <v>5</v>
      </c>
      <c r="B14">
        <v>-1</v>
      </c>
      <c r="C14">
        <v>29.8</v>
      </c>
      <c r="D14">
        <f t="shared" si="0"/>
        <v>3.6000000000000227</v>
      </c>
      <c r="E14">
        <v>267</v>
      </c>
      <c r="G14">
        <f t="shared" si="1"/>
        <v>3.1999999999999886</v>
      </c>
      <c r="H14">
        <v>293.5</v>
      </c>
      <c r="K14">
        <v>0</v>
      </c>
    </row>
    <row r="15" spans="1:12" x14ac:dyDescent="0.2">
      <c r="A15" t="s">
        <v>6</v>
      </c>
      <c r="B15">
        <v>-1</v>
      </c>
      <c r="C15">
        <v>29.5</v>
      </c>
      <c r="D15">
        <f t="shared" si="0"/>
        <v>4</v>
      </c>
      <c r="E15">
        <v>194.6</v>
      </c>
      <c r="G15">
        <f t="shared" si="1"/>
        <v>3.8000000000000114</v>
      </c>
      <c r="H15">
        <v>292</v>
      </c>
      <c r="K15">
        <v>0</v>
      </c>
    </row>
    <row r="16" spans="1:12" x14ac:dyDescent="0.2">
      <c r="A16" t="s">
        <v>7</v>
      </c>
      <c r="B16">
        <v>-1</v>
      </c>
      <c r="C16">
        <v>24</v>
      </c>
      <c r="D16">
        <f>E16-E24</f>
        <v>8.0999999999999943</v>
      </c>
      <c r="E16">
        <v>220.1</v>
      </c>
      <c r="G16">
        <f t="shared" si="1"/>
        <v>4.6000000000000227</v>
      </c>
      <c r="H16">
        <v>276.8</v>
      </c>
      <c r="K16">
        <v>0</v>
      </c>
    </row>
    <row r="17" spans="1:11" x14ac:dyDescent="0.2">
      <c r="A17" t="s">
        <v>8</v>
      </c>
      <c r="B17">
        <v>-1</v>
      </c>
      <c r="C17">
        <v>28.3</v>
      </c>
      <c r="D17">
        <f t="shared" si="0"/>
        <v>4</v>
      </c>
      <c r="E17">
        <v>241.2</v>
      </c>
      <c r="G17">
        <f t="shared" si="1"/>
        <v>3.4000000000000341</v>
      </c>
      <c r="H17">
        <v>294.3</v>
      </c>
      <c r="K17">
        <v>0</v>
      </c>
    </row>
    <row r="18" spans="1:11" x14ac:dyDescent="0.2">
      <c r="A18" t="s">
        <v>1</v>
      </c>
      <c r="B18">
        <v>0</v>
      </c>
      <c r="C18">
        <v>27</v>
      </c>
      <c r="D18">
        <f t="shared" si="0"/>
        <v>3.1999999999999886</v>
      </c>
      <c r="E18">
        <v>274.3</v>
      </c>
      <c r="G18">
        <f t="shared" si="1"/>
        <v>4.1999999999999886</v>
      </c>
      <c r="H18">
        <v>285.8</v>
      </c>
      <c r="K18">
        <v>0</v>
      </c>
    </row>
    <row r="19" spans="1:11" x14ac:dyDescent="0.2">
      <c r="A19" t="s">
        <v>2</v>
      </c>
      <c r="B19">
        <v>0</v>
      </c>
      <c r="C19">
        <v>28.2</v>
      </c>
      <c r="D19">
        <f t="shared" si="0"/>
        <v>3</v>
      </c>
      <c r="E19">
        <v>266.2</v>
      </c>
      <c r="G19">
        <f t="shared" si="1"/>
        <v>3.8999999999999773</v>
      </c>
      <c r="H19">
        <v>283.2</v>
      </c>
      <c r="K19">
        <v>0</v>
      </c>
    </row>
    <row r="20" spans="1:11" x14ac:dyDescent="0.2">
      <c r="A20" t="s">
        <v>3</v>
      </c>
      <c r="B20">
        <v>0</v>
      </c>
      <c r="C20">
        <v>26.9</v>
      </c>
      <c r="D20">
        <f t="shared" si="0"/>
        <v>2</v>
      </c>
      <c r="E20">
        <v>193.1</v>
      </c>
      <c r="G20">
        <f t="shared" si="1"/>
        <v>3.9000000000000341</v>
      </c>
      <c r="H20">
        <v>285.8</v>
      </c>
      <c r="K20">
        <v>0</v>
      </c>
    </row>
    <row r="21" spans="1:11" x14ac:dyDescent="0.2">
      <c r="A21" t="s">
        <v>4</v>
      </c>
      <c r="B21">
        <v>0</v>
      </c>
      <c r="C21">
        <v>27</v>
      </c>
      <c r="D21">
        <f t="shared" si="0"/>
        <v>3.1999999999999886</v>
      </c>
      <c r="E21">
        <v>268.5</v>
      </c>
      <c r="G21">
        <f t="shared" si="1"/>
        <v>3.5999999999999659</v>
      </c>
      <c r="H21">
        <v>287.39999999999998</v>
      </c>
      <c r="K21">
        <v>0</v>
      </c>
    </row>
    <row r="22" spans="1:11" x14ac:dyDescent="0.2">
      <c r="A22" t="s">
        <v>5</v>
      </c>
      <c r="B22">
        <v>0</v>
      </c>
      <c r="C22">
        <v>30</v>
      </c>
      <c r="D22">
        <f t="shared" si="0"/>
        <v>2.1999999999999886</v>
      </c>
      <c r="E22">
        <v>263.39999999999998</v>
      </c>
      <c r="G22">
        <f t="shared" si="1"/>
        <v>3.4000000000000341</v>
      </c>
      <c r="H22">
        <v>290.3</v>
      </c>
      <c r="K22">
        <v>0</v>
      </c>
    </row>
    <row r="23" spans="1:11" x14ac:dyDescent="0.2">
      <c r="A23" t="s">
        <v>6</v>
      </c>
      <c r="B23">
        <v>0</v>
      </c>
      <c r="C23">
        <v>29.9</v>
      </c>
      <c r="D23">
        <f t="shared" si="0"/>
        <v>2.1999999999999886</v>
      </c>
      <c r="E23">
        <v>190.6</v>
      </c>
      <c r="G23">
        <f t="shared" si="1"/>
        <v>4.1999999999999886</v>
      </c>
      <c r="H23">
        <v>288.2</v>
      </c>
      <c r="K23">
        <v>0</v>
      </c>
    </row>
    <row r="24" spans="1:11" x14ac:dyDescent="0.2">
      <c r="A24" t="s">
        <v>7</v>
      </c>
      <c r="B24">
        <v>0</v>
      </c>
      <c r="C24">
        <v>25</v>
      </c>
      <c r="D24">
        <f t="shared" si="0"/>
        <v>3</v>
      </c>
      <c r="E24">
        <v>212</v>
      </c>
      <c r="G24">
        <f t="shared" si="1"/>
        <v>4</v>
      </c>
      <c r="H24">
        <v>272.2</v>
      </c>
      <c r="K24">
        <v>0</v>
      </c>
    </row>
    <row r="25" spans="1:11" x14ac:dyDescent="0.2">
      <c r="A25" t="s">
        <v>8</v>
      </c>
      <c r="B25">
        <v>0</v>
      </c>
      <c r="C25">
        <v>28.8</v>
      </c>
      <c r="D25">
        <f t="shared" si="0"/>
        <v>3.8999999999999773</v>
      </c>
      <c r="E25">
        <v>237.2</v>
      </c>
      <c r="G25">
        <f t="shared" si="1"/>
        <v>3.7999999999999545</v>
      </c>
      <c r="H25">
        <v>290.89999999999998</v>
      </c>
      <c r="K25">
        <v>0</v>
      </c>
    </row>
    <row r="26" spans="1:11" x14ac:dyDescent="0.2">
      <c r="A26" t="s">
        <v>1</v>
      </c>
      <c r="B26">
        <v>1</v>
      </c>
      <c r="C26">
        <v>27.4</v>
      </c>
      <c r="D26">
        <f t="shared" ref="D26:D33" si="2">F26-E34</f>
        <v>4.1999999999999886</v>
      </c>
      <c r="E26">
        <v>271.10000000000002</v>
      </c>
      <c r="F26">
        <v>397.5</v>
      </c>
      <c r="G26">
        <f t="shared" si="1"/>
        <v>3.1000000000000227</v>
      </c>
      <c r="H26">
        <v>281.60000000000002</v>
      </c>
    </row>
    <row r="27" spans="1:11" x14ac:dyDescent="0.2">
      <c r="A27" t="s">
        <v>2</v>
      </c>
      <c r="B27">
        <v>1</v>
      </c>
      <c r="C27">
        <v>28.1</v>
      </c>
      <c r="D27">
        <f t="shared" si="2"/>
        <v>4.8000000000000114</v>
      </c>
      <c r="E27">
        <v>263.2</v>
      </c>
      <c r="F27">
        <v>360</v>
      </c>
      <c r="G27">
        <f t="shared" si="1"/>
        <v>3.6000000000000227</v>
      </c>
      <c r="H27">
        <v>279.3</v>
      </c>
    </row>
    <row r="28" spans="1:11" x14ac:dyDescent="0.2">
      <c r="A28" t="s">
        <v>3</v>
      </c>
      <c r="B28">
        <v>1</v>
      </c>
      <c r="C28">
        <v>26.4</v>
      </c>
      <c r="D28">
        <f t="shared" si="2"/>
        <v>2.8000000000000114</v>
      </c>
      <c r="E28">
        <v>191.1</v>
      </c>
      <c r="F28">
        <v>373.8</v>
      </c>
      <c r="G28">
        <f t="shared" si="1"/>
        <v>4</v>
      </c>
      <c r="H28">
        <v>281.89999999999998</v>
      </c>
    </row>
    <row r="29" spans="1:11" x14ac:dyDescent="0.2">
      <c r="A29" t="s">
        <v>4</v>
      </c>
      <c r="B29">
        <v>1</v>
      </c>
      <c r="C29">
        <v>27.1</v>
      </c>
      <c r="D29">
        <f t="shared" si="2"/>
        <v>4.1999999999999886</v>
      </c>
      <c r="E29">
        <v>265.3</v>
      </c>
      <c r="F29">
        <v>379.2</v>
      </c>
      <c r="G29">
        <f t="shared" si="1"/>
        <v>3.8000000000000114</v>
      </c>
      <c r="H29">
        <v>283.8</v>
      </c>
    </row>
    <row r="30" spans="1:11" x14ac:dyDescent="0.2">
      <c r="A30" t="s">
        <v>5</v>
      </c>
      <c r="B30">
        <v>1</v>
      </c>
      <c r="C30">
        <v>28.8</v>
      </c>
      <c r="D30">
        <f t="shared" si="2"/>
        <v>3.8000000000000114</v>
      </c>
      <c r="E30">
        <v>261.2</v>
      </c>
      <c r="F30">
        <v>395.1</v>
      </c>
      <c r="G30">
        <f t="shared" si="1"/>
        <v>3.3999999999999773</v>
      </c>
      <c r="H30">
        <v>286.89999999999998</v>
      </c>
    </row>
    <row r="31" spans="1:11" x14ac:dyDescent="0.2">
      <c r="A31" t="s">
        <v>6</v>
      </c>
      <c r="B31">
        <v>1</v>
      </c>
      <c r="C31">
        <v>29.1</v>
      </c>
      <c r="D31">
        <f t="shared" si="2"/>
        <v>4.5</v>
      </c>
      <c r="E31">
        <v>188.4</v>
      </c>
      <c r="F31">
        <v>346</v>
      </c>
      <c r="G31">
        <f t="shared" si="1"/>
        <v>3.5</v>
      </c>
      <c r="H31">
        <v>284</v>
      </c>
    </row>
    <row r="32" spans="1:11" x14ac:dyDescent="0.2">
      <c r="A32" t="s">
        <v>7</v>
      </c>
      <c r="B32">
        <v>1</v>
      </c>
      <c r="C32">
        <v>24.4</v>
      </c>
      <c r="D32">
        <f t="shared" si="2"/>
        <v>3.1999999999999886</v>
      </c>
      <c r="E32">
        <v>209</v>
      </c>
      <c r="F32">
        <v>356.7</v>
      </c>
      <c r="G32">
        <f t="shared" si="1"/>
        <v>4.0999999999999659</v>
      </c>
      <c r="H32">
        <v>268.2</v>
      </c>
    </row>
    <row r="33" spans="1:8" x14ac:dyDescent="0.2">
      <c r="A33" t="s">
        <v>8</v>
      </c>
      <c r="B33">
        <v>1</v>
      </c>
      <c r="C33">
        <v>28.8</v>
      </c>
      <c r="D33">
        <f t="shared" si="2"/>
        <v>4.5999999999999659</v>
      </c>
      <c r="E33">
        <v>233.3</v>
      </c>
      <c r="F33">
        <v>386.4</v>
      </c>
      <c r="G33">
        <f t="shared" si="1"/>
        <v>3.5</v>
      </c>
      <c r="H33">
        <v>287.10000000000002</v>
      </c>
    </row>
    <row r="34" spans="1:8" x14ac:dyDescent="0.2">
      <c r="A34" t="s">
        <v>1</v>
      </c>
      <c r="B34">
        <v>2</v>
      </c>
      <c r="C34">
        <v>27.8</v>
      </c>
      <c r="D34">
        <f>E34-E42</f>
        <v>3.6000000000000227</v>
      </c>
      <c r="E34">
        <v>393.3</v>
      </c>
      <c r="G34">
        <f t="shared" si="1"/>
        <v>3.1000000000000227</v>
      </c>
      <c r="H34">
        <v>278.5</v>
      </c>
    </row>
    <row r="35" spans="1:8" x14ac:dyDescent="0.2">
      <c r="A35" t="s">
        <v>2</v>
      </c>
      <c r="B35">
        <v>2</v>
      </c>
      <c r="C35">
        <v>29.2</v>
      </c>
      <c r="D35">
        <f>E35-E43</f>
        <v>7.5</v>
      </c>
      <c r="E35">
        <v>355.2</v>
      </c>
      <c r="G35">
        <f t="shared" si="1"/>
        <v>3.1999999999999886</v>
      </c>
      <c r="H35">
        <v>275.7</v>
      </c>
    </row>
    <row r="36" spans="1:8" x14ac:dyDescent="0.2">
      <c r="A36" t="s">
        <v>3</v>
      </c>
      <c r="B36">
        <v>2</v>
      </c>
      <c r="C36">
        <v>26.7</v>
      </c>
      <c r="D36">
        <f t="shared" ref="D35:D81" si="3">E36-E44</f>
        <v>2.3000000000000114</v>
      </c>
      <c r="E36">
        <v>371</v>
      </c>
      <c r="G36">
        <f t="shared" si="1"/>
        <v>3.5999999999999659</v>
      </c>
      <c r="H36">
        <v>277.89999999999998</v>
      </c>
    </row>
    <row r="37" spans="1:8" x14ac:dyDescent="0.2">
      <c r="A37" t="s">
        <v>4</v>
      </c>
      <c r="B37">
        <v>2</v>
      </c>
      <c r="C37">
        <v>27.5</v>
      </c>
      <c r="D37">
        <f t="shared" si="3"/>
        <v>3.5</v>
      </c>
      <c r="E37">
        <v>375</v>
      </c>
      <c r="G37">
        <f t="shared" si="1"/>
        <v>3.6999999999999886</v>
      </c>
      <c r="H37">
        <v>280</v>
      </c>
    </row>
    <row r="38" spans="1:8" x14ac:dyDescent="0.2">
      <c r="A38" t="s">
        <v>5</v>
      </c>
      <c r="B38">
        <v>2</v>
      </c>
      <c r="C38">
        <v>28.4</v>
      </c>
      <c r="D38">
        <f t="shared" si="3"/>
        <v>4.1000000000000227</v>
      </c>
      <c r="E38">
        <v>391.3</v>
      </c>
      <c r="G38">
        <f t="shared" si="1"/>
        <v>3.3999999999999773</v>
      </c>
      <c r="H38">
        <v>283.5</v>
      </c>
    </row>
    <row r="39" spans="1:8" x14ac:dyDescent="0.2">
      <c r="A39" t="s">
        <v>6</v>
      </c>
      <c r="B39">
        <v>2</v>
      </c>
      <c r="C39">
        <v>29.9</v>
      </c>
      <c r="D39">
        <f t="shared" si="3"/>
        <v>4</v>
      </c>
      <c r="E39">
        <v>341.5</v>
      </c>
      <c r="G39">
        <f t="shared" si="1"/>
        <v>3.6999999999999886</v>
      </c>
      <c r="H39">
        <v>280.5</v>
      </c>
    </row>
    <row r="40" spans="1:8" x14ac:dyDescent="0.2">
      <c r="A40" t="s">
        <v>7</v>
      </c>
      <c r="B40">
        <v>2</v>
      </c>
      <c r="C40">
        <v>24.7</v>
      </c>
      <c r="D40">
        <f t="shared" si="3"/>
        <v>4</v>
      </c>
      <c r="E40">
        <v>353.5</v>
      </c>
      <c r="G40">
        <f t="shared" si="1"/>
        <v>3.3000000000000114</v>
      </c>
      <c r="H40">
        <v>264.10000000000002</v>
      </c>
    </row>
    <row r="41" spans="1:8" x14ac:dyDescent="0.2">
      <c r="A41" t="s">
        <v>8</v>
      </c>
      <c r="B41">
        <v>2</v>
      </c>
      <c r="C41">
        <v>29.5</v>
      </c>
      <c r="D41">
        <f t="shared" si="3"/>
        <v>3.8000000000000114</v>
      </c>
      <c r="E41">
        <v>381.8</v>
      </c>
      <c r="G41">
        <f t="shared" si="1"/>
        <v>2.9000000000000341</v>
      </c>
      <c r="H41">
        <v>283.60000000000002</v>
      </c>
    </row>
    <row r="42" spans="1:8" x14ac:dyDescent="0.2">
      <c r="A42" t="s">
        <v>1</v>
      </c>
      <c r="B42">
        <v>3</v>
      </c>
      <c r="C42">
        <v>27.6</v>
      </c>
      <c r="D42">
        <f>E42-E50</f>
        <v>3</v>
      </c>
      <c r="E42">
        <v>389.7</v>
      </c>
      <c r="G42">
        <f t="shared" si="1"/>
        <v>3.0999999999999659</v>
      </c>
      <c r="H42">
        <v>275.39999999999998</v>
      </c>
    </row>
    <row r="43" spans="1:8" x14ac:dyDescent="0.2">
      <c r="A43" t="s">
        <v>2</v>
      </c>
      <c r="B43">
        <v>3</v>
      </c>
      <c r="C43">
        <v>28.2</v>
      </c>
      <c r="D43">
        <f>E43-E51</f>
        <v>0.69999999999998863</v>
      </c>
      <c r="E43">
        <v>347.7</v>
      </c>
      <c r="G43">
        <f t="shared" si="1"/>
        <v>3.6999999999999886</v>
      </c>
      <c r="H43">
        <v>272.5</v>
      </c>
    </row>
    <row r="44" spans="1:8" x14ac:dyDescent="0.2">
      <c r="A44" t="s">
        <v>3</v>
      </c>
      <c r="B44">
        <v>3</v>
      </c>
      <c r="C44">
        <v>27.1</v>
      </c>
      <c r="D44">
        <f t="shared" si="3"/>
        <v>2.1999999999999886</v>
      </c>
      <c r="E44">
        <v>368.7</v>
      </c>
      <c r="G44">
        <f t="shared" si="1"/>
        <v>3.8000000000000114</v>
      </c>
      <c r="H44">
        <v>274.3</v>
      </c>
    </row>
    <row r="45" spans="1:8" x14ac:dyDescent="0.2">
      <c r="A45" t="s">
        <v>4</v>
      </c>
      <c r="B45">
        <v>3</v>
      </c>
      <c r="C45">
        <v>27.2</v>
      </c>
      <c r="D45">
        <f t="shared" si="3"/>
        <v>3.3000000000000114</v>
      </c>
      <c r="E45">
        <v>371.5</v>
      </c>
      <c r="G45">
        <f t="shared" si="1"/>
        <v>4</v>
      </c>
      <c r="H45">
        <v>276.3</v>
      </c>
    </row>
    <row r="46" spans="1:8" x14ac:dyDescent="0.2">
      <c r="A46" t="s">
        <v>5</v>
      </c>
      <c r="B46">
        <v>3</v>
      </c>
      <c r="C46">
        <v>29.6</v>
      </c>
      <c r="D46">
        <f t="shared" si="3"/>
        <v>3.8000000000000114</v>
      </c>
      <c r="E46">
        <v>387.2</v>
      </c>
      <c r="G46">
        <f t="shared" si="1"/>
        <v>3.7000000000000455</v>
      </c>
      <c r="H46">
        <v>280.10000000000002</v>
      </c>
    </row>
    <row r="47" spans="1:8" x14ac:dyDescent="0.2">
      <c r="A47" t="s">
        <v>6</v>
      </c>
      <c r="B47">
        <v>3</v>
      </c>
      <c r="C47">
        <v>29.7</v>
      </c>
      <c r="D47">
        <f t="shared" si="3"/>
        <v>4</v>
      </c>
      <c r="E47">
        <v>337.5</v>
      </c>
      <c r="G47">
        <f t="shared" si="1"/>
        <v>4</v>
      </c>
      <c r="H47">
        <v>276.8</v>
      </c>
    </row>
    <row r="48" spans="1:8" x14ac:dyDescent="0.2">
      <c r="A48" t="s">
        <v>7</v>
      </c>
      <c r="B48">
        <v>3</v>
      </c>
      <c r="C48">
        <v>24.5</v>
      </c>
      <c r="D48">
        <f t="shared" si="3"/>
        <v>4.1999999999999886</v>
      </c>
      <c r="E48">
        <v>349.5</v>
      </c>
      <c r="G48">
        <f t="shared" si="1"/>
        <v>4.3000000000000114</v>
      </c>
      <c r="H48">
        <v>260.8</v>
      </c>
    </row>
    <row r="49" spans="1:8" x14ac:dyDescent="0.2">
      <c r="A49" t="s">
        <v>8</v>
      </c>
      <c r="B49">
        <v>3</v>
      </c>
      <c r="C49">
        <v>28.6</v>
      </c>
      <c r="D49">
        <f t="shared" si="3"/>
        <v>3.8000000000000114</v>
      </c>
      <c r="E49">
        <v>378</v>
      </c>
      <c r="G49">
        <f t="shared" si="1"/>
        <v>3.8000000000000114</v>
      </c>
      <c r="H49">
        <v>280.7</v>
      </c>
    </row>
    <row r="50" spans="1:8" x14ac:dyDescent="0.2">
      <c r="A50" t="s">
        <v>1</v>
      </c>
      <c r="B50">
        <v>4</v>
      </c>
      <c r="C50">
        <v>27.8</v>
      </c>
      <c r="D50">
        <f>E50-E58</f>
        <v>2.5999999999999659</v>
      </c>
      <c r="E50">
        <v>386.7</v>
      </c>
      <c r="G50">
        <f t="shared" si="1"/>
        <v>3.6000000000000227</v>
      </c>
      <c r="H50">
        <v>272.3</v>
      </c>
    </row>
    <row r="51" spans="1:8" x14ac:dyDescent="0.2">
      <c r="A51" t="s">
        <v>2</v>
      </c>
      <c r="B51">
        <v>4</v>
      </c>
      <c r="C51">
        <v>28.6</v>
      </c>
      <c r="D51">
        <f t="shared" si="3"/>
        <v>2.6999999999999886</v>
      </c>
      <c r="E51">
        <v>347</v>
      </c>
      <c r="G51">
        <f t="shared" si="1"/>
        <v>3.1000000000000227</v>
      </c>
      <c r="H51">
        <v>268.8</v>
      </c>
    </row>
    <row r="52" spans="1:8" x14ac:dyDescent="0.2">
      <c r="A52" t="s">
        <v>3</v>
      </c>
      <c r="B52">
        <v>4</v>
      </c>
      <c r="C52">
        <v>26.9</v>
      </c>
      <c r="D52">
        <f t="shared" si="3"/>
        <v>1.6000000000000227</v>
      </c>
      <c r="E52">
        <v>366.5</v>
      </c>
      <c r="G52">
        <f t="shared" si="1"/>
        <v>3.3999999999999773</v>
      </c>
      <c r="H52">
        <v>270.5</v>
      </c>
    </row>
    <row r="53" spans="1:8" x14ac:dyDescent="0.2">
      <c r="A53" t="s">
        <v>4</v>
      </c>
      <c r="B53">
        <v>4</v>
      </c>
      <c r="C53">
        <v>27.2</v>
      </c>
      <c r="D53">
        <f t="shared" si="3"/>
        <v>2.8999999999999773</v>
      </c>
      <c r="E53">
        <v>368.2</v>
      </c>
      <c r="G53">
        <f t="shared" si="1"/>
        <v>3.6999999999999886</v>
      </c>
      <c r="H53">
        <v>272.3</v>
      </c>
    </row>
    <row r="54" spans="1:8" x14ac:dyDescent="0.2">
      <c r="A54" t="s">
        <v>5</v>
      </c>
      <c r="B54">
        <v>4</v>
      </c>
      <c r="C54">
        <v>29.7</v>
      </c>
      <c r="D54">
        <f t="shared" si="3"/>
        <v>3</v>
      </c>
      <c r="E54">
        <v>383.4</v>
      </c>
      <c r="G54">
        <f t="shared" si="1"/>
        <v>2.7999999999999545</v>
      </c>
      <c r="H54">
        <v>276.39999999999998</v>
      </c>
    </row>
    <row r="55" spans="1:8" x14ac:dyDescent="0.2">
      <c r="A55" t="s">
        <v>6</v>
      </c>
      <c r="B55">
        <v>4</v>
      </c>
      <c r="C55">
        <v>30</v>
      </c>
      <c r="D55">
        <f t="shared" si="3"/>
        <v>3.1000000000000227</v>
      </c>
      <c r="E55">
        <v>333.5</v>
      </c>
      <c r="G55">
        <f t="shared" si="1"/>
        <v>2.8000000000000114</v>
      </c>
      <c r="H55">
        <v>272.8</v>
      </c>
    </row>
    <row r="56" spans="1:8" x14ac:dyDescent="0.2">
      <c r="A56" t="s">
        <v>7</v>
      </c>
      <c r="B56">
        <v>4</v>
      </c>
      <c r="C56">
        <v>24.9</v>
      </c>
      <c r="D56">
        <f t="shared" si="3"/>
        <v>3.6000000000000227</v>
      </c>
      <c r="E56">
        <v>345.3</v>
      </c>
      <c r="G56">
        <f t="shared" si="1"/>
        <v>3.5999999999999943</v>
      </c>
      <c r="H56">
        <v>256.5</v>
      </c>
    </row>
    <row r="57" spans="1:8" x14ac:dyDescent="0.2">
      <c r="A57" t="s">
        <v>8</v>
      </c>
      <c r="B57">
        <v>4</v>
      </c>
      <c r="C57">
        <v>28.7</v>
      </c>
      <c r="D57">
        <f t="shared" si="3"/>
        <v>3.3999999999999773</v>
      </c>
      <c r="E57">
        <v>374.2</v>
      </c>
      <c r="G57">
        <f t="shared" si="1"/>
        <v>3.2999999999999545</v>
      </c>
      <c r="H57">
        <v>276.89999999999998</v>
      </c>
    </row>
    <row r="58" spans="1:8" x14ac:dyDescent="0.2">
      <c r="A58" t="s">
        <v>1</v>
      </c>
      <c r="B58">
        <v>5</v>
      </c>
      <c r="C58">
        <v>27.7</v>
      </c>
      <c r="D58">
        <f>E58-E66</f>
        <v>3.9000000000000341</v>
      </c>
      <c r="E58">
        <v>384.1</v>
      </c>
      <c r="G58">
        <f t="shared" si="1"/>
        <v>3.5999999999999659</v>
      </c>
      <c r="H58">
        <v>268.7</v>
      </c>
    </row>
    <row r="59" spans="1:8" x14ac:dyDescent="0.2">
      <c r="A59" t="s">
        <v>2</v>
      </c>
      <c r="B59">
        <v>5</v>
      </c>
      <c r="C59">
        <v>28.3</v>
      </c>
      <c r="D59">
        <f t="shared" si="3"/>
        <v>2.9000000000000341</v>
      </c>
      <c r="E59">
        <v>344.3</v>
      </c>
      <c r="G59">
        <f t="shared" si="1"/>
        <v>4</v>
      </c>
      <c r="H59">
        <v>265.7</v>
      </c>
    </row>
    <row r="60" spans="1:8" x14ac:dyDescent="0.2">
      <c r="A60" t="s">
        <v>3</v>
      </c>
      <c r="B60">
        <v>5</v>
      </c>
      <c r="C60">
        <v>26.9</v>
      </c>
      <c r="D60">
        <f t="shared" si="3"/>
        <v>2.8999999999999773</v>
      </c>
      <c r="E60">
        <v>364.9</v>
      </c>
      <c r="G60">
        <f t="shared" si="1"/>
        <v>3.1000000000000227</v>
      </c>
      <c r="H60">
        <v>267.10000000000002</v>
      </c>
    </row>
    <row r="61" spans="1:8" x14ac:dyDescent="0.2">
      <c r="A61" t="s">
        <v>4</v>
      </c>
      <c r="B61">
        <v>5</v>
      </c>
      <c r="C61">
        <v>27.1</v>
      </c>
      <c r="D61">
        <f t="shared" si="3"/>
        <v>3</v>
      </c>
      <c r="E61">
        <v>365.3</v>
      </c>
      <c r="G61">
        <f t="shared" si="1"/>
        <v>3.4000000000000341</v>
      </c>
      <c r="H61">
        <v>268.60000000000002</v>
      </c>
    </row>
    <row r="62" spans="1:8" x14ac:dyDescent="0.2">
      <c r="A62" t="s">
        <v>5</v>
      </c>
      <c r="B62">
        <v>5</v>
      </c>
      <c r="C62">
        <v>29.8</v>
      </c>
      <c r="D62">
        <f t="shared" si="3"/>
        <v>3.0999999999999659</v>
      </c>
      <c r="E62">
        <v>380.4</v>
      </c>
      <c r="G62">
        <f t="shared" si="1"/>
        <v>3.2000000000000455</v>
      </c>
      <c r="H62">
        <v>273.60000000000002</v>
      </c>
    </row>
    <row r="63" spans="1:8" x14ac:dyDescent="0.2">
      <c r="A63" t="s">
        <v>6</v>
      </c>
      <c r="B63">
        <v>5</v>
      </c>
      <c r="C63">
        <v>29.7</v>
      </c>
      <c r="D63">
        <f t="shared" si="3"/>
        <v>3.2999999999999545</v>
      </c>
      <c r="E63">
        <v>330.4</v>
      </c>
      <c r="G63">
        <f t="shared" si="1"/>
        <v>3.8999999999999773</v>
      </c>
      <c r="H63">
        <v>270</v>
      </c>
    </row>
    <row r="64" spans="1:8" x14ac:dyDescent="0.2">
      <c r="A64" t="s">
        <v>7</v>
      </c>
      <c r="B64">
        <v>5</v>
      </c>
      <c r="C64">
        <v>25.2</v>
      </c>
      <c r="D64">
        <f t="shared" si="3"/>
        <v>3.1999999999999886</v>
      </c>
      <c r="E64">
        <v>341.7</v>
      </c>
      <c r="G64">
        <f t="shared" si="1"/>
        <v>4</v>
      </c>
      <c r="H64">
        <v>252.9</v>
      </c>
    </row>
    <row r="65" spans="1:11" x14ac:dyDescent="0.2">
      <c r="A65" t="s">
        <v>8</v>
      </c>
      <c r="B65">
        <v>5</v>
      </c>
      <c r="C65">
        <v>28.7</v>
      </c>
      <c r="D65">
        <f t="shared" si="3"/>
        <v>2.8000000000000114</v>
      </c>
      <c r="E65">
        <v>370.8</v>
      </c>
      <c r="G65">
        <f t="shared" si="1"/>
        <v>2.7000000000000455</v>
      </c>
      <c r="H65">
        <v>273.60000000000002</v>
      </c>
    </row>
    <row r="66" spans="1:11" x14ac:dyDescent="0.2">
      <c r="A66" t="s">
        <v>1</v>
      </c>
      <c r="B66">
        <v>6</v>
      </c>
      <c r="C66">
        <v>28</v>
      </c>
      <c r="D66">
        <f>E66-E74</f>
        <v>2.8999999999999773</v>
      </c>
      <c r="E66">
        <v>380.2</v>
      </c>
      <c r="G66">
        <f t="shared" si="1"/>
        <v>2.9000000000000341</v>
      </c>
      <c r="H66">
        <v>265.10000000000002</v>
      </c>
      <c r="J66" s="1">
        <v>44092</v>
      </c>
    </row>
    <row r="67" spans="1:11" x14ac:dyDescent="0.2">
      <c r="A67" t="s">
        <v>2</v>
      </c>
      <c r="B67">
        <v>6</v>
      </c>
      <c r="C67">
        <v>28</v>
      </c>
      <c r="D67">
        <f t="shared" si="3"/>
        <v>2.8999999999999773</v>
      </c>
      <c r="E67">
        <v>341.4</v>
      </c>
      <c r="G67">
        <f t="shared" ref="G67:G81" si="4">H67-H75</f>
        <v>2.8999999999999773</v>
      </c>
      <c r="H67">
        <v>261.7</v>
      </c>
      <c r="J67" s="1">
        <v>44092</v>
      </c>
    </row>
    <row r="68" spans="1:11" x14ac:dyDescent="0.2">
      <c r="A68" t="s">
        <v>3</v>
      </c>
      <c r="B68">
        <v>6</v>
      </c>
      <c r="C68">
        <v>27.1</v>
      </c>
      <c r="D68">
        <f t="shared" si="3"/>
        <v>2.8999999999999773</v>
      </c>
      <c r="E68">
        <v>362</v>
      </c>
      <c r="G68">
        <f t="shared" si="4"/>
        <v>4.3000000000000114</v>
      </c>
      <c r="H68">
        <v>264</v>
      </c>
      <c r="J68" s="1">
        <v>44092</v>
      </c>
    </row>
    <row r="69" spans="1:11" x14ac:dyDescent="0.2">
      <c r="A69" t="s">
        <v>4</v>
      </c>
      <c r="B69">
        <v>6</v>
      </c>
      <c r="C69">
        <v>27</v>
      </c>
      <c r="D69">
        <f t="shared" si="3"/>
        <v>2.8000000000000114</v>
      </c>
      <c r="E69">
        <v>362.3</v>
      </c>
      <c r="G69">
        <f t="shared" si="4"/>
        <v>2.5999999999999659</v>
      </c>
      <c r="H69">
        <v>265.2</v>
      </c>
      <c r="J69" s="1">
        <v>44092</v>
      </c>
    </row>
    <row r="70" spans="1:11" x14ac:dyDescent="0.2">
      <c r="A70" t="s">
        <v>5</v>
      </c>
      <c r="B70">
        <v>6</v>
      </c>
      <c r="C70">
        <v>29.7</v>
      </c>
      <c r="D70">
        <f t="shared" si="3"/>
        <v>3.1999999999999886</v>
      </c>
      <c r="E70">
        <v>377.3</v>
      </c>
      <c r="G70">
        <f t="shared" si="4"/>
        <v>3.5</v>
      </c>
      <c r="H70">
        <v>270.39999999999998</v>
      </c>
      <c r="J70" s="1">
        <v>44092</v>
      </c>
    </row>
    <row r="71" spans="1:11" x14ac:dyDescent="0.2">
      <c r="A71" t="s">
        <v>6</v>
      </c>
      <c r="B71">
        <v>6</v>
      </c>
      <c r="C71">
        <v>30</v>
      </c>
      <c r="D71">
        <f t="shared" si="3"/>
        <v>2.1000000000000227</v>
      </c>
      <c r="E71">
        <v>327.10000000000002</v>
      </c>
      <c r="G71">
        <f t="shared" si="4"/>
        <v>2.4000000000000341</v>
      </c>
      <c r="H71">
        <v>266.10000000000002</v>
      </c>
      <c r="J71" s="1">
        <v>44092</v>
      </c>
    </row>
    <row r="72" spans="1:11" x14ac:dyDescent="0.2">
      <c r="A72" t="s">
        <v>7</v>
      </c>
      <c r="B72">
        <v>6</v>
      </c>
      <c r="C72">
        <v>24.9</v>
      </c>
      <c r="D72">
        <f t="shared" si="3"/>
        <v>2.6000000000000227</v>
      </c>
      <c r="E72">
        <v>338.5</v>
      </c>
      <c r="G72">
        <f t="shared" si="4"/>
        <v>3.3000000000000114</v>
      </c>
      <c r="H72">
        <v>248.9</v>
      </c>
      <c r="J72" s="1">
        <v>44092</v>
      </c>
    </row>
    <row r="73" spans="1:11" x14ac:dyDescent="0.2">
      <c r="A73" t="s">
        <v>8</v>
      </c>
      <c r="B73">
        <v>6</v>
      </c>
      <c r="C73">
        <v>28.1</v>
      </c>
      <c r="D73">
        <f t="shared" si="3"/>
        <v>3.3000000000000114</v>
      </c>
      <c r="E73">
        <v>368</v>
      </c>
      <c r="G73">
        <f t="shared" si="4"/>
        <v>3</v>
      </c>
      <c r="H73">
        <v>270.89999999999998</v>
      </c>
      <c r="J73" s="1">
        <v>44092</v>
      </c>
    </row>
    <row r="74" spans="1:11" x14ac:dyDescent="0.2">
      <c r="A74" t="s">
        <v>1</v>
      </c>
      <c r="B74">
        <v>7</v>
      </c>
      <c r="C74">
        <v>28.1</v>
      </c>
      <c r="D74">
        <f>E74-E82</f>
        <v>1.5</v>
      </c>
      <c r="E74">
        <v>377.3</v>
      </c>
      <c r="G74">
        <f t="shared" si="4"/>
        <v>1.3999999999999773</v>
      </c>
      <c r="H74">
        <v>262.2</v>
      </c>
      <c r="J74" s="1">
        <v>44093</v>
      </c>
      <c r="K74">
        <f>88/445</f>
        <v>0.19775280898876405</v>
      </c>
    </row>
    <row r="75" spans="1:11" x14ac:dyDescent="0.2">
      <c r="A75" t="s">
        <v>2</v>
      </c>
      <c r="B75">
        <v>7</v>
      </c>
      <c r="C75">
        <v>27.5</v>
      </c>
      <c r="D75">
        <f t="shared" si="3"/>
        <v>1.1999999999999886</v>
      </c>
      <c r="E75">
        <v>338.5</v>
      </c>
      <c r="G75">
        <f t="shared" si="4"/>
        <v>1.6999999999999886</v>
      </c>
      <c r="H75">
        <v>258.8</v>
      </c>
      <c r="J75" s="1">
        <v>44093</v>
      </c>
      <c r="K75">
        <f>145/398</f>
        <v>0.36432160804020103</v>
      </c>
    </row>
    <row r="76" spans="1:11" x14ac:dyDescent="0.2">
      <c r="A76" t="s">
        <v>3</v>
      </c>
      <c r="B76">
        <v>7</v>
      </c>
      <c r="C76">
        <v>26.5</v>
      </c>
      <c r="D76">
        <f t="shared" si="3"/>
        <v>1.6000000000000227</v>
      </c>
      <c r="E76">
        <v>359.1</v>
      </c>
      <c r="G76">
        <f t="shared" si="4"/>
        <v>1.8999999999999773</v>
      </c>
      <c r="H76">
        <v>259.7</v>
      </c>
      <c r="J76" s="1">
        <v>44093</v>
      </c>
      <c r="K76">
        <f>113/482</f>
        <v>0.23443983402489627</v>
      </c>
    </row>
    <row r="77" spans="1:11" x14ac:dyDescent="0.2">
      <c r="A77" t="s">
        <v>4</v>
      </c>
      <c r="B77">
        <v>7</v>
      </c>
      <c r="C77">
        <v>26.5</v>
      </c>
      <c r="D77">
        <f t="shared" si="3"/>
        <v>1.6000000000000227</v>
      </c>
      <c r="E77">
        <v>359.5</v>
      </c>
      <c r="G77">
        <f t="shared" si="4"/>
        <v>1.4000000000000341</v>
      </c>
      <c r="H77">
        <v>262.60000000000002</v>
      </c>
      <c r="J77" s="1">
        <v>44093</v>
      </c>
      <c r="K77">
        <f>137/433</f>
        <v>0.31639722863741337</v>
      </c>
    </row>
    <row r="78" spans="1:11" x14ac:dyDescent="0.2">
      <c r="A78" t="s">
        <v>5</v>
      </c>
      <c r="B78">
        <v>7</v>
      </c>
      <c r="C78">
        <v>30.3</v>
      </c>
      <c r="D78">
        <f t="shared" si="3"/>
        <v>1.2000000000000455</v>
      </c>
      <c r="E78">
        <v>374.1</v>
      </c>
      <c r="G78">
        <f t="shared" si="4"/>
        <v>1.1999999999999886</v>
      </c>
      <c r="H78">
        <v>266.89999999999998</v>
      </c>
      <c r="J78" s="1">
        <v>44093</v>
      </c>
      <c r="K78">
        <f>91/442</f>
        <v>0.20588235294117646</v>
      </c>
    </row>
    <row r="79" spans="1:11" x14ac:dyDescent="0.2">
      <c r="A79" t="s">
        <v>6</v>
      </c>
      <c r="B79">
        <v>7</v>
      </c>
      <c r="C79">
        <v>29.4</v>
      </c>
      <c r="D79">
        <f t="shared" si="3"/>
        <v>0.89999999999997726</v>
      </c>
      <c r="E79">
        <v>325</v>
      </c>
      <c r="G79">
        <f t="shared" si="4"/>
        <v>1.0999999999999659</v>
      </c>
      <c r="H79">
        <v>263.7</v>
      </c>
      <c r="J79" s="1">
        <v>44093</v>
      </c>
      <c r="K79">
        <f>118/408</f>
        <v>0.28921568627450983</v>
      </c>
    </row>
    <row r="80" spans="1:11" x14ac:dyDescent="0.2">
      <c r="A80" t="s">
        <v>7</v>
      </c>
      <c r="B80">
        <v>7</v>
      </c>
      <c r="C80">
        <v>24.6</v>
      </c>
      <c r="D80">
        <f t="shared" si="3"/>
        <v>1.5999999999999659</v>
      </c>
      <c r="E80">
        <v>335.9</v>
      </c>
      <c r="G80">
        <f t="shared" si="4"/>
        <v>1.6999999999999886</v>
      </c>
      <c r="H80">
        <v>245.6</v>
      </c>
      <c r="J80" s="1">
        <v>44093</v>
      </c>
      <c r="K80">
        <f>151/468</f>
        <v>0.32264957264957267</v>
      </c>
    </row>
    <row r="81" spans="1:11" x14ac:dyDescent="0.2">
      <c r="A81" t="s">
        <v>8</v>
      </c>
      <c r="B81">
        <v>7</v>
      </c>
      <c r="C81">
        <v>28.5</v>
      </c>
      <c r="D81">
        <f t="shared" si="3"/>
        <v>1.8000000000000114</v>
      </c>
      <c r="E81">
        <v>364.7</v>
      </c>
      <c r="G81">
        <f t="shared" si="4"/>
        <v>1.5999999999999659</v>
      </c>
      <c r="H81">
        <v>267.89999999999998</v>
      </c>
      <c r="J81" s="1">
        <v>44093</v>
      </c>
      <c r="K81">
        <f>53/440</f>
        <v>0.12045454545454545</v>
      </c>
    </row>
    <row r="82" spans="1:11" x14ac:dyDescent="0.2">
      <c r="A82" t="s">
        <v>1</v>
      </c>
      <c r="B82">
        <v>8</v>
      </c>
      <c r="C82">
        <v>26.4</v>
      </c>
      <c r="E82">
        <v>375.8</v>
      </c>
      <c r="H82">
        <v>260.8</v>
      </c>
      <c r="J82" s="1">
        <v>44094</v>
      </c>
    </row>
    <row r="83" spans="1:11" x14ac:dyDescent="0.2">
      <c r="A83" t="s">
        <v>2</v>
      </c>
      <c r="B83">
        <v>8</v>
      </c>
      <c r="C83">
        <v>26.6</v>
      </c>
      <c r="E83">
        <v>337.3</v>
      </c>
      <c r="H83">
        <v>257.10000000000002</v>
      </c>
      <c r="J83" s="1">
        <v>44094</v>
      </c>
    </row>
    <row r="84" spans="1:11" x14ac:dyDescent="0.2">
      <c r="A84" t="s">
        <v>3</v>
      </c>
      <c r="B84">
        <v>8</v>
      </c>
      <c r="C84">
        <v>25</v>
      </c>
      <c r="E84">
        <v>357.5</v>
      </c>
      <c r="H84">
        <v>257.8</v>
      </c>
      <c r="J84" s="1">
        <v>44094</v>
      </c>
    </row>
    <row r="85" spans="1:11" x14ac:dyDescent="0.2">
      <c r="A85" t="s">
        <v>4</v>
      </c>
      <c r="B85">
        <v>8</v>
      </c>
      <c r="C85">
        <v>25.6</v>
      </c>
      <c r="E85">
        <v>357.9</v>
      </c>
      <c r="H85">
        <v>261.2</v>
      </c>
      <c r="J85" s="1">
        <v>44094</v>
      </c>
    </row>
    <row r="86" spans="1:11" x14ac:dyDescent="0.2">
      <c r="A86" t="s">
        <v>5</v>
      </c>
      <c r="B86">
        <v>8</v>
      </c>
      <c r="C86">
        <v>28.3</v>
      </c>
      <c r="E86">
        <v>372.9</v>
      </c>
      <c r="H86">
        <v>265.7</v>
      </c>
      <c r="J86" s="1">
        <v>44094</v>
      </c>
    </row>
    <row r="87" spans="1:11" x14ac:dyDescent="0.2">
      <c r="A87" t="s">
        <v>6</v>
      </c>
      <c r="B87">
        <v>8</v>
      </c>
      <c r="C87">
        <v>27.5</v>
      </c>
      <c r="E87">
        <v>324.10000000000002</v>
      </c>
      <c r="H87">
        <v>262.60000000000002</v>
      </c>
      <c r="J87" s="1">
        <v>44094</v>
      </c>
    </row>
    <row r="88" spans="1:11" x14ac:dyDescent="0.2">
      <c r="A88" t="s">
        <v>7</v>
      </c>
      <c r="B88">
        <v>8</v>
      </c>
      <c r="C88">
        <v>23.2</v>
      </c>
      <c r="E88">
        <v>334.3</v>
      </c>
      <c r="H88">
        <v>243.9</v>
      </c>
      <c r="J88" s="1">
        <v>44094</v>
      </c>
    </row>
    <row r="89" spans="1:11" x14ac:dyDescent="0.2">
      <c r="A89" t="s">
        <v>8</v>
      </c>
      <c r="B89">
        <v>8</v>
      </c>
      <c r="C89">
        <v>27.2</v>
      </c>
      <c r="E89">
        <v>362.9</v>
      </c>
      <c r="H89">
        <v>266.3</v>
      </c>
      <c r="J89" s="1">
        <v>44094</v>
      </c>
    </row>
    <row r="90" spans="1:11" x14ac:dyDescent="0.2">
      <c r="A90" t="s">
        <v>1</v>
      </c>
      <c r="B90">
        <v>9</v>
      </c>
      <c r="J90" s="1">
        <v>44095</v>
      </c>
    </row>
    <row r="91" spans="1:11" x14ac:dyDescent="0.2">
      <c r="A91" t="s">
        <v>4</v>
      </c>
      <c r="B91">
        <v>9</v>
      </c>
      <c r="J91" s="1">
        <v>44095</v>
      </c>
    </row>
    <row r="92" spans="1:11" x14ac:dyDescent="0.2">
      <c r="A92" t="s">
        <v>8</v>
      </c>
      <c r="B92">
        <v>9</v>
      </c>
      <c r="J92" s="1">
        <v>44095</v>
      </c>
    </row>
    <row r="93" spans="1:11" x14ac:dyDescent="0.2">
      <c r="A93" t="s">
        <v>20</v>
      </c>
      <c r="B93">
        <v>-2</v>
      </c>
      <c r="C93">
        <v>30.8</v>
      </c>
      <c r="D93">
        <f>E93-E105</f>
        <v>3.5</v>
      </c>
      <c r="E93">
        <v>377</v>
      </c>
      <c r="G93">
        <f>H93-H105</f>
        <v>3.6999999999999886</v>
      </c>
      <c r="H93">
        <v>259.39999999999998</v>
      </c>
      <c r="K93">
        <v>0</v>
      </c>
    </row>
    <row r="94" spans="1:11" x14ac:dyDescent="0.2">
      <c r="A94" t="s">
        <v>21</v>
      </c>
      <c r="B94">
        <v>-2</v>
      </c>
      <c r="C94">
        <v>24.1</v>
      </c>
      <c r="D94">
        <f t="shared" ref="D94:D137" si="5">E94-E106</f>
        <v>1.2000000000000455</v>
      </c>
      <c r="E94">
        <v>368.1</v>
      </c>
      <c r="G94">
        <f t="shared" ref="G94:G157" si="6">H94-H106</f>
        <v>3.9000000000000341</v>
      </c>
      <c r="H94">
        <v>269.10000000000002</v>
      </c>
      <c r="K94">
        <v>0</v>
      </c>
    </row>
    <row r="95" spans="1:11" x14ac:dyDescent="0.2">
      <c r="A95" t="s">
        <v>22</v>
      </c>
      <c r="B95">
        <v>-2</v>
      </c>
      <c r="C95">
        <v>26.8</v>
      </c>
      <c r="D95">
        <f t="shared" si="5"/>
        <v>4.1999999999999886</v>
      </c>
      <c r="E95">
        <v>353.8</v>
      </c>
      <c r="G95">
        <f t="shared" si="6"/>
        <v>4.3999999999999773</v>
      </c>
      <c r="H95">
        <v>273.89999999999998</v>
      </c>
      <c r="K95">
        <v>0</v>
      </c>
    </row>
    <row r="96" spans="1:11" x14ac:dyDescent="0.2">
      <c r="A96" t="s">
        <v>23</v>
      </c>
      <c r="B96">
        <v>-2</v>
      </c>
      <c r="C96">
        <v>28.2</v>
      </c>
      <c r="D96">
        <f t="shared" si="5"/>
        <v>4</v>
      </c>
      <c r="E96">
        <v>338.1</v>
      </c>
      <c r="G96">
        <f t="shared" si="6"/>
        <v>4.5</v>
      </c>
      <c r="H96">
        <v>273</v>
      </c>
      <c r="K96">
        <v>0</v>
      </c>
    </row>
    <row r="97" spans="1:11" x14ac:dyDescent="0.2">
      <c r="A97" t="s">
        <v>24</v>
      </c>
      <c r="B97">
        <v>-2</v>
      </c>
      <c r="C97">
        <v>30.4</v>
      </c>
      <c r="D97">
        <f t="shared" si="5"/>
        <v>4.0999999999999659</v>
      </c>
      <c r="E97">
        <v>378.2</v>
      </c>
      <c r="G97">
        <f t="shared" si="6"/>
        <v>4.2999999999999829</v>
      </c>
      <c r="H97">
        <v>257.2</v>
      </c>
      <c r="K97">
        <v>0</v>
      </c>
    </row>
    <row r="98" spans="1:11" x14ac:dyDescent="0.2">
      <c r="A98" t="s">
        <v>25</v>
      </c>
      <c r="B98">
        <v>-2</v>
      </c>
      <c r="C98">
        <v>26.6</v>
      </c>
      <c r="D98">
        <f t="shared" si="5"/>
        <v>1.8000000000000114</v>
      </c>
      <c r="E98">
        <v>389.3</v>
      </c>
      <c r="G98">
        <f t="shared" si="6"/>
        <v>2.7000000000000455</v>
      </c>
      <c r="H98">
        <v>272.10000000000002</v>
      </c>
      <c r="K98">
        <v>0</v>
      </c>
    </row>
    <row r="99" spans="1:11" x14ac:dyDescent="0.2">
      <c r="A99" t="s">
        <v>26</v>
      </c>
      <c r="B99">
        <v>-2</v>
      </c>
      <c r="C99">
        <v>30.4</v>
      </c>
      <c r="D99">
        <f t="shared" si="5"/>
        <v>3.8000000000000114</v>
      </c>
      <c r="E99">
        <v>373.3</v>
      </c>
      <c r="G99">
        <f t="shared" si="6"/>
        <v>4.1999999999999886</v>
      </c>
      <c r="H99">
        <v>269.39999999999998</v>
      </c>
      <c r="K99">
        <v>0</v>
      </c>
    </row>
    <row r="100" spans="1:11" x14ac:dyDescent="0.2">
      <c r="A100" t="s">
        <v>27</v>
      </c>
      <c r="B100">
        <v>-2</v>
      </c>
      <c r="C100">
        <v>23</v>
      </c>
      <c r="D100">
        <f t="shared" si="5"/>
        <v>3.0999999999999659</v>
      </c>
      <c r="E100">
        <v>406.7</v>
      </c>
      <c r="G100">
        <f t="shared" si="6"/>
        <v>3.1999999999999886</v>
      </c>
      <c r="H100">
        <v>293.39999999999998</v>
      </c>
      <c r="K100">
        <v>0</v>
      </c>
    </row>
    <row r="101" spans="1:11" x14ac:dyDescent="0.2">
      <c r="A101" t="s">
        <v>28</v>
      </c>
      <c r="B101">
        <v>-2</v>
      </c>
      <c r="C101">
        <v>31.9</v>
      </c>
      <c r="D101">
        <f t="shared" si="5"/>
        <v>3.5</v>
      </c>
      <c r="E101">
        <v>398.8</v>
      </c>
      <c r="G101">
        <f t="shared" si="6"/>
        <v>4.1000000000000227</v>
      </c>
      <c r="H101">
        <v>282.3</v>
      </c>
      <c r="K101">
        <v>0</v>
      </c>
    </row>
    <row r="102" spans="1:11" x14ac:dyDescent="0.2">
      <c r="A102" t="s">
        <v>29</v>
      </c>
      <c r="B102">
        <v>-2</v>
      </c>
      <c r="C102">
        <v>28.8</v>
      </c>
      <c r="D102">
        <f t="shared" si="5"/>
        <v>3.1000000000000227</v>
      </c>
      <c r="E102">
        <v>381.5</v>
      </c>
      <c r="G102">
        <f t="shared" si="6"/>
        <v>3.6000000000000227</v>
      </c>
      <c r="H102">
        <v>260.60000000000002</v>
      </c>
      <c r="K102">
        <v>0</v>
      </c>
    </row>
    <row r="103" spans="1:11" x14ac:dyDescent="0.2">
      <c r="A103" t="s">
        <v>30</v>
      </c>
      <c r="B103">
        <v>-2</v>
      </c>
      <c r="C103">
        <v>30.1</v>
      </c>
      <c r="D103">
        <f t="shared" si="5"/>
        <v>3.1999999999999886</v>
      </c>
      <c r="E103">
        <v>373.5</v>
      </c>
      <c r="G103">
        <f t="shared" si="6"/>
        <v>4.6000000000000227</v>
      </c>
      <c r="H103">
        <v>251.8</v>
      </c>
      <c r="K103">
        <v>0</v>
      </c>
    </row>
    <row r="104" spans="1:11" x14ac:dyDescent="0.2">
      <c r="A104" t="s">
        <v>31</v>
      </c>
      <c r="B104">
        <v>-2</v>
      </c>
      <c r="C104">
        <v>30.2</v>
      </c>
      <c r="D104">
        <f t="shared" si="5"/>
        <v>3.4000000000000341</v>
      </c>
      <c r="E104">
        <v>382.8</v>
      </c>
      <c r="G104">
        <f t="shared" si="6"/>
        <v>4.7000000000000455</v>
      </c>
      <c r="H104">
        <v>268.60000000000002</v>
      </c>
      <c r="K104">
        <v>0</v>
      </c>
    </row>
    <row r="105" spans="1:11" x14ac:dyDescent="0.2">
      <c r="A105" t="s">
        <v>20</v>
      </c>
      <c r="B105">
        <v>-1</v>
      </c>
      <c r="C105">
        <v>29.8</v>
      </c>
      <c r="D105">
        <f>E105-E117</f>
        <v>4</v>
      </c>
      <c r="E105">
        <v>373.5</v>
      </c>
      <c r="G105">
        <f>H105-H117</f>
        <v>3.8999999999999773</v>
      </c>
      <c r="H105">
        <v>255.7</v>
      </c>
      <c r="I105" s="1">
        <v>44093</v>
      </c>
      <c r="K105">
        <v>0</v>
      </c>
    </row>
    <row r="106" spans="1:11" x14ac:dyDescent="0.2">
      <c r="A106" t="s">
        <v>21</v>
      </c>
      <c r="B106">
        <v>-1</v>
      </c>
      <c r="C106">
        <v>24.1</v>
      </c>
      <c r="D106">
        <f t="shared" si="5"/>
        <v>2.8999999999999773</v>
      </c>
      <c r="E106">
        <v>366.9</v>
      </c>
      <c r="G106">
        <f t="shared" si="6"/>
        <v>3.6999999999999886</v>
      </c>
      <c r="H106">
        <v>265.2</v>
      </c>
      <c r="I106" s="1">
        <v>44093</v>
      </c>
      <c r="K106">
        <v>0</v>
      </c>
    </row>
    <row r="107" spans="1:11" x14ac:dyDescent="0.2">
      <c r="A107" t="s">
        <v>22</v>
      </c>
      <c r="B107">
        <v>-1</v>
      </c>
      <c r="C107">
        <v>26.9</v>
      </c>
      <c r="D107">
        <f t="shared" si="5"/>
        <v>4.1000000000000227</v>
      </c>
      <c r="E107">
        <v>349.6</v>
      </c>
      <c r="G107">
        <f t="shared" si="6"/>
        <v>4</v>
      </c>
      <c r="H107">
        <v>269.5</v>
      </c>
      <c r="I107" s="1">
        <v>44093</v>
      </c>
      <c r="K107">
        <v>0</v>
      </c>
    </row>
    <row r="108" spans="1:11" x14ac:dyDescent="0.2">
      <c r="A108" t="s">
        <v>23</v>
      </c>
      <c r="B108">
        <v>-1</v>
      </c>
      <c r="C108">
        <v>28</v>
      </c>
      <c r="D108">
        <f t="shared" si="5"/>
        <v>3.1000000000000227</v>
      </c>
      <c r="E108">
        <v>334.1</v>
      </c>
      <c r="G108">
        <f t="shared" si="6"/>
        <v>4.3000000000000114</v>
      </c>
      <c r="H108">
        <v>268.5</v>
      </c>
      <c r="I108" s="1">
        <v>44093</v>
      </c>
      <c r="K108">
        <v>0</v>
      </c>
    </row>
    <row r="109" spans="1:11" x14ac:dyDescent="0.2">
      <c r="A109" t="s">
        <v>24</v>
      </c>
      <c r="B109">
        <v>-1</v>
      </c>
      <c r="C109">
        <v>30.2</v>
      </c>
      <c r="D109">
        <f t="shared" si="5"/>
        <v>3.8000000000000114</v>
      </c>
      <c r="E109">
        <v>374.1</v>
      </c>
      <c r="G109">
        <f t="shared" si="6"/>
        <v>4.3000000000000114</v>
      </c>
      <c r="H109">
        <v>252.9</v>
      </c>
      <c r="I109" s="1">
        <v>44093</v>
      </c>
      <c r="K109">
        <v>0</v>
      </c>
    </row>
    <row r="110" spans="1:11" x14ac:dyDescent="0.2">
      <c r="A110" t="s">
        <v>25</v>
      </c>
      <c r="B110">
        <v>-1</v>
      </c>
      <c r="C110">
        <v>26.1</v>
      </c>
      <c r="D110">
        <f t="shared" si="5"/>
        <v>2.3999999999999773</v>
      </c>
      <c r="E110">
        <v>387.5</v>
      </c>
      <c r="G110">
        <f t="shared" si="6"/>
        <v>2.7999999999999545</v>
      </c>
      <c r="H110">
        <v>269.39999999999998</v>
      </c>
      <c r="I110" s="1">
        <v>44093</v>
      </c>
      <c r="K110">
        <v>0</v>
      </c>
    </row>
    <row r="111" spans="1:11" x14ac:dyDescent="0.2">
      <c r="A111" t="s">
        <v>26</v>
      </c>
      <c r="B111">
        <v>-1</v>
      </c>
      <c r="C111">
        <v>30.5</v>
      </c>
      <c r="D111">
        <f t="shared" si="5"/>
        <v>3.8000000000000114</v>
      </c>
      <c r="E111">
        <v>369.5</v>
      </c>
      <c r="G111">
        <f t="shared" si="6"/>
        <v>4.1999999999999886</v>
      </c>
      <c r="H111">
        <v>265.2</v>
      </c>
      <c r="I111" s="1">
        <v>44093</v>
      </c>
      <c r="K111">
        <v>0</v>
      </c>
    </row>
    <row r="112" spans="1:11" x14ac:dyDescent="0.2">
      <c r="A112" t="s">
        <v>27</v>
      </c>
      <c r="B112">
        <v>-1</v>
      </c>
      <c r="C112">
        <v>22.9</v>
      </c>
      <c r="D112">
        <f t="shared" si="5"/>
        <v>3.3000000000000114</v>
      </c>
      <c r="E112">
        <v>403.6</v>
      </c>
      <c r="G112">
        <f t="shared" si="6"/>
        <v>3.3000000000000114</v>
      </c>
      <c r="H112">
        <v>290.2</v>
      </c>
      <c r="I112" s="1">
        <v>44093</v>
      </c>
      <c r="K112">
        <v>0</v>
      </c>
    </row>
    <row r="113" spans="1:11" x14ac:dyDescent="0.2">
      <c r="A113" t="s">
        <v>28</v>
      </c>
      <c r="B113">
        <v>-1</v>
      </c>
      <c r="C113">
        <v>32</v>
      </c>
      <c r="D113">
        <f t="shared" si="5"/>
        <v>3.3000000000000114</v>
      </c>
      <c r="E113">
        <v>395.3</v>
      </c>
      <c r="G113">
        <f t="shared" si="6"/>
        <v>3.0999999999999659</v>
      </c>
      <c r="H113">
        <v>278.2</v>
      </c>
      <c r="I113" s="1">
        <v>44093</v>
      </c>
      <c r="K113">
        <v>0</v>
      </c>
    </row>
    <row r="114" spans="1:11" x14ac:dyDescent="0.2">
      <c r="A114" t="s">
        <v>29</v>
      </c>
      <c r="B114">
        <v>-1</v>
      </c>
      <c r="C114">
        <v>27.9</v>
      </c>
      <c r="D114">
        <f t="shared" si="5"/>
        <v>3.7999999999999545</v>
      </c>
      <c r="E114">
        <v>378.4</v>
      </c>
      <c r="G114">
        <f t="shared" si="6"/>
        <v>3.6999999999999886</v>
      </c>
      <c r="H114">
        <v>257</v>
      </c>
      <c r="I114" s="1">
        <v>44093</v>
      </c>
      <c r="K114">
        <v>0</v>
      </c>
    </row>
    <row r="115" spans="1:11" x14ac:dyDescent="0.2">
      <c r="A115" t="s">
        <v>30</v>
      </c>
      <c r="B115">
        <v>-1</v>
      </c>
      <c r="C115">
        <v>29.6</v>
      </c>
      <c r="D115">
        <f t="shared" si="5"/>
        <v>2.5</v>
      </c>
      <c r="E115">
        <v>370.3</v>
      </c>
      <c r="G115">
        <f t="shared" si="6"/>
        <v>4.5</v>
      </c>
      <c r="H115">
        <v>247.2</v>
      </c>
      <c r="I115" s="1">
        <v>44093</v>
      </c>
      <c r="K115">
        <v>0</v>
      </c>
    </row>
    <row r="116" spans="1:11" x14ac:dyDescent="0.2">
      <c r="A116" t="s">
        <v>31</v>
      </c>
      <c r="B116">
        <v>-1</v>
      </c>
      <c r="C116">
        <v>29.2</v>
      </c>
      <c r="D116">
        <f t="shared" si="5"/>
        <v>3.6999999999999886</v>
      </c>
      <c r="E116">
        <v>379.4</v>
      </c>
      <c r="G116">
        <f t="shared" si="6"/>
        <v>3.7999999999999545</v>
      </c>
      <c r="H116">
        <v>263.89999999999998</v>
      </c>
      <c r="I116" s="1">
        <v>44093</v>
      </c>
      <c r="K116">
        <v>0</v>
      </c>
    </row>
    <row r="117" spans="1:11" x14ac:dyDescent="0.2">
      <c r="A117" t="s">
        <v>20</v>
      </c>
      <c r="B117">
        <v>0</v>
      </c>
      <c r="C117">
        <v>30.3</v>
      </c>
      <c r="D117">
        <f>E117-E129</f>
        <v>3.6000000000000227</v>
      </c>
      <c r="E117">
        <v>369.5</v>
      </c>
      <c r="G117">
        <f>H117-H129</f>
        <v>3.6000000000000227</v>
      </c>
      <c r="H117">
        <v>251.8</v>
      </c>
      <c r="I117" s="1">
        <v>44094</v>
      </c>
      <c r="K117">
        <v>0</v>
      </c>
    </row>
    <row r="118" spans="1:11" x14ac:dyDescent="0.2">
      <c r="A118" t="s">
        <v>21</v>
      </c>
      <c r="B118">
        <v>0</v>
      </c>
      <c r="C118">
        <v>23.9</v>
      </c>
      <c r="D118">
        <f t="shared" si="5"/>
        <v>2.1999999999999886</v>
      </c>
      <c r="E118">
        <v>364</v>
      </c>
      <c r="G118">
        <f t="shared" si="6"/>
        <v>3.3999999999999773</v>
      </c>
      <c r="H118">
        <v>261.5</v>
      </c>
      <c r="I118" s="1">
        <v>44094</v>
      </c>
      <c r="K118">
        <v>0</v>
      </c>
    </row>
    <row r="119" spans="1:11" x14ac:dyDescent="0.2">
      <c r="A119" t="s">
        <v>22</v>
      </c>
      <c r="B119">
        <v>0</v>
      </c>
      <c r="C119">
        <v>27.5</v>
      </c>
      <c r="D119">
        <f t="shared" si="5"/>
        <v>3.8000000000000114</v>
      </c>
      <c r="E119">
        <v>345.5</v>
      </c>
      <c r="G119">
        <f t="shared" si="6"/>
        <v>3.1000000000000227</v>
      </c>
      <c r="H119">
        <v>265.5</v>
      </c>
      <c r="I119" s="1">
        <v>44094</v>
      </c>
      <c r="K119">
        <v>0</v>
      </c>
    </row>
    <row r="120" spans="1:11" x14ac:dyDescent="0.2">
      <c r="A120" t="s">
        <v>23</v>
      </c>
      <c r="B120">
        <v>0</v>
      </c>
      <c r="C120">
        <v>28.1</v>
      </c>
      <c r="D120">
        <f t="shared" si="5"/>
        <v>4.3000000000000114</v>
      </c>
      <c r="E120">
        <v>331</v>
      </c>
      <c r="G120">
        <f t="shared" si="6"/>
        <v>3.5999999999999659</v>
      </c>
      <c r="H120">
        <v>264.2</v>
      </c>
      <c r="I120" s="1">
        <v>44094</v>
      </c>
      <c r="K120">
        <v>0</v>
      </c>
    </row>
    <row r="121" spans="1:11" x14ac:dyDescent="0.2">
      <c r="A121" t="s">
        <v>24</v>
      </c>
      <c r="B121">
        <v>0</v>
      </c>
      <c r="C121">
        <v>30.3</v>
      </c>
      <c r="D121">
        <f t="shared" si="5"/>
        <v>3.9000000000000341</v>
      </c>
      <c r="E121">
        <v>370.3</v>
      </c>
      <c r="G121">
        <f t="shared" si="6"/>
        <v>4.0999999999999943</v>
      </c>
      <c r="H121">
        <v>248.6</v>
      </c>
      <c r="I121" s="1">
        <v>44094</v>
      </c>
      <c r="K121">
        <v>0</v>
      </c>
    </row>
    <row r="122" spans="1:11" x14ac:dyDescent="0.2">
      <c r="A122" t="s">
        <v>25</v>
      </c>
      <c r="B122">
        <v>0</v>
      </c>
      <c r="C122">
        <v>25.8</v>
      </c>
      <c r="D122">
        <f t="shared" si="5"/>
        <v>3.7000000000000455</v>
      </c>
      <c r="E122">
        <v>385.1</v>
      </c>
      <c r="G122">
        <f t="shared" si="6"/>
        <v>3.4000000000000341</v>
      </c>
      <c r="H122">
        <v>266.60000000000002</v>
      </c>
      <c r="I122" s="1">
        <v>44094</v>
      </c>
      <c r="K122">
        <v>0</v>
      </c>
    </row>
    <row r="123" spans="1:11" x14ac:dyDescent="0.2">
      <c r="A123" t="s">
        <v>26</v>
      </c>
      <c r="B123">
        <v>0</v>
      </c>
      <c r="C123">
        <v>30.8</v>
      </c>
      <c r="D123">
        <f t="shared" si="5"/>
        <v>3.3000000000000114</v>
      </c>
      <c r="E123">
        <v>365.7</v>
      </c>
      <c r="G123">
        <f t="shared" si="6"/>
        <v>2.8000000000000114</v>
      </c>
      <c r="H123">
        <v>261</v>
      </c>
      <c r="I123" s="1">
        <v>44094</v>
      </c>
      <c r="K123">
        <v>0</v>
      </c>
    </row>
    <row r="124" spans="1:11" x14ac:dyDescent="0.2">
      <c r="A124" t="s">
        <v>27</v>
      </c>
      <c r="B124">
        <v>0</v>
      </c>
      <c r="C124">
        <v>23.1</v>
      </c>
      <c r="D124">
        <f t="shared" si="5"/>
        <v>3.6000000000000227</v>
      </c>
      <c r="E124">
        <v>400.3</v>
      </c>
      <c r="G124">
        <f t="shared" si="6"/>
        <v>3</v>
      </c>
      <c r="H124">
        <v>286.89999999999998</v>
      </c>
      <c r="I124" s="1">
        <v>44094</v>
      </c>
      <c r="K124">
        <v>0</v>
      </c>
    </row>
    <row r="125" spans="1:11" x14ac:dyDescent="0.2">
      <c r="A125" t="s">
        <v>28</v>
      </c>
      <c r="B125">
        <v>0</v>
      </c>
      <c r="C125">
        <v>31.4</v>
      </c>
      <c r="D125">
        <f t="shared" si="5"/>
        <v>3.8999999999999773</v>
      </c>
      <c r="E125">
        <v>392</v>
      </c>
      <c r="G125">
        <f t="shared" si="6"/>
        <v>3.7000000000000455</v>
      </c>
      <c r="H125">
        <v>275.10000000000002</v>
      </c>
      <c r="I125" s="1">
        <v>44094</v>
      </c>
      <c r="K125">
        <v>0</v>
      </c>
    </row>
    <row r="126" spans="1:11" x14ac:dyDescent="0.2">
      <c r="A126" t="s">
        <v>29</v>
      </c>
      <c r="B126">
        <v>0</v>
      </c>
      <c r="C126">
        <v>28.1</v>
      </c>
      <c r="D126">
        <f t="shared" si="5"/>
        <v>3.3000000000000114</v>
      </c>
      <c r="E126">
        <v>374.6</v>
      </c>
      <c r="G126">
        <f t="shared" si="6"/>
        <v>3.2000000000000171</v>
      </c>
      <c r="H126">
        <v>253.3</v>
      </c>
      <c r="I126" s="1">
        <v>44094</v>
      </c>
      <c r="K126">
        <v>0</v>
      </c>
    </row>
    <row r="127" spans="1:11" x14ac:dyDescent="0.2">
      <c r="A127" t="s">
        <v>30</v>
      </c>
      <c r="B127">
        <v>0</v>
      </c>
      <c r="C127">
        <v>29.6</v>
      </c>
      <c r="D127">
        <f t="shared" si="5"/>
        <v>2.1000000000000227</v>
      </c>
      <c r="E127">
        <v>367.8</v>
      </c>
      <c r="G127">
        <f t="shared" si="6"/>
        <v>3</v>
      </c>
      <c r="H127">
        <v>242.7</v>
      </c>
      <c r="I127" s="1">
        <v>44094</v>
      </c>
      <c r="K127">
        <v>0</v>
      </c>
    </row>
    <row r="128" spans="1:11" x14ac:dyDescent="0.2">
      <c r="A128" t="s">
        <v>31</v>
      </c>
      <c r="B128">
        <v>0</v>
      </c>
      <c r="C128">
        <v>29.7</v>
      </c>
      <c r="D128">
        <f t="shared" si="5"/>
        <v>3.8999999999999773</v>
      </c>
      <c r="E128">
        <v>375.7</v>
      </c>
      <c r="G128">
        <f t="shared" si="6"/>
        <v>3.2000000000000455</v>
      </c>
      <c r="H128">
        <v>260.10000000000002</v>
      </c>
      <c r="I128" s="1">
        <v>44094</v>
      </c>
      <c r="K128">
        <v>0</v>
      </c>
    </row>
    <row r="129" spans="1:11" x14ac:dyDescent="0.2">
      <c r="A129" t="s">
        <v>20</v>
      </c>
      <c r="B129">
        <v>1</v>
      </c>
      <c r="C129">
        <v>29.8</v>
      </c>
      <c r="D129">
        <f t="shared" si="5"/>
        <v>3.8999999999999773</v>
      </c>
      <c r="E129">
        <v>365.9</v>
      </c>
      <c r="G129">
        <f>H129-H141</f>
        <v>3.8999999999999773</v>
      </c>
      <c r="H129">
        <v>248.2</v>
      </c>
      <c r="I129" s="1">
        <v>44095</v>
      </c>
      <c r="K129">
        <v>0</v>
      </c>
    </row>
    <row r="130" spans="1:11" x14ac:dyDescent="0.2">
      <c r="A130" t="s">
        <v>21</v>
      </c>
      <c r="B130">
        <v>1</v>
      </c>
      <c r="C130">
        <v>23.8</v>
      </c>
      <c r="D130">
        <f t="shared" si="5"/>
        <v>3.6999999999999886</v>
      </c>
      <c r="E130">
        <v>361.8</v>
      </c>
      <c r="G130">
        <f t="shared" si="6"/>
        <v>3.6000000000000227</v>
      </c>
      <c r="H130">
        <v>258.10000000000002</v>
      </c>
      <c r="I130" s="1">
        <v>44095</v>
      </c>
      <c r="K130">
        <v>0</v>
      </c>
    </row>
    <row r="131" spans="1:11" x14ac:dyDescent="0.2">
      <c r="A131" t="s">
        <v>22</v>
      </c>
      <c r="B131">
        <v>1</v>
      </c>
      <c r="C131">
        <v>27</v>
      </c>
      <c r="D131">
        <f>F131-E143</f>
        <v>4.16</v>
      </c>
      <c r="E131">
        <v>341.7</v>
      </c>
      <c r="F131">
        <v>4.16</v>
      </c>
      <c r="G131">
        <f t="shared" si="6"/>
        <v>3.2999999999999545</v>
      </c>
      <c r="H131">
        <v>262.39999999999998</v>
      </c>
      <c r="I131" s="1">
        <v>44095</v>
      </c>
      <c r="K131">
        <v>0</v>
      </c>
    </row>
    <row r="132" spans="1:11" x14ac:dyDescent="0.2">
      <c r="A132" t="s">
        <v>23</v>
      </c>
      <c r="B132">
        <v>1</v>
      </c>
      <c r="C132">
        <v>28.5</v>
      </c>
      <c r="D132">
        <f>F132-E144</f>
        <v>3.7199999999999998</v>
      </c>
      <c r="E132">
        <v>326.7</v>
      </c>
      <c r="F132">
        <v>4.22</v>
      </c>
      <c r="G132">
        <f t="shared" si="6"/>
        <v>3.3000000000000114</v>
      </c>
      <c r="H132">
        <v>260.60000000000002</v>
      </c>
      <c r="I132" s="1">
        <v>44095</v>
      </c>
      <c r="K132">
        <v>0</v>
      </c>
    </row>
    <row r="133" spans="1:11" x14ac:dyDescent="0.2">
      <c r="A133" t="s">
        <v>24</v>
      </c>
      <c r="B133">
        <v>1</v>
      </c>
      <c r="C133">
        <v>30.2</v>
      </c>
      <c r="D133">
        <f t="shared" si="5"/>
        <v>3.5999999999999659</v>
      </c>
      <c r="E133">
        <v>366.4</v>
      </c>
      <c r="G133">
        <f t="shared" si="6"/>
        <v>3.8000000000000114</v>
      </c>
      <c r="H133">
        <v>244.5</v>
      </c>
      <c r="I133" s="1">
        <v>44095</v>
      </c>
      <c r="K133">
        <v>0</v>
      </c>
    </row>
    <row r="134" spans="1:11" x14ac:dyDescent="0.2">
      <c r="A134" t="s">
        <v>25</v>
      </c>
      <c r="B134">
        <v>1</v>
      </c>
      <c r="C134">
        <v>26.6</v>
      </c>
      <c r="D134">
        <f t="shared" si="5"/>
        <v>3.6999999999999886</v>
      </c>
      <c r="E134">
        <v>381.4</v>
      </c>
      <c r="G134">
        <f t="shared" si="6"/>
        <v>2.8000000000000114</v>
      </c>
      <c r="H134">
        <v>263.2</v>
      </c>
      <c r="I134" s="1">
        <v>44095</v>
      </c>
      <c r="K134">
        <v>0</v>
      </c>
    </row>
    <row r="135" spans="1:11" x14ac:dyDescent="0.2">
      <c r="A135" t="s">
        <v>26</v>
      </c>
      <c r="B135">
        <v>1</v>
      </c>
      <c r="C135">
        <v>29.8</v>
      </c>
      <c r="D135">
        <f t="shared" ref="D135:D136" si="7">F135-E147</f>
        <v>3.81</v>
      </c>
      <c r="E135">
        <v>362.4</v>
      </c>
      <c r="F135">
        <v>3.81</v>
      </c>
      <c r="G135">
        <f t="shared" si="6"/>
        <v>3.6999999999999886</v>
      </c>
      <c r="H135">
        <v>258.2</v>
      </c>
      <c r="I135" s="1">
        <v>44095</v>
      </c>
      <c r="K135">
        <v>0</v>
      </c>
    </row>
    <row r="136" spans="1:11" x14ac:dyDescent="0.2">
      <c r="A136" t="s">
        <v>27</v>
      </c>
      <c r="B136">
        <v>1</v>
      </c>
      <c r="C136">
        <v>23.5</v>
      </c>
      <c r="D136">
        <f t="shared" si="7"/>
        <v>4.28</v>
      </c>
      <c r="E136">
        <v>396.7</v>
      </c>
      <c r="F136">
        <v>4.4800000000000004</v>
      </c>
      <c r="G136">
        <f t="shared" si="6"/>
        <v>3.2999999999999545</v>
      </c>
      <c r="H136">
        <v>283.89999999999998</v>
      </c>
      <c r="I136" s="1">
        <v>44095</v>
      </c>
      <c r="K136">
        <v>0</v>
      </c>
    </row>
    <row r="137" spans="1:11" x14ac:dyDescent="0.2">
      <c r="A137" t="s">
        <v>28</v>
      </c>
      <c r="B137">
        <v>1</v>
      </c>
      <c r="C137">
        <v>31.9</v>
      </c>
      <c r="D137">
        <f t="shared" si="5"/>
        <v>3.7000000000000455</v>
      </c>
      <c r="E137">
        <v>388.1</v>
      </c>
      <c r="G137">
        <f t="shared" si="6"/>
        <v>3.2999999999999545</v>
      </c>
      <c r="H137">
        <v>271.39999999999998</v>
      </c>
      <c r="I137" s="1">
        <v>44095</v>
      </c>
      <c r="K137">
        <v>0</v>
      </c>
    </row>
    <row r="138" spans="1:11" x14ac:dyDescent="0.2">
      <c r="A138" t="s">
        <v>29</v>
      </c>
      <c r="B138">
        <v>1</v>
      </c>
      <c r="C138">
        <v>28</v>
      </c>
      <c r="D138">
        <f>E138-E150</f>
        <v>3.8000000000000114</v>
      </c>
      <c r="E138">
        <v>371.3</v>
      </c>
      <c r="G138">
        <f t="shared" si="6"/>
        <v>4.1999999999999886</v>
      </c>
      <c r="H138">
        <v>250.1</v>
      </c>
      <c r="I138" s="1">
        <v>44095</v>
      </c>
      <c r="K138">
        <v>0</v>
      </c>
    </row>
    <row r="139" spans="1:11" x14ac:dyDescent="0.2">
      <c r="A139" t="s">
        <v>30</v>
      </c>
      <c r="B139">
        <v>1</v>
      </c>
      <c r="C139">
        <v>28.9</v>
      </c>
      <c r="D139">
        <f t="shared" ref="D139:D140" si="8">F139-E151</f>
        <v>3.85</v>
      </c>
      <c r="E139">
        <v>365.7</v>
      </c>
      <c r="F139">
        <v>3.85</v>
      </c>
      <c r="G139">
        <f t="shared" si="6"/>
        <v>5.5</v>
      </c>
      <c r="H139">
        <v>239.7</v>
      </c>
      <c r="I139" s="1">
        <v>44095</v>
      </c>
      <c r="K139">
        <v>0</v>
      </c>
    </row>
    <row r="140" spans="1:11" x14ac:dyDescent="0.2">
      <c r="A140" t="s">
        <v>31</v>
      </c>
      <c r="B140">
        <v>1</v>
      </c>
      <c r="C140">
        <v>29.3</v>
      </c>
      <c r="D140">
        <f t="shared" si="8"/>
        <v>4.26</v>
      </c>
      <c r="E140">
        <v>371.8</v>
      </c>
      <c r="F140">
        <v>4.66</v>
      </c>
      <c r="G140">
        <f t="shared" si="6"/>
        <v>4.4999999999999716</v>
      </c>
      <c r="H140">
        <v>256.89999999999998</v>
      </c>
      <c r="I140" s="1">
        <v>44095</v>
      </c>
      <c r="K140">
        <v>0</v>
      </c>
    </row>
    <row r="141" spans="1:11" x14ac:dyDescent="0.2">
      <c r="A141" t="s">
        <v>20</v>
      </c>
      <c r="B141">
        <v>2</v>
      </c>
      <c r="C141">
        <v>30.1</v>
      </c>
      <c r="D141">
        <f t="shared" ref="D141:D161" si="9">E141-E153</f>
        <v>4.1000000000000227</v>
      </c>
      <c r="E141">
        <v>362</v>
      </c>
      <c r="G141">
        <f>H141-H153</f>
        <v>4.3000000000000114</v>
      </c>
      <c r="H141">
        <v>244.3</v>
      </c>
      <c r="I141" s="1">
        <v>44096</v>
      </c>
      <c r="K141">
        <v>0</v>
      </c>
    </row>
    <row r="142" spans="1:11" x14ac:dyDescent="0.2">
      <c r="A142" t="s">
        <v>21</v>
      </c>
      <c r="B142">
        <v>2</v>
      </c>
      <c r="C142">
        <v>23.8</v>
      </c>
      <c r="D142">
        <f t="shared" si="9"/>
        <v>3</v>
      </c>
      <c r="E142">
        <v>358.1</v>
      </c>
      <c r="G142">
        <f t="shared" si="6"/>
        <v>3.4000000000000057</v>
      </c>
      <c r="H142">
        <v>254.5</v>
      </c>
      <c r="I142" s="1">
        <v>44096</v>
      </c>
      <c r="K142">
        <v>0</v>
      </c>
    </row>
    <row r="143" spans="1:11" x14ac:dyDescent="0.2">
      <c r="A143" t="s">
        <v>22</v>
      </c>
      <c r="B143">
        <v>2</v>
      </c>
      <c r="C143">
        <v>27.3</v>
      </c>
      <c r="D143">
        <f>F143-E155</f>
        <v>3.62</v>
      </c>
      <c r="E143">
        <v>0</v>
      </c>
      <c r="F143">
        <v>3.62</v>
      </c>
      <c r="G143">
        <f t="shared" si="6"/>
        <v>3.6000000000000227</v>
      </c>
      <c r="H143">
        <v>259.10000000000002</v>
      </c>
      <c r="I143" s="1">
        <v>44096</v>
      </c>
      <c r="K143">
        <v>0</v>
      </c>
    </row>
    <row r="144" spans="1:11" x14ac:dyDescent="0.2">
      <c r="A144" t="s">
        <v>23</v>
      </c>
      <c r="B144">
        <v>2</v>
      </c>
      <c r="C144">
        <v>28.3</v>
      </c>
      <c r="D144">
        <f>F144-E156</f>
        <v>3.54</v>
      </c>
      <c r="E144">
        <v>0.5</v>
      </c>
      <c r="F144">
        <v>3.54</v>
      </c>
      <c r="G144">
        <f t="shared" si="6"/>
        <v>3.7000000000000171</v>
      </c>
      <c r="H144">
        <v>257.3</v>
      </c>
      <c r="I144" s="1">
        <v>44096</v>
      </c>
      <c r="K144">
        <v>0</v>
      </c>
    </row>
    <row r="145" spans="1:11" x14ac:dyDescent="0.2">
      <c r="A145" t="s">
        <v>24</v>
      </c>
      <c r="B145">
        <v>2</v>
      </c>
      <c r="C145">
        <v>29.8</v>
      </c>
      <c r="D145">
        <f>E145-E157</f>
        <v>3.6000000000000227</v>
      </c>
      <c r="E145">
        <v>362.8</v>
      </c>
      <c r="G145">
        <f t="shared" si="6"/>
        <v>4</v>
      </c>
      <c r="H145">
        <v>240.7</v>
      </c>
      <c r="I145" s="1">
        <v>44096</v>
      </c>
      <c r="K145">
        <v>0</v>
      </c>
    </row>
    <row r="146" spans="1:11" x14ac:dyDescent="0.2">
      <c r="A146" t="s">
        <v>25</v>
      </c>
      <c r="B146">
        <v>2</v>
      </c>
      <c r="C146">
        <v>26</v>
      </c>
      <c r="D146">
        <f t="shared" si="9"/>
        <v>3.6999999999999886</v>
      </c>
      <c r="E146">
        <v>377.7</v>
      </c>
      <c r="G146">
        <f t="shared" si="6"/>
        <v>3.5</v>
      </c>
      <c r="H146">
        <v>260.39999999999998</v>
      </c>
      <c r="I146" s="1">
        <v>44096</v>
      </c>
      <c r="K146">
        <v>0</v>
      </c>
    </row>
    <row r="147" spans="1:11" x14ac:dyDescent="0.2">
      <c r="A147" t="s">
        <v>26</v>
      </c>
      <c r="B147">
        <v>2</v>
      </c>
      <c r="C147">
        <v>29.6</v>
      </c>
      <c r="D147">
        <f t="shared" ref="D147:D148" si="10">F147-E159</f>
        <v>4.0599999999999996</v>
      </c>
      <c r="E147">
        <v>0</v>
      </c>
      <c r="F147">
        <v>4.0599999999999996</v>
      </c>
      <c r="G147">
        <f t="shared" si="6"/>
        <v>4.4000000000000057</v>
      </c>
      <c r="H147">
        <v>254.5</v>
      </c>
      <c r="I147" s="1">
        <v>44096</v>
      </c>
      <c r="K147">
        <v>0</v>
      </c>
    </row>
    <row r="148" spans="1:11" x14ac:dyDescent="0.2">
      <c r="A148" t="s">
        <v>27</v>
      </c>
      <c r="B148">
        <v>2</v>
      </c>
      <c r="C148">
        <v>23.8</v>
      </c>
      <c r="D148">
        <f t="shared" si="10"/>
        <v>1.1399999999999997</v>
      </c>
      <c r="E148">
        <v>0.2</v>
      </c>
      <c r="F148">
        <v>4.01</v>
      </c>
      <c r="G148">
        <f t="shared" si="6"/>
        <v>2.7000000000000455</v>
      </c>
      <c r="H148">
        <v>280.60000000000002</v>
      </c>
      <c r="I148" s="1">
        <v>44096</v>
      </c>
      <c r="K148">
        <v>0</v>
      </c>
    </row>
    <row r="149" spans="1:11" x14ac:dyDescent="0.2">
      <c r="A149" t="s">
        <v>28</v>
      </c>
      <c r="B149">
        <v>2</v>
      </c>
      <c r="C149">
        <v>31.3</v>
      </c>
      <c r="D149">
        <f t="shared" si="9"/>
        <v>3.7999999999999545</v>
      </c>
      <c r="E149">
        <v>384.4</v>
      </c>
      <c r="G149">
        <f t="shared" si="6"/>
        <v>5.3000000000000114</v>
      </c>
      <c r="H149">
        <v>268.10000000000002</v>
      </c>
      <c r="I149" s="1">
        <v>44096</v>
      </c>
      <c r="K149">
        <v>0</v>
      </c>
    </row>
    <row r="150" spans="1:11" x14ac:dyDescent="0.2">
      <c r="A150" t="s">
        <v>29</v>
      </c>
      <c r="B150">
        <v>2</v>
      </c>
      <c r="C150">
        <v>28.1</v>
      </c>
      <c r="D150">
        <f>E150-E162</f>
        <v>4.1000000000000227</v>
      </c>
      <c r="E150">
        <v>367.5</v>
      </c>
      <c r="G150">
        <f t="shared" si="6"/>
        <v>4.4000000000000057</v>
      </c>
      <c r="H150">
        <v>245.9</v>
      </c>
      <c r="I150" s="1">
        <v>44096</v>
      </c>
      <c r="K150">
        <v>0</v>
      </c>
    </row>
    <row r="151" spans="1:11" x14ac:dyDescent="0.2">
      <c r="A151" t="s">
        <v>30</v>
      </c>
      <c r="B151">
        <v>2</v>
      </c>
      <c r="C151">
        <v>29.2</v>
      </c>
      <c r="D151">
        <f t="shared" ref="D151:D152" si="11">F151-E163</f>
        <v>3.55</v>
      </c>
      <c r="E151">
        <v>0</v>
      </c>
      <c r="F151">
        <v>4.0199999999999996</v>
      </c>
      <c r="G151">
        <f t="shared" si="6"/>
        <v>4.0999999999999943</v>
      </c>
      <c r="H151">
        <v>234.2</v>
      </c>
      <c r="I151" s="1">
        <v>44096</v>
      </c>
      <c r="K151">
        <v>0</v>
      </c>
    </row>
    <row r="152" spans="1:11" x14ac:dyDescent="0.2">
      <c r="A152" t="s">
        <v>31</v>
      </c>
      <c r="B152">
        <v>2</v>
      </c>
      <c r="C152">
        <v>29.8</v>
      </c>
      <c r="D152">
        <f t="shared" si="11"/>
        <v>3.84</v>
      </c>
      <c r="E152">
        <v>0.4</v>
      </c>
      <c r="F152">
        <v>3.84</v>
      </c>
      <c r="G152">
        <f t="shared" si="6"/>
        <v>4</v>
      </c>
      <c r="H152">
        <v>252.4</v>
      </c>
      <c r="I152" s="1">
        <v>44096</v>
      </c>
      <c r="K152">
        <v>0</v>
      </c>
    </row>
    <row r="153" spans="1:11" x14ac:dyDescent="0.2">
      <c r="A153" t="s">
        <v>20</v>
      </c>
      <c r="B153">
        <v>3</v>
      </c>
      <c r="C153">
        <v>30.1</v>
      </c>
      <c r="D153">
        <f t="shared" si="9"/>
        <v>4.1999999999999886</v>
      </c>
      <c r="E153">
        <v>357.9</v>
      </c>
      <c r="G153">
        <f t="shared" si="6"/>
        <v>3.8000000000000114</v>
      </c>
      <c r="H153">
        <v>240</v>
      </c>
      <c r="I153" s="1">
        <v>44097</v>
      </c>
      <c r="K153">
        <v>0</v>
      </c>
    </row>
    <row r="154" spans="1:11" x14ac:dyDescent="0.2">
      <c r="A154" t="s">
        <v>21</v>
      </c>
      <c r="B154">
        <v>3</v>
      </c>
      <c r="C154">
        <v>24</v>
      </c>
      <c r="D154">
        <f t="shared" si="9"/>
        <v>3.2000000000000455</v>
      </c>
      <c r="E154">
        <v>355.1</v>
      </c>
      <c r="G154">
        <f t="shared" si="6"/>
        <v>3.9000000000000057</v>
      </c>
      <c r="H154">
        <v>251.1</v>
      </c>
      <c r="I154" s="1">
        <v>44097</v>
      </c>
      <c r="K154">
        <v>0</v>
      </c>
    </row>
    <row r="155" spans="1:11" x14ac:dyDescent="0.2">
      <c r="A155" t="s">
        <v>22</v>
      </c>
      <c r="B155">
        <v>3</v>
      </c>
      <c r="C155">
        <v>27.3</v>
      </c>
      <c r="D155">
        <f>F155-E167</f>
        <v>3.04</v>
      </c>
      <c r="E155">
        <v>0</v>
      </c>
      <c r="F155">
        <v>3.04</v>
      </c>
      <c r="G155">
        <f t="shared" si="6"/>
        <v>3</v>
      </c>
      <c r="H155">
        <v>255.5</v>
      </c>
      <c r="I155" s="1">
        <v>44097</v>
      </c>
      <c r="K155">
        <v>0</v>
      </c>
    </row>
    <row r="156" spans="1:11" x14ac:dyDescent="0.2">
      <c r="A156" t="s">
        <v>23</v>
      </c>
      <c r="B156">
        <v>3</v>
      </c>
      <c r="C156">
        <v>28.3</v>
      </c>
      <c r="D156">
        <f>F156-E168</f>
        <v>3.25</v>
      </c>
      <c r="E156">
        <v>0</v>
      </c>
      <c r="F156">
        <v>3.25</v>
      </c>
      <c r="G156">
        <f t="shared" si="6"/>
        <v>3.6999999999999886</v>
      </c>
      <c r="H156">
        <v>253.6</v>
      </c>
      <c r="I156" s="1">
        <v>44097</v>
      </c>
      <c r="K156">
        <v>0</v>
      </c>
    </row>
    <row r="157" spans="1:11" x14ac:dyDescent="0.2">
      <c r="A157" t="s">
        <v>24</v>
      </c>
      <c r="B157">
        <v>3</v>
      </c>
      <c r="C157">
        <v>29.8</v>
      </c>
      <c r="D157">
        <f>E157-E169</f>
        <v>3.3000000000000114</v>
      </c>
      <c r="E157">
        <v>359.2</v>
      </c>
      <c r="G157">
        <f t="shared" si="6"/>
        <v>4</v>
      </c>
      <c r="H157">
        <v>236.7</v>
      </c>
      <c r="I157" s="1">
        <v>44097</v>
      </c>
      <c r="K157">
        <v>0</v>
      </c>
    </row>
    <row r="158" spans="1:11" x14ac:dyDescent="0.2">
      <c r="A158" t="s">
        <v>25</v>
      </c>
      <c r="B158">
        <v>3</v>
      </c>
      <c r="C158">
        <v>25.8</v>
      </c>
      <c r="D158">
        <f t="shared" si="9"/>
        <v>3.1999999999999886</v>
      </c>
      <c r="E158">
        <v>374</v>
      </c>
      <c r="G158">
        <f t="shared" ref="G158:G164" si="12">H158-H170</f>
        <v>3.1999999999999886</v>
      </c>
      <c r="H158">
        <v>256.89999999999998</v>
      </c>
      <c r="I158" s="1">
        <v>44097</v>
      </c>
      <c r="K158">
        <v>0</v>
      </c>
    </row>
    <row r="159" spans="1:11" x14ac:dyDescent="0.2">
      <c r="A159" t="s">
        <v>26</v>
      </c>
      <c r="B159">
        <v>3</v>
      </c>
      <c r="C159">
        <v>30.1</v>
      </c>
      <c r="D159">
        <f t="shared" ref="D159:D160" si="13">F159-E171</f>
        <v>2.98</v>
      </c>
      <c r="E159">
        <v>0</v>
      </c>
      <c r="F159">
        <v>3.8</v>
      </c>
      <c r="G159">
        <f t="shared" si="12"/>
        <v>3.5999999999999943</v>
      </c>
      <c r="H159">
        <v>250.1</v>
      </c>
      <c r="I159" s="1">
        <v>44097</v>
      </c>
      <c r="K159">
        <v>0</v>
      </c>
    </row>
    <row r="160" spans="1:11" x14ac:dyDescent="0.2">
      <c r="A160" t="s">
        <v>27</v>
      </c>
      <c r="B160">
        <v>3</v>
      </c>
      <c r="C160">
        <v>23.1</v>
      </c>
      <c r="D160">
        <f t="shared" si="13"/>
        <v>3.99</v>
      </c>
      <c r="E160">
        <v>2.87</v>
      </c>
      <c r="F160">
        <v>3.99</v>
      </c>
      <c r="G160">
        <f t="shared" si="12"/>
        <v>3.7999999999999545</v>
      </c>
      <c r="H160">
        <v>277.89999999999998</v>
      </c>
      <c r="I160" s="1">
        <v>44097</v>
      </c>
      <c r="K160">
        <v>0</v>
      </c>
    </row>
    <row r="161" spans="1:11" x14ac:dyDescent="0.2">
      <c r="A161" t="s">
        <v>28</v>
      </c>
      <c r="B161">
        <v>3</v>
      </c>
      <c r="C161">
        <v>31.4</v>
      </c>
      <c r="D161">
        <f t="shared" si="9"/>
        <v>2.9000000000000341</v>
      </c>
      <c r="E161">
        <v>380.6</v>
      </c>
      <c r="G161">
        <f t="shared" si="12"/>
        <v>3.5</v>
      </c>
      <c r="H161">
        <v>262.8</v>
      </c>
      <c r="I161" s="1">
        <v>44097</v>
      </c>
      <c r="K161">
        <v>0</v>
      </c>
    </row>
    <row r="162" spans="1:11" x14ac:dyDescent="0.2">
      <c r="A162" t="s">
        <v>29</v>
      </c>
      <c r="B162">
        <v>3</v>
      </c>
      <c r="C162">
        <v>28.4</v>
      </c>
      <c r="D162">
        <f>E162-E174</f>
        <v>3</v>
      </c>
      <c r="E162">
        <v>363.4</v>
      </c>
      <c r="G162">
        <f t="shared" si="12"/>
        <v>3.5999999999999943</v>
      </c>
      <c r="H162">
        <v>241.5</v>
      </c>
      <c r="I162" s="1">
        <v>44097</v>
      </c>
      <c r="K162">
        <v>0</v>
      </c>
    </row>
    <row r="163" spans="1:11" x14ac:dyDescent="0.2">
      <c r="A163" t="s">
        <v>30</v>
      </c>
      <c r="B163">
        <v>3</v>
      </c>
      <c r="C163">
        <v>29.2</v>
      </c>
      <c r="D163">
        <f t="shared" ref="D163:D164" si="14">F163-E175</f>
        <v>3.42</v>
      </c>
      <c r="E163">
        <v>0.47</v>
      </c>
      <c r="F163">
        <v>4.17</v>
      </c>
      <c r="G163">
        <f t="shared" si="12"/>
        <v>4.5</v>
      </c>
      <c r="H163">
        <v>230.1</v>
      </c>
      <c r="I163" s="1">
        <v>44097</v>
      </c>
      <c r="K163">
        <v>0</v>
      </c>
    </row>
    <row r="164" spans="1:11" x14ac:dyDescent="0.2">
      <c r="A164" t="s">
        <v>31</v>
      </c>
      <c r="B164">
        <v>3</v>
      </c>
      <c r="C164">
        <v>29.7</v>
      </c>
      <c r="D164">
        <f t="shared" si="14"/>
        <v>3.81</v>
      </c>
      <c r="E164">
        <v>0</v>
      </c>
      <c r="F164">
        <v>3.81</v>
      </c>
      <c r="G164">
        <f t="shared" si="12"/>
        <v>3.0999999999999943</v>
      </c>
      <c r="H164">
        <v>248.4</v>
      </c>
      <c r="I164" s="1">
        <v>44097</v>
      </c>
      <c r="K164">
        <v>0</v>
      </c>
    </row>
    <row r="165" spans="1:11" x14ac:dyDescent="0.2">
      <c r="A165" t="s">
        <v>20</v>
      </c>
      <c r="B165">
        <v>4</v>
      </c>
      <c r="C165">
        <v>30.8</v>
      </c>
      <c r="E165">
        <v>353.7</v>
      </c>
      <c r="H165">
        <v>236.2</v>
      </c>
      <c r="I165" s="1">
        <v>44098</v>
      </c>
      <c r="K165">
        <v>0</v>
      </c>
    </row>
    <row r="166" spans="1:11" x14ac:dyDescent="0.2">
      <c r="A166" t="s">
        <v>21</v>
      </c>
      <c r="B166">
        <v>4</v>
      </c>
      <c r="C166">
        <v>24</v>
      </c>
      <c r="E166">
        <v>351.9</v>
      </c>
      <c r="H166">
        <v>247.2</v>
      </c>
      <c r="I166" s="1">
        <v>44098</v>
      </c>
      <c r="K166">
        <v>0</v>
      </c>
    </row>
    <row r="167" spans="1:11" x14ac:dyDescent="0.2">
      <c r="A167" t="s">
        <v>22</v>
      </c>
      <c r="B167">
        <v>4</v>
      </c>
      <c r="C167">
        <v>27.2</v>
      </c>
      <c r="E167">
        <v>0</v>
      </c>
      <c r="F167">
        <v>2.8</v>
      </c>
      <c r="H167">
        <v>252.5</v>
      </c>
      <c r="I167" s="1">
        <v>44098</v>
      </c>
      <c r="K167">
        <v>0</v>
      </c>
    </row>
    <row r="168" spans="1:11" x14ac:dyDescent="0.2">
      <c r="A168" t="s">
        <v>23</v>
      </c>
      <c r="B168">
        <v>4</v>
      </c>
      <c r="C168">
        <v>28</v>
      </c>
      <c r="E168">
        <v>0</v>
      </c>
      <c r="F168">
        <v>2.9</v>
      </c>
      <c r="H168">
        <v>249.9</v>
      </c>
      <c r="I168" s="1">
        <v>44098</v>
      </c>
      <c r="K168">
        <v>0</v>
      </c>
    </row>
    <row r="169" spans="1:11" x14ac:dyDescent="0.2">
      <c r="A169" t="s">
        <v>24</v>
      </c>
      <c r="B169">
        <v>4</v>
      </c>
      <c r="C169">
        <v>30.1</v>
      </c>
      <c r="E169">
        <v>355.9</v>
      </c>
      <c r="H169">
        <v>232.7</v>
      </c>
      <c r="I169" s="1">
        <v>44098</v>
      </c>
      <c r="K169">
        <v>0</v>
      </c>
    </row>
    <row r="170" spans="1:11" x14ac:dyDescent="0.2">
      <c r="A170" t="s">
        <v>25</v>
      </c>
      <c r="B170">
        <v>4</v>
      </c>
      <c r="C170">
        <v>26.1</v>
      </c>
      <c r="E170">
        <v>370.8</v>
      </c>
      <c r="H170">
        <v>253.7</v>
      </c>
      <c r="I170" s="1">
        <v>44098</v>
      </c>
      <c r="K170">
        <v>0</v>
      </c>
    </row>
    <row r="171" spans="1:11" x14ac:dyDescent="0.2">
      <c r="A171" t="s">
        <v>26</v>
      </c>
      <c r="B171">
        <v>4</v>
      </c>
      <c r="C171">
        <v>30</v>
      </c>
      <c r="E171">
        <v>0.82</v>
      </c>
      <c r="F171">
        <v>2.99</v>
      </c>
      <c r="H171">
        <v>246.5</v>
      </c>
      <c r="I171" s="1">
        <v>44098</v>
      </c>
      <c r="K171">
        <v>0</v>
      </c>
    </row>
    <row r="172" spans="1:11" x14ac:dyDescent="0.2">
      <c r="A172" t="s">
        <v>27</v>
      </c>
      <c r="B172">
        <v>4</v>
      </c>
      <c r="C172">
        <v>23.8</v>
      </c>
      <c r="E172">
        <v>0</v>
      </c>
      <c r="F172">
        <v>3.14</v>
      </c>
      <c r="H172">
        <v>274.10000000000002</v>
      </c>
      <c r="I172" s="1">
        <v>44098</v>
      </c>
      <c r="K172">
        <v>0</v>
      </c>
    </row>
    <row r="173" spans="1:11" x14ac:dyDescent="0.2">
      <c r="A173" t="s">
        <v>28</v>
      </c>
      <c r="B173">
        <v>4</v>
      </c>
      <c r="C173">
        <v>31.8</v>
      </c>
      <c r="E173">
        <v>377.7</v>
      </c>
      <c r="H173">
        <v>259.3</v>
      </c>
      <c r="I173" s="1">
        <v>44098</v>
      </c>
      <c r="K173">
        <v>0</v>
      </c>
    </row>
    <row r="174" spans="1:11" x14ac:dyDescent="0.2">
      <c r="A174" t="s">
        <v>29</v>
      </c>
      <c r="B174">
        <v>4</v>
      </c>
      <c r="C174">
        <v>28.4</v>
      </c>
      <c r="E174">
        <v>360.4</v>
      </c>
      <c r="H174">
        <v>237.9</v>
      </c>
      <c r="I174" s="1">
        <v>44098</v>
      </c>
      <c r="K174">
        <v>0</v>
      </c>
    </row>
    <row r="175" spans="1:11" x14ac:dyDescent="0.2">
      <c r="A175" t="s">
        <v>30</v>
      </c>
      <c r="B175">
        <v>4</v>
      </c>
      <c r="C175">
        <v>29</v>
      </c>
      <c r="E175">
        <v>0.75</v>
      </c>
      <c r="F175">
        <v>3.65</v>
      </c>
      <c r="H175">
        <v>225.6</v>
      </c>
      <c r="I175" s="1">
        <v>44098</v>
      </c>
      <c r="K175">
        <v>0</v>
      </c>
    </row>
    <row r="176" spans="1:11" x14ac:dyDescent="0.2">
      <c r="A176" t="s">
        <v>31</v>
      </c>
      <c r="B176">
        <v>4</v>
      </c>
      <c r="C176">
        <v>29.7</v>
      </c>
      <c r="E176">
        <v>0</v>
      </c>
      <c r="F176">
        <v>3.37</v>
      </c>
      <c r="H176">
        <v>245.3</v>
      </c>
      <c r="I176" s="1">
        <v>44098</v>
      </c>
      <c r="K176">
        <v>0</v>
      </c>
    </row>
    <row r="177" spans="1:11" x14ac:dyDescent="0.2">
      <c r="A177" t="s">
        <v>20</v>
      </c>
      <c r="B177">
        <v>5</v>
      </c>
      <c r="I177" s="1">
        <v>44099</v>
      </c>
      <c r="K177">
        <v>0</v>
      </c>
    </row>
    <row r="178" spans="1:11" x14ac:dyDescent="0.2">
      <c r="A178" t="s">
        <v>21</v>
      </c>
      <c r="B178">
        <v>5</v>
      </c>
      <c r="I178" s="1">
        <v>44099</v>
      </c>
      <c r="K178">
        <v>0</v>
      </c>
    </row>
    <row r="179" spans="1:11" x14ac:dyDescent="0.2">
      <c r="A179" t="s">
        <v>22</v>
      </c>
      <c r="B179">
        <v>5</v>
      </c>
      <c r="I179" s="1">
        <v>44099</v>
      </c>
      <c r="K179">
        <v>0</v>
      </c>
    </row>
    <row r="180" spans="1:11" x14ac:dyDescent="0.2">
      <c r="A180" t="s">
        <v>23</v>
      </c>
      <c r="B180">
        <v>5</v>
      </c>
      <c r="I180" s="1">
        <v>44099</v>
      </c>
      <c r="K180">
        <v>0</v>
      </c>
    </row>
    <row r="181" spans="1:11" x14ac:dyDescent="0.2">
      <c r="A181" t="s">
        <v>24</v>
      </c>
      <c r="B181">
        <v>5</v>
      </c>
      <c r="I181" s="1">
        <v>44099</v>
      </c>
      <c r="K181">
        <v>0</v>
      </c>
    </row>
    <row r="182" spans="1:11" x14ac:dyDescent="0.2">
      <c r="A182" t="s">
        <v>25</v>
      </c>
      <c r="B182">
        <v>5</v>
      </c>
      <c r="I182" s="1">
        <v>44099</v>
      </c>
      <c r="K182">
        <v>0</v>
      </c>
    </row>
    <row r="183" spans="1:11" x14ac:dyDescent="0.2">
      <c r="A183" t="s">
        <v>26</v>
      </c>
      <c r="B183">
        <v>5</v>
      </c>
      <c r="I183" s="1">
        <v>44099</v>
      </c>
      <c r="K183">
        <v>0</v>
      </c>
    </row>
    <row r="184" spans="1:11" x14ac:dyDescent="0.2">
      <c r="A184" t="s">
        <v>27</v>
      </c>
      <c r="B184">
        <v>5</v>
      </c>
      <c r="I184" s="1">
        <v>44099</v>
      </c>
      <c r="K184">
        <v>0</v>
      </c>
    </row>
    <row r="185" spans="1:11" x14ac:dyDescent="0.2">
      <c r="A185" t="s">
        <v>28</v>
      </c>
      <c r="B185">
        <v>5</v>
      </c>
      <c r="I185" s="1">
        <v>44099</v>
      </c>
      <c r="K185">
        <v>0</v>
      </c>
    </row>
    <row r="186" spans="1:11" x14ac:dyDescent="0.2">
      <c r="A186" t="s">
        <v>29</v>
      </c>
      <c r="B186">
        <v>5</v>
      </c>
      <c r="I186" s="1">
        <v>44099</v>
      </c>
      <c r="K186">
        <v>0</v>
      </c>
    </row>
    <row r="187" spans="1:11" x14ac:dyDescent="0.2">
      <c r="A187" t="s">
        <v>30</v>
      </c>
      <c r="B187">
        <v>5</v>
      </c>
      <c r="I187" s="1">
        <v>44099</v>
      </c>
      <c r="K187">
        <v>0</v>
      </c>
    </row>
    <row r="188" spans="1:11" x14ac:dyDescent="0.2">
      <c r="A188" t="s">
        <v>31</v>
      </c>
      <c r="B188">
        <v>5</v>
      </c>
      <c r="I188" s="1">
        <v>44099</v>
      </c>
      <c r="K188">
        <v>0</v>
      </c>
    </row>
    <row r="189" spans="1:11" x14ac:dyDescent="0.2">
      <c r="A189" t="s">
        <v>20</v>
      </c>
      <c r="B189">
        <v>6</v>
      </c>
      <c r="C189">
        <v>30</v>
      </c>
      <c r="D189">
        <f>E189-E201</f>
        <v>3.1000000000000227</v>
      </c>
      <c r="E189">
        <v>346</v>
      </c>
      <c r="H189">
        <v>228.5</v>
      </c>
      <c r="I189" s="1">
        <v>44100</v>
      </c>
      <c r="K189">
        <v>0</v>
      </c>
    </row>
    <row r="190" spans="1:11" x14ac:dyDescent="0.2">
      <c r="A190" t="s">
        <v>21</v>
      </c>
      <c r="B190">
        <v>6</v>
      </c>
      <c r="C190">
        <v>23.7</v>
      </c>
      <c r="D190">
        <f t="shared" ref="D190:D197" si="15">E190-E202</f>
        <v>3</v>
      </c>
      <c r="E190">
        <v>345.6</v>
      </c>
      <c r="H190">
        <v>240.2</v>
      </c>
      <c r="I190" s="1">
        <v>44100</v>
      </c>
      <c r="K190">
        <v>0</v>
      </c>
    </row>
    <row r="191" spans="1:11" x14ac:dyDescent="0.2">
      <c r="A191" t="s">
        <v>22</v>
      </c>
      <c r="B191">
        <v>6</v>
      </c>
      <c r="C191">
        <v>27.4</v>
      </c>
      <c r="D191">
        <f>F191-E203</f>
        <v>2.9</v>
      </c>
      <c r="E191">
        <v>0</v>
      </c>
      <c r="F191">
        <v>2.9</v>
      </c>
      <c r="H191">
        <v>245.1</v>
      </c>
      <c r="I191" s="1">
        <v>44100</v>
      </c>
      <c r="K191">
        <v>0</v>
      </c>
    </row>
    <row r="192" spans="1:11" x14ac:dyDescent="0.2">
      <c r="A192" t="s">
        <v>23</v>
      </c>
      <c r="B192">
        <v>6</v>
      </c>
      <c r="C192">
        <v>27.5</v>
      </c>
      <c r="D192">
        <f>F192-E204</f>
        <v>2.82</v>
      </c>
      <c r="E192">
        <v>0</v>
      </c>
      <c r="F192">
        <v>2.82</v>
      </c>
      <c r="H192">
        <v>242.9</v>
      </c>
      <c r="I192" s="1">
        <v>44100</v>
      </c>
      <c r="K192">
        <v>0</v>
      </c>
    </row>
    <row r="193" spans="1:11" x14ac:dyDescent="0.2">
      <c r="A193" t="s">
        <v>24</v>
      </c>
      <c r="B193">
        <v>6</v>
      </c>
      <c r="C193">
        <v>29.9</v>
      </c>
      <c r="D193">
        <f>E193-E205</f>
        <v>3.1999999999999886</v>
      </c>
      <c r="E193">
        <v>348</v>
      </c>
      <c r="H193">
        <v>224.9</v>
      </c>
      <c r="I193" s="1">
        <v>44100</v>
      </c>
      <c r="K193">
        <v>0</v>
      </c>
    </row>
    <row r="194" spans="1:11" x14ac:dyDescent="0.2">
      <c r="A194" t="s">
        <v>25</v>
      </c>
      <c r="B194">
        <v>6</v>
      </c>
      <c r="C194">
        <v>26.2</v>
      </c>
      <c r="D194">
        <f t="shared" si="15"/>
        <v>2.8000000000000114</v>
      </c>
      <c r="E194">
        <v>363.7</v>
      </c>
      <c r="H194">
        <v>247</v>
      </c>
      <c r="I194" s="1">
        <v>44100</v>
      </c>
      <c r="K194">
        <v>0</v>
      </c>
    </row>
    <row r="195" spans="1:11" x14ac:dyDescent="0.2">
      <c r="A195" t="s">
        <v>26</v>
      </c>
      <c r="B195">
        <v>6</v>
      </c>
      <c r="C195">
        <v>29.5</v>
      </c>
      <c r="D195">
        <f t="shared" ref="D195:D196" si="16">F195-E207</f>
        <v>2</v>
      </c>
      <c r="E195">
        <v>0</v>
      </c>
      <c r="F195">
        <v>2</v>
      </c>
      <c r="H195">
        <v>239.1</v>
      </c>
      <c r="I195" s="1">
        <v>44100</v>
      </c>
      <c r="K195">
        <v>0</v>
      </c>
    </row>
    <row r="196" spans="1:11" x14ac:dyDescent="0.2">
      <c r="A196" t="s">
        <v>27</v>
      </c>
      <c r="B196">
        <v>6</v>
      </c>
      <c r="C196">
        <v>23.5</v>
      </c>
      <c r="D196">
        <f t="shared" si="16"/>
        <v>2.12</v>
      </c>
      <c r="E196">
        <v>0</v>
      </c>
      <c r="F196">
        <v>2.12</v>
      </c>
      <c r="H196">
        <v>267</v>
      </c>
      <c r="I196" s="1">
        <v>44100</v>
      </c>
      <c r="K196">
        <v>0</v>
      </c>
    </row>
    <row r="197" spans="1:11" x14ac:dyDescent="0.2">
      <c r="A197" t="s">
        <v>28</v>
      </c>
      <c r="B197">
        <v>6</v>
      </c>
      <c r="C197">
        <v>31.4</v>
      </c>
      <c r="D197">
        <f t="shared" si="15"/>
        <v>3.4000000000000341</v>
      </c>
      <c r="E197">
        <v>370.3</v>
      </c>
      <c r="H197">
        <v>251.9</v>
      </c>
      <c r="I197" s="1">
        <v>44100</v>
      </c>
      <c r="K197">
        <v>0</v>
      </c>
    </row>
    <row r="198" spans="1:11" x14ac:dyDescent="0.2">
      <c r="A198" t="s">
        <v>29</v>
      </c>
      <c r="B198">
        <v>6</v>
      </c>
      <c r="C198">
        <v>28</v>
      </c>
      <c r="D198">
        <f>E198-E210</f>
        <v>2.7999999999999545</v>
      </c>
      <c r="E198">
        <v>352.9</v>
      </c>
      <c r="H198">
        <v>230.1</v>
      </c>
      <c r="I198" s="1">
        <v>44100</v>
      </c>
      <c r="K198">
        <v>0</v>
      </c>
    </row>
    <row r="199" spans="1:11" x14ac:dyDescent="0.2">
      <c r="A199" t="s">
        <v>30</v>
      </c>
      <c r="B199">
        <v>6</v>
      </c>
      <c r="C199">
        <v>29</v>
      </c>
      <c r="D199">
        <f t="shared" ref="D199:D200" si="17">F199-E211</f>
        <v>2.63</v>
      </c>
      <c r="E199">
        <v>0</v>
      </c>
      <c r="F199">
        <v>2.63</v>
      </c>
      <c r="H199">
        <v>217</v>
      </c>
      <c r="I199" s="1">
        <v>44100</v>
      </c>
      <c r="K199">
        <v>0</v>
      </c>
    </row>
    <row r="200" spans="1:11" x14ac:dyDescent="0.2">
      <c r="A200" t="s">
        <v>31</v>
      </c>
      <c r="B200">
        <v>6</v>
      </c>
      <c r="C200">
        <v>29.1</v>
      </c>
      <c r="D200">
        <f t="shared" si="17"/>
        <v>3.31</v>
      </c>
      <c r="E200">
        <v>0</v>
      </c>
      <c r="F200">
        <v>3.31</v>
      </c>
      <c r="H200">
        <v>237.9</v>
      </c>
      <c r="I200" s="1">
        <v>44100</v>
      </c>
      <c r="K200">
        <v>0</v>
      </c>
    </row>
    <row r="201" spans="1:11" x14ac:dyDescent="0.2">
      <c r="A201" t="s">
        <v>20</v>
      </c>
      <c r="B201">
        <v>7</v>
      </c>
      <c r="C201">
        <v>29.6</v>
      </c>
      <c r="D201">
        <f t="shared" ref="D201:D209" si="18">E201-E213</f>
        <v>3.5999999999999659</v>
      </c>
      <c r="E201">
        <v>342.9</v>
      </c>
      <c r="H201">
        <v>224.5</v>
      </c>
      <c r="I201" s="1">
        <v>44101</v>
      </c>
      <c r="K201">
        <v>0</v>
      </c>
    </row>
    <row r="202" spans="1:11" x14ac:dyDescent="0.2">
      <c r="A202" t="s">
        <v>21</v>
      </c>
      <c r="B202">
        <v>7</v>
      </c>
      <c r="C202">
        <v>23.3</v>
      </c>
      <c r="D202">
        <f t="shared" si="18"/>
        <v>3.3000000000000114</v>
      </c>
      <c r="E202">
        <v>342.6</v>
      </c>
      <c r="H202">
        <v>236.2</v>
      </c>
      <c r="I202" s="1">
        <v>44101</v>
      </c>
      <c r="K202">
        <v>0</v>
      </c>
    </row>
    <row r="203" spans="1:11" x14ac:dyDescent="0.2">
      <c r="A203" t="s">
        <v>22</v>
      </c>
      <c r="B203">
        <v>7</v>
      </c>
      <c r="C203">
        <v>26.4</v>
      </c>
      <c r="D203">
        <f>F203-E215</f>
        <v>1.5</v>
      </c>
      <c r="E203">
        <v>0</v>
      </c>
      <c r="F203">
        <v>1.5</v>
      </c>
      <c r="H203">
        <v>241.8</v>
      </c>
      <c r="I203" s="1">
        <v>44101</v>
      </c>
      <c r="K203">
        <v>0</v>
      </c>
    </row>
    <row r="204" spans="1:11" x14ac:dyDescent="0.2">
      <c r="A204" t="s">
        <v>23</v>
      </c>
      <c r="B204">
        <v>7</v>
      </c>
      <c r="C204">
        <v>27.2</v>
      </c>
      <c r="D204">
        <f>F204-E216</f>
        <v>1.62</v>
      </c>
      <c r="E204">
        <v>0</v>
      </c>
      <c r="F204">
        <v>1.62</v>
      </c>
      <c r="H204">
        <v>239.7</v>
      </c>
      <c r="I204" s="1">
        <v>44101</v>
      </c>
      <c r="K204">
        <v>0</v>
      </c>
    </row>
    <row r="205" spans="1:11" x14ac:dyDescent="0.2">
      <c r="A205" t="s">
        <v>24</v>
      </c>
      <c r="B205">
        <v>7</v>
      </c>
      <c r="C205">
        <v>29.4</v>
      </c>
      <c r="D205">
        <f>E205-E217</f>
        <v>3.8000000000000114</v>
      </c>
      <c r="E205">
        <v>344.8</v>
      </c>
      <c r="H205">
        <v>221.1</v>
      </c>
      <c r="I205" s="1">
        <v>44101</v>
      </c>
      <c r="K205">
        <v>0</v>
      </c>
    </row>
    <row r="206" spans="1:11" x14ac:dyDescent="0.2">
      <c r="A206" t="s">
        <v>25</v>
      </c>
      <c r="B206">
        <v>7</v>
      </c>
      <c r="C206">
        <v>25.4</v>
      </c>
      <c r="D206">
        <f t="shared" si="18"/>
        <v>3.0999999999999659</v>
      </c>
      <c r="E206">
        <v>360.9</v>
      </c>
      <c r="H206">
        <v>243.7</v>
      </c>
      <c r="I206" s="1">
        <v>44101</v>
      </c>
      <c r="K206">
        <v>0</v>
      </c>
    </row>
    <row r="207" spans="1:11" x14ac:dyDescent="0.2">
      <c r="A207" t="s">
        <v>26</v>
      </c>
      <c r="B207">
        <v>7</v>
      </c>
      <c r="C207">
        <v>29</v>
      </c>
      <c r="D207">
        <f t="shared" ref="D207:D208" si="19">F207-E219</f>
        <v>1.17</v>
      </c>
      <c r="E207">
        <v>0</v>
      </c>
      <c r="F207">
        <v>1.17</v>
      </c>
      <c r="H207">
        <v>235.5</v>
      </c>
      <c r="I207" s="1">
        <v>44101</v>
      </c>
      <c r="K207">
        <v>0</v>
      </c>
    </row>
    <row r="208" spans="1:11" x14ac:dyDescent="0.2">
      <c r="A208" t="s">
        <v>27</v>
      </c>
      <c r="B208">
        <v>7</v>
      </c>
      <c r="C208">
        <v>23</v>
      </c>
      <c r="D208">
        <f t="shared" si="19"/>
        <v>0.92</v>
      </c>
      <c r="E208">
        <v>0</v>
      </c>
      <c r="F208">
        <v>0.92</v>
      </c>
      <c r="H208">
        <v>264</v>
      </c>
      <c r="I208" s="1">
        <v>44101</v>
      </c>
      <c r="K208">
        <v>0</v>
      </c>
    </row>
    <row r="209" spans="1:11" x14ac:dyDescent="0.2">
      <c r="A209" t="s">
        <v>28</v>
      </c>
      <c r="B209">
        <v>7</v>
      </c>
      <c r="C209">
        <v>31.2</v>
      </c>
      <c r="D209">
        <f t="shared" si="18"/>
        <v>4.0999999999999659</v>
      </c>
      <c r="E209">
        <v>366.9</v>
      </c>
      <c r="H209">
        <v>248.4</v>
      </c>
      <c r="I209" s="1">
        <v>44101</v>
      </c>
      <c r="K209">
        <v>0</v>
      </c>
    </row>
    <row r="210" spans="1:11" x14ac:dyDescent="0.2">
      <c r="A210" t="s">
        <v>29</v>
      </c>
      <c r="B210">
        <v>7</v>
      </c>
      <c r="C210">
        <v>27.2</v>
      </c>
      <c r="D210">
        <f>E210-E222</f>
        <v>2.8000000000000114</v>
      </c>
      <c r="E210">
        <v>350.1</v>
      </c>
      <c r="H210">
        <v>226.8</v>
      </c>
      <c r="I210" s="1">
        <v>44101</v>
      </c>
      <c r="K210">
        <v>0</v>
      </c>
    </row>
    <row r="211" spans="1:11" x14ac:dyDescent="0.2">
      <c r="A211" t="s">
        <v>30</v>
      </c>
      <c r="B211">
        <v>7</v>
      </c>
      <c r="C211">
        <v>28.2</v>
      </c>
      <c r="D211">
        <f t="shared" ref="D211:D212" si="20">F211-E223</f>
        <v>1.61</v>
      </c>
      <c r="E211">
        <v>0</v>
      </c>
      <c r="F211">
        <v>1.61</v>
      </c>
      <c r="H211">
        <v>213.9</v>
      </c>
      <c r="I211" s="1">
        <v>44101</v>
      </c>
      <c r="K211">
        <v>0</v>
      </c>
    </row>
    <row r="212" spans="1:11" x14ac:dyDescent="0.2">
      <c r="A212" t="s">
        <v>31</v>
      </c>
      <c r="B212">
        <v>7</v>
      </c>
      <c r="C212">
        <v>28.6</v>
      </c>
      <c r="D212">
        <f t="shared" si="20"/>
        <v>1.84</v>
      </c>
      <c r="E212">
        <v>0</v>
      </c>
      <c r="F212">
        <v>1.84</v>
      </c>
      <c r="H212">
        <v>234.1</v>
      </c>
      <c r="I212" s="1">
        <v>44101</v>
      </c>
      <c r="K212">
        <v>0</v>
      </c>
    </row>
    <row r="213" spans="1:11" x14ac:dyDescent="0.2">
      <c r="A213" t="s">
        <v>20</v>
      </c>
      <c r="B213">
        <v>8</v>
      </c>
      <c r="C213">
        <v>29.1</v>
      </c>
      <c r="D213">
        <f t="shared" ref="D213:D214" si="21">E213-E225</f>
        <v>3.4000000000000341</v>
      </c>
      <c r="E213">
        <v>339.3</v>
      </c>
      <c r="H213">
        <v>220.7</v>
      </c>
      <c r="I213" s="1">
        <v>44102</v>
      </c>
      <c r="K213">
        <v>0</v>
      </c>
    </row>
    <row r="214" spans="1:11" x14ac:dyDescent="0.2">
      <c r="A214" t="s">
        <v>21</v>
      </c>
      <c r="B214">
        <v>8</v>
      </c>
      <c r="C214">
        <v>23.6</v>
      </c>
      <c r="D214">
        <f t="shared" si="21"/>
        <v>3.6000000000000227</v>
      </c>
      <c r="E214">
        <v>339.3</v>
      </c>
      <c r="H214">
        <v>232.7</v>
      </c>
      <c r="I214" s="1">
        <v>44102</v>
      </c>
      <c r="K214">
        <v>0</v>
      </c>
    </row>
    <row r="215" spans="1:11" x14ac:dyDescent="0.2">
      <c r="A215" t="s">
        <v>22</v>
      </c>
      <c r="B215">
        <v>8</v>
      </c>
      <c r="C215">
        <v>25.3</v>
      </c>
      <c r="D215">
        <f>F215-E227</f>
        <v>0.51</v>
      </c>
      <c r="E215">
        <v>0</v>
      </c>
      <c r="F215">
        <v>0.51</v>
      </c>
      <c r="H215">
        <v>239.5</v>
      </c>
      <c r="I215" s="1">
        <v>44102</v>
      </c>
      <c r="K215">
        <v>0</v>
      </c>
    </row>
    <row r="216" spans="1:11" x14ac:dyDescent="0.2">
      <c r="A216" t="s">
        <v>23</v>
      </c>
      <c r="B216">
        <v>8</v>
      </c>
      <c r="C216">
        <v>26.4</v>
      </c>
      <c r="D216">
        <f>F216-E228</f>
        <v>0.46</v>
      </c>
      <c r="E216">
        <v>0</v>
      </c>
      <c r="F216">
        <v>0.46</v>
      </c>
      <c r="H216">
        <v>236.3</v>
      </c>
      <c r="I216" s="1">
        <v>44102</v>
      </c>
      <c r="K216">
        <v>0</v>
      </c>
    </row>
    <row r="217" spans="1:11" x14ac:dyDescent="0.2">
      <c r="A217" t="s">
        <v>24</v>
      </c>
      <c r="B217">
        <v>8</v>
      </c>
      <c r="C217">
        <v>29.4</v>
      </c>
      <c r="E217">
        <v>341</v>
      </c>
      <c r="H217">
        <v>217.2</v>
      </c>
      <c r="I217" s="1">
        <v>44102</v>
      </c>
      <c r="K217">
        <v>0</v>
      </c>
    </row>
    <row r="218" spans="1:11" x14ac:dyDescent="0.2">
      <c r="A218" t="s">
        <v>25</v>
      </c>
      <c r="B218">
        <v>8</v>
      </c>
      <c r="C218">
        <v>25.3</v>
      </c>
      <c r="E218">
        <v>357.8</v>
      </c>
      <c r="H218">
        <v>240.3</v>
      </c>
      <c r="I218" s="1">
        <v>44102</v>
      </c>
      <c r="K218">
        <v>0</v>
      </c>
    </row>
    <row r="219" spans="1:11" x14ac:dyDescent="0.2">
      <c r="A219" t="s">
        <v>26</v>
      </c>
      <c r="B219">
        <v>8</v>
      </c>
      <c r="C219">
        <v>27.5</v>
      </c>
      <c r="E219">
        <v>0</v>
      </c>
      <c r="F219">
        <v>0</v>
      </c>
      <c r="H219">
        <v>233</v>
      </c>
      <c r="I219" s="1">
        <v>44102</v>
      </c>
      <c r="K219">
        <v>0</v>
      </c>
    </row>
    <row r="220" spans="1:11" x14ac:dyDescent="0.2">
      <c r="A220" t="s">
        <v>27</v>
      </c>
      <c r="B220">
        <v>8</v>
      </c>
      <c r="C220">
        <v>21.6</v>
      </c>
      <c r="E220">
        <v>0</v>
      </c>
      <c r="F220">
        <v>0</v>
      </c>
      <c r="H220">
        <v>262</v>
      </c>
      <c r="I220" s="1">
        <v>44102</v>
      </c>
      <c r="K220">
        <v>0</v>
      </c>
    </row>
    <row r="221" spans="1:11" x14ac:dyDescent="0.2">
      <c r="A221" t="s">
        <v>28</v>
      </c>
      <c r="B221">
        <v>8</v>
      </c>
      <c r="C221">
        <v>31.2</v>
      </c>
      <c r="E221">
        <v>362.8</v>
      </c>
      <c r="H221">
        <v>244.6</v>
      </c>
      <c r="I221" s="1">
        <v>44102</v>
      </c>
      <c r="K221">
        <v>0</v>
      </c>
    </row>
    <row r="222" spans="1:11" x14ac:dyDescent="0.2">
      <c r="A222" t="s">
        <v>29</v>
      </c>
      <c r="B222">
        <v>8</v>
      </c>
      <c r="C222">
        <v>26.6</v>
      </c>
      <c r="D222">
        <f>E222-E229</f>
        <v>2.3000000000000114</v>
      </c>
      <c r="E222">
        <v>347.3</v>
      </c>
      <c r="H222">
        <v>223.7</v>
      </c>
      <c r="I222" s="1">
        <v>44102</v>
      </c>
      <c r="K222">
        <v>0</v>
      </c>
    </row>
    <row r="223" spans="1:11" x14ac:dyDescent="0.2">
      <c r="A223" t="s">
        <v>30</v>
      </c>
      <c r="B223">
        <v>8</v>
      </c>
      <c r="C223">
        <v>26.9</v>
      </c>
      <c r="E223">
        <v>0</v>
      </c>
      <c r="F223">
        <v>0</v>
      </c>
      <c r="H223">
        <v>211.3</v>
      </c>
      <c r="I223" s="1">
        <v>44102</v>
      </c>
      <c r="K223">
        <v>0</v>
      </c>
    </row>
    <row r="224" spans="1:11" x14ac:dyDescent="0.2">
      <c r="A224" t="s">
        <v>31</v>
      </c>
      <c r="B224">
        <v>8</v>
      </c>
      <c r="C224">
        <v>27.4</v>
      </c>
      <c r="D224">
        <f>F224-E230</f>
        <v>0.49</v>
      </c>
      <c r="E224">
        <v>0</v>
      </c>
      <c r="F224">
        <v>0.49</v>
      </c>
      <c r="H224">
        <v>231.6</v>
      </c>
      <c r="I224" s="1">
        <v>44102</v>
      </c>
      <c r="K224">
        <v>0</v>
      </c>
    </row>
    <row r="225" spans="1:11" x14ac:dyDescent="0.2">
      <c r="A225" t="s">
        <v>20</v>
      </c>
      <c r="B225">
        <v>9</v>
      </c>
      <c r="C225">
        <v>29.3</v>
      </c>
      <c r="E225">
        <v>335.9</v>
      </c>
      <c r="H225">
        <v>216.9</v>
      </c>
      <c r="I225" s="1">
        <v>44103</v>
      </c>
      <c r="K225">
        <v>0</v>
      </c>
    </row>
    <row r="226" spans="1:11" x14ac:dyDescent="0.2">
      <c r="A226" t="s">
        <v>21</v>
      </c>
      <c r="B226">
        <v>9</v>
      </c>
      <c r="C226">
        <v>23.7</v>
      </c>
      <c r="E226">
        <v>335.7</v>
      </c>
      <c r="H226">
        <v>229</v>
      </c>
      <c r="I226" s="1">
        <v>44103</v>
      </c>
      <c r="K226">
        <v>0</v>
      </c>
    </row>
    <row r="227" spans="1:11" x14ac:dyDescent="0.2">
      <c r="A227" t="s">
        <v>22</v>
      </c>
      <c r="B227">
        <v>9</v>
      </c>
      <c r="C227">
        <v>23.7</v>
      </c>
      <c r="E227">
        <v>0</v>
      </c>
      <c r="H227">
        <v>237.3</v>
      </c>
      <c r="I227" s="1">
        <v>44103</v>
      </c>
      <c r="K227">
        <v>0</v>
      </c>
    </row>
    <row r="228" spans="1:11" x14ac:dyDescent="0.2">
      <c r="A228" t="s">
        <v>23</v>
      </c>
      <c r="B228">
        <v>9</v>
      </c>
      <c r="C228">
        <v>24.7</v>
      </c>
      <c r="E228">
        <v>0</v>
      </c>
      <c r="H228">
        <v>234.1</v>
      </c>
      <c r="I228" s="1">
        <v>44103</v>
      </c>
      <c r="K228">
        <v>0</v>
      </c>
    </row>
    <row r="229" spans="1:11" x14ac:dyDescent="0.2">
      <c r="A229" t="s">
        <v>29</v>
      </c>
      <c r="B229">
        <v>9</v>
      </c>
      <c r="C229">
        <v>26.5</v>
      </c>
      <c r="E229">
        <v>345</v>
      </c>
      <c r="H229">
        <v>220.5</v>
      </c>
      <c r="I229" s="1">
        <v>44103</v>
      </c>
      <c r="K229">
        <v>0</v>
      </c>
    </row>
    <row r="230" spans="1:11" x14ac:dyDescent="0.2">
      <c r="A230" t="s">
        <v>31</v>
      </c>
      <c r="B230">
        <v>9</v>
      </c>
      <c r="C230">
        <v>25.6</v>
      </c>
      <c r="E230">
        <v>0</v>
      </c>
      <c r="H230">
        <v>229.3</v>
      </c>
      <c r="I230" s="1">
        <v>44103</v>
      </c>
      <c r="K23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5FCF-AD82-4742-93D0-2FEF7A657AA4}">
  <dimension ref="A1:E41"/>
  <sheetViews>
    <sheetView workbookViewId="0">
      <selection activeCell="D32" sqref="D32"/>
    </sheetView>
  </sheetViews>
  <sheetFormatPr baseColWidth="10" defaultRowHeight="16" x14ac:dyDescent="0.2"/>
  <cols>
    <col min="1" max="1" width="16" bestFit="1" customWidth="1"/>
    <col min="2" max="2" width="8.83203125" bestFit="1" customWidth="1"/>
    <col min="3" max="3" width="9.83203125" bestFit="1" customWidth="1"/>
    <col min="4" max="4" width="21.5" bestFit="1" customWidth="1"/>
    <col min="5" max="5" width="4" bestFit="1" customWidth="1"/>
  </cols>
  <sheetData>
    <row r="1" spans="1:5" x14ac:dyDescent="0.2">
      <c r="A1" s="2" t="s">
        <v>0</v>
      </c>
      <c r="B1" s="2" t="s">
        <v>64</v>
      </c>
      <c r="C1" s="2" t="s">
        <v>15</v>
      </c>
      <c r="D1" s="2" t="s">
        <v>61</v>
      </c>
      <c r="E1" s="2" t="s">
        <v>18</v>
      </c>
    </row>
    <row r="2" spans="1:5" x14ac:dyDescent="0.2">
      <c r="A2" t="s">
        <v>1</v>
      </c>
      <c r="B2">
        <v>1</v>
      </c>
      <c r="C2" t="s">
        <v>62</v>
      </c>
      <c r="D2" t="s">
        <v>16</v>
      </c>
      <c r="E2" t="s">
        <v>19</v>
      </c>
    </row>
    <row r="3" spans="1:5" x14ac:dyDescent="0.2">
      <c r="A3" t="s">
        <v>2</v>
      </c>
      <c r="B3">
        <v>1</v>
      </c>
      <c r="C3" t="s">
        <v>63</v>
      </c>
      <c r="D3" t="s">
        <v>17</v>
      </c>
      <c r="E3" t="s">
        <v>19</v>
      </c>
    </row>
    <row r="4" spans="1:5" x14ac:dyDescent="0.2">
      <c r="A4" t="s">
        <v>3</v>
      </c>
      <c r="B4">
        <v>1</v>
      </c>
      <c r="C4" t="s">
        <v>62</v>
      </c>
      <c r="D4" t="s">
        <v>16</v>
      </c>
      <c r="E4" t="s">
        <v>19</v>
      </c>
    </row>
    <row r="5" spans="1:5" x14ac:dyDescent="0.2">
      <c r="A5" t="s">
        <v>4</v>
      </c>
      <c r="B5">
        <v>1</v>
      </c>
      <c r="C5" t="s">
        <v>63</v>
      </c>
      <c r="D5" t="s">
        <v>17</v>
      </c>
      <c r="E5" t="s">
        <v>19</v>
      </c>
    </row>
    <row r="6" spans="1:5" x14ac:dyDescent="0.2">
      <c r="A6" t="s">
        <v>5</v>
      </c>
      <c r="B6">
        <v>1</v>
      </c>
      <c r="C6" t="s">
        <v>62</v>
      </c>
      <c r="D6" t="s">
        <v>16</v>
      </c>
      <c r="E6" t="s">
        <v>19</v>
      </c>
    </row>
    <row r="7" spans="1:5" x14ac:dyDescent="0.2">
      <c r="A7" t="s">
        <v>6</v>
      </c>
      <c r="B7">
        <v>1</v>
      </c>
      <c r="C7" t="s">
        <v>63</v>
      </c>
      <c r="D7" t="s">
        <v>17</v>
      </c>
      <c r="E7" t="s">
        <v>19</v>
      </c>
    </row>
    <row r="8" spans="1:5" x14ac:dyDescent="0.2">
      <c r="A8" t="s">
        <v>7</v>
      </c>
      <c r="B8">
        <v>1</v>
      </c>
      <c r="C8" t="s">
        <v>62</v>
      </c>
      <c r="D8" t="s">
        <v>16</v>
      </c>
      <c r="E8" t="s">
        <v>19</v>
      </c>
    </row>
    <row r="9" spans="1:5" x14ac:dyDescent="0.2">
      <c r="A9" t="s">
        <v>8</v>
      </c>
      <c r="B9">
        <v>1</v>
      </c>
      <c r="C9" t="s">
        <v>63</v>
      </c>
      <c r="D9" t="s">
        <v>17</v>
      </c>
      <c r="E9" t="s">
        <v>19</v>
      </c>
    </row>
    <row r="10" spans="1:5" x14ac:dyDescent="0.2">
      <c r="A10" t="s">
        <v>20</v>
      </c>
      <c r="B10">
        <v>0</v>
      </c>
      <c r="C10" t="s">
        <v>62</v>
      </c>
      <c r="D10" t="s">
        <v>57</v>
      </c>
      <c r="E10" t="s">
        <v>19</v>
      </c>
    </row>
    <row r="11" spans="1:5" x14ac:dyDescent="0.2">
      <c r="A11" t="s">
        <v>21</v>
      </c>
      <c r="B11">
        <v>0</v>
      </c>
      <c r="C11" t="s">
        <v>63</v>
      </c>
      <c r="D11" t="s">
        <v>59</v>
      </c>
      <c r="E11" t="s">
        <v>19</v>
      </c>
    </row>
    <row r="12" spans="1:5" x14ac:dyDescent="0.2">
      <c r="A12" s="3" t="s">
        <v>22</v>
      </c>
      <c r="B12">
        <v>0</v>
      </c>
      <c r="C12" t="s">
        <v>62</v>
      </c>
      <c r="D12" t="s">
        <v>58</v>
      </c>
      <c r="E12" t="s">
        <v>19</v>
      </c>
    </row>
    <row r="13" spans="1:5" x14ac:dyDescent="0.2">
      <c r="A13" s="3" t="s">
        <v>23</v>
      </c>
      <c r="B13">
        <v>0</v>
      </c>
      <c r="C13" t="s">
        <v>63</v>
      </c>
      <c r="D13" t="s">
        <v>60</v>
      </c>
      <c r="E13" t="s">
        <v>19</v>
      </c>
    </row>
    <row r="14" spans="1:5" x14ac:dyDescent="0.2">
      <c r="A14" s="3" t="s">
        <v>24</v>
      </c>
      <c r="B14">
        <v>0</v>
      </c>
      <c r="C14" t="s">
        <v>62</v>
      </c>
      <c r="D14" t="s">
        <v>57</v>
      </c>
      <c r="E14" t="s">
        <v>19</v>
      </c>
    </row>
    <row r="15" spans="1:5" x14ac:dyDescent="0.2">
      <c r="A15" s="3" t="s">
        <v>25</v>
      </c>
      <c r="B15">
        <v>0</v>
      </c>
      <c r="C15" t="s">
        <v>63</v>
      </c>
      <c r="D15" t="s">
        <v>59</v>
      </c>
      <c r="E15" t="s">
        <v>19</v>
      </c>
    </row>
    <row r="16" spans="1:5" x14ac:dyDescent="0.2">
      <c r="A16" s="3" t="s">
        <v>26</v>
      </c>
      <c r="B16">
        <v>0</v>
      </c>
      <c r="C16" t="s">
        <v>62</v>
      </c>
      <c r="D16" t="s">
        <v>58</v>
      </c>
      <c r="E16" t="s">
        <v>19</v>
      </c>
    </row>
    <row r="17" spans="1:5" x14ac:dyDescent="0.2">
      <c r="A17" s="3" t="s">
        <v>27</v>
      </c>
      <c r="B17">
        <v>0</v>
      </c>
      <c r="C17" t="s">
        <v>63</v>
      </c>
      <c r="D17" t="s">
        <v>60</v>
      </c>
      <c r="E17" t="s">
        <v>19</v>
      </c>
    </row>
    <row r="18" spans="1:5" x14ac:dyDescent="0.2">
      <c r="A18" s="3" t="s">
        <v>28</v>
      </c>
      <c r="B18">
        <v>0</v>
      </c>
      <c r="C18" t="s">
        <v>62</v>
      </c>
      <c r="D18" t="s">
        <v>57</v>
      </c>
      <c r="E18" t="s">
        <v>19</v>
      </c>
    </row>
    <row r="19" spans="1:5" x14ac:dyDescent="0.2">
      <c r="A19" s="3" t="s">
        <v>29</v>
      </c>
      <c r="B19">
        <v>0</v>
      </c>
      <c r="C19" t="s">
        <v>63</v>
      </c>
      <c r="D19" t="s">
        <v>59</v>
      </c>
      <c r="E19" t="s">
        <v>19</v>
      </c>
    </row>
    <row r="20" spans="1:5" x14ac:dyDescent="0.2">
      <c r="A20" s="3" t="s">
        <v>30</v>
      </c>
      <c r="B20">
        <v>0</v>
      </c>
      <c r="C20" t="s">
        <v>62</v>
      </c>
      <c r="D20" t="s">
        <v>58</v>
      </c>
      <c r="E20" t="s">
        <v>19</v>
      </c>
    </row>
    <row r="21" spans="1:5" x14ac:dyDescent="0.2">
      <c r="A21" s="3" t="s">
        <v>31</v>
      </c>
      <c r="B21">
        <v>0</v>
      </c>
      <c r="C21" t="s">
        <v>63</v>
      </c>
      <c r="D21" t="s">
        <v>60</v>
      </c>
      <c r="E21" t="s">
        <v>19</v>
      </c>
    </row>
    <row r="22" spans="1:5" x14ac:dyDescent="0.2">
      <c r="A22" s="3" t="s">
        <v>32</v>
      </c>
      <c r="B22">
        <v>1</v>
      </c>
      <c r="C22" t="s">
        <v>62</v>
      </c>
      <c r="D22" t="s">
        <v>16</v>
      </c>
      <c r="E22" t="s">
        <v>52</v>
      </c>
    </row>
    <row r="23" spans="1:5" x14ac:dyDescent="0.2">
      <c r="A23" t="s">
        <v>33</v>
      </c>
      <c r="B23">
        <v>1</v>
      </c>
      <c r="C23" t="s">
        <v>63</v>
      </c>
      <c r="D23" t="s">
        <v>17</v>
      </c>
      <c r="E23" t="s">
        <v>52</v>
      </c>
    </row>
    <row r="24" spans="1:5" x14ac:dyDescent="0.2">
      <c r="A24" t="s">
        <v>34</v>
      </c>
      <c r="B24">
        <v>1</v>
      </c>
      <c r="C24" t="s">
        <v>62</v>
      </c>
      <c r="D24" t="s">
        <v>16</v>
      </c>
      <c r="E24" t="s">
        <v>52</v>
      </c>
    </row>
    <row r="25" spans="1:5" x14ac:dyDescent="0.2">
      <c r="A25" t="s">
        <v>35</v>
      </c>
      <c r="B25">
        <v>1</v>
      </c>
      <c r="C25" t="s">
        <v>63</v>
      </c>
      <c r="D25" t="s">
        <v>17</v>
      </c>
      <c r="E25" t="s">
        <v>52</v>
      </c>
    </row>
    <row r="26" spans="1:5" x14ac:dyDescent="0.2">
      <c r="A26" t="s">
        <v>36</v>
      </c>
      <c r="B26">
        <v>1</v>
      </c>
      <c r="C26" t="s">
        <v>62</v>
      </c>
      <c r="D26" t="s">
        <v>16</v>
      </c>
      <c r="E26" t="s">
        <v>52</v>
      </c>
    </row>
    <row r="27" spans="1:5" x14ac:dyDescent="0.2">
      <c r="A27" t="s">
        <v>37</v>
      </c>
      <c r="B27">
        <v>1</v>
      </c>
      <c r="C27" t="s">
        <v>63</v>
      </c>
      <c r="D27" t="s">
        <v>17</v>
      </c>
      <c r="E27" t="s">
        <v>52</v>
      </c>
    </row>
    <row r="28" spans="1:5" x14ac:dyDescent="0.2">
      <c r="A28" t="s">
        <v>38</v>
      </c>
      <c r="B28">
        <v>1</v>
      </c>
      <c r="C28" t="s">
        <v>62</v>
      </c>
      <c r="D28" t="s">
        <v>16</v>
      </c>
      <c r="E28" t="s">
        <v>52</v>
      </c>
    </row>
    <row r="29" spans="1:5" x14ac:dyDescent="0.2">
      <c r="A29" t="s">
        <v>39</v>
      </c>
      <c r="B29">
        <v>1</v>
      </c>
      <c r="C29" t="s">
        <v>63</v>
      </c>
      <c r="D29" t="s">
        <v>17</v>
      </c>
      <c r="E29" t="s">
        <v>52</v>
      </c>
    </row>
    <row r="30" spans="1:5" x14ac:dyDescent="0.2">
      <c r="A30" t="s">
        <v>40</v>
      </c>
      <c r="B30">
        <v>0</v>
      </c>
      <c r="C30" t="s">
        <v>62</v>
      </c>
      <c r="D30" t="s">
        <v>57</v>
      </c>
      <c r="E30" t="s">
        <v>52</v>
      </c>
    </row>
    <row r="31" spans="1:5" x14ac:dyDescent="0.2">
      <c r="A31" t="s">
        <v>41</v>
      </c>
      <c r="B31">
        <v>0</v>
      </c>
      <c r="C31" t="s">
        <v>63</v>
      </c>
      <c r="D31" t="s">
        <v>59</v>
      </c>
      <c r="E31" t="s">
        <v>52</v>
      </c>
    </row>
    <row r="32" spans="1:5" x14ac:dyDescent="0.2">
      <c r="A32" t="s">
        <v>42</v>
      </c>
      <c r="B32">
        <v>0</v>
      </c>
      <c r="C32" t="s">
        <v>62</v>
      </c>
      <c r="D32" t="s">
        <v>58</v>
      </c>
      <c r="E32" t="s">
        <v>52</v>
      </c>
    </row>
    <row r="33" spans="1:5" x14ac:dyDescent="0.2">
      <c r="A33" t="s">
        <v>43</v>
      </c>
      <c r="B33">
        <v>0</v>
      </c>
      <c r="C33" t="s">
        <v>63</v>
      </c>
      <c r="D33" t="s">
        <v>60</v>
      </c>
      <c r="E33" t="s">
        <v>52</v>
      </c>
    </row>
    <row r="34" spans="1:5" x14ac:dyDescent="0.2">
      <c r="A34" t="s">
        <v>44</v>
      </c>
      <c r="B34">
        <v>0</v>
      </c>
      <c r="C34" t="s">
        <v>62</v>
      </c>
      <c r="D34" t="s">
        <v>57</v>
      </c>
      <c r="E34" t="s">
        <v>52</v>
      </c>
    </row>
    <row r="35" spans="1:5" x14ac:dyDescent="0.2">
      <c r="A35" t="s">
        <v>45</v>
      </c>
      <c r="B35">
        <v>0</v>
      </c>
      <c r="C35" t="s">
        <v>63</v>
      </c>
      <c r="D35" t="s">
        <v>59</v>
      </c>
      <c r="E35" t="s">
        <v>52</v>
      </c>
    </row>
    <row r="36" spans="1:5" x14ac:dyDescent="0.2">
      <c r="A36" t="s">
        <v>46</v>
      </c>
      <c r="B36">
        <v>0</v>
      </c>
      <c r="C36" t="s">
        <v>62</v>
      </c>
      <c r="D36" t="s">
        <v>58</v>
      </c>
      <c r="E36" t="s">
        <v>52</v>
      </c>
    </row>
    <row r="37" spans="1:5" x14ac:dyDescent="0.2">
      <c r="A37" t="s">
        <v>47</v>
      </c>
      <c r="B37">
        <v>0</v>
      </c>
      <c r="C37" t="s">
        <v>63</v>
      </c>
      <c r="D37" t="s">
        <v>60</v>
      </c>
      <c r="E37" t="s">
        <v>52</v>
      </c>
    </row>
    <row r="38" spans="1:5" x14ac:dyDescent="0.2">
      <c r="A38" t="s">
        <v>48</v>
      </c>
      <c r="B38">
        <v>0</v>
      </c>
      <c r="C38" t="s">
        <v>62</v>
      </c>
      <c r="D38" t="s">
        <v>57</v>
      </c>
      <c r="E38" t="s">
        <v>52</v>
      </c>
    </row>
    <row r="39" spans="1:5" x14ac:dyDescent="0.2">
      <c r="A39" t="s">
        <v>49</v>
      </c>
      <c r="B39">
        <v>0</v>
      </c>
      <c r="C39" t="s">
        <v>63</v>
      </c>
      <c r="D39" t="s">
        <v>59</v>
      </c>
      <c r="E39" t="s">
        <v>52</v>
      </c>
    </row>
    <row r="40" spans="1:5" x14ac:dyDescent="0.2">
      <c r="A40" t="s">
        <v>50</v>
      </c>
      <c r="B40">
        <v>0</v>
      </c>
      <c r="C40" t="s">
        <v>62</v>
      </c>
      <c r="D40" t="s">
        <v>58</v>
      </c>
      <c r="E40" t="s">
        <v>52</v>
      </c>
    </row>
    <row r="41" spans="1:5" x14ac:dyDescent="0.2">
      <c r="A41" t="s">
        <v>51</v>
      </c>
      <c r="B41">
        <v>0</v>
      </c>
      <c r="C41" t="s">
        <v>63</v>
      </c>
      <c r="D41" t="s">
        <v>60</v>
      </c>
      <c r="E4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23DC-E47D-8C47-8616-EE382629627F}">
  <dimension ref="A1:L221"/>
  <sheetViews>
    <sheetView workbookViewId="0">
      <selection activeCell="D148" sqref="D148"/>
    </sheetView>
  </sheetViews>
  <sheetFormatPr baseColWidth="10" defaultRowHeight="16" x14ac:dyDescent="0.2"/>
  <cols>
    <col min="1" max="1" width="16" bestFit="1" customWidth="1"/>
    <col min="5" max="5" width="15.6640625" bestFit="1" customWidth="1"/>
    <col min="6" max="6" width="14.83203125" bestFit="1" customWidth="1"/>
  </cols>
  <sheetData>
    <row r="1" spans="1:12" x14ac:dyDescent="0.2">
      <c r="A1" t="s">
        <v>0</v>
      </c>
      <c r="B1" t="s">
        <v>9</v>
      </c>
      <c r="C1" t="s">
        <v>10</v>
      </c>
      <c r="D1" t="s">
        <v>53</v>
      </c>
      <c r="E1" t="s">
        <v>11</v>
      </c>
      <c r="F1" t="s">
        <v>12</v>
      </c>
      <c r="G1" t="s">
        <v>54</v>
      </c>
      <c r="H1" t="s">
        <v>13</v>
      </c>
      <c r="I1" t="s">
        <v>14</v>
      </c>
      <c r="J1" t="s">
        <v>55</v>
      </c>
      <c r="K1" t="s">
        <v>56</v>
      </c>
      <c r="L1" t="s">
        <v>66</v>
      </c>
    </row>
    <row r="2" spans="1:12" x14ac:dyDescent="0.2">
      <c r="A2" t="s">
        <v>32</v>
      </c>
      <c r="B2">
        <v>-1</v>
      </c>
      <c r="C2">
        <v>21.8</v>
      </c>
      <c r="D2">
        <f>E2-E10</f>
        <v>2.6999999999999886</v>
      </c>
      <c r="E2">
        <v>380.2</v>
      </c>
      <c r="G2">
        <f>H2-H10</f>
        <v>3.3000000000000114</v>
      </c>
      <c r="H2">
        <v>303.2</v>
      </c>
      <c r="J2" s="1">
        <v>44092</v>
      </c>
      <c r="K2">
        <v>0</v>
      </c>
    </row>
    <row r="3" spans="1:12" x14ac:dyDescent="0.2">
      <c r="A3" t="s">
        <v>33</v>
      </c>
      <c r="B3">
        <v>-1</v>
      </c>
      <c r="C3">
        <v>20</v>
      </c>
      <c r="D3">
        <f t="shared" ref="D3:D49" si="0">E3-E11</f>
        <v>3.8000000000000114</v>
      </c>
      <c r="E3">
        <v>401.3</v>
      </c>
      <c r="G3">
        <f t="shared" ref="G3:G49" si="1">H3-H11</f>
        <v>4</v>
      </c>
      <c r="H3">
        <v>285.2</v>
      </c>
      <c r="J3" s="1">
        <v>44092</v>
      </c>
      <c r="K3">
        <v>0</v>
      </c>
    </row>
    <row r="4" spans="1:12" x14ac:dyDescent="0.2">
      <c r="A4" t="s">
        <v>34</v>
      </c>
      <c r="B4">
        <v>-1</v>
      </c>
      <c r="C4">
        <v>21.7</v>
      </c>
      <c r="D4">
        <f t="shared" si="0"/>
        <v>3.3000000000000114</v>
      </c>
      <c r="E4">
        <v>380.8</v>
      </c>
      <c r="G4">
        <f t="shared" si="1"/>
        <v>3.2999999999999545</v>
      </c>
      <c r="H4">
        <v>296.39999999999998</v>
      </c>
      <c r="J4" s="1">
        <v>44092</v>
      </c>
      <c r="K4">
        <v>0</v>
      </c>
    </row>
    <row r="5" spans="1:12" x14ac:dyDescent="0.2">
      <c r="A5" t="s">
        <v>35</v>
      </c>
      <c r="B5">
        <v>-1</v>
      </c>
      <c r="C5">
        <v>20.2</v>
      </c>
      <c r="D5">
        <f t="shared" si="0"/>
        <v>4.6999999999999886</v>
      </c>
      <c r="E5">
        <v>397</v>
      </c>
      <c r="G5">
        <f t="shared" si="1"/>
        <v>4.3000000000000114</v>
      </c>
      <c r="H5">
        <v>291.5</v>
      </c>
      <c r="J5" s="1">
        <v>44092</v>
      </c>
      <c r="K5">
        <v>0</v>
      </c>
    </row>
    <row r="6" spans="1:12" x14ac:dyDescent="0.2">
      <c r="A6" t="s">
        <v>36</v>
      </c>
      <c r="B6">
        <v>-1</v>
      </c>
      <c r="C6">
        <v>20.5</v>
      </c>
      <c r="D6">
        <f t="shared" si="0"/>
        <v>3.8000000000000114</v>
      </c>
      <c r="E6">
        <v>386.5</v>
      </c>
      <c r="G6">
        <f t="shared" si="1"/>
        <v>4.1999999999999886</v>
      </c>
      <c r="H6">
        <v>231.6</v>
      </c>
      <c r="J6" s="1">
        <v>44092</v>
      </c>
      <c r="K6">
        <v>0</v>
      </c>
    </row>
    <row r="7" spans="1:12" x14ac:dyDescent="0.2">
      <c r="A7" t="s">
        <v>37</v>
      </c>
      <c r="B7">
        <v>-1</v>
      </c>
      <c r="C7">
        <v>23.5</v>
      </c>
      <c r="D7">
        <f t="shared" si="0"/>
        <v>4</v>
      </c>
      <c r="E7">
        <v>374.8</v>
      </c>
      <c r="G7">
        <f t="shared" si="1"/>
        <v>3.9000000000000341</v>
      </c>
      <c r="H7">
        <v>297.3</v>
      </c>
      <c r="J7" s="1">
        <v>44092</v>
      </c>
      <c r="K7">
        <v>0</v>
      </c>
    </row>
    <row r="8" spans="1:12" x14ac:dyDescent="0.2">
      <c r="A8" t="s">
        <v>38</v>
      </c>
      <c r="B8">
        <v>-1</v>
      </c>
      <c r="C8">
        <v>21.1</v>
      </c>
      <c r="D8">
        <f t="shared" si="0"/>
        <v>3.1999999999999886</v>
      </c>
      <c r="E8">
        <v>374.2</v>
      </c>
      <c r="G8">
        <f t="shared" si="1"/>
        <v>3.1000000000000227</v>
      </c>
      <c r="H8">
        <v>304.8</v>
      </c>
      <c r="J8" s="1">
        <v>44092</v>
      </c>
      <c r="K8">
        <v>0</v>
      </c>
    </row>
    <row r="9" spans="1:12" x14ac:dyDescent="0.2">
      <c r="A9" t="s">
        <v>39</v>
      </c>
      <c r="B9">
        <v>-1</v>
      </c>
      <c r="C9">
        <v>20.100000000000001</v>
      </c>
      <c r="D9">
        <f t="shared" si="0"/>
        <v>3.5</v>
      </c>
      <c r="E9">
        <v>368.5</v>
      </c>
      <c r="G9">
        <f t="shared" si="1"/>
        <v>3.8999999999999773</v>
      </c>
      <c r="H9">
        <v>298.39999999999998</v>
      </c>
      <c r="J9" s="1">
        <v>44092</v>
      </c>
      <c r="K9">
        <v>0</v>
      </c>
    </row>
    <row r="10" spans="1:12" x14ac:dyDescent="0.2">
      <c r="A10" t="s">
        <v>32</v>
      </c>
      <c r="B10">
        <v>0</v>
      </c>
      <c r="C10">
        <v>21.6</v>
      </c>
      <c r="D10">
        <f t="shared" si="0"/>
        <v>1.8999999999999773</v>
      </c>
      <c r="E10">
        <v>377.5</v>
      </c>
      <c r="G10">
        <f t="shared" si="1"/>
        <v>3</v>
      </c>
      <c r="H10">
        <v>299.89999999999998</v>
      </c>
      <c r="J10" s="1">
        <v>44093</v>
      </c>
      <c r="K10">
        <v>0</v>
      </c>
    </row>
    <row r="11" spans="1:12" x14ac:dyDescent="0.2">
      <c r="A11" t="s">
        <v>33</v>
      </c>
      <c r="B11">
        <v>0</v>
      </c>
      <c r="C11">
        <v>20.2</v>
      </c>
      <c r="D11">
        <f t="shared" si="0"/>
        <v>2.5</v>
      </c>
      <c r="E11">
        <v>397.5</v>
      </c>
      <c r="G11">
        <f t="shared" si="1"/>
        <v>2.6999999999999886</v>
      </c>
      <c r="H11">
        <v>281.2</v>
      </c>
      <c r="J11" s="1">
        <v>44093</v>
      </c>
      <c r="K11">
        <v>0</v>
      </c>
    </row>
    <row r="12" spans="1:12" x14ac:dyDescent="0.2">
      <c r="A12" t="s">
        <v>34</v>
      </c>
      <c r="B12">
        <v>0</v>
      </c>
      <c r="C12">
        <v>21.6</v>
      </c>
      <c r="D12">
        <f t="shared" si="0"/>
        <v>3.3000000000000114</v>
      </c>
      <c r="E12">
        <v>377.5</v>
      </c>
      <c r="G12">
        <f t="shared" si="1"/>
        <v>3.2000000000000455</v>
      </c>
      <c r="H12">
        <v>293.10000000000002</v>
      </c>
      <c r="J12" s="1">
        <v>44093</v>
      </c>
      <c r="K12">
        <v>0</v>
      </c>
    </row>
    <row r="13" spans="1:12" x14ac:dyDescent="0.2">
      <c r="A13" t="s">
        <v>35</v>
      </c>
      <c r="B13">
        <v>0</v>
      </c>
      <c r="C13">
        <v>20.8</v>
      </c>
      <c r="D13">
        <f t="shared" si="0"/>
        <v>2.9000000000000341</v>
      </c>
      <c r="E13">
        <v>392.3</v>
      </c>
      <c r="G13">
        <f t="shared" si="1"/>
        <v>3.3000000000000114</v>
      </c>
      <c r="H13">
        <v>287.2</v>
      </c>
      <c r="J13" s="1">
        <v>44093</v>
      </c>
      <c r="K13">
        <v>0</v>
      </c>
    </row>
    <row r="14" spans="1:12" x14ac:dyDescent="0.2">
      <c r="A14" t="s">
        <v>36</v>
      </c>
      <c r="B14">
        <v>0</v>
      </c>
      <c r="C14">
        <v>20.6</v>
      </c>
      <c r="D14">
        <f t="shared" si="0"/>
        <v>2.8999999999999773</v>
      </c>
      <c r="E14">
        <v>382.7</v>
      </c>
      <c r="G14">
        <f t="shared" si="1"/>
        <v>4.7000000000000171</v>
      </c>
      <c r="H14">
        <v>227.4</v>
      </c>
      <c r="J14" s="1">
        <v>44093</v>
      </c>
      <c r="K14">
        <v>0</v>
      </c>
    </row>
    <row r="15" spans="1:12" x14ac:dyDescent="0.2">
      <c r="A15" t="s">
        <v>37</v>
      </c>
      <c r="B15">
        <v>0</v>
      </c>
      <c r="C15">
        <v>22.9</v>
      </c>
      <c r="D15">
        <f t="shared" si="0"/>
        <v>3.5</v>
      </c>
      <c r="E15">
        <v>370.8</v>
      </c>
      <c r="G15">
        <f t="shared" si="1"/>
        <v>3.1999999999999886</v>
      </c>
      <c r="H15">
        <v>293.39999999999998</v>
      </c>
      <c r="J15" s="1">
        <v>44093</v>
      </c>
      <c r="K15">
        <v>0</v>
      </c>
    </row>
    <row r="16" spans="1:12" x14ac:dyDescent="0.2">
      <c r="A16" t="s">
        <v>38</v>
      </c>
      <c r="B16">
        <v>0</v>
      </c>
      <c r="C16">
        <v>20.8</v>
      </c>
      <c r="D16">
        <f t="shared" si="0"/>
        <v>3</v>
      </c>
      <c r="E16">
        <v>371</v>
      </c>
      <c r="G16">
        <f t="shared" si="1"/>
        <v>3.6999999999999886</v>
      </c>
      <c r="H16">
        <v>301.7</v>
      </c>
      <c r="J16" s="1">
        <v>44093</v>
      </c>
      <c r="K16">
        <v>0</v>
      </c>
    </row>
    <row r="17" spans="1:11" x14ac:dyDescent="0.2">
      <c r="A17" t="s">
        <v>39</v>
      </c>
      <c r="B17">
        <v>0</v>
      </c>
      <c r="C17">
        <v>19.7</v>
      </c>
      <c r="D17">
        <f t="shared" si="0"/>
        <v>3.6000000000000227</v>
      </c>
      <c r="E17">
        <v>365</v>
      </c>
      <c r="G17">
        <f t="shared" si="1"/>
        <v>3.8000000000000114</v>
      </c>
      <c r="H17">
        <v>294.5</v>
      </c>
      <c r="J17" s="1">
        <v>44093</v>
      </c>
      <c r="K17">
        <v>0</v>
      </c>
    </row>
    <row r="18" spans="1:11" x14ac:dyDescent="0.2">
      <c r="A18" t="s">
        <v>32</v>
      </c>
      <c r="B18">
        <v>1</v>
      </c>
      <c r="C18">
        <v>20.8</v>
      </c>
      <c r="D18">
        <f t="shared" si="0"/>
        <v>2.9000000000000341</v>
      </c>
      <c r="E18">
        <v>375.6</v>
      </c>
      <c r="G18">
        <f t="shared" si="1"/>
        <v>3.1999999999999886</v>
      </c>
      <c r="H18">
        <v>296.89999999999998</v>
      </c>
      <c r="J18" s="1">
        <v>44094</v>
      </c>
    </row>
    <row r="19" spans="1:11" x14ac:dyDescent="0.2">
      <c r="A19" t="s">
        <v>33</v>
      </c>
      <c r="B19">
        <v>1</v>
      </c>
      <c r="C19">
        <v>19.600000000000001</v>
      </c>
      <c r="D19">
        <f t="shared" si="0"/>
        <v>4</v>
      </c>
      <c r="E19">
        <v>395</v>
      </c>
      <c r="G19">
        <f t="shared" si="1"/>
        <v>4.3000000000000114</v>
      </c>
      <c r="H19">
        <v>278.5</v>
      </c>
      <c r="J19" s="1">
        <v>44094</v>
      </c>
    </row>
    <row r="20" spans="1:11" x14ac:dyDescent="0.2">
      <c r="A20" t="s">
        <v>34</v>
      </c>
      <c r="B20">
        <v>1</v>
      </c>
      <c r="C20">
        <v>21.8</v>
      </c>
      <c r="D20">
        <f t="shared" si="0"/>
        <v>3.6999999999999886</v>
      </c>
      <c r="E20">
        <v>374.2</v>
      </c>
      <c r="G20">
        <f t="shared" si="1"/>
        <v>4.0999999999999659</v>
      </c>
      <c r="H20">
        <v>289.89999999999998</v>
      </c>
      <c r="J20" s="1">
        <v>44094</v>
      </c>
    </row>
    <row r="21" spans="1:11" x14ac:dyDescent="0.2">
      <c r="A21" t="s">
        <v>35</v>
      </c>
      <c r="B21">
        <v>1</v>
      </c>
      <c r="C21">
        <v>20.8</v>
      </c>
      <c r="D21">
        <f t="shared" si="0"/>
        <v>3.3999999999999773</v>
      </c>
      <c r="E21">
        <v>389.4</v>
      </c>
      <c r="G21">
        <f t="shared" si="1"/>
        <v>3.5999999999999659</v>
      </c>
      <c r="H21">
        <v>283.89999999999998</v>
      </c>
      <c r="J21" s="1">
        <v>44094</v>
      </c>
    </row>
    <row r="22" spans="1:11" x14ac:dyDescent="0.2">
      <c r="A22" t="s">
        <v>36</v>
      </c>
      <c r="B22">
        <v>1</v>
      </c>
      <c r="C22">
        <v>20.100000000000001</v>
      </c>
      <c r="D22">
        <f t="shared" si="0"/>
        <v>4.4000000000000341</v>
      </c>
      <c r="E22">
        <v>379.8</v>
      </c>
      <c r="G22">
        <f t="shared" si="1"/>
        <v>4.5</v>
      </c>
      <c r="H22">
        <v>222.7</v>
      </c>
      <c r="J22" s="1">
        <v>44094</v>
      </c>
    </row>
    <row r="23" spans="1:11" x14ac:dyDescent="0.2">
      <c r="A23" t="s">
        <v>37</v>
      </c>
      <c r="B23">
        <v>1</v>
      </c>
      <c r="C23">
        <v>23.1</v>
      </c>
      <c r="D23">
        <f t="shared" si="0"/>
        <v>4.4000000000000341</v>
      </c>
      <c r="E23">
        <v>367.3</v>
      </c>
      <c r="G23">
        <f t="shared" si="1"/>
        <v>4.6999999999999886</v>
      </c>
      <c r="H23">
        <v>290.2</v>
      </c>
      <c r="J23" s="1">
        <v>44094</v>
      </c>
    </row>
    <row r="24" spans="1:11" x14ac:dyDescent="0.2">
      <c r="A24" t="s">
        <v>38</v>
      </c>
      <c r="B24">
        <v>1</v>
      </c>
      <c r="C24">
        <v>21.3</v>
      </c>
      <c r="D24">
        <f t="shared" si="0"/>
        <v>3.6999999999999886</v>
      </c>
      <c r="E24">
        <v>368</v>
      </c>
      <c r="G24">
        <f t="shared" si="1"/>
        <v>4</v>
      </c>
      <c r="H24">
        <v>298</v>
      </c>
      <c r="J24" s="1">
        <v>44094</v>
      </c>
    </row>
    <row r="25" spans="1:11" x14ac:dyDescent="0.2">
      <c r="A25" t="s">
        <v>39</v>
      </c>
      <c r="B25">
        <v>1</v>
      </c>
      <c r="C25">
        <v>20.399999999999999</v>
      </c>
      <c r="D25">
        <f t="shared" si="0"/>
        <v>4</v>
      </c>
      <c r="E25">
        <v>361.4</v>
      </c>
      <c r="G25">
        <f t="shared" si="1"/>
        <v>4.3000000000000114</v>
      </c>
      <c r="H25">
        <v>290.7</v>
      </c>
      <c r="J25" s="1">
        <v>44094</v>
      </c>
    </row>
    <row r="26" spans="1:11" x14ac:dyDescent="0.2">
      <c r="A26" t="s">
        <v>32</v>
      </c>
      <c r="B26">
        <v>2</v>
      </c>
      <c r="C26">
        <v>21</v>
      </c>
      <c r="D26">
        <f t="shared" si="0"/>
        <v>3.5</v>
      </c>
      <c r="E26">
        <v>372.7</v>
      </c>
      <c r="G26">
        <f t="shared" si="1"/>
        <v>3.5999999999999659</v>
      </c>
      <c r="H26">
        <v>293.7</v>
      </c>
      <c r="J26" s="1">
        <v>44095</v>
      </c>
    </row>
    <row r="27" spans="1:11" x14ac:dyDescent="0.2">
      <c r="A27" t="s">
        <v>33</v>
      </c>
      <c r="B27">
        <v>2</v>
      </c>
      <c r="C27">
        <v>19.8</v>
      </c>
      <c r="D27">
        <f t="shared" si="0"/>
        <v>3</v>
      </c>
      <c r="E27">
        <v>391</v>
      </c>
      <c r="G27">
        <f t="shared" si="1"/>
        <v>3.8999999999999773</v>
      </c>
      <c r="H27">
        <v>274.2</v>
      </c>
      <c r="J27" s="1">
        <v>44095</v>
      </c>
    </row>
    <row r="28" spans="1:11" x14ac:dyDescent="0.2">
      <c r="A28" t="s">
        <v>34</v>
      </c>
      <c r="B28">
        <v>2</v>
      </c>
      <c r="C28">
        <v>22.1</v>
      </c>
      <c r="D28">
        <f t="shared" si="0"/>
        <v>4</v>
      </c>
      <c r="E28">
        <v>370.5</v>
      </c>
      <c r="G28">
        <f t="shared" si="1"/>
        <v>3.4000000000000341</v>
      </c>
      <c r="H28">
        <v>285.8</v>
      </c>
      <c r="J28" s="1">
        <v>44095</v>
      </c>
    </row>
    <row r="29" spans="1:11" x14ac:dyDescent="0.2">
      <c r="A29" t="s">
        <v>35</v>
      </c>
      <c r="B29">
        <v>2</v>
      </c>
      <c r="C29">
        <v>20.100000000000001</v>
      </c>
      <c r="D29">
        <f t="shared" si="0"/>
        <v>4.6000000000000227</v>
      </c>
      <c r="E29">
        <v>386</v>
      </c>
      <c r="G29">
        <f t="shared" si="1"/>
        <v>4</v>
      </c>
      <c r="H29">
        <v>280.3</v>
      </c>
      <c r="J29" s="1">
        <v>44095</v>
      </c>
    </row>
    <row r="30" spans="1:11" x14ac:dyDescent="0.2">
      <c r="A30" t="s">
        <v>36</v>
      </c>
      <c r="B30">
        <v>2</v>
      </c>
      <c r="C30">
        <v>20.5</v>
      </c>
      <c r="D30">
        <f t="shared" si="0"/>
        <v>3.8999999999999773</v>
      </c>
      <c r="E30">
        <v>375.4</v>
      </c>
      <c r="G30">
        <f t="shared" si="1"/>
        <v>4.1999999999999886</v>
      </c>
      <c r="H30">
        <v>218.2</v>
      </c>
      <c r="J30" s="1">
        <v>44095</v>
      </c>
    </row>
    <row r="31" spans="1:11" x14ac:dyDescent="0.2">
      <c r="A31" t="s">
        <v>37</v>
      </c>
      <c r="B31">
        <v>2</v>
      </c>
      <c r="C31">
        <v>23.5</v>
      </c>
      <c r="D31">
        <f t="shared" si="0"/>
        <v>4.5</v>
      </c>
      <c r="E31">
        <v>362.9</v>
      </c>
      <c r="G31">
        <f t="shared" si="1"/>
        <v>4</v>
      </c>
      <c r="H31">
        <v>285.5</v>
      </c>
      <c r="J31" s="1">
        <v>44095</v>
      </c>
    </row>
    <row r="32" spans="1:11" x14ac:dyDescent="0.2">
      <c r="A32" t="s">
        <v>38</v>
      </c>
      <c r="B32">
        <v>2</v>
      </c>
      <c r="C32">
        <v>21.1</v>
      </c>
      <c r="D32">
        <f t="shared" si="0"/>
        <v>3.1999999999999886</v>
      </c>
      <c r="E32">
        <v>364.3</v>
      </c>
      <c r="G32">
        <f t="shared" si="1"/>
        <v>3.6000000000000227</v>
      </c>
      <c r="H32">
        <v>294</v>
      </c>
      <c r="J32" s="1">
        <v>44095</v>
      </c>
    </row>
    <row r="33" spans="1:10" x14ac:dyDescent="0.2">
      <c r="A33" t="s">
        <v>39</v>
      </c>
      <c r="B33">
        <v>2</v>
      </c>
      <c r="C33">
        <v>20.5</v>
      </c>
      <c r="D33">
        <f t="shared" si="0"/>
        <v>3.5999999999999659</v>
      </c>
      <c r="E33">
        <v>357.4</v>
      </c>
      <c r="G33">
        <f t="shared" si="1"/>
        <v>3.8999999999999773</v>
      </c>
      <c r="H33">
        <v>286.39999999999998</v>
      </c>
      <c r="J33" s="1">
        <v>44096</v>
      </c>
    </row>
    <row r="34" spans="1:10" x14ac:dyDescent="0.2">
      <c r="A34" t="s">
        <v>32</v>
      </c>
      <c r="B34">
        <v>3</v>
      </c>
      <c r="C34">
        <v>21.6</v>
      </c>
      <c r="D34">
        <f t="shared" si="0"/>
        <v>3.3000000000000114</v>
      </c>
      <c r="E34">
        <v>369.2</v>
      </c>
      <c r="G34">
        <f t="shared" si="1"/>
        <v>3.3000000000000114</v>
      </c>
      <c r="H34">
        <v>290.10000000000002</v>
      </c>
      <c r="J34" s="1">
        <v>44096</v>
      </c>
    </row>
    <row r="35" spans="1:10" x14ac:dyDescent="0.2">
      <c r="A35" t="s">
        <v>33</v>
      </c>
      <c r="B35">
        <v>3</v>
      </c>
      <c r="C35">
        <v>20</v>
      </c>
      <c r="D35">
        <f t="shared" si="0"/>
        <v>4.8999999999999773</v>
      </c>
      <c r="E35">
        <v>388</v>
      </c>
      <c r="G35">
        <f t="shared" si="1"/>
        <v>3.9000000000000341</v>
      </c>
      <c r="H35">
        <v>270.3</v>
      </c>
      <c r="J35" s="1">
        <v>44096</v>
      </c>
    </row>
    <row r="36" spans="1:10" x14ac:dyDescent="0.2">
      <c r="A36" t="s">
        <v>34</v>
      </c>
      <c r="B36">
        <v>3</v>
      </c>
      <c r="C36">
        <v>22.3</v>
      </c>
      <c r="D36">
        <f t="shared" si="0"/>
        <v>3.3000000000000114</v>
      </c>
      <c r="E36">
        <v>366.5</v>
      </c>
      <c r="G36">
        <f t="shared" si="1"/>
        <v>3.2999999999999545</v>
      </c>
      <c r="H36">
        <v>282.39999999999998</v>
      </c>
      <c r="J36" s="1">
        <v>44096</v>
      </c>
    </row>
    <row r="37" spans="1:10" x14ac:dyDescent="0.2">
      <c r="A37" t="s">
        <v>35</v>
      </c>
      <c r="B37">
        <v>3</v>
      </c>
      <c r="C37">
        <v>20.7</v>
      </c>
      <c r="D37">
        <f t="shared" si="0"/>
        <v>4.2999999999999545</v>
      </c>
      <c r="E37">
        <v>381.4</v>
      </c>
      <c r="G37">
        <f t="shared" si="1"/>
        <v>3.6999999999999886</v>
      </c>
      <c r="H37">
        <v>276.3</v>
      </c>
      <c r="J37" s="1">
        <v>44096</v>
      </c>
    </row>
    <row r="38" spans="1:10" x14ac:dyDescent="0.2">
      <c r="A38" t="s">
        <v>36</v>
      </c>
      <c r="B38">
        <v>3</v>
      </c>
      <c r="C38">
        <v>20.5</v>
      </c>
      <c r="D38">
        <f t="shared" si="0"/>
        <v>4</v>
      </c>
      <c r="E38">
        <v>371.5</v>
      </c>
      <c r="G38">
        <f t="shared" si="1"/>
        <v>3.8000000000000114</v>
      </c>
      <c r="H38">
        <v>214</v>
      </c>
      <c r="J38" s="1">
        <v>44096</v>
      </c>
    </row>
    <row r="39" spans="1:10" x14ac:dyDescent="0.2">
      <c r="A39" t="s">
        <v>37</v>
      </c>
      <c r="B39">
        <v>3</v>
      </c>
      <c r="C39">
        <v>24.1</v>
      </c>
      <c r="D39">
        <f t="shared" si="0"/>
        <v>3.6999999999999886</v>
      </c>
      <c r="E39">
        <v>358.4</v>
      </c>
      <c r="G39">
        <f t="shared" si="1"/>
        <v>4.3000000000000114</v>
      </c>
      <c r="H39">
        <v>281.5</v>
      </c>
      <c r="J39" s="1">
        <v>44096</v>
      </c>
    </row>
    <row r="40" spans="1:10" x14ac:dyDescent="0.2">
      <c r="A40" t="s">
        <v>38</v>
      </c>
      <c r="B40">
        <v>3</v>
      </c>
      <c r="C40">
        <v>20.8</v>
      </c>
      <c r="D40">
        <f t="shared" si="0"/>
        <v>3.8000000000000114</v>
      </c>
      <c r="E40">
        <v>361.1</v>
      </c>
      <c r="G40">
        <f t="shared" si="1"/>
        <v>3.5999999999999659</v>
      </c>
      <c r="H40">
        <v>290.39999999999998</v>
      </c>
      <c r="J40" s="1">
        <v>44096</v>
      </c>
    </row>
    <row r="41" spans="1:10" x14ac:dyDescent="0.2">
      <c r="A41" t="s">
        <v>39</v>
      </c>
      <c r="B41">
        <v>3</v>
      </c>
      <c r="C41">
        <v>20.6</v>
      </c>
      <c r="D41">
        <f t="shared" si="0"/>
        <v>3.1000000000000227</v>
      </c>
      <c r="E41">
        <v>353.8</v>
      </c>
      <c r="G41">
        <f t="shared" si="1"/>
        <v>4.1000000000000227</v>
      </c>
      <c r="H41">
        <v>282.5</v>
      </c>
      <c r="J41" s="1">
        <v>44096</v>
      </c>
    </row>
    <row r="42" spans="1:10" x14ac:dyDescent="0.2">
      <c r="A42" t="s">
        <v>32</v>
      </c>
      <c r="B42">
        <v>4</v>
      </c>
      <c r="C42">
        <v>21.7</v>
      </c>
      <c r="D42">
        <f t="shared" si="0"/>
        <v>3.3999999999999773</v>
      </c>
      <c r="E42">
        <v>365.9</v>
      </c>
      <c r="G42">
        <f t="shared" si="1"/>
        <v>3</v>
      </c>
      <c r="H42">
        <v>286.8</v>
      </c>
      <c r="J42" s="1">
        <v>44097</v>
      </c>
    </row>
    <row r="43" spans="1:10" x14ac:dyDescent="0.2">
      <c r="A43" t="s">
        <v>33</v>
      </c>
      <c r="B43">
        <v>4</v>
      </c>
      <c r="C43">
        <v>20</v>
      </c>
      <c r="D43">
        <f t="shared" si="0"/>
        <v>3.3000000000000114</v>
      </c>
      <c r="E43">
        <v>383.1</v>
      </c>
      <c r="G43">
        <f t="shared" si="1"/>
        <v>3.3999999999999773</v>
      </c>
      <c r="H43">
        <v>266.39999999999998</v>
      </c>
      <c r="J43" s="1">
        <v>44097</v>
      </c>
    </row>
    <row r="44" spans="1:10" x14ac:dyDescent="0.2">
      <c r="A44" t="s">
        <v>34</v>
      </c>
      <c r="B44">
        <v>4</v>
      </c>
      <c r="C44">
        <v>22.4</v>
      </c>
      <c r="D44">
        <f t="shared" si="0"/>
        <v>2.1999999999999886</v>
      </c>
      <c r="E44">
        <v>363.2</v>
      </c>
      <c r="G44">
        <f t="shared" si="1"/>
        <v>2.4000000000000341</v>
      </c>
      <c r="H44">
        <v>279.10000000000002</v>
      </c>
      <c r="J44" s="1">
        <v>44097</v>
      </c>
    </row>
    <row r="45" spans="1:10" x14ac:dyDescent="0.2">
      <c r="A45" t="s">
        <v>35</v>
      </c>
      <c r="B45">
        <v>4</v>
      </c>
      <c r="C45">
        <v>21.2</v>
      </c>
      <c r="D45">
        <f t="shared" si="0"/>
        <v>3.2000000000000455</v>
      </c>
      <c r="E45">
        <v>377.1</v>
      </c>
      <c r="G45">
        <f t="shared" si="1"/>
        <v>3.4000000000000341</v>
      </c>
      <c r="H45">
        <v>272.60000000000002</v>
      </c>
      <c r="J45" s="1">
        <v>44097</v>
      </c>
    </row>
    <row r="46" spans="1:10" x14ac:dyDescent="0.2">
      <c r="A46" t="s">
        <v>36</v>
      </c>
      <c r="B46">
        <v>4</v>
      </c>
      <c r="C46">
        <v>20.2</v>
      </c>
      <c r="D46">
        <f t="shared" si="0"/>
        <v>2.8000000000000114</v>
      </c>
      <c r="E46">
        <v>367.5</v>
      </c>
      <c r="G46">
        <f t="shared" si="1"/>
        <v>3.5</v>
      </c>
      <c r="H46">
        <v>210.2</v>
      </c>
      <c r="J46" s="1">
        <v>44097</v>
      </c>
    </row>
    <row r="47" spans="1:10" x14ac:dyDescent="0.2">
      <c r="A47" t="s">
        <v>37</v>
      </c>
      <c r="B47">
        <v>4</v>
      </c>
      <c r="C47">
        <v>23.6</v>
      </c>
      <c r="D47">
        <f t="shared" si="0"/>
        <v>3.0999999999999659</v>
      </c>
      <c r="E47">
        <v>354.7</v>
      </c>
      <c r="G47">
        <f t="shared" si="1"/>
        <v>3.8999999999999773</v>
      </c>
      <c r="H47">
        <v>277.2</v>
      </c>
      <c r="J47" s="1">
        <v>44097</v>
      </c>
    </row>
    <row r="48" spans="1:10" x14ac:dyDescent="0.2">
      <c r="A48" t="s">
        <v>38</v>
      </c>
      <c r="B48">
        <v>4</v>
      </c>
      <c r="C48">
        <v>21.4</v>
      </c>
      <c r="D48">
        <f t="shared" si="0"/>
        <v>3.4000000000000341</v>
      </c>
      <c r="E48">
        <v>357.3</v>
      </c>
      <c r="G48">
        <f t="shared" si="1"/>
        <v>4</v>
      </c>
      <c r="H48">
        <v>286.8</v>
      </c>
      <c r="J48" s="1">
        <v>44097</v>
      </c>
    </row>
    <row r="49" spans="1:10" x14ac:dyDescent="0.2">
      <c r="A49" t="s">
        <v>39</v>
      </c>
      <c r="B49">
        <v>4</v>
      </c>
      <c r="C49">
        <v>20.5</v>
      </c>
      <c r="D49">
        <f t="shared" si="0"/>
        <v>2.5999999999999659</v>
      </c>
      <c r="E49">
        <v>350.7</v>
      </c>
      <c r="G49">
        <f t="shared" si="1"/>
        <v>4</v>
      </c>
      <c r="H49">
        <v>278.39999999999998</v>
      </c>
      <c r="J49" s="1">
        <v>44097</v>
      </c>
    </row>
    <row r="50" spans="1:10" x14ac:dyDescent="0.2">
      <c r="A50" t="s">
        <v>32</v>
      </c>
      <c r="B50">
        <v>5</v>
      </c>
      <c r="C50">
        <v>21.3</v>
      </c>
      <c r="E50">
        <v>362.5</v>
      </c>
      <c r="H50">
        <v>283.8</v>
      </c>
      <c r="J50" s="1">
        <v>44098</v>
      </c>
    </row>
    <row r="51" spans="1:10" x14ac:dyDescent="0.2">
      <c r="A51" t="s">
        <v>33</v>
      </c>
      <c r="B51">
        <v>5</v>
      </c>
      <c r="C51">
        <v>20.3</v>
      </c>
      <c r="E51">
        <v>379.8</v>
      </c>
      <c r="H51">
        <v>263</v>
      </c>
      <c r="J51" s="1">
        <v>44098</v>
      </c>
    </row>
    <row r="52" spans="1:10" x14ac:dyDescent="0.2">
      <c r="A52" t="s">
        <v>34</v>
      </c>
      <c r="B52">
        <v>5</v>
      </c>
      <c r="C52">
        <v>21.7</v>
      </c>
      <c r="E52">
        <v>361</v>
      </c>
      <c r="H52">
        <v>276.7</v>
      </c>
      <c r="J52" s="1">
        <v>44098</v>
      </c>
    </row>
    <row r="53" spans="1:10" x14ac:dyDescent="0.2">
      <c r="A53" t="s">
        <v>35</v>
      </c>
      <c r="B53">
        <v>5</v>
      </c>
      <c r="C53">
        <v>21.1</v>
      </c>
      <c r="E53">
        <v>373.9</v>
      </c>
      <c r="H53">
        <v>269.2</v>
      </c>
      <c r="J53" s="1">
        <v>44098</v>
      </c>
    </row>
    <row r="54" spans="1:10" x14ac:dyDescent="0.2">
      <c r="A54" t="s">
        <v>36</v>
      </c>
      <c r="B54">
        <v>5</v>
      </c>
      <c r="C54">
        <v>19.899999999999999</v>
      </c>
      <c r="E54">
        <v>364.7</v>
      </c>
      <c r="H54">
        <v>206.7</v>
      </c>
      <c r="J54" s="1">
        <v>44098</v>
      </c>
    </row>
    <row r="55" spans="1:10" x14ac:dyDescent="0.2">
      <c r="A55" t="s">
        <v>37</v>
      </c>
      <c r="B55">
        <v>5</v>
      </c>
      <c r="C55">
        <v>23.8</v>
      </c>
      <c r="E55">
        <v>351.6</v>
      </c>
      <c r="H55">
        <v>273.3</v>
      </c>
      <c r="J55" s="1">
        <v>44098</v>
      </c>
    </row>
    <row r="56" spans="1:10" x14ac:dyDescent="0.2">
      <c r="A56" t="s">
        <v>38</v>
      </c>
      <c r="B56">
        <v>5</v>
      </c>
      <c r="C56">
        <v>21.7</v>
      </c>
      <c r="E56">
        <v>353.9</v>
      </c>
      <c r="H56">
        <v>282.8</v>
      </c>
      <c r="J56" s="1">
        <v>44098</v>
      </c>
    </row>
    <row r="57" spans="1:10" x14ac:dyDescent="0.2">
      <c r="A57" t="s">
        <v>39</v>
      </c>
      <c r="B57">
        <v>5</v>
      </c>
      <c r="C57">
        <v>20.2</v>
      </c>
      <c r="E57">
        <v>348.1</v>
      </c>
      <c r="H57">
        <v>274.39999999999998</v>
      </c>
      <c r="J57" s="1">
        <v>44098</v>
      </c>
    </row>
    <row r="58" spans="1:10" x14ac:dyDescent="0.2">
      <c r="A58" t="s">
        <v>32</v>
      </c>
      <c r="B58">
        <v>6</v>
      </c>
      <c r="J58" s="1">
        <v>44099</v>
      </c>
    </row>
    <row r="59" spans="1:10" x14ac:dyDescent="0.2">
      <c r="A59" t="s">
        <v>33</v>
      </c>
      <c r="B59">
        <v>6</v>
      </c>
      <c r="J59" s="1">
        <v>44099</v>
      </c>
    </row>
    <row r="60" spans="1:10" x14ac:dyDescent="0.2">
      <c r="A60" t="s">
        <v>34</v>
      </c>
      <c r="B60">
        <v>6</v>
      </c>
      <c r="J60" s="1">
        <v>44099</v>
      </c>
    </row>
    <row r="61" spans="1:10" x14ac:dyDescent="0.2">
      <c r="A61" t="s">
        <v>35</v>
      </c>
      <c r="B61">
        <v>6</v>
      </c>
      <c r="J61" s="1">
        <v>44099</v>
      </c>
    </row>
    <row r="62" spans="1:10" x14ac:dyDescent="0.2">
      <c r="A62" t="s">
        <v>36</v>
      </c>
      <c r="B62">
        <v>6</v>
      </c>
      <c r="J62" s="1">
        <v>44099</v>
      </c>
    </row>
    <row r="63" spans="1:10" x14ac:dyDescent="0.2">
      <c r="A63" t="s">
        <v>37</v>
      </c>
      <c r="B63">
        <v>6</v>
      </c>
      <c r="J63" s="1">
        <v>44099</v>
      </c>
    </row>
    <row r="64" spans="1:10" x14ac:dyDescent="0.2">
      <c r="A64" t="s">
        <v>38</v>
      </c>
      <c r="B64">
        <v>6</v>
      </c>
      <c r="J64" s="1">
        <v>44099</v>
      </c>
    </row>
    <row r="65" spans="1:12" x14ac:dyDescent="0.2">
      <c r="A65" t="s">
        <v>39</v>
      </c>
      <c r="B65">
        <v>6</v>
      </c>
      <c r="J65" s="1">
        <v>44099</v>
      </c>
    </row>
    <row r="66" spans="1:12" x14ac:dyDescent="0.2">
      <c r="A66" t="s">
        <v>32</v>
      </c>
      <c r="B66">
        <v>7</v>
      </c>
      <c r="C66">
        <v>22.1</v>
      </c>
      <c r="D66">
        <f t="shared" ref="D66:D73" si="2">E66-E74</f>
        <v>2.5</v>
      </c>
      <c r="E66">
        <v>354.8</v>
      </c>
      <c r="G66">
        <f t="shared" ref="G66:G73" si="3">H66-H74</f>
        <v>2.2000000000000455</v>
      </c>
      <c r="H66">
        <v>276.60000000000002</v>
      </c>
      <c r="J66" s="1">
        <v>44100</v>
      </c>
    </row>
    <row r="67" spans="1:12" x14ac:dyDescent="0.2">
      <c r="A67" t="s">
        <v>33</v>
      </c>
      <c r="B67">
        <v>7</v>
      </c>
      <c r="C67">
        <v>20.5</v>
      </c>
      <c r="D67">
        <f t="shared" si="2"/>
        <v>1.5999999999999659</v>
      </c>
      <c r="E67">
        <v>372.7</v>
      </c>
      <c r="G67">
        <f t="shared" si="3"/>
        <v>1.3999999999999773</v>
      </c>
      <c r="H67">
        <v>255.2</v>
      </c>
      <c r="J67" s="1">
        <v>44100</v>
      </c>
    </row>
    <row r="68" spans="1:12" x14ac:dyDescent="0.2">
      <c r="A68" t="s">
        <v>34</v>
      </c>
      <c r="B68">
        <v>7</v>
      </c>
      <c r="C68">
        <v>21.5</v>
      </c>
      <c r="D68">
        <f t="shared" si="2"/>
        <v>0.89999999999997726</v>
      </c>
      <c r="E68">
        <v>355</v>
      </c>
      <c r="G68">
        <f t="shared" si="3"/>
        <v>1.8000000000000114</v>
      </c>
      <c r="H68">
        <v>271.2</v>
      </c>
      <c r="J68" s="1">
        <v>44100</v>
      </c>
    </row>
    <row r="69" spans="1:12" x14ac:dyDescent="0.2">
      <c r="A69" t="s">
        <v>35</v>
      </c>
      <c r="B69">
        <v>7</v>
      </c>
      <c r="C69">
        <v>19.899999999999999</v>
      </c>
      <c r="D69">
        <f t="shared" si="2"/>
        <v>0.69999999999998863</v>
      </c>
      <c r="E69">
        <v>368</v>
      </c>
      <c r="G69">
        <f t="shared" si="3"/>
        <v>2</v>
      </c>
      <c r="H69">
        <v>262.8</v>
      </c>
      <c r="J69" s="1">
        <v>44100</v>
      </c>
    </row>
    <row r="70" spans="1:12" x14ac:dyDescent="0.2">
      <c r="A70" t="s">
        <v>36</v>
      </c>
      <c r="B70">
        <v>7</v>
      </c>
      <c r="C70">
        <v>19.7</v>
      </c>
      <c r="D70">
        <f t="shared" si="2"/>
        <v>0.80000000000001137</v>
      </c>
      <c r="E70">
        <v>357.8</v>
      </c>
      <c r="G70">
        <f t="shared" si="3"/>
        <v>1.6999999999999886</v>
      </c>
      <c r="H70">
        <v>200.2</v>
      </c>
      <c r="J70" s="1">
        <v>44100</v>
      </c>
    </row>
    <row r="71" spans="1:12" x14ac:dyDescent="0.2">
      <c r="A71" t="s">
        <v>37</v>
      </c>
      <c r="B71">
        <v>7</v>
      </c>
      <c r="C71">
        <v>23.3</v>
      </c>
      <c r="D71">
        <f t="shared" si="2"/>
        <v>0.5</v>
      </c>
      <c r="E71">
        <v>346.5</v>
      </c>
      <c r="G71">
        <f t="shared" si="3"/>
        <v>1.4000000000000341</v>
      </c>
      <c r="H71">
        <v>266.8</v>
      </c>
      <c r="J71" s="1">
        <v>44100</v>
      </c>
    </row>
    <row r="72" spans="1:12" x14ac:dyDescent="0.2">
      <c r="A72" t="s">
        <v>38</v>
      </c>
      <c r="B72">
        <v>7</v>
      </c>
      <c r="C72">
        <v>21.6</v>
      </c>
      <c r="D72">
        <f t="shared" si="2"/>
        <v>0.80000000000001137</v>
      </c>
      <c r="E72">
        <v>347.8</v>
      </c>
      <c r="G72">
        <f t="shared" si="3"/>
        <v>1.1999999999999886</v>
      </c>
      <c r="H72">
        <v>276.2</v>
      </c>
      <c r="J72" s="1">
        <v>44100</v>
      </c>
    </row>
    <row r="73" spans="1:12" x14ac:dyDescent="0.2">
      <c r="A73" t="s">
        <v>39</v>
      </c>
      <c r="B73">
        <v>7</v>
      </c>
      <c r="C73">
        <v>19.7</v>
      </c>
      <c r="D73">
        <f t="shared" si="2"/>
        <v>1.2000000000000455</v>
      </c>
      <c r="E73">
        <v>342.6</v>
      </c>
      <c r="G73">
        <f t="shared" si="3"/>
        <v>1.5</v>
      </c>
      <c r="H73">
        <v>268.3</v>
      </c>
      <c r="J73" s="1">
        <v>44100</v>
      </c>
    </row>
    <row r="74" spans="1:12" x14ac:dyDescent="0.2">
      <c r="A74" t="s">
        <v>32</v>
      </c>
      <c r="B74">
        <v>8</v>
      </c>
      <c r="C74">
        <v>21.3</v>
      </c>
      <c r="D74">
        <f t="shared" ref="D74:D81" si="4">E74-E82</f>
        <v>1.6999999999999886</v>
      </c>
      <c r="E74">
        <v>352.3</v>
      </c>
      <c r="G74">
        <f t="shared" ref="G74:G81" si="5">H74-H82</f>
        <v>1.5999999999999659</v>
      </c>
      <c r="H74">
        <v>274.39999999999998</v>
      </c>
      <c r="J74" s="1">
        <v>44101</v>
      </c>
    </row>
    <row r="75" spans="1:12" x14ac:dyDescent="0.2">
      <c r="A75" t="s">
        <v>33</v>
      </c>
      <c r="B75">
        <v>8</v>
      </c>
      <c r="C75">
        <v>19</v>
      </c>
      <c r="D75">
        <f t="shared" si="4"/>
        <v>1.8000000000000114</v>
      </c>
      <c r="E75">
        <v>371.1</v>
      </c>
      <c r="G75">
        <f t="shared" si="5"/>
        <v>1.5</v>
      </c>
      <c r="H75">
        <v>253.8</v>
      </c>
      <c r="J75" s="1">
        <v>44101</v>
      </c>
    </row>
    <row r="76" spans="1:12" x14ac:dyDescent="0.2">
      <c r="A76" t="s">
        <v>34</v>
      </c>
      <c r="B76">
        <v>8</v>
      </c>
      <c r="C76">
        <v>19.899999999999999</v>
      </c>
      <c r="D76">
        <f t="shared" si="4"/>
        <v>0.80000000000001137</v>
      </c>
      <c r="E76">
        <v>354.1</v>
      </c>
      <c r="G76">
        <f t="shared" si="5"/>
        <v>1.2999999999999545</v>
      </c>
      <c r="H76">
        <v>269.39999999999998</v>
      </c>
      <c r="J76" s="1">
        <v>44101</v>
      </c>
    </row>
    <row r="77" spans="1:12" x14ac:dyDescent="0.2">
      <c r="A77" t="s">
        <v>35</v>
      </c>
      <c r="B77">
        <v>8</v>
      </c>
      <c r="C77">
        <v>19.100000000000001</v>
      </c>
      <c r="D77">
        <f t="shared" si="4"/>
        <v>0.90000000000003411</v>
      </c>
      <c r="E77">
        <v>367.3</v>
      </c>
      <c r="G77">
        <f t="shared" si="5"/>
        <v>1.4000000000000341</v>
      </c>
      <c r="H77">
        <v>260.8</v>
      </c>
      <c r="J77" s="1">
        <v>44101</v>
      </c>
    </row>
    <row r="78" spans="1:12" x14ac:dyDescent="0.2">
      <c r="A78" t="s">
        <v>36</v>
      </c>
      <c r="B78">
        <v>8</v>
      </c>
      <c r="C78">
        <v>18.2</v>
      </c>
      <c r="D78">
        <f t="shared" si="4"/>
        <v>0.60000000000002274</v>
      </c>
      <c r="E78">
        <v>357</v>
      </c>
      <c r="G78">
        <f t="shared" si="5"/>
        <v>1.5999999999999943</v>
      </c>
      <c r="H78">
        <v>198.5</v>
      </c>
      <c r="J78" s="1">
        <v>44101</v>
      </c>
    </row>
    <row r="79" spans="1:12" x14ac:dyDescent="0.2">
      <c r="A79" t="s">
        <v>37</v>
      </c>
      <c r="B79">
        <v>8</v>
      </c>
      <c r="C79">
        <v>21.4</v>
      </c>
      <c r="D79">
        <f t="shared" si="4"/>
        <v>0.60000000000002274</v>
      </c>
      <c r="E79">
        <v>346</v>
      </c>
      <c r="G79">
        <f t="shared" si="5"/>
        <v>1.5999999999999659</v>
      </c>
      <c r="H79">
        <v>265.39999999999998</v>
      </c>
      <c r="J79" s="1">
        <v>44101</v>
      </c>
      <c r="L79" t="s">
        <v>67</v>
      </c>
    </row>
    <row r="80" spans="1:12" x14ac:dyDescent="0.2">
      <c r="A80" t="s">
        <v>38</v>
      </c>
      <c r="B80">
        <v>8</v>
      </c>
      <c r="C80">
        <v>20.100000000000001</v>
      </c>
      <c r="D80">
        <f t="shared" si="4"/>
        <v>1.1999999999999886</v>
      </c>
      <c r="E80">
        <v>347</v>
      </c>
      <c r="G80">
        <f t="shared" si="5"/>
        <v>1.3999999999999773</v>
      </c>
      <c r="H80">
        <v>275</v>
      </c>
      <c r="J80" s="1">
        <v>44101</v>
      </c>
      <c r="L80" t="s">
        <v>67</v>
      </c>
    </row>
    <row r="81" spans="1:12" x14ac:dyDescent="0.2">
      <c r="A81" t="s">
        <v>39</v>
      </c>
      <c r="B81">
        <v>8</v>
      </c>
      <c r="C81">
        <v>18.7</v>
      </c>
      <c r="D81">
        <f t="shared" si="4"/>
        <v>0.79999999999995453</v>
      </c>
      <c r="E81">
        <v>341.4</v>
      </c>
      <c r="G81">
        <f t="shared" si="5"/>
        <v>1.6999999999999886</v>
      </c>
      <c r="H81">
        <v>266.8</v>
      </c>
      <c r="J81" s="1">
        <v>44101</v>
      </c>
      <c r="L81" t="s">
        <v>67</v>
      </c>
    </row>
    <row r="82" spans="1:12" x14ac:dyDescent="0.2">
      <c r="A82" t="s">
        <v>32</v>
      </c>
      <c r="B82">
        <v>9</v>
      </c>
      <c r="C82">
        <v>20</v>
      </c>
      <c r="E82">
        <v>350.6</v>
      </c>
      <c r="H82">
        <v>272.8</v>
      </c>
      <c r="J82" s="1">
        <v>44102</v>
      </c>
    </row>
    <row r="83" spans="1:12" x14ac:dyDescent="0.2">
      <c r="A83" t="s">
        <v>33</v>
      </c>
      <c r="B83">
        <v>9</v>
      </c>
      <c r="C83">
        <v>17.600000000000001</v>
      </c>
      <c r="E83">
        <v>369.3</v>
      </c>
      <c r="H83">
        <v>252.3</v>
      </c>
      <c r="J83" s="1">
        <v>44102</v>
      </c>
    </row>
    <row r="84" spans="1:12" x14ac:dyDescent="0.2">
      <c r="A84" t="s">
        <v>34</v>
      </c>
      <c r="B84">
        <v>9</v>
      </c>
      <c r="C84">
        <v>18.100000000000001</v>
      </c>
      <c r="E84">
        <v>353.3</v>
      </c>
      <c r="H84">
        <v>268.10000000000002</v>
      </c>
      <c r="J84" s="1">
        <v>44102</v>
      </c>
    </row>
    <row r="85" spans="1:12" x14ac:dyDescent="0.2">
      <c r="A85" t="s">
        <v>35</v>
      </c>
      <c r="B85">
        <v>9</v>
      </c>
      <c r="C85">
        <v>17.600000000000001</v>
      </c>
      <c r="E85">
        <v>366.4</v>
      </c>
      <c r="H85">
        <v>259.39999999999998</v>
      </c>
      <c r="J85" s="1">
        <v>44102</v>
      </c>
    </row>
    <row r="86" spans="1:12" x14ac:dyDescent="0.2">
      <c r="A86" t="s">
        <v>36</v>
      </c>
      <c r="B86">
        <v>9</v>
      </c>
      <c r="C86">
        <v>16.5</v>
      </c>
      <c r="E86">
        <v>356.4</v>
      </c>
      <c r="H86">
        <v>196.9</v>
      </c>
      <c r="J86" s="1">
        <v>44102</v>
      </c>
    </row>
    <row r="87" spans="1:12" x14ac:dyDescent="0.2">
      <c r="A87" t="s">
        <v>37</v>
      </c>
      <c r="B87">
        <v>9</v>
      </c>
      <c r="C87">
        <v>19.5</v>
      </c>
      <c r="E87">
        <v>345.4</v>
      </c>
      <c r="H87">
        <v>263.8</v>
      </c>
      <c r="J87" s="1">
        <v>44102</v>
      </c>
    </row>
    <row r="88" spans="1:12" x14ac:dyDescent="0.2">
      <c r="A88" t="s">
        <v>38</v>
      </c>
      <c r="B88">
        <v>9</v>
      </c>
      <c r="C88">
        <v>19.100000000000001</v>
      </c>
      <c r="E88">
        <v>345.8</v>
      </c>
      <c r="H88">
        <v>273.60000000000002</v>
      </c>
      <c r="J88" s="1">
        <v>44102</v>
      </c>
    </row>
    <row r="89" spans="1:12" x14ac:dyDescent="0.2">
      <c r="A89" t="s">
        <v>39</v>
      </c>
      <c r="B89">
        <v>9</v>
      </c>
      <c r="C89">
        <v>16.899999999999999</v>
      </c>
      <c r="E89">
        <v>340.6</v>
      </c>
      <c r="H89">
        <v>265.10000000000002</v>
      </c>
      <c r="J89" s="1">
        <v>44102</v>
      </c>
    </row>
    <row r="90" spans="1:12" x14ac:dyDescent="0.2">
      <c r="A90" t="s">
        <v>40</v>
      </c>
      <c r="B90">
        <v>-1</v>
      </c>
      <c r="C90">
        <v>21.5</v>
      </c>
      <c r="D90">
        <f>E90-E102</f>
        <v>4.3000000000000114</v>
      </c>
      <c r="E90">
        <v>390.2</v>
      </c>
      <c r="G90">
        <f>H90-H102</f>
        <v>3.5999999999999659</v>
      </c>
      <c r="H90">
        <v>291.39999999999998</v>
      </c>
      <c r="J90" s="1">
        <v>44093</v>
      </c>
      <c r="K90">
        <v>0</v>
      </c>
    </row>
    <row r="91" spans="1:12" x14ac:dyDescent="0.2">
      <c r="A91" t="s">
        <v>41</v>
      </c>
      <c r="B91">
        <v>-1</v>
      </c>
      <c r="C91">
        <v>22.4</v>
      </c>
      <c r="D91">
        <f t="shared" ref="D91:D115" si="6">E91-E103</f>
        <v>3.3000000000000114</v>
      </c>
      <c r="E91">
        <v>387.8</v>
      </c>
      <c r="G91">
        <f t="shared" ref="G91:G149" si="7">H91-H103</f>
        <v>4</v>
      </c>
      <c r="H91">
        <v>296.5</v>
      </c>
      <c r="J91" s="1">
        <v>44093</v>
      </c>
      <c r="K91">
        <v>0</v>
      </c>
    </row>
    <row r="92" spans="1:12" x14ac:dyDescent="0.2">
      <c r="A92" t="s">
        <v>42</v>
      </c>
      <c r="B92">
        <v>-1</v>
      </c>
      <c r="C92">
        <v>22.5</v>
      </c>
      <c r="D92">
        <f t="shared" si="6"/>
        <v>4.1000000000000227</v>
      </c>
      <c r="E92">
        <v>404.6</v>
      </c>
      <c r="G92">
        <f t="shared" si="7"/>
        <v>3.8999999999999773</v>
      </c>
      <c r="H92">
        <v>296.89999999999998</v>
      </c>
      <c r="J92" s="1">
        <v>44093</v>
      </c>
      <c r="K92">
        <v>0</v>
      </c>
    </row>
    <row r="93" spans="1:12" x14ac:dyDescent="0.2">
      <c r="A93" t="s">
        <v>43</v>
      </c>
      <c r="B93">
        <v>-1</v>
      </c>
      <c r="C93">
        <v>20.399999999999999</v>
      </c>
      <c r="D93">
        <f t="shared" si="6"/>
        <v>2.3999999999999773</v>
      </c>
      <c r="E93">
        <v>371.2</v>
      </c>
      <c r="G93">
        <f t="shared" si="7"/>
        <v>3.7000000000000455</v>
      </c>
      <c r="H93">
        <v>295.10000000000002</v>
      </c>
      <c r="J93" s="1">
        <v>44093</v>
      </c>
      <c r="K93">
        <v>0</v>
      </c>
    </row>
    <row r="94" spans="1:12" x14ac:dyDescent="0.2">
      <c r="A94" t="s">
        <v>44</v>
      </c>
      <c r="B94">
        <v>-1</v>
      </c>
      <c r="C94">
        <v>19.899999999999999</v>
      </c>
      <c r="D94">
        <f t="shared" si="6"/>
        <v>3.1999999999999886</v>
      </c>
      <c r="E94">
        <v>410.7</v>
      </c>
      <c r="G94">
        <f t="shared" si="7"/>
        <v>3.3000000000000114</v>
      </c>
      <c r="H94">
        <v>299.8</v>
      </c>
      <c r="J94" s="1">
        <v>44093</v>
      </c>
      <c r="K94">
        <v>0</v>
      </c>
    </row>
    <row r="95" spans="1:12" x14ac:dyDescent="0.2">
      <c r="A95" t="s">
        <v>45</v>
      </c>
      <c r="B95">
        <v>-1</v>
      </c>
      <c r="C95">
        <v>19.899999999999999</v>
      </c>
      <c r="D95">
        <f t="shared" si="6"/>
        <v>3.6999999999999886</v>
      </c>
      <c r="E95">
        <v>392.3</v>
      </c>
      <c r="G95">
        <f t="shared" si="7"/>
        <v>4.3000000000000114</v>
      </c>
      <c r="H95">
        <v>293.60000000000002</v>
      </c>
      <c r="J95" s="1">
        <v>44093</v>
      </c>
      <c r="K95">
        <v>0</v>
      </c>
    </row>
    <row r="96" spans="1:12" x14ac:dyDescent="0.2">
      <c r="A96" t="s">
        <v>46</v>
      </c>
      <c r="B96">
        <v>-1</v>
      </c>
      <c r="C96">
        <v>20.399999999999999</v>
      </c>
      <c r="D96">
        <f t="shared" si="6"/>
        <v>3.8000000000000114</v>
      </c>
      <c r="E96">
        <v>393.8</v>
      </c>
      <c r="G96">
        <f t="shared" si="7"/>
        <v>3.5</v>
      </c>
      <c r="H96">
        <v>302.60000000000002</v>
      </c>
      <c r="J96" s="1">
        <v>44093</v>
      </c>
      <c r="K96">
        <v>0</v>
      </c>
    </row>
    <row r="97" spans="1:11" x14ac:dyDescent="0.2">
      <c r="A97" t="s">
        <v>47</v>
      </c>
      <c r="B97">
        <v>-1</v>
      </c>
      <c r="C97">
        <v>20.9</v>
      </c>
      <c r="D97">
        <f t="shared" si="6"/>
        <v>3.5</v>
      </c>
      <c r="E97">
        <v>381.1</v>
      </c>
      <c r="G97">
        <f t="shared" si="7"/>
        <v>3.5</v>
      </c>
      <c r="H97">
        <v>295.3</v>
      </c>
      <c r="J97" s="1">
        <v>44093</v>
      </c>
      <c r="K97">
        <v>0</v>
      </c>
    </row>
    <row r="98" spans="1:11" x14ac:dyDescent="0.2">
      <c r="A98" t="s">
        <v>48</v>
      </c>
      <c r="B98">
        <v>-1</v>
      </c>
      <c r="C98">
        <v>19.7</v>
      </c>
      <c r="D98">
        <f t="shared" si="6"/>
        <v>3.4000000000000341</v>
      </c>
      <c r="E98">
        <v>394.8</v>
      </c>
      <c r="G98">
        <f t="shared" si="7"/>
        <v>3.8999999999999773</v>
      </c>
      <c r="H98">
        <v>296.89999999999998</v>
      </c>
      <c r="J98" s="1">
        <v>44093</v>
      </c>
      <c r="K98">
        <v>0</v>
      </c>
    </row>
    <row r="99" spans="1:11" x14ac:dyDescent="0.2">
      <c r="A99" t="s">
        <v>49</v>
      </c>
      <c r="B99">
        <v>-1</v>
      </c>
      <c r="C99">
        <v>20.2</v>
      </c>
      <c r="D99">
        <f t="shared" si="6"/>
        <v>3.2999999999999545</v>
      </c>
      <c r="E99">
        <v>399.9</v>
      </c>
      <c r="G99">
        <f t="shared" si="7"/>
        <v>3.3999999999999773</v>
      </c>
      <c r="H99">
        <v>298</v>
      </c>
      <c r="J99" s="1">
        <v>44093</v>
      </c>
      <c r="K99">
        <v>0</v>
      </c>
    </row>
    <row r="100" spans="1:11" x14ac:dyDescent="0.2">
      <c r="A100" t="s">
        <v>50</v>
      </c>
      <c r="B100">
        <v>-1</v>
      </c>
      <c r="C100">
        <v>21.1</v>
      </c>
      <c r="D100">
        <f t="shared" si="6"/>
        <v>3.3000000000000114</v>
      </c>
      <c r="E100">
        <v>397.7</v>
      </c>
      <c r="G100">
        <f t="shared" si="7"/>
        <v>3.3999999999999773</v>
      </c>
      <c r="H100">
        <v>300</v>
      </c>
      <c r="J100" s="1">
        <v>44093</v>
      </c>
      <c r="K100">
        <v>0</v>
      </c>
    </row>
    <row r="101" spans="1:11" x14ac:dyDescent="0.2">
      <c r="A101" t="s">
        <v>51</v>
      </c>
      <c r="B101">
        <v>-1</v>
      </c>
      <c r="C101">
        <v>19.8</v>
      </c>
      <c r="D101">
        <f t="shared" si="6"/>
        <v>3.5999999999999659</v>
      </c>
      <c r="E101">
        <v>388.7</v>
      </c>
      <c r="G101">
        <f t="shared" si="7"/>
        <v>3.7999999999999545</v>
      </c>
      <c r="H101">
        <v>300.89999999999998</v>
      </c>
      <c r="J101" s="1">
        <v>44093</v>
      </c>
      <c r="K101">
        <v>0</v>
      </c>
    </row>
    <row r="102" spans="1:11" x14ac:dyDescent="0.2">
      <c r="A102" t="s">
        <v>40</v>
      </c>
      <c r="B102">
        <v>0</v>
      </c>
      <c r="C102">
        <v>21.9</v>
      </c>
      <c r="D102">
        <f>E102-E114</f>
        <v>5.1999999999999886</v>
      </c>
      <c r="E102">
        <v>385.9</v>
      </c>
      <c r="G102">
        <f>H102-H114</f>
        <v>4.1000000000000227</v>
      </c>
      <c r="H102">
        <v>287.8</v>
      </c>
      <c r="J102" s="1">
        <v>44094</v>
      </c>
      <c r="K102">
        <v>0</v>
      </c>
    </row>
    <row r="103" spans="1:11" x14ac:dyDescent="0.2">
      <c r="A103" t="s">
        <v>41</v>
      </c>
      <c r="B103">
        <v>0</v>
      </c>
      <c r="C103">
        <v>21.8</v>
      </c>
      <c r="D103">
        <f t="shared" si="6"/>
        <v>3.5</v>
      </c>
      <c r="E103">
        <v>384.5</v>
      </c>
      <c r="G103">
        <f t="shared" si="7"/>
        <v>3.6000000000000227</v>
      </c>
      <c r="H103">
        <v>292.5</v>
      </c>
      <c r="J103" s="1">
        <v>44094</v>
      </c>
      <c r="K103">
        <v>0</v>
      </c>
    </row>
    <row r="104" spans="1:11" x14ac:dyDescent="0.2">
      <c r="A104" t="s">
        <v>42</v>
      </c>
      <c r="B104">
        <v>0</v>
      </c>
      <c r="C104">
        <v>22.9</v>
      </c>
      <c r="D104">
        <f t="shared" si="6"/>
        <v>3.1999999999999886</v>
      </c>
      <c r="E104">
        <v>400.5</v>
      </c>
      <c r="G104">
        <f t="shared" si="7"/>
        <v>3.6000000000000227</v>
      </c>
      <c r="H104">
        <v>293</v>
      </c>
      <c r="J104" s="1">
        <v>44094</v>
      </c>
      <c r="K104">
        <v>0</v>
      </c>
    </row>
    <row r="105" spans="1:11" x14ac:dyDescent="0.2">
      <c r="A105" t="s">
        <v>43</v>
      </c>
      <c r="B105">
        <v>0</v>
      </c>
      <c r="C105">
        <v>19.7</v>
      </c>
      <c r="D105">
        <f t="shared" si="6"/>
        <v>3.6000000000000227</v>
      </c>
      <c r="E105">
        <v>368.8</v>
      </c>
      <c r="G105">
        <f t="shared" si="7"/>
        <v>3.3999999999999773</v>
      </c>
      <c r="H105">
        <v>291.39999999999998</v>
      </c>
      <c r="J105" s="1">
        <v>44094</v>
      </c>
      <c r="K105">
        <v>0</v>
      </c>
    </row>
    <row r="106" spans="1:11" x14ac:dyDescent="0.2">
      <c r="A106" t="s">
        <v>44</v>
      </c>
      <c r="B106">
        <v>0</v>
      </c>
      <c r="C106">
        <v>19.5</v>
      </c>
      <c r="D106">
        <f t="shared" si="6"/>
        <v>3.3999999999999773</v>
      </c>
      <c r="E106">
        <v>407.5</v>
      </c>
      <c r="G106">
        <f t="shared" si="7"/>
        <v>3.5</v>
      </c>
      <c r="H106">
        <v>296.5</v>
      </c>
      <c r="J106" s="1">
        <v>44094</v>
      </c>
      <c r="K106">
        <v>0</v>
      </c>
    </row>
    <row r="107" spans="1:11" x14ac:dyDescent="0.2">
      <c r="A107" t="s">
        <v>45</v>
      </c>
      <c r="B107">
        <v>0</v>
      </c>
      <c r="C107">
        <v>19.7</v>
      </c>
      <c r="D107">
        <f t="shared" si="6"/>
        <v>3.8000000000000114</v>
      </c>
      <c r="E107">
        <v>388.6</v>
      </c>
      <c r="G107">
        <f t="shared" si="7"/>
        <v>3.6999999999999886</v>
      </c>
      <c r="H107">
        <v>289.3</v>
      </c>
      <c r="J107" s="1">
        <v>44094</v>
      </c>
      <c r="K107">
        <v>0</v>
      </c>
    </row>
    <row r="108" spans="1:11" x14ac:dyDescent="0.2">
      <c r="A108" t="s">
        <v>46</v>
      </c>
      <c r="B108">
        <v>0</v>
      </c>
      <c r="C108">
        <v>20.7</v>
      </c>
      <c r="D108">
        <f t="shared" si="6"/>
        <v>4.3000000000000114</v>
      </c>
      <c r="E108">
        <v>390</v>
      </c>
      <c r="G108">
        <f t="shared" si="7"/>
        <v>3.7000000000000455</v>
      </c>
      <c r="H108">
        <v>299.10000000000002</v>
      </c>
      <c r="J108" s="1">
        <v>44094</v>
      </c>
      <c r="K108">
        <v>0</v>
      </c>
    </row>
    <row r="109" spans="1:11" x14ac:dyDescent="0.2">
      <c r="A109" t="s">
        <v>47</v>
      </c>
      <c r="B109">
        <v>0</v>
      </c>
      <c r="C109">
        <v>20.8</v>
      </c>
      <c r="D109">
        <f t="shared" si="6"/>
        <v>3.6000000000000227</v>
      </c>
      <c r="E109">
        <v>377.6</v>
      </c>
      <c r="G109">
        <f t="shared" si="7"/>
        <v>3.4000000000000341</v>
      </c>
      <c r="H109">
        <v>291.8</v>
      </c>
      <c r="J109" s="1">
        <v>44094</v>
      </c>
      <c r="K109">
        <v>0</v>
      </c>
    </row>
    <row r="110" spans="1:11" x14ac:dyDescent="0.2">
      <c r="A110" t="s">
        <v>48</v>
      </c>
      <c r="B110">
        <v>0</v>
      </c>
      <c r="C110">
        <v>20</v>
      </c>
      <c r="D110">
        <f>E110-E122</f>
        <v>2.3999999999999773</v>
      </c>
      <c r="E110">
        <v>391.4</v>
      </c>
      <c r="G110">
        <f t="shared" si="7"/>
        <v>4</v>
      </c>
      <c r="H110">
        <v>293</v>
      </c>
      <c r="J110" s="1">
        <v>44094</v>
      </c>
      <c r="K110">
        <v>0</v>
      </c>
    </row>
    <row r="111" spans="1:11" x14ac:dyDescent="0.2">
      <c r="A111" t="s">
        <v>49</v>
      </c>
      <c r="B111">
        <v>0</v>
      </c>
      <c r="C111">
        <v>20.399999999999999</v>
      </c>
      <c r="D111">
        <f t="shared" si="6"/>
        <v>4.4000000000000341</v>
      </c>
      <c r="E111">
        <v>396.6</v>
      </c>
      <c r="G111">
        <f t="shared" si="7"/>
        <v>3.5</v>
      </c>
      <c r="H111">
        <v>294.60000000000002</v>
      </c>
      <c r="J111" s="1">
        <v>44094</v>
      </c>
      <c r="K111">
        <v>0</v>
      </c>
    </row>
    <row r="112" spans="1:11" x14ac:dyDescent="0.2">
      <c r="A112" t="s">
        <v>50</v>
      </c>
      <c r="B112">
        <v>0</v>
      </c>
      <c r="C112">
        <v>20.9</v>
      </c>
      <c r="D112">
        <f t="shared" si="6"/>
        <v>4.0999999999999659</v>
      </c>
      <c r="E112">
        <v>394.4</v>
      </c>
      <c r="G112">
        <f t="shared" si="7"/>
        <v>4</v>
      </c>
      <c r="H112">
        <v>296.60000000000002</v>
      </c>
      <c r="J112" s="1">
        <v>44094</v>
      </c>
      <c r="K112">
        <v>0</v>
      </c>
    </row>
    <row r="113" spans="1:11" x14ac:dyDescent="0.2">
      <c r="A113" t="s">
        <v>51</v>
      </c>
      <c r="B113">
        <v>0</v>
      </c>
      <c r="C113">
        <v>20</v>
      </c>
      <c r="D113">
        <f t="shared" si="6"/>
        <v>3.5</v>
      </c>
      <c r="E113">
        <v>385.1</v>
      </c>
      <c r="G113">
        <f t="shared" si="7"/>
        <v>4.2000000000000455</v>
      </c>
      <c r="H113">
        <v>297.10000000000002</v>
      </c>
      <c r="J113" s="1">
        <v>44094</v>
      </c>
      <c r="K113">
        <v>0</v>
      </c>
    </row>
    <row r="114" spans="1:11" x14ac:dyDescent="0.2">
      <c r="A114" t="s">
        <v>40</v>
      </c>
      <c r="B114">
        <v>1</v>
      </c>
      <c r="C114">
        <v>22.3</v>
      </c>
      <c r="D114">
        <f t="shared" si="6"/>
        <v>4.3000000000000114</v>
      </c>
      <c r="E114">
        <v>380.7</v>
      </c>
      <c r="G114">
        <f>H114-H126</f>
        <v>3.1999999999999886</v>
      </c>
      <c r="H114">
        <v>283.7</v>
      </c>
      <c r="J114" s="1">
        <v>44095</v>
      </c>
      <c r="K114">
        <v>0</v>
      </c>
    </row>
    <row r="115" spans="1:11" x14ac:dyDescent="0.2">
      <c r="A115" t="s">
        <v>41</v>
      </c>
      <c r="B115">
        <v>1</v>
      </c>
      <c r="C115">
        <v>21.8</v>
      </c>
      <c r="D115">
        <f t="shared" si="6"/>
        <v>3.6000000000000227</v>
      </c>
      <c r="E115">
        <v>381</v>
      </c>
      <c r="G115">
        <f t="shared" si="7"/>
        <v>3.2999999999999545</v>
      </c>
      <c r="H115">
        <v>288.89999999999998</v>
      </c>
      <c r="J115" s="1">
        <v>44095</v>
      </c>
      <c r="K115">
        <v>0</v>
      </c>
    </row>
    <row r="116" spans="1:11" x14ac:dyDescent="0.2">
      <c r="A116" t="s">
        <v>42</v>
      </c>
      <c r="B116">
        <v>1</v>
      </c>
      <c r="C116">
        <v>22.6</v>
      </c>
      <c r="D116">
        <f>F116-E128</f>
        <v>3.48</v>
      </c>
      <c r="E116">
        <v>397.3</v>
      </c>
      <c r="F116">
        <v>3.64</v>
      </c>
      <c r="G116">
        <f t="shared" si="7"/>
        <v>4.5999999999999659</v>
      </c>
      <c r="H116">
        <v>289.39999999999998</v>
      </c>
      <c r="J116" s="1">
        <v>44095</v>
      </c>
      <c r="K116">
        <v>0</v>
      </c>
    </row>
    <row r="117" spans="1:11" x14ac:dyDescent="0.2">
      <c r="A117" t="s">
        <v>43</v>
      </c>
      <c r="B117">
        <v>1</v>
      </c>
      <c r="C117">
        <v>20.100000000000001</v>
      </c>
      <c r="D117">
        <f>F117-E129</f>
        <v>3.34</v>
      </c>
      <c r="E117">
        <v>365.2</v>
      </c>
      <c r="F117">
        <v>3.34</v>
      </c>
      <c r="G117">
        <f t="shared" si="7"/>
        <v>4.1000000000000227</v>
      </c>
      <c r="H117">
        <v>288</v>
      </c>
      <c r="J117" s="1">
        <v>44095</v>
      </c>
      <c r="K117">
        <v>0</v>
      </c>
    </row>
    <row r="118" spans="1:11" x14ac:dyDescent="0.2">
      <c r="A118" t="s">
        <v>44</v>
      </c>
      <c r="B118">
        <v>1</v>
      </c>
      <c r="C118">
        <v>19.2</v>
      </c>
      <c r="D118">
        <f t="shared" ref="D118:D119" si="8">E118-E130</f>
        <v>4.1000000000000227</v>
      </c>
      <c r="E118">
        <v>404.1</v>
      </c>
      <c r="G118">
        <f t="shared" si="7"/>
        <v>3.3000000000000114</v>
      </c>
      <c r="H118">
        <v>293</v>
      </c>
      <c r="J118" s="1">
        <v>44095</v>
      </c>
      <c r="K118">
        <v>0</v>
      </c>
    </row>
    <row r="119" spans="1:11" x14ac:dyDescent="0.2">
      <c r="A119" t="s">
        <v>45</v>
      </c>
      <c r="B119">
        <v>1</v>
      </c>
      <c r="C119">
        <v>19.600000000000001</v>
      </c>
      <c r="D119">
        <f t="shared" si="8"/>
        <v>3.9000000000000341</v>
      </c>
      <c r="E119">
        <v>384.8</v>
      </c>
      <c r="G119">
        <f t="shared" si="7"/>
        <v>4.1000000000000227</v>
      </c>
      <c r="H119">
        <v>285.60000000000002</v>
      </c>
      <c r="J119" s="1">
        <v>44095</v>
      </c>
      <c r="K119">
        <v>0</v>
      </c>
    </row>
    <row r="120" spans="1:11" x14ac:dyDescent="0.2">
      <c r="A120" t="s">
        <v>46</v>
      </c>
      <c r="B120">
        <v>1</v>
      </c>
      <c r="C120">
        <v>21.1</v>
      </c>
      <c r="D120">
        <f t="shared" ref="D120:D121" si="9">F120-E132</f>
        <v>3.4</v>
      </c>
      <c r="E120">
        <v>385.7</v>
      </c>
      <c r="F120">
        <v>3.4</v>
      </c>
      <c r="G120">
        <f t="shared" si="7"/>
        <v>3.1999999999999886</v>
      </c>
      <c r="H120">
        <v>295.39999999999998</v>
      </c>
      <c r="J120" s="1">
        <v>44095</v>
      </c>
      <c r="K120">
        <v>0</v>
      </c>
    </row>
    <row r="121" spans="1:11" x14ac:dyDescent="0.2">
      <c r="A121" t="s">
        <v>47</v>
      </c>
      <c r="B121">
        <v>1</v>
      </c>
      <c r="C121">
        <v>20.9</v>
      </c>
      <c r="D121">
        <f t="shared" si="9"/>
        <v>4.4400000000000004</v>
      </c>
      <c r="E121">
        <v>374</v>
      </c>
      <c r="F121">
        <v>4.4400000000000004</v>
      </c>
      <c r="G121">
        <f t="shared" si="7"/>
        <v>4.0999999999999659</v>
      </c>
      <c r="H121">
        <v>288.39999999999998</v>
      </c>
      <c r="J121" s="1">
        <v>44095</v>
      </c>
      <c r="K121">
        <v>0</v>
      </c>
    </row>
    <row r="122" spans="1:11" x14ac:dyDescent="0.2">
      <c r="A122" t="s">
        <v>48</v>
      </c>
      <c r="B122">
        <v>1</v>
      </c>
      <c r="C122">
        <v>19.899999999999999</v>
      </c>
      <c r="D122">
        <f t="shared" ref="D122:D123" si="10">E122-E134</f>
        <v>4.3999999999999773</v>
      </c>
      <c r="E122">
        <v>389</v>
      </c>
      <c r="G122">
        <f t="shared" si="7"/>
        <v>4.1000000000000227</v>
      </c>
      <c r="H122">
        <v>289</v>
      </c>
      <c r="J122" s="1">
        <v>44095</v>
      </c>
      <c r="K122">
        <v>0</v>
      </c>
    </row>
    <row r="123" spans="1:11" x14ac:dyDescent="0.2">
      <c r="A123" t="s">
        <v>49</v>
      </c>
      <c r="B123">
        <v>1</v>
      </c>
      <c r="C123">
        <v>20.6</v>
      </c>
      <c r="D123">
        <f t="shared" si="10"/>
        <v>4.3999999999999773</v>
      </c>
      <c r="E123">
        <v>392.2</v>
      </c>
      <c r="G123">
        <f t="shared" si="7"/>
        <v>3.5</v>
      </c>
      <c r="H123">
        <v>291.10000000000002</v>
      </c>
      <c r="J123" s="1">
        <v>44095</v>
      </c>
      <c r="K123">
        <v>0</v>
      </c>
    </row>
    <row r="124" spans="1:11" x14ac:dyDescent="0.2">
      <c r="A124" t="s">
        <v>50</v>
      </c>
      <c r="B124">
        <v>1</v>
      </c>
      <c r="C124">
        <v>21.2</v>
      </c>
      <c r="D124">
        <f t="shared" ref="D124" si="11">F124-E136</f>
        <v>3.67</v>
      </c>
      <c r="E124">
        <v>390.3</v>
      </c>
      <c r="F124">
        <v>3.67</v>
      </c>
      <c r="G124">
        <f t="shared" si="7"/>
        <v>3.7000000000000455</v>
      </c>
      <c r="H124">
        <v>292.60000000000002</v>
      </c>
      <c r="J124" s="1">
        <v>44095</v>
      </c>
      <c r="K124">
        <v>0</v>
      </c>
    </row>
    <row r="125" spans="1:11" x14ac:dyDescent="0.2">
      <c r="A125" t="s">
        <v>51</v>
      </c>
      <c r="B125">
        <v>1</v>
      </c>
      <c r="C125">
        <v>19.899999999999999</v>
      </c>
      <c r="D125">
        <f>F125-E137</f>
        <v>4.03</v>
      </c>
      <c r="E125">
        <v>381.6</v>
      </c>
      <c r="F125">
        <v>4.46</v>
      </c>
      <c r="G125">
        <f t="shared" si="7"/>
        <v>3</v>
      </c>
      <c r="H125">
        <v>292.89999999999998</v>
      </c>
      <c r="J125" s="1">
        <v>44095</v>
      </c>
      <c r="K125">
        <v>0</v>
      </c>
    </row>
    <row r="126" spans="1:11" x14ac:dyDescent="0.2">
      <c r="A126" t="s">
        <v>40</v>
      </c>
      <c r="B126">
        <v>2</v>
      </c>
      <c r="C126">
        <v>21.6</v>
      </c>
      <c r="D126">
        <f t="shared" ref="D126:D127" si="12">E126-E138</f>
        <v>4.2999999999999545</v>
      </c>
      <c r="E126">
        <v>376.4</v>
      </c>
      <c r="G126">
        <f>H126-H138</f>
        <v>4</v>
      </c>
      <c r="H126">
        <v>280.5</v>
      </c>
      <c r="J126" s="1">
        <v>44096</v>
      </c>
      <c r="K126">
        <v>0</v>
      </c>
    </row>
    <row r="127" spans="1:11" x14ac:dyDescent="0.2">
      <c r="A127" t="s">
        <v>41</v>
      </c>
      <c r="B127">
        <v>2</v>
      </c>
      <c r="C127">
        <v>22</v>
      </c>
      <c r="D127">
        <f t="shared" si="12"/>
        <v>3.8999999999999773</v>
      </c>
      <c r="E127">
        <v>377.4</v>
      </c>
      <c r="G127">
        <f t="shared" si="7"/>
        <v>3.3000000000000114</v>
      </c>
      <c r="H127">
        <v>285.60000000000002</v>
      </c>
      <c r="J127" s="1">
        <v>44096</v>
      </c>
      <c r="K127">
        <v>0</v>
      </c>
    </row>
    <row r="128" spans="1:11" x14ac:dyDescent="0.2">
      <c r="A128" t="s">
        <v>42</v>
      </c>
      <c r="B128">
        <v>2</v>
      </c>
      <c r="C128">
        <v>23.1</v>
      </c>
      <c r="D128">
        <f>F128-E140</f>
        <v>4.03</v>
      </c>
      <c r="E128">
        <v>0.16</v>
      </c>
      <c r="F128">
        <v>4.03</v>
      </c>
      <c r="G128">
        <f t="shared" si="7"/>
        <v>4.3000000000000114</v>
      </c>
      <c r="H128">
        <v>284.8</v>
      </c>
      <c r="J128" s="1">
        <v>44096</v>
      </c>
      <c r="K128">
        <v>0</v>
      </c>
    </row>
    <row r="129" spans="1:11" x14ac:dyDescent="0.2">
      <c r="A129" t="s">
        <v>43</v>
      </c>
      <c r="B129">
        <v>2</v>
      </c>
      <c r="C129">
        <v>20.5</v>
      </c>
      <c r="D129">
        <f>F129-E141</f>
        <v>3.9399999999999995</v>
      </c>
      <c r="E129">
        <v>0</v>
      </c>
      <c r="F129">
        <v>4.5999999999999996</v>
      </c>
      <c r="G129">
        <f t="shared" si="7"/>
        <v>3.5</v>
      </c>
      <c r="H129">
        <v>283.89999999999998</v>
      </c>
      <c r="J129" s="1">
        <v>44096</v>
      </c>
      <c r="K129">
        <v>0</v>
      </c>
    </row>
    <row r="130" spans="1:11" x14ac:dyDescent="0.2">
      <c r="A130" t="s">
        <v>44</v>
      </c>
      <c r="B130">
        <v>2</v>
      </c>
      <c r="C130">
        <v>19.3</v>
      </c>
      <c r="D130">
        <f t="shared" ref="D130:D131" si="13">E130-E142</f>
        <v>4.1000000000000227</v>
      </c>
      <c r="E130">
        <v>400</v>
      </c>
      <c r="G130">
        <f t="shared" si="7"/>
        <v>3.8999999999999773</v>
      </c>
      <c r="H130">
        <v>289.7</v>
      </c>
      <c r="J130" s="1">
        <v>44096</v>
      </c>
      <c r="K130">
        <v>0</v>
      </c>
    </row>
    <row r="131" spans="1:11" x14ac:dyDescent="0.2">
      <c r="A131" t="s">
        <v>45</v>
      </c>
      <c r="B131">
        <v>2</v>
      </c>
      <c r="C131">
        <v>19.5</v>
      </c>
      <c r="D131">
        <f t="shared" si="13"/>
        <v>4</v>
      </c>
      <c r="E131">
        <v>380.9</v>
      </c>
      <c r="G131">
        <f t="shared" si="7"/>
        <v>4</v>
      </c>
      <c r="H131">
        <v>281.5</v>
      </c>
      <c r="J131" s="1">
        <v>44096</v>
      </c>
      <c r="K131">
        <v>0</v>
      </c>
    </row>
    <row r="132" spans="1:11" x14ac:dyDescent="0.2">
      <c r="A132" t="s">
        <v>46</v>
      </c>
      <c r="B132">
        <v>2</v>
      </c>
      <c r="C132">
        <v>21.2</v>
      </c>
      <c r="D132">
        <f t="shared" ref="D132:D133" si="14">F132-E144</f>
        <v>3.92</v>
      </c>
      <c r="E132">
        <v>0</v>
      </c>
      <c r="F132">
        <v>3.92</v>
      </c>
      <c r="G132">
        <f t="shared" si="7"/>
        <v>3.6999999999999886</v>
      </c>
      <c r="H132">
        <v>292.2</v>
      </c>
      <c r="J132" s="1">
        <v>44096</v>
      </c>
      <c r="K132">
        <v>0</v>
      </c>
    </row>
    <row r="133" spans="1:11" x14ac:dyDescent="0.2">
      <c r="A133" t="s">
        <v>47</v>
      </c>
      <c r="B133">
        <v>2</v>
      </c>
      <c r="C133">
        <v>21.6</v>
      </c>
      <c r="D133">
        <f t="shared" si="14"/>
        <v>4.2</v>
      </c>
      <c r="E133">
        <v>0</v>
      </c>
      <c r="F133">
        <v>4.49</v>
      </c>
      <c r="G133">
        <f t="shared" si="7"/>
        <v>3.9000000000000341</v>
      </c>
      <c r="H133">
        <v>284.3</v>
      </c>
      <c r="J133" s="1">
        <v>44096</v>
      </c>
      <c r="K133">
        <v>0</v>
      </c>
    </row>
    <row r="134" spans="1:11" x14ac:dyDescent="0.2">
      <c r="A134" t="s">
        <v>48</v>
      </c>
      <c r="B134">
        <v>2</v>
      </c>
      <c r="C134">
        <v>19.5</v>
      </c>
      <c r="D134">
        <f t="shared" ref="D134:D135" si="15">E134-E146</f>
        <v>3.7000000000000455</v>
      </c>
      <c r="E134">
        <v>384.6</v>
      </c>
      <c r="G134">
        <f t="shared" si="7"/>
        <v>3.7999999999999545</v>
      </c>
      <c r="H134">
        <v>284.89999999999998</v>
      </c>
      <c r="J134" s="1">
        <v>44096</v>
      </c>
      <c r="K134">
        <v>0</v>
      </c>
    </row>
    <row r="135" spans="1:11" x14ac:dyDescent="0.2">
      <c r="A135" t="s">
        <v>49</v>
      </c>
      <c r="B135">
        <v>2</v>
      </c>
      <c r="C135">
        <v>20.399999999999999</v>
      </c>
      <c r="D135">
        <f t="shared" si="15"/>
        <v>4.5</v>
      </c>
      <c r="E135">
        <v>387.8</v>
      </c>
      <c r="G135">
        <f t="shared" si="7"/>
        <v>3.9000000000000341</v>
      </c>
      <c r="H135">
        <v>287.60000000000002</v>
      </c>
      <c r="J135" s="1">
        <v>44096</v>
      </c>
      <c r="K135">
        <v>0</v>
      </c>
    </row>
    <row r="136" spans="1:11" x14ac:dyDescent="0.2">
      <c r="A136" t="s">
        <v>50</v>
      </c>
      <c r="B136">
        <v>2</v>
      </c>
      <c r="C136">
        <v>21.3</v>
      </c>
      <c r="D136">
        <f t="shared" ref="D136" si="16">F136-E148</f>
        <v>3.19</v>
      </c>
      <c r="E136">
        <v>0</v>
      </c>
      <c r="F136">
        <v>3.19</v>
      </c>
      <c r="G136">
        <f t="shared" si="7"/>
        <v>3.6999999999999886</v>
      </c>
      <c r="H136">
        <v>288.89999999999998</v>
      </c>
      <c r="J136" s="1">
        <v>44096</v>
      </c>
      <c r="K136">
        <v>0</v>
      </c>
    </row>
    <row r="137" spans="1:11" x14ac:dyDescent="0.2">
      <c r="A137" t="s">
        <v>51</v>
      </c>
      <c r="B137">
        <v>2</v>
      </c>
      <c r="C137">
        <v>20.3</v>
      </c>
      <c r="D137">
        <f>F137-E149</f>
        <v>3.43</v>
      </c>
      <c r="E137">
        <v>0.43</v>
      </c>
      <c r="F137">
        <v>3.62</v>
      </c>
      <c r="G137">
        <f t="shared" si="7"/>
        <v>4.5</v>
      </c>
      <c r="H137">
        <v>289.89999999999998</v>
      </c>
      <c r="J137" s="1">
        <v>44096</v>
      </c>
      <c r="K137">
        <v>0</v>
      </c>
    </row>
    <row r="138" spans="1:11" x14ac:dyDescent="0.2">
      <c r="A138" t="s">
        <v>40</v>
      </c>
      <c r="B138">
        <v>3</v>
      </c>
      <c r="C138">
        <v>22</v>
      </c>
      <c r="D138">
        <f t="shared" ref="D138:D139" si="17">E138-E150</f>
        <v>4.2000000000000455</v>
      </c>
      <c r="E138">
        <v>372.1</v>
      </c>
      <c r="G138">
        <f t="shared" si="7"/>
        <v>4.1000000000000227</v>
      </c>
      <c r="H138">
        <v>276.5</v>
      </c>
      <c r="J138" s="1">
        <v>44097</v>
      </c>
      <c r="K138">
        <v>0</v>
      </c>
    </row>
    <row r="139" spans="1:11" x14ac:dyDescent="0.2">
      <c r="A139" t="s">
        <v>41</v>
      </c>
      <c r="B139">
        <v>3</v>
      </c>
      <c r="C139">
        <v>22.2</v>
      </c>
      <c r="D139">
        <f t="shared" si="17"/>
        <v>3.6000000000000227</v>
      </c>
      <c r="E139">
        <v>373.5</v>
      </c>
      <c r="G139">
        <f t="shared" si="7"/>
        <v>3.9000000000000341</v>
      </c>
      <c r="H139">
        <v>282.3</v>
      </c>
      <c r="J139" s="1">
        <v>44097</v>
      </c>
      <c r="K139">
        <v>0</v>
      </c>
    </row>
    <row r="140" spans="1:11" x14ac:dyDescent="0.2">
      <c r="A140" t="s">
        <v>42</v>
      </c>
      <c r="B140">
        <v>3</v>
      </c>
      <c r="C140">
        <v>23.2</v>
      </c>
      <c r="D140">
        <f>F140-E152</f>
        <v>3.32</v>
      </c>
      <c r="E140">
        <v>0</v>
      </c>
      <c r="F140">
        <v>3.32</v>
      </c>
      <c r="G140">
        <f t="shared" si="7"/>
        <v>3.6000000000000227</v>
      </c>
      <c r="H140">
        <v>280.5</v>
      </c>
      <c r="J140" s="1">
        <v>44097</v>
      </c>
      <c r="K140">
        <v>0</v>
      </c>
    </row>
    <row r="141" spans="1:11" x14ac:dyDescent="0.2">
      <c r="A141" t="s">
        <v>43</v>
      </c>
      <c r="B141">
        <v>3</v>
      </c>
      <c r="C141">
        <v>20.9</v>
      </c>
      <c r="D141">
        <f>F141-E153</f>
        <v>3.3999999999999995</v>
      </c>
      <c r="E141">
        <v>0.66</v>
      </c>
      <c r="F141">
        <v>4.2699999999999996</v>
      </c>
      <c r="G141">
        <f t="shared" si="7"/>
        <v>3.8999999999999773</v>
      </c>
      <c r="H141">
        <v>280.39999999999998</v>
      </c>
      <c r="J141" s="1">
        <v>44097</v>
      </c>
      <c r="K141">
        <v>0</v>
      </c>
    </row>
    <row r="142" spans="1:11" x14ac:dyDescent="0.2">
      <c r="A142" t="s">
        <v>44</v>
      </c>
      <c r="B142">
        <v>3</v>
      </c>
      <c r="C142">
        <v>19.5</v>
      </c>
      <c r="D142">
        <f t="shared" ref="D142:D143" si="18">E142-E154</f>
        <v>3.2999999999999545</v>
      </c>
      <c r="E142">
        <v>395.9</v>
      </c>
      <c r="G142">
        <f t="shared" si="7"/>
        <v>3.5</v>
      </c>
      <c r="H142">
        <v>285.8</v>
      </c>
      <c r="J142" s="1">
        <v>44097</v>
      </c>
      <c r="K142">
        <v>0</v>
      </c>
    </row>
    <row r="143" spans="1:11" x14ac:dyDescent="0.2">
      <c r="A143" t="s">
        <v>45</v>
      </c>
      <c r="B143">
        <v>3</v>
      </c>
      <c r="C143">
        <v>19.3</v>
      </c>
      <c r="D143">
        <f t="shared" si="18"/>
        <v>3.5999999999999659</v>
      </c>
      <c r="E143">
        <v>376.9</v>
      </c>
      <c r="G143">
        <f t="shared" si="7"/>
        <v>3.8999999999999773</v>
      </c>
      <c r="H143">
        <v>277.5</v>
      </c>
      <c r="J143" s="1">
        <v>44097</v>
      </c>
      <c r="K143">
        <v>0</v>
      </c>
    </row>
    <row r="144" spans="1:11" x14ac:dyDescent="0.2">
      <c r="A144" t="s">
        <v>46</v>
      </c>
      <c r="B144">
        <v>3</v>
      </c>
      <c r="C144">
        <v>21.1</v>
      </c>
      <c r="D144">
        <f t="shared" ref="D144:D145" si="19">F144-E156</f>
        <v>4</v>
      </c>
      <c r="E144">
        <v>0</v>
      </c>
      <c r="F144">
        <v>4</v>
      </c>
      <c r="G144">
        <f t="shared" si="7"/>
        <v>3.8000000000000114</v>
      </c>
      <c r="H144">
        <v>288.5</v>
      </c>
      <c r="J144" s="1">
        <v>44097</v>
      </c>
      <c r="K144">
        <v>0</v>
      </c>
    </row>
    <row r="145" spans="1:11" x14ac:dyDescent="0.2">
      <c r="A145" t="s">
        <v>47</v>
      </c>
      <c r="B145">
        <v>3</v>
      </c>
      <c r="C145">
        <v>21.7</v>
      </c>
      <c r="D145">
        <f t="shared" si="19"/>
        <v>3.5900000000000003</v>
      </c>
      <c r="E145">
        <v>0.28999999999999998</v>
      </c>
      <c r="F145">
        <v>3.68</v>
      </c>
      <c r="G145">
        <f t="shared" si="7"/>
        <v>3.6999999999999886</v>
      </c>
      <c r="H145">
        <v>280.39999999999998</v>
      </c>
      <c r="J145" s="1">
        <v>44097</v>
      </c>
      <c r="K145">
        <v>0</v>
      </c>
    </row>
    <row r="146" spans="1:11" x14ac:dyDescent="0.2">
      <c r="A146" t="s">
        <v>48</v>
      </c>
      <c r="B146">
        <v>3</v>
      </c>
      <c r="C146">
        <v>19.8</v>
      </c>
      <c r="D146">
        <f>E146-E158</f>
        <v>0.79999999999995453</v>
      </c>
      <c r="E146">
        <v>380.9</v>
      </c>
      <c r="G146">
        <f t="shared" si="7"/>
        <v>3.4000000000000341</v>
      </c>
      <c r="H146">
        <v>281.10000000000002</v>
      </c>
      <c r="J146" s="1">
        <v>44097</v>
      </c>
      <c r="K146">
        <v>0</v>
      </c>
    </row>
    <row r="147" spans="1:11" x14ac:dyDescent="0.2">
      <c r="A147" t="s">
        <v>49</v>
      </c>
      <c r="B147">
        <v>3</v>
      </c>
      <c r="C147">
        <v>20.6</v>
      </c>
      <c r="D147">
        <f>E147-E159</f>
        <v>1.6000000000000227</v>
      </c>
      <c r="E147">
        <v>383.3</v>
      </c>
      <c r="G147">
        <f t="shared" si="7"/>
        <v>3.5999999999999659</v>
      </c>
      <c r="H147">
        <v>283.7</v>
      </c>
      <c r="J147" s="1">
        <v>44097</v>
      </c>
      <c r="K147">
        <v>0</v>
      </c>
    </row>
    <row r="148" spans="1:11" x14ac:dyDescent="0.2">
      <c r="A148" t="s">
        <v>50</v>
      </c>
      <c r="B148">
        <v>3</v>
      </c>
      <c r="C148">
        <v>21</v>
      </c>
      <c r="D148">
        <f t="shared" ref="D148" si="20">F148-E160</f>
        <v>3.8</v>
      </c>
      <c r="E148">
        <v>0</v>
      </c>
      <c r="F148">
        <v>3.8</v>
      </c>
      <c r="G148">
        <f t="shared" si="7"/>
        <v>3.6999999999999886</v>
      </c>
      <c r="H148">
        <v>285.2</v>
      </c>
      <c r="J148" s="1">
        <v>44097</v>
      </c>
      <c r="K148">
        <v>0</v>
      </c>
    </row>
    <row r="149" spans="1:11" x14ac:dyDescent="0.2">
      <c r="A149" t="s">
        <v>51</v>
      </c>
      <c r="B149">
        <v>3</v>
      </c>
      <c r="C149">
        <v>20.399999999999999</v>
      </c>
      <c r="D149">
        <f>F149-E161</f>
        <v>3.14</v>
      </c>
      <c r="E149">
        <v>0.19</v>
      </c>
      <c r="F149">
        <v>3.14</v>
      </c>
      <c r="G149">
        <f t="shared" si="7"/>
        <v>3.5999999999999659</v>
      </c>
      <c r="H149">
        <v>285.39999999999998</v>
      </c>
      <c r="J149" s="1">
        <v>44097</v>
      </c>
      <c r="K149">
        <v>0</v>
      </c>
    </row>
    <row r="150" spans="1:11" x14ac:dyDescent="0.2">
      <c r="A150" t="s">
        <v>40</v>
      </c>
      <c r="B150">
        <v>4</v>
      </c>
      <c r="C150">
        <v>22.8</v>
      </c>
      <c r="E150">
        <v>367.9</v>
      </c>
      <c r="H150">
        <v>272.39999999999998</v>
      </c>
      <c r="J150" s="1">
        <v>44098</v>
      </c>
      <c r="K150">
        <v>0</v>
      </c>
    </row>
    <row r="151" spans="1:11" x14ac:dyDescent="0.2">
      <c r="A151" t="s">
        <v>41</v>
      </c>
      <c r="B151">
        <v>4</v>
      </c>
      <c r="C151">
        <v>22.9</v>
      </c>
      <c r="E151">
        <v>369.9</v>
      </c>
      <c r="H151">
        <v>278.39999999999998</v>
      </c>
      <c r="J151" s="1">
        <v>44098</v>
      </c>
      <c r="K151">
        <v>0</v>
      </c>
    </row>
    <row r="152" spans="1:11" x14ac:dyDescent="0.2">
      <c r="A152" t="s">
        <v>42</v>
      </c>
      <c r="B152">
        <v>4</v>
      </c>
      <c r="C152">
        <v>22.9</v>
      </c>
      <c r="E152">
        <v>0</v>
      </c>
      <c r="F152">
        <v>2.25</v>
      </c>
      <c r="H152">
        <v>276.89999999999998</v>
      </c>
      <c r="J152" s="1">
        <v>44098</v>
      </c>
      <c r="K152">
        <v>0</v>
      </c>
    </row>
    <row r="153" spans="1:11" x14ac:dyDescent="0.2">
      <c r="A153" t="s">
        <v>43</v>
      </c>
      <c r="B153">
        <v>4</v>
      </c>
      <c r="C153">
        <v>20.6</v>
      </c>
      <c r="E153">
        <v>0.87</v>
      </c>
      <c r="F153">
        <v>3.22</v>
      </c>
      <c r="H153">
        <v>276.5</v>
      </c>
      <c r="J153" s="1">
        <v>44098</v>
      </c>
      <c r="K153">
        <v>0</v>
      </c>
    </row>
    <row r="154" spans="1:11" x14ac:dyDescent="0.2">
      <c r="A154" t="s">
        <v>44</v>
      </c>
      <c r="B154">
        <v>4</v>
      </c>
      <c r="C154">
        <v>19.8</v>
      </c>
      <c r="E154">
        <v>392.6</v>
      </c>
      <c r="H154">
        <v>282.3</v>
      </c>
      <c r="J154" s="1">
        <v>44098</v>
      </c>
      <c r="K154">
        <v>0</v>
      </c>
    </row>
    <row r="155" spans="1:11" x14ac:dyDescent="0.2">
      <c r="A155" t="s">
        <v>45</v>
      </c>
      <c r="B155">
        <v>4</v>
      </c>
      <c r="C155">
        <v>19.8</v>
      </c>
      <c r="E155">
        <v>373.3</v>
      </c>
      <c r="H155">
        <v>273.60000000000002</v>
      </c>
      <c r="J155" s="1">
        <v>44098</v>
      </c>
      <c r="K155">
        <v>0</v>
      </c>
    </row>
    <row r="156" spans="1:11" x14ac:dyDescent="0.2">
      <c r="A156" t="s">
        <v>46</v>
      </c>
      <c r="B156">
        <v>4</v>
      </c>
      <c r="C156">
        <v>21.5</v>
      </c>
      <c r="E156">
        <v>0</v>
      </c>
      <c r="F156">
        <v>2.8</v>
      </c>
      <c r="H156">
        <v>284.7</v>
      </c>
      <c r="J156" s="1">
        <v>44098</v>
      </c>
      <c r="K156">
        <v>0</v>
      </c>
    </row>
    <row r="157" spans="1:11" x14ac:dyDescent="0.2">
      <c r="A157" t="s">
        <v>47</v>
      </c>
      <c r="B157">
        <v>4</v>
      </c>
      <c r="C157">
        <v>21.7</v>
      </c>
      <c r="E157">
        <v>0.09</v>
      </c>
      <c r="F157">
        <v>3.1</v>
      </c>
      <c r="H157">
        <v>276.7</v>
      </c>
      <c r="J157" s="1">
        <v>44098</v>
      </c>
      <c r="K157">
        <v>0</v>
      </c>
    </row>
    <row r="158" spans="1:11" x14ac:dyDescent="0.2">
      <c r="A158" t="s">
        <v>48</v>
      </c>
      <c r="B158">
        <v>4</v>
      </c>
      <c r="C158">
        <v>19.899999999999999</v>
      </c>
      <c r="E158">
        <v>380.1</v>
      </c>
      <c r="H158">
        <v>277.7</v>
      </c>
      <c r="J158" s="1">
        <v>44098</v>
      </c>
      <c r="K158">
        <v>0</v>
      </c>
    </row>
    <row r="159" spans="1:11" x14ac:dyDescent="0.2">
      <c r="A159" t="s">
        <v>49</v>
      </c>
      <c r="B159">
        <v>4</v>
      </c>
      <c r="C159">
        <v>20.5</v>
      </c>
      <c r="E159">
        <v>381.7</v>
      </c>
      <c r="H159">
        <v>280.10000000000002</v>
      </c>
      <c r="J159" s="1">
        <v>44098</v>
      </c>
      <c r="K159">
        <v>0</v>
      </c>
    </row>
    <row r="160" spans="1:11" x14ac:dyDescent="0.2">
      <c r="A160" t="s">
        <v>50</v>
      </c>
      <c r="B160">
        <v>4</v>
      </c>
      <c r="C160">
        <v>21.2</v>
      </c>
      <c r="E160">
        <v>0</v>
      </c>
      <c r="F160">
        <v>3.42</v>
      </c>
      <c r="H160">
        <v>281.5</v>
      </c>
      <c r="J160" s="1">
        <v>44098</v>
      </c>
      <c r="K160">
        <v>0</v>
      </c>
    </row>
    <row r="161" spans="1:11" x14ac:dyDescent="0.2">
      <c r="A161" t="s">
        <v>51</v>
      </c>
      <c r="B161">
        <v>4</v>
      </c>
      <c r="C161">
        <v>20.100000000000001</v>
      </c>
      <c r="E161">
        <v>0</v>
      </c>
      <c r="F161">
        <v>2.61</v>
      </c>
      <c r="H161">
        <v>281.8</v>
      </c>
      <c r="J161" s="1">
        <v>44098</v>
      </c>
      <c r="K161">
        <v>0</v>
      </c>
    </row>
    <row r="162" spans="1:11" x14ac:dyDescent="0.2">
      <c r="A162" t="s">
        <v>40</v>
      </c>
      <c r="B162">
        <v>5</v>
      </c>
      <c r="J162" s="1">
        <v>44099</v>
      </c>
      <c r="K162">
        <v>0</v>
      </c>
    </row>
    <row r="163" spans="1:11" x14ac:dyDescent="0.2">
      <c r="A163" t="s">
        <v>41</v>
      </c>
      <c r="B163">
        <v>5</v>
      </c>
      <c r="J163" s="1">
        <v>44099</v>
      </c>
      <c r="K163">
        <v>0</v>
      </c>
    </row>
    <row r="164" spans="1:11" x14ac:dyDescent="0.2">
      <c r="A164" t="s">
        <v>42</v>
      </c>
      <c r="B164">
        <v>5</v>
      </c>
      <c r="J164" s="1">
        <v>44099</v>
      </c>
      <c r="K164">
        <v>0</v>
      </c>
    </row>
    <row r="165" spans="1:11" x14ac:dyDescent="0.2">
      <c r="A165" t="s">
        <v>43</v>
      </c>
      <c r="B165">
        <v>5</v>
      </c>
      <c r="J165" s="1">
        <v>44099</v>
      </c>
      <c r="K165">
        <v>0</v>
      </c>
    </row>
    <row r="166" spans="1:11" x14ac:dyDescent="0.2">
      <c r="A166" t="s">
        <v>44</v>
      </c>
      <c r="B166">
        <v>5</v>
      </c>
      <c r="J166" s="1">
        <v>44099</v>
      </c>
      <c r="K166">
        <v>0</v>
      </c>
    </row>
    <row r="167" spans="1:11" x14ac:dyDescent="0.2">
      <c r="A167" t="s">
        <v>45</v>
      </c>
      <c r="B167">
        <v>5</v>
      </c>
      <c r="J167" s="1">
        <v>44099</v>
      </c>
      <c r="K167">
        <v>0</v>
      </c>
    </row>
    <row r="168" spans="1:11" x14ac:dyDescent="0.2">
      <c r="A168" t="s">
        <v>46</v>
      </c>
      <c r="B168">
        <v>5</v>
      </c>
      <c r="J168" s="1">
        <v>44099</v>
      </c>
      <c r="K168">
        <v>0</v>
      </c>
    </row>
    <row r="169" spans="1:11" x14ac:dyDescent="0.2">
      <c r="A169" t="s">
        <v>47</v>
      </c>
      <c r="B169">
        <v>5</v>
      </c>
      <c r="J169" s="1">
        <v>44099</v>
      </c>
      <c r="K169">
        <v>0</v>
      </c>
    </row>
    <row r="170" spans="1:11" x14ac:dyDescent="0.2">
      <c r="A170" t="s">
        <v>48</v>
      </c>
      <c r="B170">
        <v>5</v>
      </c>
      <c r="J170" s="1">
        <v>44099</v>
      </c>
      <c r="K170">
        <v>0</v>
      </c>
    </row>
    <row r="171" spans="1:11" x14ac:dyDescent="0.2">
      <c r="A171" t="s">
        <v>49</v>
      </c>
      <c r="B171">
        <v>5</v>
      </c>
      <c r="J171" s="1">
        <v>44099</v>
      </c>
      <c r="K171">
        <v>0</v>
      </c>
    </row>
    <row r="172" spans="1:11" x14ac:dyDescent="0.2">
      <c r="A172" t="s">
        <v>50</v>
      </c>
      <c r="B172">
        <v>5</v>
      </c>
      <c r="J172" s="1">
        <v>44099</v>
      </c>
      <c r="K172">
        <v>0</v>
      </c>
    </row>
    <row r="173" spans="1:11" x14ac:dyDescent="0.2">
      <c r="A173" t="s">
        <v>51</v>
      </c>
      <c r="B173">
        <v>5</v>
      </c>
      <c r="J173" s="1">
        <v>44099</v>
      </c>
      <c r="K173">
        <v>0</v>
      </c>
    </row>
    <row r="174" spans="1:11" x14ac:dyDescent="0.2">
      <c r="A174" t="s">
        <v>40</v>
      </c>
      <c r="B174">
        <v>6</v>
      </c>
      <c r="C174">
        <v>22.2</v>
      </c>
      <c r="D174">
        <f>E174-E186</f>
        <v>3.2000000000000455</v>
      </c>
      <c r="E174">
        <v>359.1</v>
      </c>
      <c r="G174">
        <f t="shared" ref="G174:G185" si="21">H174-H186</f>
        <v>3.4000000000000341</v>
      </c>
      <c r="H174">
        <v>264.60000000000002</v>
      </c>
      <c r="J174" s="1">
        <v>44100</v>
      </c>
      <c r="K174">
        <v>0</v>
      </c>
    </row>
    <row r="175" spans="1:11" x14ac:dyDescent="0.2">
      <c r="A175" t="s">
        <v>41</v>
      </c>
      <c r="B175">
        <v>6</v>
      </c>
      <c r="C175">
        <v>22.1</v>
      </c>
      <c r="D175">
        <f t="shared" ref="D175:D185" si="22">E175-E187</f>
        <v>3.2000000000000455</v>
      </c>
      <c r="E175">
        <v>362.6</v>
      </c>
      <c r="G175">
        <f t="shared" si="21"/>
        <v>3.5</v>
      </c>
      <c r="H175">
        <v>271.10000000000002</v>
      </c>
      <c r="J175" s="1">
        <v>44100</v>
      </c>
      <c r="K175">
        <v>0</v>
      </c>
    </row>
    <row r="176" spans="1:11" x14ac:dyDescent="0.2">
      <c r="A176" t="s">
        <v>42</v>
      </c>
      <c r="B176">
        <v>6</v>
      </c>
      <c r="C176">
        <v>22</v>
      </c>
      <c r="D176">
        <f t="shared" si="22"/>
        <v>0</v>
      </c>
      <c r="E176">
        <v>0</v>
      </c>
      <c r="F176">
        <v>2.75</v>
      </c>
      <c r="G176">
        <f t="shared" si="21"/>
        <v>2.4000000000000341</v>
      </c>
      <c r="H176">
        <v>269.3</v>
      </c>
      <c r="J176" s="1">
        <v>44100</v>
      </c>
      <c r="K176">
        <v>0</v>
      </c>
    </row>
    <row r="177" spans="1:11" x14ac:dyDescent="0.2">
      <c r="A177" t="s">
        <v>43</v>
      </c>
      <c r="B177">
        <v>6</v>
      </c>
      <c r="C177">
        <v>20.2</v>
      </c>
      <c r="D177">
        <f t="shared" si="22"/>
        <v>0.75</v>
      </c>
      <c r="E177">
        <v>0.75</v>
      </c>
      <c r="F177">
        <v>2.09</v>
      </c>
      <c r="G177">
        <f t="shared" si="21"/>
        <v>3</v>
      </c>
      <c r="H177">
        <v>269.39999999999998</v>
      </c>
      <c r="J177" s="1">
        <v>44100</v>
      </c>
      <c r="K177">
        <v>0</v>
      </c>
    </row>
    <row r="178" spans="1:11" x14ac:dyDescent="0.2">
      <c r="A178" t="s">
        <v>44</v>
      </c>
      <c r="B178">
        <v>6</v>
      </c>
      <c r="C178">
        <v>19.2</v>
      </c>
      <c r="D178">
        <f t="shared" si="22"/>
        <v>3.5</v>
      </c>
      <c r="E178">
        <v>385.6</v>
      </c>
      <c r="G178">
        <f t="shared" si="21"/>
        <v>4</v>
      </c>
      <c r="H178">
        <v>274.10000000000002</v>
      </c>
      <c r="J178" s="1">
        <v>44100</v>
      </c>
      <c r="K178">
        <v>0</v>
      </c>
    </row>
    <row r="179" spans="1:11" x14ac:dyDescent="0.2">
      <c r="A179" t="s">
        <v>45</v>
      </c>
      <c r="B179">
        <v>6</v>
      </c>
      <c r="C179">
        <v>19.399999999999999</v>
      </c>
      <c r="D179">
        <f t="shared" si="22"/>
        <v>4</v>
      </c>
      <c r="E179">
        <v>365.4</v>
      </c>
      <c r="G179">
        <f>H179-H191</f>
        <v>4.6999999999999886</v>
      </c>
      <c r="H179">
        <v>264.7</v>
      </c>
      <c r="J179" s="1">
        <v>44100</v>
      </c>
      <c r="K179">
        <v>0</v>
      </c>
    </row>
    <row r="180" spans="1:11" x14ac:dyDescent="0.2">
      <c r="A180" t="s">
        <v>46</v>
      </c>
      <c r="B180">
        <v>6</v>
      </c>
      <c r="C180">
        <v>21.2</v>
      </c>
      <c r="D180">
        <f t="shared" si="22"/>
        <v>0</v>
      </c>
      <c r="E180">
        <v>0</v>
      </c>
      <c r="F180">
        <v>2.84</v>
      </c>
      <c r="G180">
        <f t="shared" si="21"/>
        <v>3.6000000000000227</v>
      </c>
      <c r="H180">
        <v>276.60000000000002</v>
      </c>
      <c r="J180" s="1">
        <v>44100</v>
      </c>
      <c r="K180">
        <v>0</v>
      </c>
    </row>
    <row r="181" spans="1:11" x14ac:dyDescent="0.2">
      <c r="A181" t="s">
        <v>47</v>
      </c>
      <c r="B181">
        <v>6</v>
      </c>
      <c r="C181">
        <v>21</v>
      </c>
      <c r="D181">
        <f t="shared" si="22"/>
        <v>0</v>
      </c>
      <c r="E181">
        <v>0</v>
      </c>
      <c r="F181">
        <v>2.2400000000000002</v>
      </c>
      <c r="G181">
        <f t="shared" si="21"/>
        <v>3.1999999999999886</v>
      </c>
      <c r="H181">
        <v>268.89999999999998</v>
      </c>
      <c r="J181" s="1">
        <v>44100</v>
      </c>
      <c r="K181">
        <v>0</v>
      </c>
    </row>
    <row r="182" spans="1:11" x14ac:dyDescent="0.2">
      <c r="A182" t="s">
        <v>48</v>
      </c>
      <c r="B182">
        <v>6</v>
      </c>
      <c r="C182">
        <v>19.7</v>
      </c>
      <c r="D182">
        <f t="shared" si="22"/>
        <v>3.5</v>
      </c>
      <c r="E182">
        <v>370.9</v>
      </c>
      <c r="G182">
        <f t="shared" si="21"/>
        <v>4.2999999999999545</v>
      </c>
      <c r="H182">
        <v>269.89999999999998</v>
      </c>
      <c r="J182" s="1">
        <v>44100</v>
      </c>
      <c r="K182">
        <v>0</v>
      </c>
    </row>
    <row r="183" spans="1:11" x14ac:dyDescent="0.2">
      <c r="A183" t="s">
        <v>49</v>
      </c>
      <c r="B183">
        <v>6</v>
      </c>
      <c r="C183">
        <v>20.9</v>
      </c>
      <c r="D183">
        <f t="shared" si="22"/>
        <v>4</v>
      </c>
      <c r="E183">
        <v>371.6</v>
      </c>
      <c r="G183">
        <f t="shared" si="21"/>
        <v>3.7999999999999545</v>
      </c>
      <c r="H183">
        <v>271.39999999999998</v>
      </c>
      <c r="J183" s="1">
        <v>44100</v>
      </c>
      <c r="K183">
        <v>0</v>
      </c>
    </row>
    <row r="184" spans="1:11" x14ac:dyDescent="0.2">
      <c r="A184" t="s">
        <v>50</v>
      </c>
      <c r="B184">
        <v>6</v>
      </c>
      <c r="C184">
        <v>21.4</v>
      </c>
      <c r="D184">
        <f t="shared" si="22"/>
        <v>0</v>
      </c>
      <c r="E184">
        <v>0</v>
      </c>
      <c r="F184">
        <v>2.44</v>
      </c>
      <c r="G184">
        <f t="shared" si="21"/>
        <v>3.3999999999999773</v>
      </c>
      <c r="H184">
        <v>273.39999999999998</v>
      </c>
      <c r="J184" s="1">
        <v>44100</v>
      </c>
      <c r="K184">
        <v>0</v>
      </c>
    </row>
    <row r="185" spans="1:11" x14ac:dyDescent="0.2">
      <c r="A185" t="s">
        <v>51</v>
      </c>
      <c r="B185">
        <v>6</v>
      </c>
      <c r="C185">
        <v>19.899999999999999</v>
      </c>
      <c r="D185">
        <f t="shared" si="22"/>
        <v>0</v>
      </c>
      <c r="E185">
        <v>0</v>
      </c>
      <c r="F185">
        <v>2.2599999999999998</v>
      </c>
      <c r="G185">
        <f t="shared" si="21"/>
        <v>2.8999999999999773</v>
      </c>
      <c r="H185">
        <v>273.5</v>
      </c>
      <c r="J185" s="1">
        <v>44100</v>
      </c>
      <c r="K185">
        <v>0</v>
      </c>
    </row>
    <row r="186" spans="1:11" x14ac:dyDescent="0.2">
      <c r="A186" t="s">
        <v>40</v>
      </c>
      <c r="B186">
        <v>7</v>
      </c>
      <c r="C186">
        <v>22.1</v>
      </c>
      <c r="D186">
        <f>E186-E198</f>
        <v>4.0999999999999659</v>
      </c>
      <c r="E186">
        <v>355.9</v>
      </c>
      <c r="G186">
        <f t="shared" ref="G186:G209" si="23">H186-H198</f>
        <v>3.5</v>
      </c>
      <c r="H186">
        <v>261.2</v>
      </c>
      <c r="J186" s="1">
        <v>44101</v>
      </c>
      <c r="K186">
        <v>0</v>
      </c>
    </row>
    <row r="187" spans="1:11" x14ac:dyDescent="0.2">
      <c r="A187" t="s">
        <v>41</v>
      </c>
      <c r="B187">
        <v>7</v>
      </c>
      <c r="C187">
        <v>22.3</v>
      </c>
      <c r="D187">
        <f t="shared" ref="D187" si="24">E187-E199</f>
        <v>3.5999999999999659</v>
      </c>
      <c r="E187">
        <v>359.4</v>
      </c>
      <c r="G187">
        <f t="shared" si="23"/>
        <v>3.6000000000000227</v>
      </c>
      <c r="H187">
        <v>267.60000000000002</v>
      </c>
      <c r="J187" s="1">
        <v>44101</v>
      </c>
      <c r="K187">
        <v>0</v>
      </c>
    </row>
    <row r="188" spans="1:11" x14ac:dyDescent="0.2">
      <c r="A188" t="s">
        <v>42</v>
      </c>
      <c r="B188">
        <v>7</v>
      </c>
      <c r="C188">
        <v>21.5</v>
      </c>
      <c r="D188">
        <f>F188-E200</f>
        <v>0.82</v>
      </c>
      <c r="E188">
        <v>0</v>
      </c>
      <c r="F188">
        <v>0.82</v>
      </c>
      <c r="G188">
        <f t="shared" si="23"/>
        <v>4.2999999999999545</v>
      </c>
      <c r="H188">
        <v>266.89999999999998</v>
      </c>
      <c r="J188" s="1">
        <v>44101</v>
      </c>
      <c r="K188">
        <v>0</v>
      </c>
    </row>
    <row r="189" spans="1:11" x14ac:dyDescent="0.2">
      <c r="A189" t="s">
        <v>43</v>
      </c>
      <c r="B189">
        <v>7</v>
      </c>
      <c r="C189">
        <v>19.600000000000001</v>
      </c>
      <c r="D189">
        <f>F189-E201</f>
        <v>0.73</v>
      </c>
      <c r="E189">
        <v>0</v>
      </c>
      <c r="F189">
        <v>0.73</v>
      </c>
      <c r="G189">
        <f t="shared" si="23"/>
        <v>2.5</v>
      </c>
      <c r="H189">
        <v>266.39999999999998</v>
      </c>
      <c r="J189" s="1">
        <v>44101</v>
      </c>
      <c r="K189">
        <v>0</v>
      </c>
    </row>
    <row r="190" spans="1:11" x14ac:dyDescent="0.2">
      <c r="A190" t="s">
        <v>44</v>
      </c>
      <c r="B190">
        <v>7</v>
      </c>
      <c r="C190">
        <v>19.3</v>
      </c>
      <c r="D190">
        <f t="shared" ref="D190:D191" si="25">E190-E202</f>
        <v>4</v>
      </c>
      <c r="E190">
        <v>382.1</v>
      </c>
      <c r="G190">
        <f t="shared" si="23"/>
        <v>3.4000000000000341</v>
      </c>
      <c r="H190">
        <v>270.10000000000002</v>
      </c>
      <c r="J190" s="1">
        <v>44101</v>
      </c>
      <c r="K190">
        <v>0</v>
      </c>
    </row>
    <row r="191" spans="1:11" x14ac:dyDescent="0.2">
      <c r="A191" t="s">
        <v>45</v>
      </c>
      <c r="B191">
        <v>7</v>
      </c>
      <c r="C191">
        <v>19.2</v>
      </c>
      <c r="D191">
        <f t="shared" si="25"/>
        <v>3.6999999999999886</v>
      </c>
      <c r="E191">
        <v>361.4</v>
      </c>
      <c r="G191">
        <f t="shared" si="23"/>
        <v>3.8999999999999773</v>
      </c>
      <c r="H191">
        <v>260</v>
      </c>
      <c r="J191" s="1">
        <v>44101</v>
      </c>
      <c r="K191">
        <v>0</v>
      </c>
    </row>
    <row r="192" spans="1:11" x14ac:dyDescent="0.2">
      <c r="A192" t="s">
        <v>46</v>
      </c>
      <c r="B192">
        <v>7</v>
      </c>
      <c r="C192">
        <v>20.8</v>
      </c>
      <c r="D192">
        <f t="shared" ref="D192:D193" si="26">F192-E204</f>
        <v>0.79</v>
      </c>
      <c r="E192">
        <v>0</v>
      </c>
      <c r="F192">
        <v>0.79</v>
      </c>
      <c r="G192">
        <f t="shared" si="23"/>
        <v>3.3000000000000114</v>
      </c>
      <c r="H192">
        <v>273</v>
      </c>
      <c r="J192" s="1">
        <v>44101</v>
      </c>
      <c r="K192">
        <v>0</v>
      </c>
    </row>
    <row r="193" spans="1:12" x14ac:dyDescent="0.2">
      <c r="A193" t="s">
        <v>47</v>
      </c>
      <c r="B193">
        <v>7</v>
      </c>
      <c r="C193">
        <v>20.6</v>
      </c>
      <c r="D193">
        <f t="shared" si="26"/>
        <v>0.52</v>
      </c>
      <c r="E193">
        <v>0</v>
      </c>
      <c r="F193">
        <v>0.52</v>
      </c>
      <c r="G193">
        <f t="shared" si="23"/>
        <v>3</v>
      </c>
      <c r="H193">
        <v>265.7</v>
      </c>
      <c r="J193" s="1">
        <v>44101</v>
      </c>
      <c r="K193">
        <v>0</v>
      </c>
    </row>
    <row r="194" spans="1:12" x14ac:dyDescent="0.2">
      <c r="A194" t="s">
        <v>48</v>
      </c>
      <c r="B194">
        <v>7</v>
      </c>
      <c r="C194">
        <v>19.899999999999999</v>
      </c>
      <c r="D194">
        <f t="shared" ref="D194:D195" si="27">E194-E206</f>
        <v>4.1999999999999886</v>
      </c>
      <c r="E194">
        <v>367.4</v>
      </c>
      <c r="G194">
        <f t="shared" si="23"/>
        <v>4.3000000000000114</v>
      </c>
      <c r="H194">
        <v>265.60000000000002</v>
      </c>
      <c r="J194" s="1">
        <v>44101</v>
      </c>
      <c r="K194">
        <v>0</v>
      </c>
      <c r="L194" t="s">
        <v>65</v>
      </c>
    </row>
    <row r="195" spans="1:12" x14ac:dyDescent="0.2">
      <c r="A195" t="s">
        <v>49</v>
      </c>
      <c r="B195">
        <v>7</v>
      </c>
      <c r="C195">
        <v>21.1</v>
      </c>
      <c r="D195">
        <f t="shared" si="27"/>
        <v>3.6000000000000227</v>
      </c>
      <c r="E195">
        <v>367.6</v>
      </c>
      <c r="G195">
        <f t="shared" si="23"/>
        <v>3.8000000000000114</v>
      </c>
      <c r="H195">
        <v>267.60000000000002</v>
      </c>
      <c r="J195" s="1">
        <v>44101</v>
      </c>
      <c r="K195">
        <v>0</v>
      </c>
      <c r="L195" t="s">
        <v>65</v>
      </c>
    </row>
    <row r="196" spans="1:12" x14ac:dyDescent="0.2">
      <c r="A196" t="s">
        <v>50</v>
      </c>
      <c r="B196">
        <v>7</v>
      </c>
      <c r="C196">
        <v>20.7</v>
      </c>
      <c r="D196">
        <f t="shared" ref="D196" si="28">F196-E208</f>
        <v>0.81</v>
      </c>
      <c r="E196">
        <v>0</v>
      </c>
      <c r="F196">
        <v>0.81</v>
      </c>
      <c r="G196">
        <f t="shared" si="23"/>
        <v>2.1000000000000227</v>
      </c>
      <c r="H196">
        <v>270</v>
      </c>
      <c r="J196" s="1">
        <v>44101</v>
      </c>
      <c r="K196">
        <v>0</v>
      </c>
    </row>
    <row r="197" spans="1:12" x14ac:dyDescent="0.2">
      <c r="A197" t="s">
        <v>51</v>
      </c>
      <c r="B197">
        <v>7</v>
      </c>
      <c r="C197">
        <v>19</v>
      </c>
      <c r="D197">
        <f>F197-E209</f>
        <v>0.84</v>
      </c>
      <c r="E197">
        <v>0</v>
      </c>
      <c r="F197">
        <v>0.84</v>
      </c>
      <c r="G197">
        <f t="shared" si="23"/>
        <v>2.9000000000000341</v>
      </c>
      <c r="H197">
        <v>270.60000000000002</v>
      </c>
      <c r="J197" s="1">
        <v>44101</v>
      </c>
      <c r="K197">
        <v>0</v>
      </c>
    </row>
    <row r="198" spans="1:12" x14ac:dyDescent="0.2">
      <c r="A198" t="s">
        <v>40</v>
      </c>
      <c r="B198">
        <v>8</v>
      </c>
      <c r="C198">
        <v>22.1</v>
      </c>
      <c r="D198">
        <f t="shared" ref="D198:D199" si="29">E198-E210</f>
        <v>3.9000000000000341</v>
      </c>
      <c r="E198">
        <v>351.8</v>
      </c>
      <c r="G198">
        <f t="shared" si="23"/>
        <v>3.5</v>
      </c>
      <c r="H198">
        <v>257.7</v>
      </c>
      <c r="J198" s="1">
        <v>44102</v>
      </c>
      <c r="K198">
        <v>0</v>
      </c>
    </row>
    <row r="199" spans="1:12" x14ac:dyDescent="0.2">
      <c r="A199" t="s">
        <v>41</v>
      </c>
      <c r="B199">
        <v>8</v>
      </c>
      <c r="C199">
        <v>22.1</v>
      </c>
      <c r="D199">
        <f t="shared" si="29"/>
        <v>3.8000000000000114</v>
      </c>
      <c r="E199">
        <v>355.8</v>
      </c>
      <c r="G199">
        <f t="shared" si="23"/>
        <v>3.8999999999999773</v>
      </c>
      <c r="H199">
        <v>264</v>
      </c>
      <c r="J199" s="1">
        <v>44102</v>
      </c>
      <c r="K199">
        <v>0</v>
      </c>
    </row>
    <row r="200" spans="1:12" x14ac:dyDescent="0.2">
      <c r="A200" t="s">
        <v>42</v>
      </c>
      <c r="B200">
        <v>8</v>
      </c>
      <c r="C200">
        <v>20.100000000000001</v>
      </c>
      <c r="D200">
        <f>F200-E212</f>
        <v>0.76</v>
      </c>
      <c r="E200">
        <v>0</v>
      </c>
      <c r="F200">
        <v>0.76</v>
      </c>
      <c r="G200">
        <f t="shared" si="23"/>
        <v>3.2000000000000455</v>
      </c>
      <c r="H200">
        <v>262.60000000000002</v>
      </c>
      <c r="J200" s="1">
        <v>44102</v>
      </c>
      <c r="K200">
        <v>0</v>
      </c>
    </row>
    <row r="201" spans="1:12" x14ac:dyDescent="0.2">
      <c r="A201" t="s">
        <v>43</v>
      </c>
      <c r="B201">
        <v>8</v>
      </c>
      <c r="C201">
        <v>18.2</v>
      </c>
      <c r="D201">
        <f>F201-E213</f>
        <v>0.89</v>
      </c>
      <c r="E201">
        <v>0</v>
      </c>
      <c r="F201">
        <v>0.89</v>
      </c>
      <c r="G201">
        <f t="shared" si="23"/>
        <v>2.6999999999999886</v>
      </c>
      <c r="H201">
        <v>263.89999999999998</v>
      </c>
      <c r="J201" s="1">
        <v>44102</v>
      </c>
      <c r="K201">
        <v>0</v>
      </c>
    </row>
    <row r="202" spans="1:12" x14ac:dyDescent="0.2">
      <c r="A202" t="s">
        <v>44</v>
      </c>
      <c r="B202">
        <v>8</v>
      </c>
      <c r="C202">
        <v>19.5</v>
      </c>
      <c r="D202">
        <f t="shared" ref="D202:D203" si="30">E202-E214</f>
        <v>3.7000000000000455</v>
      </c>
      <c r="E202">
        <v>378.1</v>
      </c>
      <c r="G202">
        <f t="shared" si="23"/>
        <v>4.6999999999999886</v>
      </c>
      <c r="H202">
        <v>266.7</v>
      </c>
      <c r="J202" s="1">
        <v>44102</v>
      </c>
      <c r="K202">
        <v>0</v>
      </c>
    </row>
    <row r="203" spans="1:12" x14ac:dyDescent="0.2">
      <c r="A203" t="s">
        <v>45</v>
      </c>
      <c r="B203">
        <v>8</v>
      </c>
      <c r="C203">
        <v>19</v>
      </c>
      <c r="D203">
        <f t="shared" si="30"/>
        <v>3.8000000000000114</v>
      </c>
      <c r="E203">
        <v>357.7</v>
      </c>
      <c r="G203">
        <f t="shared" si="23"/>
        <v>4.3000000000000114</v>
      </c>
      <c r="H203">
        <v>256.10000000000002</v>
      </c>
      <c r="J203" s="1">
        <v>44102</v>
      </c>
      <c r="K203">
        <v>0</v>
      </c>
    </row>
    <row r="204" spans="1:12" x14ac:dyDescent="0.2">
      <c r="A204" t="s">
        <v>46</v>
      </c>
      <c r="B204">
        <v>8</v>
      </c>
      <c r="C204">
        <v>19</v>
      </c>
      <c r="D204">
        <f t="shared" ref="D204:D205" si="31">F204-E216</f>
        <v>0.56999999999999995</v>
      </c>
      <c r="E204">
        <v>0</v>
      </c>
      <c r="F204">
        <v>0.56999999999999995</v>
      </c>
      <c r="G204">
        <f t="shared" si="23"/>
        <v>3</v>
      </c>
      <c r="H204">
        <v>269.7</v>
      </c>
      <c r="J204" s="1">
        <v>44102</v>
      </c>
      <c r="K204">
        <v>0</v>
      </c>
    </row>
    <row r="205" spans="1:12" x14ac:dyDescent="0.2">
      <c r="A205" t="s">
        <v>47</v>
      </c>
      <c r="B205">
        <v>8</v>
      </c>
      <c r="C205">
        <v>19.100000000000001</v>
      </c>
      <c r="D205">
        <f t="shared" si="31"/>
        <v>0.63</v>
      </c>
      <c r="E205">
        <v>0</v>
      </c>
      <c r="F205">
        <v>0.63</v>
      </c>
      <c r="G205">
        <f t="shared" si="23"/>
        <v>3.3000000000000114</v>
      </c>
      <c r="H205">
        <v>262.7</v>
      </c>
      <c r="J205" s="1">
        <v>44102</v>
      </c>
      <c r="K205">
        <v>0</v>
      </c>
    </row>
    <row r="206" spans="1:12" x14ac:dyDescent="0.2">
      <c r="A206" t="s">
        <v>48</v>
      </c>
      <c r="B206">
        <v>8</v>
      </c>
      <c r="C206">
        <v>19.8</v>
      </c>
      <c r="D206">
        <f t="shared" ref="D206:D207" si="32">E206-E218</f>
        <v>3.1999999999999886</v>
      </c>
      <c r="E206">
        <v>363.2</v>
      </c>
      <c r="G206">
        <f t="shared" si="23"/>
        <v>3.9000000000000341</v>
      </c>
      <c r="H206">
        <v>261.3</v>
      </c>
      <c r="J206" s="1">
        <v>44102</v>
      </c>
      <c r="K206">
        <v>0</v>
      </c>
    </row>
    <row r="207" spans="1:12" x14ac:dyDescent="0.2">
      <c r="A207" t="s">
        <v>49</v>
      </c>
      <c r="B207">
        <v>8</v>
      </c>
      <c r="C207">
        <v>20.399999999999999</v>
      </c>
      <c r="D207">
        <f t="shared" si="32"/>
        <v>3.5</v>
      </c>
      <c r="E207">
        <v>364</v>
      </c>
      <c r="G207">
        <f t="shared" si="23"/>
        <v>3.6999999999999886</v>
      </c>
      <c r="H207">
        <v>263.8</v>
      </c>
      <c r="J207" s="1">
        <v>44102</v>
      </c>
      <c r="K207">
        <v>0</v>
      </c>
    </row>
    <row r="208" spans="1:12" x14ac:dyDescent="0.2">
      <c r="A208" t="s">
        <v>50</v>
      </c>
      <c r="B208">
        <v>8</v>
      </c>
      <c r="C208">
        <v>19.399999999999999</v>
      </c>
      <c r="D208">
        <f t="shared" ref="D208" si="33">F208-E220</f>
        <v>1.17</v>
      </c>
      <c r="E208">
        <v>0</v>
      </c>
      <c r="F208">
        <v>1.17</v>
      </c>
      <c r="G208">
        <f t="shared" si="23"/>
        <v>3.5</v>
      </c>
      <c r="H208">
        <v>267.89999999999998</v>
      </c>
      <c r="J208" s="1">
        <v>44102</v>
      </c>
      <c r="K208">
        <v>0</v>
      </c>
    </row>
    <row r="209" spans="1:11" x14ac:dyDescent="0.2">
      <c r="A209" t="s">
        <v>51</v>
      </c>
      <c r="B209">
        <v>8</v>
      </c>
      <c r="C209">
        <v>17.8</v>
      </c>
      <c r="D209">
        <f>F209-E221</f>
        <v>0.79</v>
      </c>
      <c r="E209">
        <v>0</v>
      </c>
      <c r="F209">
        <v>0.79</v>
      </c>
      <c r="G209">
        <f t="shared" si="23"/>
        <v>3.0999999999999659</v>
      </c>
      <c r="H209">
        <v>267.7</v>
      </c>
      <c r="J209" s="1">
        <v>44102</v>
      </c>
      <c r="K209">
        <v>0</v>
      </c>
    </row>
    <row r="210" spans="1:11" x14ac:dyDescent="0.2">
      <c r="A210" t="s">
        <v>40</v>
      </c>
      <c r="B210">
        <v>9</v>
      </c>
      <c r="C210">
        <v>22.5</v>
      </c>
      <c r="E210">
        <v>347.9</v>
      </c>
      <c r="H210">
        <v>254.2</v>
      </c>
      <c r="J210" s="1">
        <v>44103</v>
      </c>
      <c r="K210">
        <v>0</v>
      </c>
    </row>
    <row r="211" spans="1:11" x14ac:dyDescent="0.2">
      <c r="A211" t="s">
        <v>41</v>
      </c>
      <c r="B211">
        <v>9</v>
      </c>
      <c r="C211">
        <v>22.4</v>
      </c>
      <c r="E211">
        <v>352</v>
      </c>
      <c r="H211">
        <v>260.10000000000002</v>
      </c>
      <c r="J211" s="1">
        <v>44103</v>
      </c>
      <c r="K211">
        <v>0</v>
      </c>
    </row>
    <row r="212" spans="1:11" x14ac:dyDescent="0.2">
      <c r="A212" t="s">
        <v>42</v>
      </c>
      <c r="B212">
        <v>9</v>
      </c>
      <c r="C212">
        <v>19.5</v>
      </c>
      <c r="E212">
        <v>0</v>
      </c>
      <c r="H212">
        <v>259.39999999999998</v>
      </c>
      <c r="J212" s="1">
        <v>44103</v>
      </c>
      <c r="K212">
        <v>0</v>
      </c>
    </row>
    <row r="213" spans="1:11" x14ac:dyDescent="0.2">
      <c r="A213" t="s">
        <v>43</v>
      </c>
      <c r="B213">
        <v>9</v>
      </c>
      <c r="C213">
        <v>17.399999999999999</v>
      </c>
      <c r="E213">
        <v>0</v>
      </c>
      <c r="H213">
        <v>261.2</v>
      </c>
      <c r="J213" s="1">
        <v>44103</v>
      </c>
      <c r="K213">
        <v>0</v>
      </c>
    </row>
    <row r="214" spans="1:11" x14ac:dyDescent="0.2">
      <c r="A214" t="s">
        <v>44</v>
      </c>
      <c r="B214">
        <v>9</v>
      </c>
      <c r="C214">
        <v>19.399999999999999</v>
      </c>
      <c r="E214">
        <v>374.4</v>
      </c>
      <c r="H214">
        <v>262</v>
      </c>
      <c r="J214" s="1">
        <v>44103</v>
      </c>
      <c r="K214">
        <v>0</v>
      </c>
    </row>
    <row r="215" spans="1:11" x14ac:dyDescent="0.2">
      <c r="A215" t="s">
        <v>45</v>
      </c>
      <c r="B215">
        <v>9</v>
      </c>
      <c r="C215">
        <v>19.100000000000001</v>
      </c>
      <c r="E215">
        <v>353.9</v>
      </c>
      <c r="H215">
        <v>251.8</v>
      </c>
      <c r="J215" s="1">
        <v>44103</v>
      </c>
      <c r="K215">
        <v>0</v>
      </c>
    </row>
    <row r="216" spans="1:11" x14ac:dyDescent="0.2">
      <c r="A216" t="s">
        <v>46</v>
      </c>
      <c r="B216">
        <v>9</v>
      </c>
      <c r="C216">
        <v>18</v>
      </c>
      <c r="E216">
        <v>0</v>
      </c>
      <c r="H216">
        <v>266.7</v>
      </c>
      <c r="J216" s="1">
        <v>44103</v>
      </c>
      <c r="K216">
        <v>0</v>
      </c>
    </row>
    <row r="217" spans="1:11" x14ac:dyDescent="0.2">
      <c r="A217" t="s">
        <v>47</v>
      </c>
      <c r="B217">
        <v>9</v>
      </c>
      <c r="C217">
        <v>18.2</v>
      </c>
      <c r="E217">
        <v>0</v>
      </c>
      <c r="H217">
        <v>259.39999999999998</v>
      </c>
      <c r="J217" s="1">
        <v>44103</v>
      </c>
      <c r="K217">
        <v>0</v>
      </c>
    </row>
    <row r="218" spans="1:11" x14ac:dyDescent="0.2">
      <c r="A218" t="s">
        <v>48</v>
      </c>
      <c r="B218">
        <v>9</v>
      </c>
      <c r="C218">
        <v>20.100000000000001</v>
      </c>
      <c r="E218">
        <v>360</v>
      </c>
      <c r="H218">
        <v>257.39999999999998</v>
      </c>
      <c r="J218" s="1">
        <v>44103</v>
      </c>
      <c r="K218">
        <v>0</v>
      </c>
    </row>
    <row r="219" spans="1:11" x14ac:dyDescent="0.2">
      <c r="A219" t="s">
        <v>49</v>
      </c>
      <c r="B219">
        <v>9</v>
      </c>
      <c r="C219">
        <v>20.6</v>
      </c>
      <c r="E219">
        <v>360.5</v>
      </c>
      <c r="H219">
        <v>260.10000000000002</v>
      </c>
      <c r="J219" s="1">
        <v>44103</v>
      </c>
      <c r="K219">
        <v>0</v>
      </c>
    </row>
    <row r="220" spans="1:11" x14ac:dyDescent="0.2">
      <c r="A220" t="s">
        <v>50</v>
      </c>
      <c r="B220">
        <v>9</v>
      </c>
      <c r="C220">
        <v>18.8</v>
      </c>
      <c r="E220">
        <v>0</v>
      </c>
      <c r="H220">
        <v>264.39999999999998</v>
      </c>
      <c r="J220" s="1">
        <v>44103</v>
      </c>
      <c r="K220">
        <v>0</v>
      </c>
    </row>
    <row r="221" spans="1:11" x14ac:dyDescent="0.2">
      <c r="A221" t="s">
        <v>51</v>
      </c>
      <c r="B221">
        <v>9</v>
      </c>
      <c r="C221">
        <v>17.2</v>
      </c>
      <c r="E221">
        <v>0</v>
      </c>
      <c r="H221">
        <v>264.60000000000002</v>
      </c>
      <c r="J221" s="1">
        <v>44103</v>
      </c>
      <c r="K2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</vt:lpstr>
      <vt:lpstr>DATA_F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2020-09-14T15:30:33Z</dcterms:created>
  <dcterms:modified xsi:type="dcterms:W3CDTF">2021-05-31T13:09:50Z</dcterms:modified>
</cp:coreProperties>
</file>